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danie\OneDrive\Escritorio\Publicaciones MHCP\INFORME DE EJECUCIÓN PNG\"/>
    </mc:Choice>
  </mc:AlternateContent>
  <xr:revisionPtr revIDLastSave="0" documentId="8_{305ED36B-5DFE-4BC4-97C8-7055859C5500}" xr6:coauthVersionLast="44" xr6:coauthVersionMax="44" xr10:uidLastSave="{00000000-0000-0000-0000-000000000000}"/>
  <bookViews>
    <workbookView xWindow="-120" yWindow="-120" windowWidth="20730" windowHeight="11160" xr2:uid="{AD8F6A9A-9CDF-45CF-9940-7B90CC0A945C}"/>
  </bookViews>
  <sheets>
    <sheet name="CUA7" sheetId="1" r:id="rId1"/>
  </sheets>
  <externalReferences>
    <externalReference r:id="rId2"/>
  </externalReferences>
  <definedNames>
    <definedName name="_xlnm._FilterDatabase" localSheetId="0" hidden="1">'CUA7'!$A$9:$I$4734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1" l="1"/>
  <c r="B7" i="1"/>
  <c r="G7" i="1" s="1"/>
  <c r="C7" i="1"/>
  <c r="D7" i="1"/>
  <c r="E7" i="1"/>
  <c r="F7" i="1"/>
  <c r="H7" i="1"/>
  <c r="I7" i="1"/>
  <c r="B8" i="1"/>
  <c r="G8" i="1" s="1"/>
  <c r="C8" i="1"/>
  <c r="D8" i="1"/>
  <c r="E8" i="1"/>
  <c r="F8" i="1"/>
  <c r="H8" i="1"/>
  <c r="I8" i="1"/>
  <c r="F9" i="1"/>
  <c r="G9" i="1"/>
  <c r="H9" i="1"/>
  <c r="I9" i="1"/>
  <c r="F10" i="1"/>
  <c r="G10" i="1"/>
  <c r="H10" i="1"/>
  <c r="I10" i="1"/>
  <c r="F11" i="1"/>
  <c r="G11" i="1"/>
  <c r="H11" i="1"/>
  <c r="I11" i="1"/>
  <c r="F12" i="1"/>
  <c r="G12" i="1"/>
  <c r="H12" i="1"/>
  <c r="I12" i="1"/>
  <c r="F13" i="1"/>
  <c r="G13" i="1"/>
  <c r="H13" i="1"/>
  <c r="I13" i="1"/>
  <c r="F14" i="1"/>
  <c r="G14" i="1"/>
  <c r="H14" i="1"/>
  <c r="I14" i="1"/>
  <c r="F15" i="1"/>
  <c r="G15" i="1"/>
  <c r="H15" i="1"/>
  <c r="I15" i="1"/>
  <c r="F16" i="1"/>
  <c r="G16" i="1"/>
  <c r="H16" i="1"/>
  <c r="I16" i="1"/>
  <c r="F17" i="1"/>
  <c r="G17" i="1"/>
  <c r="H17" i="1"/>
  <c r="I17" i="1"/>
  <c r="F18" i="1"/>
  <c r="G18" i="1"/>
  <c r="H18" i="1"/>
  <c r="I18" i="1"/>
  <c r="F19" i="1"/>
  <c r="G19" i="1"/>
  <c r="H19" i="1"/>
  <c r="I19" i="1"/>
  <c r="F20" i="1"/>
  <c r="G20" i="1"/>
  <c r="H20" i="1"/>
  <c r="I20" i="1"/>
  <c r="F21" i="1"/>
  <c r="G21" i="1"/>
  <c r="H21" i="1"/>
  <c r="I21" i="1"/>
  <c r="F22" i="1"/>
  <c r="G22" i="1"/>
  <c r="H22" i="1"/>
  <c r="I22" i="1"/>
  <c r="F23" i="1"/>
  <c r="G23" i="1"/>
  <c r="H23" i="1"/>
  <c r="I23" i="1"/>
  <c r="F24" i="1"/>
  <c r="G24" i="1"/>
  <c r="H24" i="1"/>
  <c r="I24" i="1"/>
  <c r="F25" i="1"/>
  <c r="G25" i="1"/>
  <c r="H25" i="1"/>
  <c r="I25" i="1"/>
  <c r="F26" i="1"/>
  <c r="G26" i="1"/>
  <c r="H26" i="1"/>
  <c r="I26" i="1"/>
  <c r="F27" i="1"/>
  <c r="G27" i="1"/>
  <c r="H27" i="1"/>
  <c r="I27" i="1"/>
  <c r="F28" i="1"/>
  <c r="G28" i="1"/>
  <c r="H28" i="1"/>
  <c r="I28" i="1"/>
  <c r="F29" i="1"/>
  <c r="G29" i="1"/>
  <c r="H29" i="1"/>
  <c r="I29" i="1"/>
  <c r="F30" i="1"/>
  <c r="G30" i="1"/>
  <c r="H30" i="1"/>
  <c r="I30" i="1"/>
  <c r="F31" i="1"/>
  <c r="G31" i="1"/>
  <c r="H31" i="1"/>
  <c r="I31" i="1"/>
  <c r="F32" i="1"/>
  <c r="G32" i="1"/>
  <c r="H32" i="1"/>
  <c r="I32" i="1"/>
  <c r="F33" i="1"/>
  <c r="G33" i="1"/>
  <c r="H33" i="1"/>
  <c r="I33" i="1"/>
  <c r="F34" i="1"/>
  <c r="G34" i="1"/>
  <c r="H34" i="1"/>
  <c r="I34" i="1"/>
  <c r="F35" i="1"/>
  <c r="G35" i="1"/>
  <c r="H35" i="1"/>
  <c r="I35" i="1"/>
  <c r="F36" i="1"/>
  <c r="G36" i="1"/>
  <c r="H36" i="1"/>
  <c r="I36" i="1"/>
  <c r="F37" i="1"/>
  <c r="G37" i="1"/>
  <c r="H37" i="1"/>
  <c r="I37" i="1"/>
  <c r="F38" i="1"/>
  <c r="G38" i="1"/>
  <c r="H38" i="1"/>
  <c r="I38" i="1"/>
  <c r="F39" i="1"/>
  <c r="G39" i="1"/>
  <c r="H39" i="1"/>
  <c r="I39" i="1"/>
  <c r="F40" i="1"/>
  <c r="G40" i="1"/>
  <c r="H40" i="1"/>
  <c r="I40" i="1"/>
  <c r="F41" i="1"/>
  <c r="G41" i="1"/>
  <c r="H41" i="1"/>
  <c r="I41" i="1"/>
  <c r="F42" i="1"/>
  <c r="G42" i="1"/>
  <c r="H42" i="1"/>
  <c r="I42" i="1"/>
  <c r="F43" i="1"/>
  <c r="G43" i="1"/>
  <c r="H43" i="1"/>
  <c r="I43" i="1"/>
  <c r="F44" i="1"/>
  <c r="G44" i="1"/>
  <c r="H44" i="1"/>
  <c r="I44" i="1"/>
  <c r="F45" i="1"/>
  <c r="G45" i="1"/>
  <c r="H45" i="1"/>
  <c r="I45" i="1"/>
  <c r="F46" i="1"/>
  <c r="G46" i="1"/>
  <c r="H46" i="1"/>
  <c r="I46" i="1"/>
  <c r="F47" i="1"/>
  <c r="G47" i="1"/>
  <c r="H47" i="1"/>
  <c r="I47" i="1"/>
  <c r="F48" i="1"/>
  <c r="G48" i="1"/>
  <c r="H48" i="1"/>
  <c r="I48" i="1"/>
  <c r="F49" i="1"/>
  <c r="G49" i="1"/>
  <c r="H49" i="1"/>
  <c r="I49" i="1"/>
  <c r="F50" i="1"/>
  <c r="G50" i="1"/>
  <c r="H50" i="1"/>
  <c r="I50" i="1"/>
  <c r="F51" i="1"/>
  <c r="G51" i="1"/>
  <c r="H51" i="1"/>
  <c r="I51" i="1"/>
  <c r="F52" i="1"/>
  <c r="G52" i="1"/>
  <c r="H52" i="1"/>
  <c r="I52" i="1"/>
  <c r="F53" i="1"/>
  <c r="G53" i="1"/>
  <c r="H53" i="1"/>
  <c r="I53" i="1"/>
  <c r="F54" i="1"/>
  <c r="G54" i="1"/>
  <c r="H54" i="1"/>
  <c r="I54" i="1"/>
  <c r="F55" i="1"/>
  <c r="G55" i="1"/>
  <c r="H55" i="1"/>
  <c r="I55" i="1"/>
  <c r="F56" i="1"/>
  <c r="G56" i="1"/>
  <c r="H56" i="1"/>
  <c r="I56" i="1"/>
  <c r="F57" i="1"/>
  <c r="G57" i="1"/>
  <c r="H57" i="1"/>
  <c r="I57" i="1"/>
  <c r="F58" i="1"/>
  <c r="G58" i="1"/>
  <c r="H58" i="1"/>
  <c r="I58" i="1"/>
  <c r="F59" i="1"/>
  <c r="G59" i="1"/>
  <c r="H59" i="1"/>
  <c r="I59" i="1"/>
  <c r="F60" i="1"/>
  <c r="G60" i="1"/>
  <c r="H60" i="1"/>
  <c r="I60" i="1"/>
  <c r="F61" i="1"/>
  <c r="G61" i="1"/>
  <c r="H61" i="1"/>
  <c r="I61" i="1"/>
  <c r="F62" i="1"/>
  <c r="G62" i="1"/>
  <c r="H62" i="1"/>
  <c r="I62" i="1"/>
  <c r="F63" i="1"/>
  <c r="G63" i="1"/>
  <c r="H63" i="1"/>
  <c r="I63" i="1"/>
  <c r="F64" i="1"/>
  <c r="G64" i="1"/>
  <c r="H64" i="1"/>
  <c r="I64" i="1"/>
  <c r="F65" i="1"/>
  <c r="G65" i="1"/>
  <c r="H65" i="1"/>
  <c r="I65" i="1"/>
  <c r="F66" i="1"/>
  <c r="G66" i="1"/>
  <c r="H66" i="1"/>
  <c r="I66" i="1"/>
  <c r="F67" i="1"/>
  <c r="G67" i="1"/>
  <c r="H67" i="1"/>
  <c r="I67" i="1"/>
  <c r="F68" i="1"/>
  <c r="G68" i="1"/>
  <c r="H68" i="1"/>
  <c r="I68" i="1"/>
  <c r="F69" i="1"/>
  <c r="G69" i="1"/>
  <c r="H69" i="1"/>
  <c r="I69" i="1"/>
  <c r="F70" i="1"/>
  <c r="G70" i="1"/>
  <c r="H70" i="1"/>
  <c r="I70" i="1"/>
  <c r="F71" i="1"/>
  <c r="G71" i="1"/>
  <c r="H71" i="1"/>
  <c r="I71" i="1"/>
  <c r="F72" i="1"/>
  <c r="G72" i="1"/>
  <c r="H72" i="1"/>
  <c r="I72" i="1"/>
  <c r="F73" i="1"/>
  <c r="G73" i="1"/>
  <c r="H73" i="1"/>
  <c r="I73" i="1"/>
  <c r="F74" i="1"/>
  <c r="G74" i="1"/>
  <c r="H74" i="1"/>
  <c r="I74" i="1"/>
  <c r="F75" i="1"/>
  <c r="G75" i="1"/>
  <c r="H75" i="1"/>
  <c r="I75" i="1"/>
  <c r="F76" i="1"/>
  <c r="G76" i="1"/>
  <c r="H76" i="1"/>
  <c r="I76" i="1"/>
  <c r="F77" i="1"/>
  <c r="G77" i="1"/>
  <c r="H77" i="1"/>
  <c r="I77" i="1"/>
  <c r="F78" i="1"/>
  <c r="G78" i="1"/>
  <c r="H78" i="1"/>
  <c r="I78" i="1"/>
  <c r="F79" i="1"/>
  <c r="G79" i="1"/>
  <c r="H79" i="1"/>
  <c r="I79" i="1"/>
  <c r="F80" i="1"/>
  <c r="G80" i="1"/>
  <c r="H80" i="1"/>
  <c r="I80" i="1"/>
  <c r="F81" i="1"/>
  <c r="G81" i="1"/>
  <c r="H81" i="1"/>
  <c r="I81" i="1"/>
  <c r="F82" i="1"/>
  <c r="G82" i="1"/>
  <c r="H82" i="1"/>
  <c r="I82" i="1"/>
  <c r="F83" i="1"/>
  <c r="G83" i="1"/>
  <c r="H83" i="1"/>
  <c r="I83" i="1"/>
  <c r="F84" i="1"/>
  <c r="G84" i="1"/>
  <c r="H84" i="1"/>
  <c r="I84" i="1"/>
  <c r="F85" i="1"/>
  <c r="G85" i="1"/>
  <c r="H85" i="1"/>
  <c r="I85" i="1"/>
  <c r="F86" i="1"/>
  <c r="G86" i="1"/>
  <c r="H86" i="1"/>
  <c r="I86" i="1"/>
  <c r="F87" i="1"/>
  <c r="G87" i="1"/>
  <c r="H87" i="1"/>
  <c r="I87" i="1"/>
  <c r="F88" i="1"/>
  <c r="G88" i="1"/>
  <c r="H88" i="1"/>
  <c r="I88" i="1"/>
  <c r="F89" i="1"/>
  <c r="G89" i="1"/>
  <c r="H89" i="1"/>
  <c r="I89" i="1"/>
  <c r="F90" i="1"/>
  <c r="G90" i="1"/>
  <c r="H90" i="1"/>
  <c r="I90" i="1"/>
  <c r="F91" i="1"/>
  <c r="G91" i="1"/>
  <c r="H91" i="1"/>
  <c r="I91" i="1"/>
  <c r="F92" i="1"/>
  <c r="G92" i="1"/>
  <c r="H92" i="1"/>
  <c r="I92" i="1"/>
  <c r="F93" i="1"/>
  <c r="G93" i="1"/>
  <c r="H93" i="1"/>
  <c r="I93" i="1"/>
  <c r="F94" i="1"/>
  <c r="G94" i="1"/>
  <c r="H94" i="1"/>
  <c r="I94" i="1"/>
  <c r="F95" i="1"/>
  <c r="G95" i="1"/>
  <c r="H95" i="1"/>
  <c r="I95" i="1"/>
  <c r="F96" i="1"/>
  <c r="G96" i="1"/>
  <c r="H96" i="1"/>
  <c r="I96" i="1"/>
  <c r="F97" i="1"/>
  <c r="G97" i="1"/>
  <c r="H97" i="1"/>
  <c r="I97" i="1"/>
  <c r="F98" i="1"/>
  <c r="G98" i="1"/>
  <c r="H98" i="1"/>
  <c r="I98" i="1"/>
  <c r="F99" i="1"/>
  <c r="G99" i="1"/>
  <c r="H99" i="1"/>
  <c r="I99" i="1"/>
  <c r="F100" i="1"/>
  <c r="G100" i="1"/>
  <c r="H100" i="1"/>
  <c r="I100" i="1"/>
  <c r="F101" i="1"/>
  <c r="G101" i="1"/>
  <c r="H101" i="1"/>
  <c r="I101" i="1"/>
  <c r="F102" i="1"/>
  <c r="G102" i="1"/>
  <c r="H102" i="1"/>
  <c r="I102" i="1"/>
  <c r="F103" i="1"/>
  <c r="G103" i="1"/>
  <c r="H103" i="1"/>
  <c r="I103" i="1"/>
  <c r="F104" i="1"/>
  <c r="G104" i="1"/>
  <c r="H104" i="1"/>
  <c r="I104" i="1"/>
  <c r="F105" i="1"/>
  <c r="G105" i="1"/>
  <c r="H105" i="1"/>
  <c r="I105" i="1"/>
  <c r="F106" i="1"/>
  <c r="G106" i="1"/>
  <c r="H106" i="1"/>
  <c r="I106" i="1"/>
  <c r="F107" i="1"/>
  <c r="G107" i="1"/>
  <c r="H107" i="1"/>
  <c r="I107" i="1"/>
  <c r="F108" i="1"/>
  <c r="G108" i="1"/>
  <c r="H108" i="1"/>
  <c r="I108" i="1"/>
  <c r="F109" i="1"/>
  <c r="G109" i="1"/>
  <c r="H109" i="1"/>
  <c r="I109" i="1"/>
  <c r="F110" i="1"/>
  <c r="G110" i="1"/>
  <c r="H110" i="1"/>
  <c r="I110" i="1"/>
  <c r="F111" i="1"/>
  <c r="G111" i="1"/>
  <c r="H111" i="1"/>
  <c r="I111" i="1"/>
  <c r="F112" i="1"/>
  <c r="G112" i="1"/>
  <c r="H112" i="1"/>
  <c r="I112" i="1"/>
  <c r="F113" i="1"/>
  <c r="G113" i="1"/>
  <c r="H113" i="1"/>
  <c r="I113" i="1"/>
  <c r="F114" i="1"/>
  <c r="G114" i="1"/>
  <c r="H114" i="1"/>
  <c r="I114" i="1"/>
  <c r="F115" i="1"/>
  <c r="G115" i="1"/>
  <c r="H115" i="1"/>
  <c r="I115" i="1"/>
  <c r="F116" i="1"/>
  <c r="G116" i="1"/>
  <c r="H116" i="1"/>
  <c r="I116" i="1"/>
  <c r="F117" i="1"/>
  <c r="G117" i="1"/>
  <c r="H117" i="1"/>
  <c r="I117" i="1"/>
  <c r="F118" i="1"/>
  <c r="G118" i="1"/>
  <c r="H118" i="1"/>
  <c r="I118" i="1"/>
  <c r="F119" i="1"/>
  <c r="G119" i="1"/>
  <c r="H119" i="1"/>
  <c r="I119" i="1"/>
  <c r="F120" i="1"/>
  <c r="G120" i="1"/>
  <c r="H120" i="1"/>
  <c r="I120" i="1"/>
  <c r="F121" i="1"/>
  <c r="G121" i="1"/>
  <c r="H121" i="1"/>
  <c r="I121" i="1"/>
  <c r="F122" i="1"/>
  <c r="G122" i="1"/>
  <c r="H122" i="1"/>
  <c r="I122" i="1"/>
  <c r="F123" i="1"/>
  <c r="G123" i="1"/>
  <c r="H123" i="1"/>
  <c r="I123" i="1"/>
  <c r="F124" i="1"/>
  <c r="G124" i="1"/>
  <c r="H124" i="1"/>
  <c r="I124" i="1"/>
  <c r="F125" i="1"/>
  <c r="G125" i="1"/>
  <c r="H125" i="1"/>
  <c r="I125" i="1"/>
  <c r="F126" i="1"/>
  <c r="G126" i="1"/>
  <c r="H126" i="1"/>
  <c r="I126" i="1"/>
  <c r="F127" i="1"/>
  <c r="G127" i="1"/>
  <c r="H127" i="1"/>
  <c r="I127" i="1"/>
  <c r="F128" i="1"/>
  <c r="G128" i="1"/>
  <c r="H128" i="1"/>
  <c r="I128" i="1"/>
  <c r="F129" i="1"/>
  <c r="G129" i="1"/>
  <c r="H129" i="1"/>
  <c r="I129" i="1"/>
  <c r="F130" i="1"/>
  <c r="G130" i="1"/>
  <c r="H130" i="1"/>
  <c r="I130" i="1"/>
  <c r="F131" i="1"/>
  <c r="G131" i="1"/>
  <c r="H131" i="1"/>
  <c r="I131" i="1"/>
  <c r="F132" i="1"/>
  <c r="G132" i="1"/>
  <c r="H132" i="1"/>
  <c r="I132" i="1"/>
  <c r="F133" i="1"/>
  <c r="G133" i="1"/>
  <c r="H133" i="1"/>
  <c r="I133" i="1"/>
  <c r="F134" i="1"/>
  <c r="G134" i="1"/>
  <c r="H134" i="1"/>
  <c r="I134" i="1"/>
  <c r="F135" i="1"/>
  <c r="G135" i="1"/>
  <c r="H135" i="1"/>
  <c r="I135" i="1"/>
  <c r="F136" i="1"/>
  <c r="G136" i="1"/>
  <c r="H136" i="1"/>
  <c r="I136" i="1"/>
  <c r="F137" i="1"/>
  <c r="G137" i="1"/>
  <c r="H137" i="1"/>
  <c r="I137" i="1"/>
  <c r="F138" i="1"/>
  <c r="G138" i="1"/>
  <c r="H138" i="1"/>
  <c r="I138" i="1"/>
  <c r="F139" i="1"/>
  <c r="G139" i="1"/>
  <c r="H139" i="1"/>
  <c r="I139" i="1"/>
  <c r="F140" i="1"/>
  <c r="G140" i="1"/>
  <c r="H140" i="1"/>
  <c r="I140" i="1"/>
  <c r="F141" i="1"/>
  <c r="G141" i="1"/>
  <c r="H141" i="1"/>
  <c r="I141" i="1"/>
  <c r="F142" i="1"/>
  <c r="G142" i="1"/>
  <c r="H142" i="1"/>
  <c r="I142" i="1"/>
  <c r="F143" i="1"/>
  <c r="G143" i="1"/>
  <c r="H143" i="1"/>
  <c r="I143" i="1"/>
  <c r="F144" i="1"/>
  <c r="G144" i="1"/>
  <c r="H144" i="1"/>
  <c r="I144" i="1"/>
  <c r="F145" i="1"/>
  <c r="G145" i="1"/>
  <c r="H145" i="1"/>
  <c r="I145" i="1"/>
  <c r="F146" i="1"/>
  <c r="G146" i="1"/>
  <c r="H146" i="1"/>
  <c r="I146" i="1"/>
  <c r="F147" i="1"/>
  <c r="G147" i="1"/>
  <c r="H147" i="1"/>
  <c r="I147" i="1"/>
  <c r="F148" i="1"/>
  <c r="G148" i="1"/>
  <c r="H148" i="1"/>
  <c r="I148" i="1"/>
  <c r="F149" i="1"/>
  <c r="G149" i="1"/>
  <c r="H149" i="1"/>
  <c r="I149" i="1"/>
  <c r="F150" i="1"/>
  <c r="G150" i="1"/>
  <c r="H150" i="1"/>
  <c r="I150" i="1"/>
  <c r="F151" i="1"/>
  <c r="G151" i="1"/>
  <c r="H151" i="1"/>
  <c r="I151" i="1"/>
  <c r="F152" i="1"/>
  <c r="G152" i="1"/>
  <c r="H152" i="1"/>
  <c r="I152" i="1"/>
  <c r="F153" i="1"/>
  <c r="G153" i="1"/>
  <c r="H153" i="1"/>
  <c r="I153" i="1"/>
  <c r="F154" i="1"/>
  <c r="G154" i="1"/>
  <c r="H154" i="1"/>
  <c r="I154" i="1"/>
  <c r="F155" i="1"/>
  <c r="G155" i="1"/>
  <c r="H155" i="1"/>
  <c r="I155" i="1"/>
  <c r="F156" i="1"/>
  <c r="G156" i="1"/>
  <c r="H156" i="1"/>
  <c r="I156" i="1"/>
  <c r="F157" i="1"/>
  <c r="G157" i="1"/>
  <c r="H157" i="1"/>
  <c r="I157" i="1"/>
  <c r="F158" i="1"/>
  <c r="G158" i="1"/>
  <c r="H158" i="1"/>
  <c r="I158" i="1"/>
  <c r="F159" i="1"/>
  <c r="G159" i="1"/>
  <c r="H159" i="1"/>
  <c r="I159" i="1"/>
  <c r="F160" i="1"/>
  <c r="G160" i="1"/>
  <c r="H160" i="1"/>
  <c r="I160" i="1"/>
  <c r="F161" i="1"/>
  <c r="G161" i="1"/>
  <c r="H161" i="1"/>
  <c r="I161" i="1"/>
  <c r="F162" i="1"/>
  <c r="G162" i="1"/>
  <c r="H162" i="1"/>
  <c r="I162" i="1"/>
  <c r="F163" i="1"/>
  <c r="G163" i="1"/>
  <c r="H163" i="1"/>
  <c r="I163" i="1"/>
  <c r="F164" i="1"/>
  <c r="G164" i="1"/>
  <c r="H164" i="1"/>
  <c r="I164" i="1"/>
  <c r="F165" i="1"/>
  <c r="G165" i="1"/>
  <c r="H165" i="1"/>
  <c r="I165" i="1"/>
  <c r="F166" i="1"/>
  <c r="G166" i="1"/>
  <c r="H166" i="1"/>
  <c r="I166" i="1"/>
  <c r="F167" i="1"/>
  <c r="G167" i="1"/>
  <c r="H167" i="1"/>
  <c r="I167" i="1"/>
  <c r="F168" i="1"/>
  <c r="G168" i="1"/>
  <c r="H168" i="1"/>
  <c r="I168" i="1"/>
  <c r="F169" i="1"/>
  <c r="G169" i="1"/>
  <c r="H169" i="1"/>
  <c r="I169" i="1"/>
  <c r="F170" i="1"/>
  <c r="G170" i="1"/>
  <c r="H170" i="1"/>
  <c r="I170" i="1"/>
  <c r="F171" i="1"/>
  <c r="G171" i="1"/>
  <c r="H171" i="1"/>
  <c r="I171" i="1"/>
  <c r="F172" i="1"/>
  <c r="G172" i="1"/>
  <c r="H172" i="1"/>
  <c r="I172" i="1"/>
  <c r="F173" i="1"/>
  <c r="G173" i="1"/>
  <c r="H173" i="1"/>
  <c r="I173" i="1"/>
  <c r="F174" i="1"/>
  <c r="G174" i="1"/>
  <c r="H174" i="1"/>
  <c r="I174" i="1"/>
  <c r="F175" i="1"/>
  <c r="G175" i="1"/>
  <c r="H175" i="1"/>
  <c r="I175" i="1"/>
  <c r="F176" i="1"/>
  <c r="G176" i="1"/>
  <c r="H176" i="1"/>
  <c r="I176" i="1"/>
  <c r="F177" i="1"/>
  <c r="G177" i="1"/>
  <c r="H177" i="1"/>
  <c r="I177" i="1"/>
  <c r="F178" i="1"/>
  <c r="G178" i="1"/>
  <c r="H178" i="1"/>
  <c r="I178" i="1"/>
  <c r="F179" i="1"/>
  <c r="G179" i="1"/>
  <c r="H179" i="1"/>
  <c r="I179" i="1"/>
  <c r="F180" i="1"/>
  <c r="G180" i="1"/>
  <c r="H180" i="1"/>
  <c r="I180" i="1"/>
  <c r="F181" i="1"/>
  <c r="G181" i="1"/>
  <c r="H181" i="1"/>
  <c r="I181" i="1"/>
  <c r="F182" i="1"/>
  <c r="G182" i="1"/>
  <c r="H182" i="1"/>
  <c r="I182" i="1"/>
  <c r="F183" i="1"/>
  <c r="G183" i="1"/>
  <c r="H183" i="1"/>
  <c r="I183" i="1"/>
  <c r="F184" i="1"/>
  <c r="G184" i="1"/>
  <c r="H184" i="1"/>
  <c r="I184" i="1"/>
  <c r="F185" i="1"/>
  <c r="G185" i="1"/>
  <c r="H185" i="1"/>
  <c r="I185" i="1"/>
  <c r="F186" i="1"/>
  <c r="G186" i="1"/>
  <c r="H186" i="1"/>
  <c r="I186" i="1"/>
  <c r="F187" i="1"/>
  <c r="G187" i="1"/>
  <c r="H187" i="1"/>
  <c r="I187" i="1"/>
  <c r="F188" i="1"/>
  <c r="G188" i="1"/>
  <c r="H188" i="1"/>
  <c r="I188" i="1"/>
  <c r="F189" i="1"/>
  <c r="G189" i="1"/>
  <c r="H189" i="1"/>
  <c r="I189" i="1"/>
  <c r="F190" i="1"/>
  <c r="G190" i="1"/>
  <c r="H190" i="1"/>
  <c r="I190" i="1"/>
  <c r="F191" i="1"/>
  <c r="G191" i="1"/>
  <c r="H191" i="1"/>
  <c r="I191" i="1"/>
  <c r="F192" i="1"/>
  <c r="G192" i="1"/>
  <c r="H192" i="1"/>
  <c r="I192" i="1"/>
  <c r="F193" i="1"/>
  <c r="G193" i="1"/>
  <c r="H193" i="1"/>
  <c r="I193" i="1"/>
  <c r="F194" i="1"/>
  <c r="G194" i="1"/>
  <c r="H194" i="1"/>
  <c r="I194" i="1"/>
  <c r="F195" i="1"/>
  <c r="G195" i="1"/>
  <c r="H195" i="1"/>
  <c r="I195" i="1"/>
  <c r="F196" i="1"/>
  <c r="G196" i="1"/>
  <c r="H196" i="1"/>
  <c r="I196" i="1"/>
  <c r="F197" i="1"/>
  <c r="G197" i="1"/>
  <c r="H197" i="1"/>
  <c r="I197" i="1"/>
  <c r="F198" i="1"/>
  <c r="G198" i="1"/>
  <c r="H198" i="1"/>
  <c r="I198" i="1"/>
  <c r="F199" i="1"/>
  <c r="G199" i="1"/>
  <c r="H199" i="1"/>
  <c r="I199" i="1"/>
  <c r="F200" i="1"/>
  <c r="G200" i="1"/>
  <c r="H200" i="1"/>
  <c r="I200" i="1"/>
  <c r="F201" i="1"/>
  <c r="G201" i="1"/>
  <c r="H201" i="1"/>
  <c r="I201" i="1"/>
  <c r="F202" i="1"/>
  <c r="G202" i="1"/>
  <c r="H202" i="1"/>
  <c r="I202" i="1"/>
  <c r="F203" i="1"/>
  <c r="G203" i="1"/>
  <c r="H203" i="1"/>
  <c r="I203" i="1"/>
  <c r="F204" i="1"/>
  <c r="G204" i="1"/>
  <c r="H204" i="1"/>
  <c r="I204" i="1"/>
  <c r="F205" i="1"/>
  <c r="G205" i="1"/>
  <c r="H205" i="1"/>
  <c r="I205" i="1"/>
  <c r="F206" i="1"/>
  <c r="G206" i="1"/>
  <c r="H206" i="1"/>
  <c r="I206" i="1"/>
  <c r="F207" i="1"/>
  <c r="G207" i="1"/>
  <c r="H207" i="1"/>
  <c r="I207" i="1"/>
  <c r="F208" i="1"/>
  <c r="G208" i="1"/>
  <c r="H208" i="1"/>
  <c r="I208" i="1"/>
  <c r="F209" i="1"/>
  <c r="G209" i="1"/>
  <c r="H209" i="1"/>
  <c r="I209" i="1"/>
  <c r="F210" i="1"/>
  <c r="G210" i="1"/>
  <c r="H210" i="1"/>
  <c r="I210" i="1"/>
  <c r="F211" i="1"/>
  <c r="G211" i="1"/>
  <c r="H211" i="1"/>
  <c r="I211" i="1"/>
  <c r="F212" i="1"/>
  <c r="G212" i="1"/>
  <c r="H212" i="1"/>
  <c r="I212" i="1"/>
  <c r="F213" i="1"/>
  <c r="G213" i="1"/>
  <c r="H213" i="1"/>
  <c r="I213" i="1"/>
  <c r="F214" i="1"/>
  <c r="G214" i="1"/>
  <c r="H214" i="1"/>
  <c r="I214" i="1"/>
  <c r="F215" i="1"/>
  <c r="G215" i="1"/>
  <c r="H215" i="1"/>
  <c r="I215" i="1"/>
  <c r="F216" i="1"/>
  <c r="G216" i="1"/>
  <c r="H216" i="1"/>
  <c r="I216" i="1"/>
  <c r="F217" i="1"/>
  <c r="G217" i="1"/>
  <c r="H217" i="1"/>
  <c r="I217" i="1"/>
  <c r="F218" i="1"/>
  <c r="G218" i="1"/>
  <c r="H218" i="1"/>
  <c r="I218" i="1"/>
  <c r="F219" i="1"/>
  <c r="G219" i="1"/>
  <c r="H219" i="1"/>
  <c r="I219" i="1"/>
  <c r="F220" i="1"/>
  <c r="G220" i="1"/>
  <c r="H220" i="1"/>
  <c r="I220" i="1"/>
  <c r="F221" i="1"/>
  <c r="G221" i="1"/>
  <c r="H221" i="1"/>
  <c r="I221" i="1"/>
  <c r="F222" i="1"/>
  <c r="G222" i="1"/>
  <c r="H222" i="1"/>
  <c r="I222" i="1"/>
  <c r="F223" i="1"/>
  <c r="G223" i="1"/>
  <c r="H223" i="1"/>
  <c r="I223" i="1"/>
  <c r="F224" i="1"/>
  <c r="G224" i="1"/>
  <c r="H224" i="1"/>
  <c r="I224" i="1"/>
  <c r="F225" i="1"/>
  <c r="G225" i="1"/>
  <c r="H225" i="1"/>
  <c r="I225" i="1"/>
  <c r="F226" i="1"/>
  <c r="G226" i="1"/>
  <c r="H226" i="1"/>
  <c r="I226" i="1"/>
  <c r="F227" i="1"/>
  <c r="G227" i="1"/>
  <c r="H227" i="1"/>
  <c r="I227" i="1"/>
  <c r="F228" i="1"/>
  <c r="G228" i="1"/>
  <c r="H228" i="1"/>
  <c r="I228" i="1"/>
  <c r="F229" i="1"/>
  <c r="G229" i="1"/>
  <c r="H229" i="1"/>
  <c r="I229" i="1"/>
  <c r="F230" i="1"/>
  <c r="G230" i="1"/>
  <c r="H230" i="1"/>
  <c r="I230" i="1"/>
  <c r="F231" i="1"/>
  <c r="G231" i="1"/>
  <c r="H231" i="1"/>
  <c r="I231" i="1"/>
  <c r="F232" i="1"/>
  <c r="G232" i="1"/>
  <c r="H232" i="1"/>
  <c r="I232" i="1"/>
  <c r="F233" i="1"/>
  <c r="G233" i="1"/>
  <c r="H233" i="1"/>
  <c r="I233" i="1"/>
  <c r="F234" i="1"/>
  <c r="G234" i="1"/>
  <c r="H234" i="1"/>
  <c r="I234" i="1"/>
  <c r="F235" i="1"/>
  <c r="G235" i="1"/>
  <c r="H235" i="1"/>
  <c r="I235" i="1"/>
  <c r="F236" i="1"/>
  <c r="G236" i="1"/>
  <c r="H236" i="1"/>
  <c r="I236" i="1"/>
  <c r="F237" i="1"/>
  <c r="G237" i="1"/>
  <c r="H237" i="1"/>
  <c r="I237" i="1"/>
  <c r="F238" i="1"/>
  <c r="G238" i="1"/>
  <c r="H238" i="1"/>
  <c r="I238" i="1"/>
  <c r="F239" i="1"/>
  <c r="G239" i="1"/>
  <c r="H239" i="1"/>
  <c r="I239" i="1"/>
  <c r="F240" i="1"/>
  <c r="G240" i="1"/>
  <c r="H240" i="1"/>
  <c r="I240" i="1"/>
  <c r="F241" i="1"/>
  <c r="G241" i="1"/>
  <c r="H241" i="1"/>
  <c r="I241" i="1"/>
  <c r="F242" i="1"/>
  <c r="G242" i="1"/>
  <c r="H242" i="1"/>
  <c r="I242" i="1"/>
  <c r="F243" i="1"/>
  <c r="G243" i="1"/>
  <c r="H243" i="1"/>
  <c r="I243" i="1"/>
  <c r="F244" i="1"/>
  <c r="G244" i="1"/>
  <c r="H244" i="1"/>
  <c r="I244" i="1"/>
  <c r="F245" i="1"/>
  <c r="G245" i="1"/>
  <c r="H245" i="1"/>
  <c r="I245" i="1"/>
  <c r="F246" i="1"/>
  <c r="G246" i="1"/>
  <c r="H246" i="1"/>
  <c r="I246" i="1"/>
  <c r="F247" i="1"/>
  <c r="G247" i="1"/>
  <c r="H247" i="1"/>
  <c r="I247" i="1"/>
  <c r="F248" i="1"/>
  <c r="G248" i="1"/>
  <c r="H248" i="1"/>
  <c r="I248" i="1"/>
  <c r="F249" i="1"/>
  <c r="G249" i="1"/>
  <c r="H249" i="1"/>
  <c r="I249" i="1"/>
  <c r="F250" i="1"/>
  <c r="G250" i="1"/>
  <c r="H250" i="1"/>
  <c r="I250" i="1"/>
  <c r="F251" i="1"/>
  <c r="G251" i="1"/>
  <c r="H251" i="1"/>
  <c r="I251" i="1"/>
  <c r="F252" i="1"/>
  <c r="G252" i="1"/>
  <c r="H252" i="1"/>
  <c r="I252" i="1"/>
  <c r="F253" i="1"/>
  <c r="G253" i="1"/>
  <c r="H253" i="1"/>
  <c r="I253" i="1"/>
  <c r="F254" i="1"/>
  <c r="G254" i="1"/>
  <c r="H254" i="1"/>
  <c r="I254" i="1"/>
  <c r="F255" i="1"/>
  <c r="G255" i="1"/>
  <c r="H255" i="1"/>
  <c r="I255" i="1"/>
  <c r="F256" i="1"/>
  <c r="G256" i="1"/>
  <c r="H256" i="1"/>
  <c r="I256" i="1"/>
  <c r="F257" i="1"/>
  <c r="G257" i="1"/>
  <c r="H257" i="1"/>
  <c r="I257" i="1"/>
  <c r="F258" i="1"/>
  <c r="G258" i="1"/>
  <c r="H258" i="1"/>
  <c r="I258" i="1"/>
  <c r="F259" i="1"/>
  <c r="G259" i="1"/>
  <c r="H259" i="1"/>
  <c r="I259" i="1"/>
  <c r="F260" i="1"/>
  <c r="G260" i="1"/>
  <c r="H260" i="1"/>
  <c r="I260" i="1"/>
  <c r="F261" i="1"/>
  <c r="G261" i="1"/>
  <c r="H261" i="1"/>
  <c r="I261" i="1"/>
  <c r="F262" i="1"/>
  <c r="G262" i="1"/>
  <c r="H262" i="1"/>
  <c r="I262" i="1"/>
  <c r="F263" i="1"/>
  <c r="G263" i="1"/>
  <c r="H263" i="1"/>
  <c r="I263" i="1"/>
  <c r="F264" i="1"/>
  <c r="G264" i="1"/>
  <c r="H264" i="1"/>
  <c r="I264" i="1"/>
  <c r="F265" i="1"/>
  <c r="G265" i="1"/>
  <c r="H265" i="1"/>
  <c r="I265" i="1"/>
  <c r="F266" i="1"/>
  <c r="G266" i="1"/>
  <c r="H266" i="1"/>
  <c r="I266" i="1"/>
  <c r="F267" i="1"/>
  <c r="G267" i="1"/>
  <c r="H267" i="1"/>
  <c r="I267" i="1"/>
  <c r="F268" i="1"/>
  <c r="G268" i="1"/>
  <c r="H268" i="1"/>
  <c r="I268" i="1"/>
  <c r="F269" i="1"/>
  <c r="G269" i="1"/>
  <c r="H269" i="1"/>
  <c r="I269" i="1"/>
  <c r="F270" i="1"/>
  <c r="G270" i="1"/>
  <c r="H270" i="1"/>
  <c r="I270" i="1"/>
  <c r="F271" i="1"/>
  <c r="G271" i="1"/>
  <c r="H271" i="1"/>
  <c r="I271" i="1"/>
  <c r="F272" i="1"/>
  <c r="G272" i="1"/>
  <c r="H272" i="1"/>
  <c r="I272" i="1"/>
  <c r="F273" i="1"/>
  <c r="G273" i="1"/>
  <c r="H273" i="1"/>
  <c r="I273" i="1"/>
  <c r="F274" i="1"/>
  <c r="G274" i="1"/>
  <c r="H274" i="1"/>
  <c r="I274" i="1"/>
  <c r="F275" i="1"/>
  <c r="G275" i="1"/>
  <c r="H275" i="1"/>
  <c r="I275" i="1"/>
  <c r="F276" i="1"/>
  <c r="G276" i="1"/>
  <c r="H276" i="1"/>
  <c r="I276" i="1"/>
  <c r="F277" i="1"/>
  <c r="G277" i="1"/>
  <c r="H277" i="1"/>
  <c r="I277" i="1"/>
  <c r="F278" i="1"/>
  <c r="G278" i="1"/>
  <c r="H278" i="1"/>
  <c r="I278" i="1"/>
  <c r="F279" i="1"/>
  <c r="G279" i="1"/>
  <c r="H279" i="1"/>
  <c r="I279" i="1"/>
  <c r="F280" i="1"/>
  <c r="G280" i="1"/>
  <c r="H280" i="1"/>
  <c r="I280" i="1"/>
  <c r="F281" i="1"/>
  <c r="G281" i="1"/>
  <c r="H281" i="1"/>
  <c r="I281" i="1"/>
  <c r="F282" i="1"/>
  <c r="G282" i="1"/>
  <c r="H282" i="1"/>
  <c r="I282" i="1"/>
  <c r="F283" i="1"/>
  <c r="G283" i="1"/>
  <c r="H283" i="1"/>
  <c r="I283" i="1"/>
  <c r="F284" i="1"/>
  <c r="G284" i="1"/>
  <c r="H284" i="1"/>
  <c r="I284" i="1"/>
  <c r="F285" i="1"/>
  <c r="G285" i="1"/>
  <c r="H285" i="1"/>
  <c r="I285" i="1"/>
  <c r="F286" i="1"/>
  <c r="G286" i="1"/>
  <c r="H286" i="1"/>
  <c r="I286" i="1"/>
  <c r="F287" i="1"/>
  <c r="G287" i="1"/>
  <c r="H287" i="1"/>
  <c r="I287" i="1"/>
  <c r="F288" i="1"/>
  <c r="G288" i="1"/>
  <c r="H288" i="1"/>
  <c r="I288" i="1"/>
  <c r="F289" i="1"/>
  <c r="G289" i="1"/>
  <c r="H289" i="1"/>
  <c r="I289" i="1"/>
  <c r="F290" i="1"/>
  <c r="G290" i="1"/>
  <c r="H290" i="1"/>
  <c r="I290" i="1"/>
  <c r="F291" i="1"/>
  <c r="G291" i="1"/>
  <c r="H291" i="1"/>
  <c r="I291" i="1"/>
  <c r="F292" i="1"/>
  <c r="G292" i="1"/>
  <c r="H292" i="1"/>
  <c r="I292" i="1"/>
  <c r="F293" i="1"/>
  <c r="G293" i="1"/>
  <c r="H293" i="1"/>
  <c r="I293" i="1"/>
  <c r="F294" i="1"/>
  <c r="G294" i="1"/>
  <c r="H294" i="1"/>
  <c r="I294" i="1"/>
  <c r="F295" i="1"/>
  <c r="G295" i="1"/>
  <c r="H295" i="1"/>
  <c r="I295" i="1"/>
  <c r="F296" i="1"/>
  <c r="G296" i="1"/>
  <c r="H296" i="1"/>
  <c r="I296" i="1"/>
  <c r="F297" i="1"/>
  <c r="G297" i="1"/>
  <c r="H297" i="1"/>
  <c r="I297" i="1"/>
  <c r="F298" i="1"/>
  <c r="G298" i="1"/>
  <c r="H298" i="1"/>
  <c r="I298" i="1"/>
  <c r="F299" i="1"/>
  <c r="G299" i="1"/>
  <c r="H299" i="1"/>
  <c r="I299" i="1"/>
  <c r="F300" i="1"/>
  <c r="G300" i="1"/>
  <c r="H300" i="1"/>
  <c r="I300" i="1"/>
  <c r="F301" i="1"/>
  <c r="G301" i="1"/>
  <c r="H301" i="1"/>
  <c r="I301" i="1"/>
  <c r="F302" i="1"/>
  <c r="G302" i="1"/>
  <c r="H302" i="1"/>
  <c r="I302" i="1"/>
  <c r="F303" i="1"/>
  <c r="G303" i="1"/>
  <c r="H303" i="1"/>
  <c r="I303" i="1"/>
  <c r="F304" i="1"/>
  <c r="G304" i="1"/>
  <c r="H304" i="1"/>
  <c r="I304" i="1"/>
  <c r="F305" i="1"/>
  <c r="G305" i="1"/>
  <c r="H305" i="1"/>
  <c r="I305" i="1"/>
  <c r="F306" i="1"/>
  <c r="G306" i="1"/>
  <c r="H306" i="1"/>
  <c r="I306" i="1"/>
  <c r="F307" i="1"/>
  <c r="G307" i="1"/>
  <c r="H307" i="1"/>
  <c r="I307" i="1"/>
  <c r="F308" i="1"/>
  <c r="G308" i="1"/>
  <c r="H308" i="1"/>
  <c r="I308" i="1"/>
  <c r="F309" i="1"/>
  <c r="G309" i="1"/>
  <c r="H309" i="1"/>
  <c r="I309" i="1"/>
  <c r="F310" i="1"/>
  <c r="G310" i="1"/>
  <c r="H310" i="1"/>
  <c r="I310" i="1"/>
  <c r="F311" i="1"/>
  <c r="G311" i="1"/>
  <c r="H311" i="1"/>
  <c r="I311" i="1"/>
  <c r="F312" i="1"/>
  <c r="G312" i="1"/>
  <c r="H312" i="1"/>
  <c r="I312" i="1"/>
  <c r="F313" i="1"/>
  <c r="G313" i="1"/>
  <c r="H313" i="1"/>
  <c r="I313" i="1"/>
  <c r="F314" i="1"/>
  <c r="G314" i="1"/>
  <c r="H314" i="1"/>
  <c r="I314" i="1"/>
  <c r="F315" i="1"/>
  <c r="G315" i="1"/>
  <c r="H315" i="1"/>
  <c r="I315" i="1"/>
  <c r="F316" i="1"/>
  <c r="G316" i="1"/>
  <c r="H316" i="1"/>
  <c r="I316" i="1"/>
  <c r="F317" i="1"/>
  <c r="G317" i="1"/>
  <c r="H317" i="1"/>
  <c r="I317" i="1"/>
  <c r="F318" i="1"/>
  <c r="G318" i="1"/>
  <c r="H318" i="1"/>
  <c r="I318" i="1"/>
  <c r="F319" i="1"/>
  <c r="G319" i="1"/>
  <c r="H319" i="1"/>
  <c r="I319" i="1"/>
  <c r="F320" i="1"/>
  <c r="G320" i="1"/>
  <c r="H320" i="1"/>
  <c r="I320" i="1"/>
  <c r="F321" i="1"/>
  <c r="G321" i="1"/>
  <c r="H321" i="1"/>
  <c r="I321" i="1"/>
  <c r="F322" i="1"/>
  <c r="G322" i="1"/>
  <c r="H322" i="1"/>
  <c r="I322" i="1"/>
  <c r="F323" i="1"/>
  <c r="G323" i="1"/>
  <c r="H323" i="1"/>
  <c r="I323" i="1"/>
  <c r="F324" i="1"/>
  <c r="G324" i="1"/>
  <c r="H324" i="1"/>
  <c r="I324" i="1"/>
  <c r="F325" i="1"/>
  <c r="G325" i="1"/>
  <c r="H325" i="1"/>
  <c r="I325" i="1"/>
  <c r="F326" i="1"/>
  <c r="G326" i="1"/>
  <c r="H326" i="1"/>
  <c r="I326" i="1"/>
  <c r="F327" i="1"/>
  <c r="G327" i="1"/>
  <c r="H327" i="1"/>
  <c r="I327" i="1"/>
  <c r="F328" i="1"/>
  <c r="G328" i="1"/>
  <c r="H328" i="1"/>
  <c r="I328" i="1"/>
  <c r="F329" i="1"/>
  <c r="G329" i="1"/>
  <c r="H329" i="1"/>
  <c r="I329" i="1"/>
  <c r="F330" i="1"/>
  <c r="G330" i="1"/>
  <c r="H330" i="1"/>
  <c r="I330" i="1"/>
  <c r="F331" i="1"/>
  <c r="G331" i="1"/>
  <c r="H331" i="1"/>
  <c r="I331" i="1"/>
  <c r="F332" i="1"/>
  <c r="G332" i="1"/>
  <c r="H332" i="1"/>
  <c r="I332" i="1"/>
  <c r="F333" i="1"/>
  <c r="G333" i="1"/>
  <c r="H333" i="1"/>
  <c r="I333" i="1"/>
  <c r="F334" i="1"/>
  <c r="G334" i="1"/>
  <c r="H334" i="1"/>
  <c r="I334" i="1"/>
  <c r="F335" i="1"/>
  <c r="G335" i="1"/>
  <c r="H335" i="1"/>
  <c r="I335" i="1"/>
  <c r="F336" i="1"/>
  <c r="G336" i="1"/>
  <c r="H336" i="1"/>
  <c r="I336" i="1"/>
  <c r="F337" i="1"/>
  <c r="G337" i="1"/>
  <c r="H337" i="1"/>
  <c r="I337" i="1"/>
  <c r="F338" i="1"/>
  <c r="G338" i="1"/>
  <c r="H338" i="1"/>
  <c r="I338" i="1"/>
  <c r="F339" i="1"/>
  <c r="G339" i="1"/>
  <c r="H339" i="1"/>
  <c r="I339" i="1"/>
  <c r="F340" i="1"/>
  <c r="G340" i="1"/>
  <c r="H340" i="1"/>
  <c r="I340" i="1"/>
  <c r="F341" i="1"/>
  <c r="G341" i="1"/>
  <c r="H341" i="1"/>
  <c r="I341" i="1"/>
  <c r="F342" i="1"/>
  <c r="G342" i="1"/>
  <c r="H342" i="1"/>
  <c r="I342" i="1"/>
  <c r="F343" i="1"/>
  <c r="G343" i="1"/>
  <c r="H343" i="1"/>
  <c r="I343" i="1"/>
  <c r="F344" i="1"/>
  <c r="G344" i="1"/>
  <c r="H344" i="1"/>
  <c r="I344" i="1"/>
  <c r="F345" i="1"/>
  <c r="G345" i="1"/>
  <c r="H345" i="1"/>
  <c r="I345" i="1"/>
  <c r="F346" i="1"/>
  <c r="G346" i="1"/>
  <c r="H346" i="1"/>
  <c r="I346" i="1"/>
  <c r="F347" i="1"/>
  <c r="G347" i="1"/>
  <c r="H347" i="1"/>
  <c r="I347" i="1"/>
  <c r="F348" i="1"/>
  <c r="G348" i="1"/>
  <c r="H348" i="1"/>
  <c r="I348" i="1"/>
  <c r="F349" i="1"/>
  <c r="G349" i="1"/>
  <c r="H349" i="1"/>
  <c r="I349" i="1"/>
  <c r="F350" i="1"/>
  <c r="G350" i="1"/>
  <c r="H350" i="1"/>
  <c r="I350" i="1"/>
  <c r="F351" i="1"/>
  <c r="G351" i="1"/>
  <c r="H351" i="1"/>
  <c r="I351" i="1"/>
  <c r="F352" i="1"/>
  <c r="G352" i="1"/>
  <c r="H352" i="1"/>
  <c r="I352" i="1"/>
  <c r="F353" i="1"/>
  <c r="G353" i="1"/>
  <c r="H353" i="1"/>
  <c r="I353" i="1"/>
  <c r="F354" i="1"/>
  <c r="G354" i="1"/>
  <c r="H354" i="1"/>
  <c r="I354" i="1"/>
  <c r="F355" i="1"/>
  <c r="G355" i="1"/>
  <c r="H355" i="1"/>
  <c r="I355" i="1"/>
  <c r="F356" i="1"/>
  <c r="G356" i="1"/>
  <c r="H356" i="1"/>
  <c r="I356" i="1"/>
  <c r="F357" i="1"/>
  <c r="G357" i="1"/>
  <c r="H357" i="1"/>
  <c r="I357" i="1"/>
  <c r="F358" i="1"/>
  <c r="G358" i="1"/>
  <c r="H358" i="1"/>
  <c r="I358" i="1"/>
  <c r="F359" i="1"/>
  <c r="G359" i="1"/>
  <c r="H359" i="1"/>
  <c r="I359" i="1"/>
  <c r="F360" i="1"/>
  <c r="G360" i="1"/>
  <c r="H360" i="1"/>
  <c r="I360" i="1"/>
  <c r="F361" i="1"/>
  <c r="G361" i="1"/>
  <c r="H361" i="1"/>
  <c r="I361" i="1"/>
  <c r="F362" i="1"/>
  <c r="G362" i="1"/>
  <c r="H362" i="1"/>
  <c r="I362" i="1"/>
  <c r="F363" i="1"/>
  <c r="G363" i="1"/>
  <c r="H363" i="1"/>
  <c r="I363" i="1"/>
  <c r="F364" i="1"/>
  <c r="G364" i="1"/>
  <c r="H364" i="1"/>
  <c r="I364" i="1"/>
  <c r="F365" i="1"/>
  <c r="G365" i="1"/>
  <c r="H365" i="1"/>
  <c r="I365" i="1"/>
  <c r="F366" i="1"/>
  <c r="G366" i="1"/>
  <c r="H366" i="1"/>
  <c r="I366" i="1"/>
  <c r="F367" i="1"/>
  <c r="G367" i="1"/>
  <c r="H367" i="1"/>
  <c r="I367" i="1"/>
  <c r="F368" i="1"/>
  <c r="G368" i="1"/>
  <c r="H368" i="1"/>
  <c r="I368" i="1"/>
  <c r="F369" i="1"/>
  <c r="G369" i="1"/>
  <c r="H369" i="1"/>
  <c r="I369" i="1"/>
  <c r="F370" i="1"/>
  <c r="G370" i="1"/>
  <c r="H370" i="1"/>
  <c r="I370" i="1"/>
  <c r="F371" i="1"/>
  <c r="G371" i="1"/>
  <c r="H371" i="1"/>
  <c r="I371" i="1"/>
  <c r="F372" i="1"/>
  <c r="G372" i="1"/>
  <c r="H372" i="1"/>
  <c r="I372" i="1"/>
  <c r="F373" i="1"/>
  <c r="G373" i="1"/>
  <c r="H373" i="1"/>
  <c r="I373" i="1"/>
  <c r="F374" i="1"/>
  <c r="G374" i="1"/>
  <c r="H374" i="1"/>
  <c r="I374" i="1"/>
  <c r="F375" i="1"/>
  <c r="G375" i="1"/>
  <c r="H375" i="1"/>
  <c r="I375" i="1"/>
  <c r="F376" i="1"/>
  <c r="G376" i="1"/>
  <c r="H376" i="1"/>
  <c r="I376" i="1"/>
  <c r="F377" i="1"/>
  <c r="G377" i="1"/>
  <c r="H377" i="1"/>
  <c r="I377" i="1"/>
  <c r="F378" i="1"/>
  <c r="G378" i="1"/>
  <c r="H378" i="1"/>
  <c r="I378" i="1"/>
  <c r="F379" i="1"/>
  <c r="G379" i="1"/>
  <c r="H379" i="1"/>
  <c r="I379" i="1"/>
  <c r="F380" i="1"/>
  <c r="G380" i="1"/>
  <c r="H380" i="1"/>
  <c r="I380" i="1"/>
  <c r="F381" i="1"/>
  <c r="G381" i="1"/>
  <c r="H381" i="1"/>
  <c r="I381" i="1"/>
  <c r="F382" i="1"/>
  <c r="G382" i="1"/>
  <c r="H382" i="1"/>
  <c r="I382" i="1"/>
  <c r="F383" i="1"/>
  <c r="G383" i="1"/>
  <c r="H383" i="1"/>
  <c r="I383" i="1"/>
  <c r="F384" i="1"/>
  <c r="G384" i="1"/>
  <c r="H384" i="1"/>
  <c r="I384" i="1"/>
  <c r="F385" i="1"/>
  <c r="G385" i="1"/>
  <c r="H385" i="1"/>
  <c r="I385" i="1"/>
  <c r="F386" i="1"/>
  <c r="G386" i="1"/>
  <c r="H386" i="1"/>
  <c r="I386" i="1"/>
  <c r="F387" i="1"/>
  <c r="G387" i="1"/>
  <c r="H387" i="1"/>
  <c r="I387" i="1"/>
  <c r="F388" i="1"/>
  <c r="G388" i="1"/>
  <c r="H388" i="1"/>
  <c r="I388" i="1"/>
  <c r="F389" i="1"/>
  <c r="G389" i="1"/>
  <c r="H389" i="1"/>
  <c r="I389" i="1"/>
  <c r="F390" i="1"/>
  <c r="G390" i="1"/>
  <c r="H390" i="1"/>
  <c r="I390" i="1"/>
  <c r="F391" i="1"/>
  <c r="G391" i="1"/>
  <c r="H391" i="1"/>
  <c r="I391" i="1"/>
  <c r="F392" i="1"/>
  <c r="G392" i="1"/>
  <c r="H392" i="1"/>
  <c r="I392" i="1"/>
  <c r="F393" i="1"/>
  <c r="G393" i="1"/>
  <c r="H393" i="1"/>
  <c r="I393" i="1"/>
  <c r="F394" i="1"/>
  <c r="G394" i="1"/>
  <c r="H394" i="1"/>
  <c r="I394" i="1"/>
  <c r="F395" i="1"/>
  <c r="G395" i="1"/>
  <c r="H395" i="1"/>
  <c r="I395" i="1"/>
  <c r="F396" i="1"/>
  <c r="G396" i="1"/>
  <c r="H396" i="1"/>
  <c r="I396" i="1"/>
  <c r="F397" i="1"/>
  <c r="G397" i="1"/>
  <c r="H397" i="1"/>
  <c r="I397" i="1"/>
  <c r="F398" i="1"/>
  <c r="G398" i="1"/>
  <c r="H398" i="1"/>
  <c r="I398" i="1"/>
  <c r="F399" i="1"/>
  <c r="G399" i="1"/>
  <c r="H399" i="1"/>
  <c r="I399" i="1"/>
  <c r="F400" i="1"/>
  <c r="G400" i="1"/>
  <c r="H400" i="1"/>
  <c r="I400" i="1"/>
  <c r="F401" i="1"/>
  <c r="G401" i="1"/>
  <c r="H401" i="1"/>
  <c r="I401" i="1"/>
  <c r="F402" i="1"/>
  <c r="G402" i="1"/>
  <c r="H402" i="1"/>
  <c r="I402" i="1"/>
  <c r="F403" i="1"/>
  <c r="G403" i="1"/>
  <c r="H403" i="1"/>
  <c r="I403" i="1"/>
  <c r="F404" i="1"/>
  <c r="G404" i="1"/>
  <c r="H404" i="1"/>
  <c r="I404" i="1"/>
  <c r="F405" i="1"/>
  <c r="G405" i="1"/>
  <c r="H405" i="1"/>
  <c r="I405" i="1"/>
  <c r="F406" i="1"/>
  <c r="G406" i="1"/>
  <c r="H406" i="1"/>
  <c r="I406" i="1"/>
  <c r="F407" i="1"/>
  <c r="G407" i="1"/>
  <c r="H407" i="1"/>
  <c r="I407" i="1"/>
  <c r="F408" i="1"/>
  <c r="G408" i="1"/>
  <c r="H408" i="1"/>
  <c r="I408" i="1"/>
  <c r="F409" i="1"/>
  <c r="G409" i="1"/>
  <c r="H409" i="1"/>
  <c r="I409" i="1"/>
  <c r="F410" i="1"/>
  <c r="G410" i="1"/>
  <c r="H410" i="1"/>
  <c r="I410" i="1"/>
  <c r="F411" i="1"/>
  <c r="G411" i="1"/>
  <c r="H411" i="1"/>
  <c r="I411" i="1"/>
  <c r="F412" i="1"/>
  <c r="G412" i="1"/>
  <c r="H412" i="1"/>
  <c r="I412" i="1"/>
  <c r="F413" i="1"/>
  <c r="G413" i="1"/>
  <c r="H413" i="1"/>
  <c r="I413" i="1"/>
  <c r="F414" i="1"/>
  <c r="G414" i="1"/>
  <c r="H414" i="1"/>
  <c r="I414" i="1"/>
  <c r="F415" i="1"/>
  <c r="G415" i="1"/>
  <c r="H415" i="1"/>
  <c r="I415" i="1"/>
  <c r="F416" i="1"/>
  <c r="G416" i="1"/>
  <c r="H416" i="1"/>
  <c r="I416" i="1"/>
  <c r="F417" i="1"/>
  <c r="G417" i="1"/>
  <c r="H417" i="1"/>
  <c r="I417" i="1"/>
  <c r="F418" i="1"/>
  <c r="G418" i="1"/>
  <c r="H418" i="1"/>
  <c r="I418" i="1"/>
  <c r="F419" i="1"/>
  <c r="G419" i="1"/>
  <c r="H419" i="1"/>
  <c r="I419" i="1"/>
  <c r="F420" i="1"/>
  <c r="G420" i="1"/>
  <c r="H420" i="1"/>
  <c r="I420" i="1"/>
  <c r="F421" i="1"/>
  <c r="G421" i="1"/>
  <c r="H421" i="1"/>
  <c r="I421" i="1"/>
  <c r="F422" i="1"/>
  <c r="G422" i="1"/>
  <c r="H422" i="1"/>
  <c r="I422" i="1"/>
  <c r="F423" i="1"/>
  <c r="G423" i="1"/>
  <c r="H423" i="1"/>
  <c r="I423" i="1"/>
  <c r="F424" i="1"/>
  <c r="G424" i="1"/>
  <c r="H424" i="1"/>
  <c r="I424" i="1"/>
  <c r="F425" i="1"/>
  <c r="G425" i="1"/>
  <c r="H425" i="1"/>
  <c r="I425" i="1"/>
  <c r="F426" i="1"/>
  <c r="G426" i="1"/>
  <c r="H426" i="1"/>
  <c r="I426" i="1"/>
  <c r="F427" i="1"/>
  <c r="G427" i="1"/>
  <c r="H427" i="1"/>
  <c r="I427" i="1"/>
  <c r="F428" i="1"/>
  <c r="G428" i="1"/>
  <c r="H428" i="1"/>
  <c r="I428" i="1"/>
  <c r="F429" i="1"/>
  <c r="G429" i="1"/>
  <c r="H429" i="1"/>
  <c r="I429" i="1"/>
  <c r="F430" i="1"/>
  <c r="G430" i="1"/>
  <c r="H430" i="1"/>
  <c r="I430" i="1"/>
  <c r="F431" i="1"/>
  <c r="G431" i="1"/>
  <c r="H431" i="1"/>
  <c r="I431" i="1"/>
  <c r="F432" i="1"/>
  <c r="G432" i="1"/>
  <c r="H432" i="1"/>
  <c r="I432" i="1"/>
  <c r="F433" i="1"/>
  <c r="G433" i="1"/>
  <c r="H433" i="1"/>
  <c r="I433" i="1"/>
  <c r="F434" i="1"/>
  <c r="G434" i="1"/>
  <c r="H434" i="1"/>
  <c r="I434" i="1"/>
  <c r="F435" i="1"/>
  <c r="G435" i="1"/>
  <c r="H435" i="1"/>
  <c r="I435" i="1"/>
  <c r="F436" i="1"/>
  <c r="G436" i="1"/>
  <c r="H436" i="1"/>
  <c r="I436" i="1"/>
  <c r="F437" i="1"/>
  <c r="G437" i="1"/>
  <c r="H437" i="1"/>
  <c r="I437" i="1"/>
  <c r="F438" i="1"/>
  <c r="G438" i="1"/>
  <c r="H438" i="1"/>
  <c r="I438" i="1"/>
  <c r="F439" i="1"/>
  <c r="G439" i="1"/>
  <c r="H439" i="1"/>
  <c r="I439" i="1"/>
  <c r="F440" i="1"/>
  <c r="G440" i="1"/>
  <c r="H440" i="1"/>
  <c r="I440" i="1"/>
  <c r="F441" i="1"/>
  <c r="G441" i="1"/>
  <c r="H441" i="1"/>
  <c r="I441" i="1"/>
  <c r="F442" i="1"/>
  <c r="G442" i="1"/>
  <c r="H442" i="1"/>
  <c r="I442" i="1"/>
  <c r="F443" i="1"/>
  <c r="G443" i="1"/>
  <c r="H443" i="1"/>
  <c r="I443" i="1"/>
  <c r="F444" i="1"/>
  <c r="G444" i="1"/>
  <c r="H444" i="1"/>
  <c r="I444" i="1"/>
  <c r="F445" i="1"/>
  <c r="G445" i="1"/>
  <c r="H445" i="1"/>
  <c r="I445" i="1"/>
  <c r="F446" i="1"/>
  <c r="G446" i="1"/>
  <c r="H446" i="1"/>
  <c r="I446" i="1"/>
  <c r="F447" i="1"/>
  <c r="G447" i="1"/>
  <c r="H447" i="1"/>
  <c r="I447" i="1"/>
  <c r="F448" i="1"/>
  <c r="G448" i="1"/>
  <c r="H448" i="1"/>
  <c r="I448" i="1"/>
  <c r="F449" i="1"/>
  <c r="G449" i="1"/>
  <c r="H449" i="1"/>
  <c r="I449" i="1"/>
  <c r="F450" i="1"/>
  <c r="G450" i="1"/>
  <c r="H450" i="1"/>
  <c r="I450" i="1"/>
  <c r="F451" i="1"/>
  <c r="G451" i="1"/>
  <c r="H451" i="1"/>
  <c r="I451" i="1"/>
  <c r="F452" i="1"/>
  <c r="G452" i="1"/>
  <c r="H452" i="1"/>
  <c r="I452" i="1"/>
  <c r="F453" i="1"/>
  <c r="G453" i="1"/>
  <c r="H453" i="1"/>
  <c r="I453" i="1"/>
  <c r="F454" i="1"/>
  <c r="G454" i="1"/>
  <c r="H454" i="1"/>
  <c r="I454" i="1"/>
  <c r="F455" i="1"/>
  <c r="G455" i="1"/>
  <c r="H455" i="1"/>
  <c r="I455" i="1"/>
  <c r="F456" i="1"/>
  <c r="G456" i="1"/>
  <c r="H456" i="1"/>
  <c r="I456" i="1"/>
  <c r="F457" i="1"/>
  <c r="G457" i="1"/>
  <c r="H457" i="1"/>
  <c r="I457" i="1"/>
  <c r="F458" i="1"/>
  <c r="G458" i="1"/>
  <c r="H458" i="1"/>
  <c r="I458" i="1"/>
  <c r="F459" i="1"/>
  <c r="G459" i="1"/>
  <c r="H459" i="1"/>
  <c r="I459" i="1"/>
  <c r="F460" i="1"/>
  <c r="G460" i="1"/>
  <c r="H460" i="1"/>
  <c r="I460" i="1"/>
  <c r="F461" i="1"/>
  <c r="G461" i="1"/>
  <c r="H461" i="1"/>
  <c r="I461" i="1"/>
  <c r="F462" i="1"/>
  <c r="G462" i="1"/>
  <c r="H462" i="1"/>
  <c r="I462" i="1"/>
  <c r="F463" i="1"/>
  <c r="G463" i="1"/>
  <c r="H463" i="1"/>
  <c r="I463" i="1"/>
  <c r="F464" i="1"/>
  <c r="G464" i="1"/>
  <c r="H464" i="1"/>
  <c r="I464" i="1"/>
  <c r="F465" i="1"/>
  <c r="G465" i="1"/>
  <c r="H465" i="1"/>
  <c r="I465" i="1"/>
  <c r="F466" i="1"/>
  <c r="G466" i="1"/>
  <c r="H466" i="1"/>
  <c r="I466" i="1"/>
  <c r="F467" i="1"/>
  <c r="G467" i="1"/>
  <c r="H467" i="1"/>
  <c r="I467" i="1"/>
  <c r="F468" i="1"/>
  <c r="G468" i="1"/>
  <c r="H468" i="1"/>
  <c r="I468" i="1"/>
  <c r="F469" i="1"/>
  <c r="G469" i="1"/>
  <c r="H469" i="1"/>
  <c r="I469" i="1"/>
  <c r="F470" i="1"/>
  <c r="G470" i="1"/>
  <c r="H470" i="1"/>
  <c r="I470" i="1"/>
  <c r="F471" i="1"/>
  <c r="G471" i="1"/>
  <c r="H471" i="1"/>
  <c r="I471" i="1"/>
  <c r="F472" i="1"/>
  <c r="G472" i="1"/>
  <c r="H472" i="1"/>
  <c r="I472" i="1"/>
  <c r="F473" i="1"/>
  <c r="G473" i="1"/>
  <c r="H473" i="1"/>
  <c r="I473" i="1"/>
  <c r="F474" i="1"/>
  <c r="G474" i="1"/>
  <c r="H474" i="1"/>
  <c r="I474" i="1"/>
  <c r="F475" i="1"/>
  <c r="G475" i="1"/>
  <c r="H475" i="1"/>
  <c r="I475" i="1"/>
  <c r="F476" i="1"/>
  <c r="G476" i="1"/>
  <c r="H476" i="1"/>
  <c r="I476" i="1"/>
  <c r="F477" i="1"/>
  <c r="G477" i="1"/>
  <c r="H477" i="1"/>
  <c r="I477" i="1"/>
  <c r="F478" i="1"/>
  <c r="G478" i="1"/>
  <c r="H478" i="1"/>
  <c r="I478" i="1"/>
  <c r="F479" i="1"/>
  <c r="G479" i="1"/>
  <c r="H479" i="1"/>
  <c r="I479" i="1"/>
  <c r="F480" i="1"/>
  <c r="G480" i="1"/>
  <c r="H480" i="1"/>
  <c r="I480" i="1"/>
  <c r="F481" i="1"/>
  <c r="G481" i="1"/>
  <c r="H481" i="1"/>
  <c r="I481" i="1"/>
  <c r="F482" i="1"/>
  <c r="G482" i="1"/>
  <c r="H482" i="1"/>
  <c r="I482" i="1"/>
  <c r="F483" i="1"/>
  <c r="G483" i="1"/>
  <c r="H483" i="1"/>
  <c r="I483" i="1"/>
  <c r="F484" i="1"/>
  <c r="G484" i="1"/>
  <c r="H484" i="1"/>
  <c r="I484" i="1"/>
  <c r="F485" i="1"/>
  <c r="G485" i="1"/>
  <c r="H485" i="1"/>
  <c r="I485" i="1"/>
  <c r="F486" i="1"/>
  <c r="G486" i="1"/>
  <c r="H486" i="1"/>
  <c r="I486" i="1"/>
  <c r="F487" i="1"/>
  <c r="G487" i="1"/>
  <c r="H487" i="1"/>
  <c r="I487" i="1"/>
  <c r="F488" i="1"/>
  <c r="G488" i="1"/>
  <c r="H488" i="1"/>
  <c r="I488" i="1"/>
  <c r="F489" i="1"/>
  <c r="G489" i="1"/>
  <c r="H489" i="1"/>
  <c r="I489" i="1"/>
  <c r="F490" i="1"/>
  <c r="G490" i="1"/>
  <c r="H490" i="1"/>
  <c r="I490" i="1"/>
  <c r="F491" i="1"/>
  <c r="G491" i="1"/>
  <c r="H491" i="1"/>
  <c r="I491" i="1"/>
  <c r="F492" i="1"/>
  <c r="G492" i="1"/>
  <c r="H492" i="1"/>
  <c r="I492" i="1"/>
  <c r="F493" i="1"/>
  <c r="G493" i="1"/>
  <c r="H493" i="1"/>
  <c r="I493" i="1"/>
  <c r="F494" i="1"/>
  <c r="G494" i="1"/>
  <c r="H494" i="1"/>
  <c r="I494" i="1"/>
  <c r="F495" i="1"/>
  <c r="G495" i="1"/>
  <c r="H495" i="1"/>
  <c r="I495" i="1"/>
  <c r="F496" i="1"/>
  <c r="G496" i="1"/>
  <c r="H496" i="1"/>
  <c r="I496" i="1"/>
  <c r="F497" i="1"/>
  <c r="G497" i="1"/>
  <c r="H497" i="1"/>
  <c r="I497" i="1"/>
  <c r="F498" i="1"/>
  <c r="G498" i="1"/>
  <c r="H498" i="1"/>
  <c r="I498" i="1"/>
  <c r="F499" i="1"/>
  <c r="G499" i="1"/>
  <c r="H499" i="1"/>
  <c r="I499" i="1"/>
  <c r="F500" i="1"/>
  <c r="G500" i="1"/>
  <c r="H500" i="1"/>
  <c r="I500" i="1"/>
  <c r="F501" i="1"/>
  <c r="G501" i="1"/>
  <c r="H501" i="1"/>
  <c r="I501" i="1"/>
  <c r="F502" i="1"/>
  <c r="G502" i="1"/>
  <c r="H502" i="1"/>
  <c r="I502" i="1"/>
  <c r="F503" i="1"/>
  <c r="G503" i="1"/>
  <c r="H503" i="1"/>
  <c r="I503" i="1"/>
  <c r="F504" i="1"/>
  <c r="G504" i="1"/>
  <c r="H504" i="1"/>
  <c r="I504" i="1"/>
  <c r="F505" i="1"/>
  <c r="G505" i="1"/>
  <c r="H505" i="1"/>
  <c r="I505" i="1"/>
  <c r="F506" i="1"/>
  <c r="G506" i="1"/>
  <c r="H506" i="1"/>
  <c r="I506" i="1"/>
  <c r="F507" i="1"/>
  <c r="G507" i="1"/>
  <c r="H507" i="1"/>
  <c r="I507" i="1"/>
  <c r="F508" i="1"/>
  <c r="G508" i="1"/>
  <c r="H508" i="1"/>
  <c r="I508" i="1"/>
  <c r="F509" i="1"/>
  <c r="G509" i="1"/>
  <c r="H509" i="1"/>
  <c r="I509" i="1"/>
  <c r="F510" i="1"/>
  <c r="G510" i="1"/>
  <c r="H510" i="1"/>
  <c r="I510" i="1"/>
  <c r="F511" i="1"/>
  <c r="G511" i="1"/>
  <c r="H511" i="1"/>
  <c r="I511" i="1"/>
  <c r="F512" i="1"/>
  <c r="G512" i="1"/>
  <c r="H512" i="1"/>
  <c r="I512" i="1"/>
  <c r="F513" i="1"/>
  <c r="G513" i="1"/>
  <c r="H513" i="1"/>
  <c r="I513" i="1"/>
  <c r="F514" i="1"/>
  <c r="G514" i="1"/>
  <c r="H514" i="1"/>
  <c r="I514" i="1"/>
  <c r="F515" i="1"/>
  <c r="G515" i="1"/>
  <c r="H515" i="1"/>
  <c r="I515" i="1"/>
  <c r="F516" i="1"/>
  <c r="G516" i="1"/>
  <c r="H516" i="1"/>
  <c r="I516" i="1"/>
  <c r="F517" i="1"/>
  <c r="G517" i="1"/>
  <c r="H517" i="1"/>
  <c r="I517" i="1"/>
  <c r="F518" i="1"/>
  <c r="G518" i="1"/>
  <c r="H518" i="1"/>
  <c r="I518" i="1"/>
  <c r="F519" i="1"/>
  <c r="G519" i="1"/>
  <c r="H519" i="1"/>
  <c r="I519" i="1"/>
  <c r="F520" i="1"/>
  <c r="G520" i="1"/>
  <c r="H520" i="1"/>
  <c r="I520" i="1"/>
  <c r="F521" i="1"/>
  <c r="G521" i="1"/>
  <c r="H521" i="1"/>
  <c r="I521" i="1"/>
  <c r="F522" i="1"/>
  <c r="G522" i="1"/>
  <c r="H522" i="1"/>
  <c r="I522" i="1"/>
  <c r="F523" i="1"/>
  <c r="G523" i="1"/>
  <c r="H523" i="1"/>
  <c r="I523" i="1"/>
  <c r="F524" i="1"/>
  <c r="G524" i="1"/>
  <c r="H524" i="1"/>
  <c r="I524" i="1"/>
  <c r="F525" i="1"/>
  <c r="G525" i="1"/>
  <c r="H525" i="1"/>
  <c r="I525" i="1"/>
  <c r="F526" i="1"/>
  <c r="G526" i="1"/>
  <c r="H526" i="1"/>
  <c r="I526" i="1"/>
  <c r="F527" i="1"/>
  <c r="G527" i="1"/>
  <c r="H527" i="1"/>
  <c r="I527" i="1"/>
  <c r="F528" i="1"/>
  <c r="G528" i="1"/>
  <c r="H528" i="1"/>
  <c r="I528" i="1"/>
  <c r="F529" i="1"/>
  <c r="G529" i="1"/>
  <c r="H529" i="1"/>
  <c r="I529" i="1"/>
  <c r="F530" i="1"/>
  <c r="G530" i="1"/>
  <c r="H530" i="1"/>
  <c r="I530" i="1"/>
  <c r="F531" i="1"/>
  <c r="G531" i="1"/>
  <c r="H531" i="1"/>
  <c r="I531" i="1"/>
  <c r="F532" i="1"/>
  <c r="G532" i="1"/>
  <c r="H532" i="1"/>
  <c r="I532" i="1"/>
  <c r="F533" i="1"/>
  <c r="G533" i="1"/>
  <c r="H533" i="1"/>
  <c r="I533" i="1"/>
  <c r="F534" i="1"/>
  <c r="G534" i="1"/>
  <c r="H534" i="1"/>
  <c r="I534" i="1"/>
  <c r="F535" i="1"/>
  <c r="G535" i="1"/>
  <c r="H535" i="1"/>
  <c r="I535" i="1"/>
  <c r="F536" i="1"/>
  <c r="G536" i="1"/>
  <c r="H536" i="1"/>
  <c r="I536" i="1"/>
  <c r="F537" i="1"/>
  <c r="G537" i="1"/>
  <c r="H537" i="1"/>
  <c r="I537" i="1"/>
  <c r="F538" i="1"/>
  <c r="G538" i="1"/>
  <c r="H538" i="1"/>
  <c r="I538" i="1"/>
  <c r="F539" i="1"/>
  <c r="G539" i="1"/>
  <c r="H539" i="1"/>
  <c r="I539" i="1"/>
  <c r="F540" i="1"/>
  <c r="G540" i="1"/>
  <c r="H540" i="1"/>
  <c r="I540" i="1"/>
  <c r="F541" i="1"/>
  <c r="G541" i="1"/>
  <c r="H541" i="1"/>
  <c r="I541" i="1"/>
  <c r="F542" i="1"/>
  <c r="G542" i="1"/>
  <c r="H542" i="1"/>
  <c r="I542" i="1"/>
  <c r="F543" i="1"/>
  <c r="G543" i="1"/>
  <c r="H543" i="1"/>
  <c r="I543" i="1"/>
  <c r="F544" i="1"/>
  <c r="G544" i="1"/>
  <c r="H544" i="1"/>
  <c r="I544" i="1"/>
  <c r="F545" i="1"/>
  <c r="G545" i="1"/>
  <c r="H545" i="1"/>
  <c r="I545" i="1"/>
  <c r="F546" i="1"/>
  <c r="G546" i="1"/>
  <c r="H546" i="1"/>
  <c r="I546" i="1"/>
  <c r="F547" i="1"/>
  <c r="G547" i="1"/>
  <c r="H547" i="1"/>
  <c r="I547" i="1"/>
  <c r="F548" i="1"/>
  <c r="G548" i="1"/>
  <c r="H548" i="1"/>
  <c r="I548" i="1"/>
  <c r="F549" i="1"/>
  <c r="G549" i="1"/>
  <c r="H549" i="1"/>
  <c r="I549" i="1"/>
  <c r="F550" i="1"/>
  <c r="G550" i="1"/>
  <c r="H550" i="1"/>
  <c r="I550" i="1"/>
  <c r="F551" i="1"/>
  <c r="G551" i="1"/>
  <c r="H551" i="1"/>
  <c r="I551" i="1"/>
  <c r="F552" i="1"/>
  <c r="G552" i="1"/>
  <c r="H552" i="1"/>
  <c r="I552" i="1"/>
  <c r="F553" i="1"/>
  <c r="G553" i="1"/>
  <c r="H553" i="1"/>
  <c r="I553" i="1"/>
  <c r="F554" i="1"/>
  <c r="G554" i="1"/>
  <c r="H554" i="1"/>
  <c r="I554" i="1"/>
  <c r="F555" i="1"/>
  <c r="G555" i="1"/>
  <c r="H555" i="1"/>
  <c r="I555" i="1"/>
  <c r="F556" i="1"/>
  <c r="G556" i="1"/>
  <c r="H556" i="1"/>
  <c r="I556" i="1"/>
  <c r="F557" i="1"/>
  <c r="G557" i="1"/>
  <c r="H557" i="1"/>
  <c r="I557" i="1"/>
  <c r="F558" i="1"/>
  <c r="G558" i="1"/>
  <c r="H558" i="1"/>
  <c r="I558" i="1"/>
  <c r="F559" i="1"/>
  <c r="G559" i="1"/>
  <c r="H559" i="1"/>
  <c r="I559" i="1"/>
  <c r="F560" i="1"/>
  <c r="G560" i="1"/>
  <c r="H560" i="1"/>
  <c r="I560" i="1"/>
  <c r="F561" i="1"/>
  <c r="G561" i="1"/>
  <c r="H561" i="1"/>
  <c r="I561" i="1"/>
  <c r="F562" i="1"/>
  <c r="G562" i="1"/>
  <c r="H562" i="1"/>
  <c r="I562" i="1"/>
  <c r="F563" i="1"/>
  <c r="G563" i="1"/>
  <c r="H563" i="1"/>
  <c r="I563" i="1"/>
  <c r="F564" i="1"/>
  <c r="G564" i="1"/>
  <c r="H564" i="1"/>
  <c r="I564" i="1"/>
  <c r="F565" i="1"/>
  <c r="G565" i="1"/>
  <c r="H565" i="1"/>
  <c r="I565" i="1"/>
  <c r="F566" i="1"/>
  <c r="G566" i="1"/>
  <c r="H566" i="1"/>
  <c r="I566" i="1"/>
  <c r="F567" i="1"/>
  <c r="G567" i="1"/>
  <c r="H567" i="1"/>
  <c r="I567" i="1"/>
  <c r="F568" i="1"/>
  <c r="G568" i="1"/>
  <c r="H568" i="1"/>
  <c r="I568" i="1"/>
  <c r="F569" i="1"/>
  <c r="G569" i="1"/>
  <c r="H569" i="1"/>
  <c r="I569" i="1"/>
  <c r="F570" i="1"/>
  <c r="G570" i="1"/>
  <c r="H570" i="1"/>
  <c r="I570" i="1"/>
  <c r="F571" i="1"/>
  <c r="G571" i="1"/>
  <c r="H571" i="1"/>
  <c r="I571" i="1"/>
  <c r="F572" i="1"/>
  <c r="G572" i="1"/>
  <c r="H572" i="1"/>
  <c r="I572" i="1"/>
  <c r="F573" i="1"/>
  <c r="G573" i="1"/>
  <c r="H573" i="1"/>
  <c r="I573" i="1"/>
  <c r="F574" i="1"/>
  <c r="G574" i="1"/>
  <c r="H574" i="1"/>
  <c r="I574" i="1"/>
  <c r="F575" i="1"/>
  <c r="G575" i="1"/>
  <c r="H575" i="1"/>
  <c r="I575" i="1"/>
  <c r="F576" i="1"/>
  <c r="G576" i="1"/>
  <c r="H576" i="1"/>
  <c r="I576" i="1"/>
  <c r="F577" i="1"/>
  <c r="G577" i="1"/>
  <c r="H577" i="1"/>
  <c r="I577" i="1"/>
  <c r="F578" i="1"/>
  <c r="G578" i="1"/>
  <c r="H578" i="1"/>
  <c r="I578" i="1"/>
  <c r="F579" i="1"/>
  <c r="G579" i="1"/>
  <c r="H579" i="1"/>
  <c r="I579" i="1"/>
  <c r="F580" i="1"/>
  <c r="G580" i="1"/>
  <c r="H580" i="1"/>
  <c r="I580" i="1"/>
  <c r="F581" i="1"/>
  <c r="G581" i="1"/>
  <c r="H581" i="1"/>
  <c r="I581" i="1"/>
  <c r="F582" i="1"/>
  <c r="G582" i="1"/>
  <c r="H582" i="1"/>
  <c r="I582" i="1"/>
  <c r="F583" i="1"/>
  <c r="G583" i="1"/>
  <c r="H583" i="1"/>
  <c r="I583" i="1"/>
  <c r="F584" i="1"/>
  <c r="G584" i="1"/>
  <c r="H584" i="1"/>
  <c r="I584" i="1"/>
  <c r="F585" i="1"/>
  <c r="G585" i="1"/>
  <c r="H585" i="1"/>
  <c r="I585" i="1"/>
  <c r="F586" i="1"/>
  <c r="G586" i="1"/>
  <c r="H586" i="1"/>
  <c r="I586" i="1"/>
  <c r="F587" i="1"/>
  <c r="G587" i="1"/>
  <c r="H587" i="1"/>
  <c r="I587" i="1"/>
  <c r="F588" i="1"/>
  <c r="G588" i="1"/>
  <c r="H588" i="1"/>
  <c r="I588" i="1"/>
  <c r="F589" i="1"/>
  <c r="G589" i="1"/>
  <c r="H589" i="1"/>
  <c r="I589" i="1"/>
  <c r="F590" i="1"/>
  <c r="G590" i="1"/>
  <c r="H590" i="1"/>
  <c r="I590" i="1"/>
  <c r="F591" i="1"/>
  <c r="G591" i="1"/>
  <c r="H591" i="1"/>
  <c r="I591" i="1"/>
  <c r="F592" i="1"/>
  <c r="G592" i="1"/>
  <c r="H592" i="1"/>
  <c r="I592" i="1"/>
  <c r="F593" i="1"/>
  <c r="G593" i="1"/>
  <c r="H593" i="1"/>
  <c r="I593" i="1"/>
  <c r="F594" i="1"/>
  <c r="G594" i="1"/>
  <c r="H594" i="1"/>
  <c r="I594" i="1"/>
  <c r="F595" i="1"/>
  <c r="G595" i="1"/>
  <c r="H595" i="1"/>
  <c r="I595" i="1"/>
  <c r="F596" i="1"/>
  <c r="G596" i="1"/>
  <c r="H596" i="1"/>
  <c r="I596" i="1"/>
  <c r="F597" i="1"/>
  <c r="G597" i="1"/>
  <c r="H597" i="1"/>
  <c r="I597" i="1"/>
  <c r="F598" i="1"/>
  <c r="G598" i="1"/>
  <c r="H598" i="1"/>
  <c r="I598" i="1"/>
  <c r="F599" i="1"/>
  <c r="G599" i="1"/>
  <c r="H599" i="1"/>
  <c r="I599" i="1"/>
  <c r="F600" i="1"/>
  <c r="G600" i="1"/>
  <c r="H600" i="1"/>
  <c r="I600" i="1"/>
  <c r="F601" i="1"/>
  <c r="G601" i="1"/>
  <c r="H601" i="1"/>
  <c r="I601" i="1"/>
  <c r="F602" i="1"/>
  <c r="G602" i="1"/>
  <c r="H602" i="1"/>
  <c r="I602" i="1"/>
  <c r="F603" i="1"/>
  <c r="G603" i="1"/>
  <c r="H603" i="1"/>
  <c r="I603" i="1"/>
  <c r="F604" i="1"/>
  <c r="G604" i="1"/>
  <c r="H604" i="1"/>
  <c r="I604" i="1"/>
  <c r="F605" i="1"/>
  <c r="G605" i="1"/>
  <c r="H605" i="1"/>
  <c r="I605" i="1"/>
  <c r="F606" i="1"/>
  <c r="G606" i="1"/>
  <c r="H606" i="1"/>
  <c r="I606" i="1"/>
  <c r="F607" i="1"/>
  <c r="G607" i="1"/>
  <c r="H607" i="1"/>
  <c r="I607" i="1"/>
  <c r="F608" i="1"/>
  <c r="G608" i="1"/>
  <c r="H608" i="1"/>
  <c r="I608" i="1"/>
  <c r="F609" i="1"/>
  <c r="G609" i="1"/>
  <c r="H609" i="1"/>
  <c r="I609" i="1"/>
  <c r="F610" i="1"/>
  <c r="G610" i="1"/>
  <c r="H610" i="1"/>
  <c r="I610" i="1"/>
  <c r="F611" i="1"/>
  <c r="G611" i="1"/>
  <c r="H611" i="1"/>
  <c r="I611" i="1"/>
  <c r="F612" i="1"/>
  <c r="G612" i="1"/>
  <c r="H612" i="1"/>
  <c r="I612" i="1"/>
  <c r="F613" i="1"/>
  <c r="G613" i="1"/>
  <c r="H613" i="1"/>
  <c r="I613" i="1"/>
  <c r="F614" i="1"/>
  <c r="G614" i="1"/>
  <c r="H614" i="1"/>
  <c r="I614" i="1"/>
  <c r="F615" i="1"/>
  <c r="G615" i="1"/>
  <c r="H615" i="1"/>
  <c r="I615" i="1"/>
  <c r="F616" i="1"/>
  <c r="G616" i="1"/>
  <c r="H616" i="1"/>
  <c r="I616" i="1"/>
  <c r="F617" i="1"/>
  <c r="G617" i="1"/>
  <c r="H617" i="1"/>
  <c r="I617" i="1"/>
  <c r="F618" i="1"/>
  <c r="G618" i="1"/>
  <c r="H618" i="1"/>
  <c r="I618" i="1"/>
  <c r="F619" i="1"/>
  <c r="G619" i="1"/>
  <c r="H619" i="1"/>
  <c r="I619" i="1"/>
  <c r="F620" i="1"/>
  <c r="G620" i="1"/>
  <c r="H620" i="1"/>
  <c r="I620" i="1"/>
  <c r="F621" i="1"/>
  <c r="G621" i="1"/>
  <c r="H621" i="1"/>
  <c r="I621" i="1"/>
  <c r="F622" i="1"/>
  <c r="G622" i="1"/>
  <c r="H622" i="1"/>
  <c r="I622" i="1"/>
  <c r="F623" i="1"/>
  <c r="G623" i="1"/>
  <c r="H623" i="1"/>
  <c r="I623" i="1"/>
  <c r="F624" i="1"/>
  <c r="G624" i="1"/>
  <c r="H624" i="1"/>
  <c r="I624" i="1"/>
  <c r="F625" i="1"/>
  <c r="G625" i="1"/>
  <c r="H625" i="1"/>
  <c r="I625" i="1"/>
  <c r="F626" i="1"/>
  <c r="G626" i="1"/>
  <c r="H626" i="1"/>
  <c r="I626" i="1"/>
  <c r="F627" i="1"/>
  <c r="G627" i="1"/>
  <c r="H627" i="1"/>
  <c r="I627" i="1"/>
  <c r="F628" i="1"/>
  <c r="G628" i="1"/>
  <c r="H628" i="1"/>
  <c r="I628" i="1"/>
  <c r="F629" i="1"/>
  <c r="G629" i="1"/>
  <c r="H629" i="1"/>
  <c r="I629" i="1"/>
  <c r="F630" i="1"/>
  <c r="G630" i="1"/>
  <c r="H630" i="1"/>
  <c r="I630" i="1"/>
  <c r="F631" i="1"/>
  <c r="G631" i="1"/>
  <c r="H631" i="1"/>
  <c r="I631" i="1"/>
  <c r="F632" i="1"/>
  <c r="G632" i="1"/>
  <c r="H632" i="1"/>
  <c r="I632" i="1"/>
  <c r="F633" i="1"/>
  <c r="G633" i="1"/>
  <c r="H633" i="1"/>
  <c r="I633" i="1"/>
  <c r="F634" i="1"/>
  <c r="G634" i="1"/>
  <c r="H634" i="1"/>
  <c r="I634" i="1"/>
  <c r="F635" i="1"/>
  <c r="G635" i="1"/>
  <c r="H635" i="1"/>
  <c r="I635" i="1"/>
  <c r="F636" i="1"/>
  <c r="G636" i="1"/>
  <c r="H636" i="1"/>
  <c r="I636" i="1"/>
  <c r="F637" i="1"/>
  <c r="G637" i="1"/>
  <c r="H637" i="1"/>
  <c r="I637" i="1"/>
  <c r="F638" i="1"/>
  <c r="G638" i="1"/>
  <c r="H638" i="1"/>
  <c r="I638" i="1"/>
  <c r="F639" i="1"/>
  <c r="G639" i="1"/>
  <c r="H639" i="1"/>
  <c r="I639" i="1"/>
  <c r="F640" i="1"/>
  <c r="G640" i="1"/>
  <c r="H640" i="1"/>
  <c r="I640" i="1"/>
  <c r="F641" i="1"/>
  <c r="G641" i="1"/>
  <c r="H641" i="1"/>
  <c r="I641" i="1"/>
  <c r="F642" i="1"/>
  <c r="G642" i="1"/>
  <c r="H642" i="1"/>
  <c r="I642" i="1"/>
  <c r="F643" i="1"/>
  <c r="G643" i="1"/>
  <c r="H643" i="1"/>
  <c r="I643" i="1"/>
  <c r="F644" i="1"/>
  <c r="G644" i="1"/>
  <c r="H644" i="1"/>
  <c r="I644" i="1"/>
  <c r="F645" i="1"/>
  <c r="G645" i="1"/>
  <c r="H645" i="1"/>
  <c r="I645" i="1"/>
  <c r="F646" i="1"/>
  <c r="G646" i="1"/>
  <c r="H646" i="1"/>
  <c r="I646" i="1"/>
  <c r="F647" i="1"/>
  <c r="G647" i="1"/>
  <c r="H647" i="1"/>
  <c r="I647" i="1"/>
  <c r="F648" i="1"/>
  <c r="G648" i="1"/>
  <c r="H648" i="1"/>
  <c r="I648" i="1"/>
  <c r="F649" i="1"/>
  <c r="G649" i="1"/>
  <c r="H649" i="1"/>
  <c r="I649" i="1"/>
  <c r="F650" i="1"/>
  <c r="G650" i="1"/>
  <c r="H650" i="1"/>
  <c r="I650" i="1"/>
  <c r="F651" i="1"/>
  <c r="G651" i="1"/>
  <c r="H651" i="1"/>
  <c r="I651" i="1"/>
  <c r="F652" i="1"/>
  <c r="G652" i="1"/>
  <c r="H652" i="1"/>
  <c r="I652" i="1"/>
  <c r="F653" i="1"/>
  <c r="G653" i="1"/>
  <c r="H653" i="1"/>
  <c r="I653" i="1"/>
  <c r="F654" i="1"/>
  <c r="G654" i="1"/>
  <c r="H654" i="1"/>
  <c r="I654" i="1"/>
  <c r="F655" i="1"/>
  <c r="G655" i="1"/>
  <c r="H655" i="1"/>
  <c r="I655" i="1"/>
  <c r="F656" i="1"/>
  <c r="G656" i="1"/>
  <c r="H656" i="1"/>
  <c r="I656" i="1"/>
  <c r="F657" i="1"/>
  <c r="G657" i="1"/>
  <c r="H657" i="1"/>
  <c r="I657" i="1"/>
  <c r="F658" i="1"/>
  <c r="G658" i="1"/>
  <c r="H658" i="1"/>
  <c r="I658" i="1"/>
  <c r="F659" i="1"/>
  <c r="G659" i="1"/>
  <c r="H659" i="1"/>
  <c r="I659" i="1"/>
  <c r="F660" i="1"/>
  <c r="G660" i="1"/>
  <c r="H660" i="1"/>
  <c r="I660" i="1"/>
  <c r="F661" i="1"/>
  <c r="G661" i="1"/>
  <c r="H661" i="1"/>
  <c r="I661" i="1"/>
  <c r="F662" i="1"/>
  <c r="G662" i="1"/>
  <c r="H662" i="1"/>
  <c r="I662" i="1"/>
  <c r="F663" i="1"/>
  <c r="G663" i="1"/>
  <c r="H663" i="1"/>
  <c r="I663" i="1"/>
  <c r="F664" i="1"/>
  <c r="G664" i="1"/>
  <c r="H664" i="1"/>
  <c r="I664" i="1"/>
  <c r="F665" i="1"/>
  <c r="G665" i="1"/>
  <c r="H665" i="1"/>
  <c r="I665" i="1"/>
  <c r="F666" i="1"/>
  <c r="G666" i="1"/>
  <c r="H666" i="1"/>
  <c r="I666" i="1"/>
  <c r="F667" i="1"/>
  <c r="G667" i="1"/>
  <c r="H667" i="1"/>
  <c r="I667" i="1"/>
  <c r="F668" i="1"/>
  <c r="G668" i="1"/>
  <c r="H668" i="1"/>
  <c r="I668" i="1"/>
  <c r="F669" i="1"/>
  <c r="G669" i="1"/>
  <c r="H669" i="1"/>
  <c r="I669" i="1"/>
  <c r="F670" i="1"/>
  <c r="G670" i="1"/>
  <c r="H670" i="1"/>
  <c r="I670" i="1"/>
  <c r="F671" i="1"/>
  <c r="G671" i="1"/>
  <c r="H671" i="1"/>
  <c r="I671" i="1"/>
  <c r="F672" i="1"/>
  <c r="G672" i="1"/>
  <c r="H672" i="1"/>
  <c r="I672" i="1"/>
  <c r="F673" i="1"/>
  <c r="G673" i="1"/>
  <c r="H673" i="1"/>
  <c r="I673" i="1"/>
  <c r="F674" i="1"/>
  <c r="G674" i="1"/>
  <c r="H674" i="1"/>
  <c r="I674" i="1"/>
  <c r="F675" i="1"/>
  <c r="G675" i="1"/>
  <c r="H675" i="1"/>
  <c r="I675" i="1"/>
  <c r="F676" i="1"/>
  <c r="G676" i="1"/>
  <c r="H676" i="1"/>
  <c r="I676" i="1"/>
  <c r="F677" i="1"/>
  <c r="G677" i="1"/>
  <c r="H677" i="1"/>
  <c r="I677" i="1"/>
  <c r="F678" i="1"/>
  <c r="G678" i="1"/>
  <c r="H678" i="1"/>
  <c r="I678" i="1"/>
  <c r="F679" i="1"/>
  <c r="G679" i="1"/>
  <c r="H679" i="1"/>
  <c r="I679" i="1"/>
  <c r="F680" i="1"/>
  <c r="G680" i="1"/>
  <c r="H680" i="1"/>
  <c r="I680" i="1"/>
  <c r="F681" i="1"/>
  <c r="G681" i="1"/>
  <c r="H681" i="1"/>
  <c r="I681" i="1"/>
  <c r="F682" i="1"/>
  <c r="G682" i="1"/>
  <c r="H682" i="1"/>
  <c r="I682" i="1"/>
  <c r="F683" i="1"/>
  <c r="G683" i="1"/>
  <c r="H683" i="1"/>
  <c r="I683" i="1"/>
  <c r="F684" i="1"/>
  <c r="G684" i="1"/>
  <c r="H684" i="1"/>
  <c r="I684" i="1"/>
  <c r="F685" i="1"/>
  <c r="G685" i="1"/>
  <c r="H685" i="1"/>
  <c r="I685" i="1"/>
  <c r="F686" i="1"/>
  <c r="G686" i="1"/>
  <c r="H686" i="1"/>
  <c r="I686" i="1"/>
  <c r="F687" i="1"/>
  <c r="G687" i="1"/>
  <c r="H687" i="1"/>
  <c r="I687" i="1"/>
  <c r="F688" i="1"/>
  <c r="G688" i="1"/>
  <c r="H688" i="1"/>
  <c r="I688" i="1"/>
  <c r="F689" i="1"/>
  <c r="G689" i="1"/>
  <c r="H689" i="1"/>
  <c r="I689" i="1"/>
  <c r="F690" i="1"/>
  <c r="G690" i="1"/>
  <c r="H690" i="1"/>
  <c r="I690" i="1"/>
  <c r="F691" i="1"/>
  <c r="G691" i="1"/>
  <c r="H691" i="1"/>
  <c r="I691" i="1"/>
  <c r="F692" i="1"/>
  <c r="G692" i="1"/>
  <c r="H692" i="1"/>
  <c r="I692" i="1"/>
  <c r="F693" i="1"/>
  <c r="G693" i="1"/>
  <c r="H693" i="1"/>
  <c r="I693" i="1"/>
  <c r="F694" i="1"/>
  <c r="G694" i="1"/>
  <c r="H694" i="1"/>
  <c r="I694" i="1"/>
  <c r="F695" i="1"/>
  <c r="G695" i="1"/>
  <c r="H695" i="1"/>
  <c r="I695" i="1"/>
  <c r="F696" i="1"/>
  <c r="G696" i="1"/>
  <c r="H696" i="1"/>
  <c r="I696" i="1"/>
  <c r="F697" i="1"/>
  <c r="G697" i="1"/>
  <c r="H697" i="1"/>
  <c r="I697" i="1"/>
  <c r="F698" i="1"/>
  <c r="G698" i="1"/>
  <c r="H698" i="1"/>
  <c r="I698" i="1"/>
  <c r="F699" i="1"/>
  <c r="G699" i="1"/>
  <c r="H699" i="1"/>
  <c r="I699" i="1"/>
  <c r="F700" i="1"/>
  <c r="G700" i="1"/>
  <c r="H700" i="1"/>
  <c r="I700" i="1"/>
  <c r="F701" i="1"/>
  <c r="G701" i="1"/>
  <c r="H701" i="1"/>
  <c r="I701" i="1"/>
  <c r="F702" i="1"/>
  <c r="G702" i="1"/>
  <c r="H702" i="1"/>
  <c r="I702" i="1"/>
  <c r="F703" i="1"/>
  <c r="G703" i="1"/>
  <c r="H703" i="1"/>
  <c r="I703" i="1"/>
  <c r="F704" i="1"/>
  <c r="G704" i="1"/>
  <c r="H704" i="1"/>
  <c r="I704" i="1"/>
  <c r="F705" i="1"/>
  <c r="G705" i="1"/>
  <c r="H705" i="1"/>
  <c r="I705" i="1"/>
  <c r="F706" i="1"/>
  <c r="G706" i="1"/>
  <c r="H706" i="1"/>
  <c r="I706" i="1"/>
  <c r="F707" i="1"/>
  <c r="G707" i="1"/>
  <c r="H707" i="1"/>
  <c r="I707" i="1"/>
  <c r="F708" i="1"/>
  <c r="G708" i="1"/>
  <c r="H708" i="1"/>
  <c r="I708" i="1"/>
  <c r="F709" i="1"/>
  <c r="G709" i="1"/>
  <c r="H709" i="1"/>
  <c r="I709" i="1"/>
  <c r="F710" i="1"/>
  <c r="G710" i="1"/>
  <c r="H710" i="1"/>
  <c r="I710" i="1"/>
  <c r="F711" i="1"/>
  <c r="G711" i="1"/>
  <c r="H711" i="1"/>
  <c r="I711" i="1"/>
  <c r="F712" i="1"/>
  <c r="G712" i="1"/>
  <c r="H712" i="1"/>
  <c r="I712" i="1"/>
  <c r="F713" i="1"/>
  <c r="G713" i="1"/>
  <c r="H713" i="1"/>
  <c r="I713" i="1"/>
  <c r="F714" i="1"/>
  <c r="G714" i="1"/>
  <c r="H714" i="1"/>
  <c r="I714" i="1"/>
  <c r="F715" i="1"/>
  <c r="G715" i="1"/>
  <c r="H715" i="1"/>
  <c r="I715" i="1"/>
  <c r="F716" i="1"/>
  <c r="G716" i="1"/>
  <c r="H716" i="1"/>
  <c r="I716" i="1"/>
  <c r="F717" i="1"/>
  <c r="G717" i="1"/>
  <c r="H717" i="1"/>
  <c r="I717" i="1"/>
  <c r="F718" i="1"/>
  <c r="G718" i="1"/>
  <c r="H718" i="1"/>
  <c r="I718" i="1"/>
  <c r="F719" i="1"/>
  <c r="G719" i="1"/>
  <c r="H719" i="1"/>
  <c r="I719" i="1"/>
  <c r="F720" i="1"/>
  <c r="G720" i="1"/>
  <c r="H720" i="1"/>
  <c r="I720" i="1"/>
  <c r="F721" i="1"/>
  <c r="G721" i="1"/>
  <c r="H721" i="1"/>
  <c r="I721" i="1"/>
  <c r="F722" i="1"/>
  <c r="G722" i="1"/>
  <c r="H722" i="1"/>
  <c r="I722" i="1"/>
  <c r="F723" i="1"/>
  <c r="G723" i="1"/>
  <c r="H723" i="1"/>
  <c r="I723" i="1"/>
  <c r="F724" i="1"/>
  <c r="G724" i="1"/>
  <c r="H724" i="1"/>
  <c r="I724" i="1"/>
  <c r="F725" i="1"/>
  <c r="G725" i="1"/>
  <c r="H725" i="1"/>
  <c r="I725" i="1"/>
  <c r="F726" i="1"/>
  <c r="G726" i="1"/>
  <c r="H726" i="1"/>
  <c r="I726" i="1"/>
  <c r="F727" i="1"/>
  <c r="G727" i="1"/>
  <c r="H727" i="1"/>
  <c r="I727" i="1"/>
  <c r="F728" i="1"/>
  <c r="G728" i="1"/>
  <c r="H728" i="1"/>
  <c r="I728" i="1"/>
  <c r="F729" i="1"/>
  <c r="G729" i="1"/>
  <c r="H729" i="1"/>
  <c r="I729" i="1"/>
  <c r="F730" i="1"/>
  <c r="G730" i="1"/>
  <c r="H730" i="1"/>
  <c r="I730" i="1"/>
  <c r="F731" i="1"/>
  <c r="G731" i="1"/>
  <c r="H731" i="1"/>
  <c r="I731" i="1"/>
  <c r="F732" i="1"/>
  <c r="G732" i="1"/>
  <c r="H732" i="1"/>
  <c r="I732" i="1"/>
  <c r="F733" i="1"/>
  <c r="G733" i="1"/>
  <c r="H733" i="1"/>
  <c r="I733" i="1"/>
  <c r="F734" i="1"/>
  <c r="G734" i="1"/>
  <c r="H734" i="1"/>
  <c r="I734" i="1"/>
  <c r="F735" i="1"/>
  <c r="G735" i="1"/>
  <c r="H735" i="1"/>
  <c r="I735" i="1"/>
  <c r="F736" i="1"/>
  <c r="G736" i="1"/>
  <c r="H736" i="1"/>
  <c r="I736" i="1"/>
  <c r="F737" i="1"/>
  <c r="G737" i="1"/>
  <c r="H737" i="1"/>
  <c r="I737" i="1"/>
  <c r="F738" i="1"/>
  <c r="G738" i="1"/>
  <c r="H738" i="1"/>
  <c r="I738" i="1"/>
  <c r="F739" i="1"/>
  <c r="G739" i="1"/>
  <c r="H739" i="1"/>
  <c r="I739" i="1"/>
  <c r="F740" i="1"/>
  <c r="G740" i="1"/>
  <c r="H740" i="1"/>
  <c r="I740" i="1"/>
  <c r="F741" i="1"/>
  <c r="G741" i="1"/>
  <c r="H741" i="1"/>
  <c r="I741" i="1"/>
  <c r="F742" i="1"/>
  <c r="G742" i="1"/>
  <c r="H742" i="1"/>
  <c r="I742" i="1"/>
  <c r="F743" i="1"/>
  <c r="G743" i="1"/>
  <c r="H743" i="1"/>
  <c r="I743" i="1"/>
  <c r="F744" i="1"/>
  <c r="G744" i="1"/>
  <c r="H744" i="1"/>
  <c r="I744" i="1"/>
  <c r="F745" i="1"/>
  <c r="G745" i="1"/>
  <c r="H745" i="1"/>
  <c r="I745" i="1"/>
  <c r="F746" i="1"/>
  <c r="G746" i="1"/>
  <c r="H746" i="1"/>
  <c r="I746" i="1"/>
  <c r="F747" i="1"/>
  <c r="G747" i="1"/>
  <c r="H747" i="1"/>
  <c r="I747" i="1"/>
  <c r="F748" i="1"/>
  <c r="G748" i="1"/>
  <c r="H748" i="1"/>
  <c r="I748" i="1"/>
  <c r="F749" i="1"/>
  <c r="G749" i="1"/>
  <c r="H749" i="1"/>
  <c r="I749" i="1"/>
  <c r="F750" i="1"/>
  <c r="G750" i="1"/>
  <c r="H750" i="1"/>
  <c r="I750" i="1"/>
  <c r="F751" i="1"/>
  <c r="G751" i="1"/>
  <c r="H751" i="1"/>
  <c r="I751" i="1"/>
  <c r="F752" i="1"/>
  <c r="G752" i="1"/>
  <c r="H752" i="1"/>
  <c r="I752" i="1"/>
  <c r="F753" i="1"/>
  <c r="G753" i="1"/>
  <c r="H753" i="1"/>
  <c r="I753" i="1"/>
  <c r="F754" i="1"/>
  <c r="G754" i="1"/>
  <c r="H754" i="1"/>
  <c r="I754" i="1"/>
  <c r="F755" i="1"/>
  <c r="G755" i="1"/>
  <c r="H755" i="1"/>
  <c r="I755" i="1"/>
  <c r="F756" i="1"/>
  <c r="G756" i="1"/>
  <c r="H756" i="1"/>
  <c r="I756" i="1"/>
  <c r="F757" i="1"/>
  <c r="G757" i="1"/>
  <c r="H757" i="1"/>
  <c r="I757" i="1"/>
  <c r="F758" i="1"/>
  <c r="G758" i="1"/>
  <c r="H758" i="1"/>
  <c r="I758" i="1"/>
  <c r="F759" i="1"/>
  <c r="G759" i="1"/>
  <c r="H759" i="1"/>
  <c r="I759" i="1"/>
  <c r="F760" i="1"/>
  <c r="G760" i="1"/>
  <c r="H760" i="1"/>
  <c r="I760" i="1"/>
  <c r="F761" i="1"/>
  <c r="G761" i="1"/>
  <c r="H761" i="1"/>
  <c r="I761" i="1"/>
  <c r="F762" i="1"/>
  <c r="G762" i="1"/>
  <c r="H762" i="1"/>
  <c r="I762" i="1"/>
  <c r="F763" i="1"/>
  <c r="G763" i="1"/>
  <c r="H763" i="1"/>
  <c r="I763" i="1"/>
  <c r="F764" i="1"/>
  <c r="G764" i="1"/>
  <c r="H764" i="1"/>
  <c r="I764" i="1"/>
  <c r="F765" i="1"/>
  <c r="G765" i="1"/>
  <c r="H765" i="1"/>
  <c r="I765" i="1"/>
  <c r="F766" i="1"/>
  <c r="G766" i="1"/>
  <c r="H766" i="1"/>
  <c r="I766" i="1"/>
  <c r="F767" i="1"/>
  <c r="G767" i="1"/>
  <c r="H767" i="1"/>
  <c r="I767" i="1"/>
  <c r="F768" i="1"/>
  <c r="G768" i="1"/>
  <c r="H768" i="1"/>
  <c r="I768" i="1"/>
  <c r="F769" i="1"/>
  <c r="G769" i="1"/>
  <c r="H769" i="1"/>
  <c r="I769" i="1"/>
  <c r="F770" i="1"/>
  <c r="G770" i="1"/>
  <c r="H770" i="1"/>
  <c r="I770" i="1"/>
  <c r="F771" i="1"/>
  <c r="G771" i="1"/>
  <c r="H771" i="1"/>
  <c r="I771" i="1"/>
  <c r="F772" i="1"/>
  <c r="G772" i="1"/>
  <c r="H772" i="1"/>
  <c r="I772" i="1"/>
  <c r="F773" i="1"/>
  <c r="G773" i="1"/>
  <c r="H773" i="1"/>
  <c r="I773" i="1"/>
  <c r="F774" i="1"/>
  <c r="G774" i="1"/>
  <c r="H774" i="1"/>
  <c r="I774" i="1"/>
  <c r="F775" i="1"/>
  <c r="G775" i="1"/>
  <c r="H775" i="1"/>
  <c r="I775" i="1"/>
  <c r="F776" i="1"/>
  <c r="G776" i="1"/>
  <c r="H776" i="1"/>
  <c r="I776" i="1"/>
  <c r="F777" i="1"/>
  <c r="G777" i="1"/>
  <c r="H777" i="1"/>
  <c r="I777" i="1"/>
  <c r="F778" i="1"/>
  <c r="G778" i="1"/>
  <c r="H778" i="1"/>
  <c r="I778" i="1"/>
  <c r="F779" i="1"/>
  <c r="G779" i="1"/>
  <c r="H779" i="1"/>
  <c r="I779" i="1"/>
  <c r="F780" i="1"/>
  <c r="G780" i="1"/>
  <c r="H780" i="1"/>
  <c r="I780" i="1"/>
  <c r="F781" i="1"/>
  <c r="G781" i="1"/>
  <c r="H781" i="1"/>
  <c r="I781" i="1"/>
  <c r="F782" i="1"/>
  <c r="G782" i="1"/>
  <c r="H782" i="1"/>
  <c r="I782" i="1"/>
  <c r="F783" i="1"/>
  <c r="G783" i="1"/>
  <c r="H783" i="1"/>
  <c r="I783" i="1"/>
  <c r="F784" i="1"/>
  <c r="G784" i="1"/>
  <c r="H784" i="1"/>
  <c r="I784" i="1"/>
  <c r="F785" i="1"/>
  <c r="G785" i="1"/>
  <c r="H785" i="1"/>
  <c r="I785" i="1"/>
  <c r="F786" i="1"/>
  <c r="G786" i="1"/>
  <c r="H786" i="1"/>
  <c r="I786" i="1"/>
  <c r="F787" i="1"/>
  <c r="G787" i="1"/>
  <c r="H787" i="1"/>
  <c r="I787" i="1"/>
  <c r="F788" i="1"/>
  <c r="G788" i="1"/>
  <c r="H788" i="1"/>
  <c r="I788" i="1"/>
  <c r="F789" i="1"/>
  <c r="G789" i="1"/>
  <c r="H789" i="1"/>
  <c r="I789" i="1"/>
  <c r="F790" i="1"/>
  <c r="G790" i="1"/>
  <c r="H790" i="1"/>
  <c r="I790" i="1"/>
  <c r="F791" i="1"/>
  <c r="G791" i="1"/>
  <c r="H791" i="1"/>
  <c r="I791" i="1"/>
  <c r="F792" i="1"/>
  <c r="G792" i="1"/>
  <c r="H792" i="1"/>
  <c r="I792" i="1"/>
  <c r="F793" i="1"/>
  <c r="G793" i="1"/>
  <c r="H793" i="1"/>
  <c r="I793" i="1"/>
  <c r="F794" i="1"/>
  <c r="G794" i="1"/>
  <c r="H794" i="1"/>
  <c r="I794" i="1"/>
  <c r="F795" i="1"/>
  <c r="G795" i="1"/>
  <c r="H795" i="1"/>
  <c r="I795" i="1"/>
  <c r="F796" i="1"/>
  <c r="G796" i="1"/>
  <c r="H796" i="1"/>
  <c r="I796" i="1"/>
  <c r="F797" i="1"/>
  <c r="G797" i="1"/>
  <c r="H797" i="1"/>
  <c r="I797" i="1"/>
  <c r="F798" i="1"/>
  <c r="G798" i="1"/>
  <c r="H798" i="1"/>
  <c r="I798" i="1"/>
  <c r="F799" i="1"/>
  <c r="G799" i="1"/>
  <c r="H799" i="1"/>
  <c r="I799" i="1"/>
  <c r="F800" i="1"/>
  <c r="G800" i="1"/>
  <c r="H800" i="1"/>
  <c r="I800" i="1"/>
  <c r="F801" i="1"/>
  <c r="G801" i="1"/>
  <c r="H801" i="1"/>
  <c r="I801" i="1"/>
  <c r="F802" i="1"/>
  <c r="G802" i="1"/>
  <c r="H802" i="1"/>
  <c r="I802" i="1"/>
  <c r="F803" i="1"/>
  <c r="G803" i="1"/>
  <c r="H803" i="1"/>
  <c r="I803" i="1"/>
  <c r="F804" i="1"/>
  <c r="G804" i="1"/>
  <c r="H804" i="1"/>
  <c r="I804" i="1"/>
  <c r="F805" i="1"/>
  <c r="G805" i="1"/>
  <c r="H805" i="1"/>
  <c r="I805" i="1"/>
  <c r="F806" i="1"/>
  <c r="G806" i="1"/>
  <c r="H806" i="1"/>
  <c r="I806" i="1"/>
  <c r="F807" i="1"/>
  <c r="G807" i="1"/>
  <c r="H807" i="1"/>
  <c r="I807" i="1"/>
  <c r="F808" i="1"/>
  <c r="G808" i="1"/>
  <c r="H808" i="1"/>
  <c r="I808" i="1"/>
  <c r="F809" i="1"/>
  <c r="G809" i="1"/>
  <c r="H809" i="1"/>
  <c r="I809" i="1"/>
  <c r="F810" i="1"/>
  <c r="G810" i="1"/>
  <c r="H810" i="1"/>
  <c r="I810" i="1"/>
  <c r="F811" i="1"/>
  <c r="G811" i="1"/>
  <c r="H811" i="1"/>
  <c r="I811" i="1"/>
  <c r="F812" i="1"/>
  <c r="G812" i="1"/>
  <c r="H812" i="1"/>
  <c r="I812" i="1"/>
  <c r="F813" i="1"/>
  <c r="G813" i="1"/>
  <c r="H813" i="1"/>
  <c r="I813" i="1"/>
  <c r="F814" i="1"/>
  <c r="G814" i="1"/>
  <c r="H814" i="1"/>
  <c r="I814" i="1"/>
  <c r="F815" i="1"/>
  <c r="G815" i="1"/>
  <c r="H815" i="1"/>
  <c r="I815" i="1"/>
  <c r="F816" i="1"/>
  <c r="G816" i="1"/>
  <c r="H816" i="1"/>
  <c r="I816" i="1"/>
  <c r="F817" i="1"/>
  <c r="G817" i="1"/>
  <c r="H817" i="1"/>
  <c r="I817" i="1"/>
  <c r="F818" i="1"/>
  <c r="G818" i="1"/>
  <c r="H818" i="1"/>
  <c r="I818" i="1"/>
  <c r="F819" i="1"/>
  <c r="G819" i="1"/>
  <c r="H819" i="1"/>
  <c r="I819" i="1"/>
  <c r="F820" i="1"/>
  <c r="G820" i="1"/>
  <c r="H820" i="1"/>
  <c r="I820" i="1"/>
  <c r="F821" i="1"/>
  <c r="G821" i="1"/>
  <c r="H821" i="1"/>
  <c r="I821" i="1"/>
  <c r="F822" i="1"/>
  <c r="G822" i="1"/>
  <c r="H822" i="1"/>
  <c r="I822" i="1"/>
  <c r="F823" i="1"/>
  <c r="G823" i="1"/>
  <c r="H823" i="1"/>
  <c r="I823" i="1"/>
  <c r="F824" i="1"/>
  <c r="G824" i="1"/>
  <c r="H824" i="1"/>
  <c r="I824" i="1"/>
  <c r="F825" i="1"/>
  <c r="G825" i="1"/>
  <c r="H825" i="1"/>
  <c r="I825" i="1"/>
  <c r="F826" i="1"/>
  <c r="G826" i="1"/>
  <c r="H826" i="1"/>
  <c r="I826" i="1"/>
  <c r="F827" i="1"/>
  <c r="G827" i="1"/>
  <c r="H827" i="1"/>
  <c r="I827" i="1"/>
  <c r="F828" i="1"/>
  <c r="G828" i="1"/>
  <c r="H828" i="1"/>
  <c r="I828" i="1"/>
  <c r="F829" i="1"/>
  <c r="G829" i="1"/>
  <c r="H829" i="1"/>
  <c r="I829" i="1"/>
  <c r="F830" i="1"/>
  <c r="G830" i="1"/>
  <c r="H830" i="1"/>
  <c r="I830" i="1"/>
  <c r="F831" i="1"/>
  <c r="G831" i="1"/>
  <c r="H831" i="1"/>
  <c r="I831" i="1"/>
  <c r="F832" i="1"/>
  <c r="G832" i="1"/>
  <c r="H832" i="1"/>
  <c r="I832" i="1"/>
  <c r="F833" i="1"/>
  <c r="G833" i="1"/>
  <c r="H833" i="1"/>
  <c r="I833" i="1"/>
  <c r="F834" i="1"/>
  <c r="G834" i="1"/>
  <c r="H834" i="1"/>
  <c r="I834" i="1"/>
  <c r="F835" i="1"/>
  <c r="G835" i="1"/>
  <c r="H835" i="1"/>
  <c r="I835" i="1"/>
  <c r="F836" i="1"/>
  <c r="G836" i="1"/>
  <c r="H836" i="1"/>
  <c r="I836" i="1"/>
  <c r="F837" i="1"/>
  <c r="G837" i="1"/>
  <c r="H837" i="1"/>
  <c r="I837" i="1"/>
  <c r="F838" i="1"/>
  <c r="G838" i="1"/>
  <c r="H838" i="1"/>
  <c r="I838" i="1"/>
  <c r="F839" i="1"/>
  <c r="G839" i="1"/>
  <c r="H839" i="1"/>
  <c r="I839" i="1"/>
  <c r="F840" i="1"/>
  <c r="G840" i="1"/>
  <c r="H840" i="1"/>
  <c r="I840" i="1"/>
  <c r="F841" i="1"/>
  <c r="G841" i="1"/>
  <c r="H841" i="1"/>
  <c r="I841" i="1"/>
  <c r="F842" i="1"/>
  <c r="G842" i="1"/>
  <c r="H842" i="1"/>
  <c r="I842" i="1"/>
  <c r="F843" i="1"/>
  <c r="G843" i="1"/>
  <c r="H843" i="1"/>
  <c r="I843" i="1"/>
  <c r="F844" i="1"/>
  <c r="G844" i="1"/>
  <c r="H844" i="1"/>
  <c r="I844" i="1"/>
  <c r="F845" i="1"/>
  <c r="G845" i="1"/>
  <c r="H845" i="1"/>
  <c r="I845" i="1"/>
  <c r="F846" i="1"/>
  <c r="G846" i="1"/>
  <c r="H846" i="1"/>
  <c r="I846" i="1"/>
  <c r="F847" i="1"/>
  <c r="G847" i="1"/>
  <c r="H847" i="1"/>
  <c r="I847" i="1"/>
  <c r="F848" i="1"/>
  <c r="G848" i="1"/>
  <c r="H848" i="1"/>
  <c r="I848" i="1"/>
  <c r="F849" i="1"/>
  <c r="G849" i="1"/>
  <c r="H849" i="1"/>
  <c r="I849" i="1"/>
  <c r="F850" i="1"/>
  <c r="G850" i="1"/>
  <c r="H850" i="1"/>
  <c r="I850" i="1"/>
  <c r="F851" i="1"/>
  <c r="G851" i="1"/>
  <c r="H851" i="1"/>
  <c r="I851" i="1"/>
  <c r="F852" i="1"/>
  <c r="G852" i="1"/>
  <c r="H852" i="1"/>
  <c r="I852" i="1"/>
  <c r="F853" i="1"/>
  <c r="G853" i="1"/>
  <c r="H853" i="1"/>
  <c r="I853" i="1"/>
  <c r="F854" i="1"/>
  <c r="G854" i="1"/>
  <c r="H854" i="1"/>
  <c r="I854" i="1"/>
  <c r="F855" i="1"/>
  <c r="G855" i="1"/>
  <c r="H855" i="1"/>
  <c r="I855" i="1"/>
  <c r="F856" i="1"/>
  <c r="G856" i="1"/>
  <c r="H856" i="1"/>
  <c r="I856" i="1"/>
  <c r="F857" i="1"/>
  <c r="G857" i="1"/>
  <c r="H857" i="1"/>
  <c r="I857" i="1"/>
  <c r="F858" i="1"/>
  <c r="G858" i="1"/>
  <c r="H858" i="1"/>
  <c r="I858" i="1"/>
  <c r="F859" i="1"/>
  <c r="G859" i="1"/>
  <c r="H859" i="1"/>
  <c r="I859" i="1"/>
  <c r="F860" i="1"/>
  <c r="G860" i="1"/>
  <c r="H860" i="1"/>
  <c r="I860" i="1"/>
  <c r="F861" i="1"/>
  <c r="G861" i="1"/>
  <c r="H861" i="1"/>
  <c r="I861" i="1"/>
  <c r="F862" i="1"/>
  <c r="G862" i="1"/>
  <c r="H862" i="1"/>
  <c r="I862" i="1"/>
  <c r="F863" i="1"/>
  <c r="G863" i="1"/>
  <c r="H863" i="1"/>
  <c r="I863" i="1"/>
  <c r="F864" i="1"/>
  <c r="G864" i="1"/>
  <c r="H864" i="1"/>
  <c r="I864" i="1"/>
  <c r="F865" i="1"/>
  <c r="G865" i="1"/>
  <c r="H865" i="1"/>
  <c r="I865" i="1"/>
  <c r="F866" i="1"/>
  <c r="G866" i="1"/>
  <c r="H866" i="1"/>
  <c r="I866" i="1"/>
  <c r="F867" i="1"/>
  <c r="G867" i="1"/>
  <c r="H867" i="1"/>
  <c r="I867" i="1"/>
  <c r="F868" i="1"/>
  <c r="G868" i="1"/>
  <c r="H868" i="1"/>
  <c r="I868" i="1"/>
  <c r="F869" i="1"/>
  <c r="G869" i="1"/>
  <c r="H869" i="1"/>
  <c r="I869" i="1"/>
  <c r="F870" i="1"/>
  <c r="G870" i="1"/>
  <c r="H870" i="1"/>
  <c r="I870" i="1"/>
  <c r="F871" i="1"/>
  <c r="G871" i="1"/>
  <c r="H871" i="1"/>
  <c r="I871" i="1"/>
  <c r="F872" i="1"/>
  <c r="G872" i="1"/>
  <c r="H872" i="1"/>
  <c r="I872" i="1"/>
  <c r="F873" i="1"/>
  <c r="G873" i="1"/>
  <c r="H873" i="1"/>
  <c r="I873" i="1"/>
  <c r="F874" i="1"/>
  <c r="G874" i="1"/>
  <c r="H874" i="1"/>
  <c r="I874" i="1"/>
  <c r="F875" i="1"/>
  <c r="G875" i="1"/>
  <c r="H875" i="1"/>
  <c r="I875" i="1"/>
  <c r="F876" i="1"/>
  <c r="G876" i="1"/>
  <c r="H876" i="1"/>
  <c r="I876" i="1"/>
  <c r="F877" i="1"/>
  <c r="G877" i="1"/>
  <c r="H877" i="1"/>
  <c r="I877" i="1"/>
  <c r="F878" i="1"/>
  <c r="G878" i="1"/>
  <c r="H878" i="1"/>
  <c r="I878" i="1"/>
  <c r="F879" i="1"/>
  <c r="G879" i="1"/>
  <c r="H879" i="1"/>
  <c r="I879" i="1"/>
  <c r="F880" i="1"/>
  <c r="G880" i="1"/>
  <c r="H880" i="1"/>
  <c r="I880" i="1"/>
  <c r="F881" i="1"/>
  <c r="G881" i="1"/>
  <c r="H881" i="1"/>
  <c r="I881" i="1"/>
  <c r="F882" i="1"/>
  <c r="G882" i="1"/>
  <c r="H882" i="1"/>
  <c r="I882" i="1"/>
  <c r="F883" i="1"/>
  <c r="G883" i="1"/>
  <c r="H883" i="1"/>
  <c r="I883" i="1"/>
  <c r="F884" i="1"/>
  <c r="G884" i="1"/>
  <c r="H884" i="1"/>
  <c r="I884" i="1"/>
  <c r="F885" i="1"/>
  <c r="G885" i="1"/>
  <c r="H885" i="1"/>
  <c r="I885" i="1"/>
  <c r="F886" i="1"/>
  <c r="G886" i="1"/>
  <c r="H886" i="1"/>
  <c r="I886" i="1"/>
  <c r="F887" i="1"/>
  <c r="G887" i="1"/>
  <c r="H887" i="1"/>
  <c r="I887" i="1"/>
  <c r="F888" i="1"/>
  <c r="G888" i="1"/>
  <c r="H888" i="1"/>
  <c r="I888" i="1"/>
  <c r="F889" i="1"/>
  <c r="G889" i="1"/>
  <c r="H889" i="1"/>
  <c r="I889" i="1"/>
  <c r="F890" i="1"/>
  <c r="G890" i="1"/>
  <c r="H890" i="1"/>
  <c r="I890" i="1"/>
  <c r="F891" i="1"/>
  <c r="G891" i="1"/>
  <c r="H891" i="1"/>
  <c r="I891" i="1"/>
  <c r="F892" i="1"/>
  <c r="G892" i="1"/>
  <c r="H892" i="1"/>
  <c r="I892" i="1"/>
  <c r="F893" i="1"/>
  <c r="G893" i="1"/>
  <c r="H893" i="1"/>
  <c r="I893" i="1"/>
  <c r="F894" i="1"/>
  <c r="G894" i="1"/>
  <c r="H894" i="1"/>
  <c r="I894" i="1"/>
  <c r="F895" i="1"/>
  <c r="G895" i="1"/>
  <c r="H895" i="1"/>
  <c r="I895" i="1"/>
  <c r="F896" i="1"/>
  <c r="G896" i="1"/>
  <c r="H896" i="1"/>
  <c r="I896" i="1"/>
  <c r="F897" i="1"/>
  <c r="G897" i="1"/>
  <c r="H897" i="1"/>
  <c r="I897" i="1"/>
  <c r="F898" i="1"/>
  <c r="G898" i="1"/>
  <c r="H898" i="1"/>
  <c r="I898" i="1"/>
  <c r="F899" i="1"/>
  <c r="G899" i="1"/>
  <c r="H899" i="1"/>
  <c r="I899" i="1"/>
  <c r="F900" i="1"/>
  <c r="G900" i="1"/>
  <c r="H900" i="1"/>
  <c r="I900" i="1"/>
  <c r="F901" i="1"/>
  <c r="G901" i="1"/>
  <c r="H901" i="1"/>
  <c r="I901" i="1"/>
  <c r="F902" i="1"/>
  <c r="G902" i="1"/>
  <c r="H902" i="1"/>
  <c r="I902" i="1"/>
  <c r="F903" i="1"/>
  <c r="G903" i="1"/>
  <c r="H903" i="1"/>
  <c r="I903" i="1"/>
  <c r="F904" i="1"/>
  <c r="G904" i="1"/>
  <c r="H904" i="1"/>
  <c r="I904" i="1"/>
  <c r="F905" i="1"/>
  <c r="G905" i="1"/>
  <c r="H905" i="1"/>
  <c r="I905" i="1"/>
  <c r="F906" i="1"/>
  <c r="G906" i="1"/>
  <c r="H906" i="1"/>
  <c r="I906" i="1"/>
  <c r="F907" i="1"/>
  <c r="G907" i="1"/>
  <c r="H907" i="1"/>
  <c r="I907" i="1"/>
  <c r="F908" i="1"/>
  <c r="G908" i="1"/>
  <c r="H908" i="1"/>
  <c r="I908" i="1"/>
  <c r="F909" i="1"/>
  <c r="G909" i="1"/>
  <c r="H909" i="1"/>
  <c r="I909" i="1"/>
  <c r="F910" i="1"/>
  <c r="G910" i="1"/>
  <c r="H910" i="1"/>
  <c r="I910" i="1"/>
  <c r="F911" i="1"/>
  <c r="G911" i="1"/>
  <c r="H911" i="1"/>
  <c r="I911" i="1"/>
  <c r="F912" i="1"/>
  <c r="G912" i="1"/>
  <c r="H912" i="1"/>
  <c r="I912" i="1"/>
  <c r="F913" i="1"/>
  <c r="G913" i="1"/>
  <c r="H913" i="1"/>
  <c r="I913" i="1"/>
  <c r="F914" i="1"/>
  <c r="G914" i="1"/>
  <c r="H914" i="1"/>
  <c r="I914" i="1"/>
  <c r="F915" i="1"/>
  <c r="G915" i="1"/>
  <c r="H915" i="1"/>
  <c r="I915" i="1"/>
  <c r="F916" i="1"/>
  <c r="G916" i="1"/>
  <c r="H916" i="1"/>
  <c r="I916" i="1"/>
  <c r="F917" i="1"/>
  <c r="G917" i="1"/>
  <c r="H917" i="1"/>
  <c r="I917" i="1"/>
  <c r="F918" i="1"/>
  <c r="G918" i="1"/>
  <c r="H918" i="1"/>
  <c r="I918" i="1"/>
  <c r="F919" i="1"/>
  <c r="G919" i="1"/>
  <c r="H919" i="1"/>
  <c r="I919" i="1"/>
  <c r="F920" i="1"/>
  <c r="G920" i="1"/>
  <c r="H920" i="1"/>
  <c r="I920" i="1"/>
  <c r="F921" i="1"/>
  <c r="G921" i="1"/>
  <c r="H921" i="1"/>
  <c r="I921" i="1"/>
  <c r="F922" i="1"/>
  <c r="G922" i="1"/>
  <c r="H922" i="1"/>
  <c r="I922" i="1"/>
  <c r="F923" i="1"/>
  <c r="G923" i="1"/>
  <c r="H923" i="1"/>
  <c r="I923" i="1"/>
  <c r="F924" i="1"/>
  <c r="G924" i="1"/>
  <c r="H924" i="1"/>
  <c r="I924" i="1"/>
  <c r="F925" i="1"/>
  <c r="G925" i="1"/>
  <c r="H925" i="1"/>
  <c r="I925" i="1"/>
  <c r="F926" i="1"/>
  <c r="G926" i="1"/>
  <c r="H926" i="1"/>
  <c r="I926" i="1"/>
  <c r="F927" i="1"/>
  <c r="G927" i="1"/>
  <c r="H927" i="1"/>
  <c r="I927" i="1"/>
  <c r="F928" i="1"/>
  <c r="G928" i="1"/>
  <c r="H928" i="1"/>
  <c r="I928" i="1"/>
  <c r="F929" i="1"/>
  <c r="G929" i="1"/>
  <c r="H929" i="1"/>
  <c r="I929" i="1"/>
  <c r="F930" i="1"/>
  <c r="G930" i="1"/>
  <c r="H930" i="1"/>
  <c r="I930" i="1"/>
  <c r="F931" i="1"/>
  <c r="G931" i="1"/>
  <c r="H931" i="1"/>
  <c r="I931" i="1"/>
  <c r="F932" i="1"/>
  <c r="G932" i="1"/>
  <c r="H932" i="1"/>
  <c r="I932" i="1"/>
  <c r="F933" i="1"/>
  <c r="G933" i="1"/>
  <c r="H933" i="1"/>
  <c r="I933" i="1"/>
  <c r="F934" i="1"/>
  <c r="G934" i="1"/>
  <c r="H934" i="1"/>
  <c r="I934" i="1"/>
  <c r="F935" i="1"/>
  <c r="G935" i="1"/>
  <c r="H935" i="1"/>
  <c r="I935" i="1"/>
  <c r="F936" i="1"/>
  <c r="G936" i="1"/>
  <c r="H936" i="1"/>
  <c r="I936" i="1"/>
  <c r="F937" i="1"/>
  <c r="G937" i="1"/>
  <c r="H937" i="1"/>
  <c r="I937" i="1"/>
  <c r="F938" i="1"/>
  <c r="G938" i="1"/>
  <c r="H938" i="1"/>
  <c r="I938" i="1"/>
  <c r="F939" i="1"/>
  <c r="G939" i="1"/>
  <c r="H939" i="1"/>
  <c r="I939" i="1"/>
  <c r="F940" i="1"/>
  <c r="G940" i="1"/>
  <c r="H940" i="1"/>
  <c r="I940" i="1"/>
  <c r="F941" i="1"/>
  <c r="G941" i="1"/>
  <c r="H941" i="1"/>
  <c r="I941" i="1"/>
  <c r="F942" i="1"/>
  <c r="G942" i="1"/>
  <c r="H942" i="1"/>
  <c r="I942" i="1"/>
  <c r="F943" i="1"/>
  <c r="G943" i="1"/>
  <c r="H943" i="1"/>
  <c r="I943" i="1"/>
  <c r="F944" i="1"/>
  <c r="G944" i="1"/>
  <c r="H944" i="1"/>
  <c r="I944" i="1"/>
  <c r="F945" i="1"/>
  <c r="G945" i="1"/>
  <c r="H945" i="1"/>
  <c r="I945" i="1"/>
  <c r="F946" i="1"/>
  <c r="G946" i="1"/>
  <c r="H946" i="1"/>
  <c r="I946" i="1"/>
  <c r="F947" i="1"/>
  <c r="G947" i="1"/>
  <c r="H947" i="1"/>
  <c r="I947" i="1"/>
  <c r="F948" i="1"/>
  <c r="G948" i="1"/>
  <c r="H948" i="1"/>
  <c r="I948" i="1"/>
  <c r="F949" i="1"/>
  <c r="G949" i="1"/>
  <c r="H949" i="1"/>
  <c r="I949" i="1"/>
  <c r="F950" i="1"/>
  <c r="G950" i="1"/>
  <c r="H950" i="1"/>
  <c r="I950" i="1"/>
  <c r="F951" i="1"/>
  <c r="G951" i="1"/>
  <c r="H951" i="1"/>
  <c r="I951" i="1"/>
  <c r="F952" i="1"/>
  <c r="G952" i="1"/>
  <c r="H952" i="1"/>
  <c r="I952" i="1"/>
  <c r="F953" i="1"/>
  <c r="G953" i="1"/>
  <c r="H953" i="1"/>
  <c r="I953" i="1"/>
  <c r="F954" i="1"/>
  <c r="G954" i="1"/>
  <c r="H954" i="1"/>
  <c r="I954" i="1"/>
  <c r="F955" i="1"/>
  <c r="G955" i="1"/>
  <c r="H955" i="1"/>
  <c r="I955" i="1"/>
  <c r="F956" i="1"/>
  <c r="G956" i="1"/>
  <c r="H956" i="1"/>
  <c r="I956" i="1"/>
  <c r="F957" i="1"/>
  <c r="G957" i="1"/>
  <c r="H957" i="1"/>
  <c r="I957" i="1"/>
  <c r="F958" i="1"/>
  <c r="G958" i="1"/>
  <c r="H958" i="1"/>
  <c r="I958" i="1"/>
  <c r="F959" i="1"/>
  <c r="G959" i="1"/>
  <c r="H959" i="1"/>
  <c r="I959" i="1"/>
  <c r="F960" i="1"/>
  <c r="G960" i="1"/>
  <c r="H960" i="1"/>
  <c r="I960" i="1"/>
  <c r="F961" i="1"/>
  <c r="G961" i="1"/>
  <c r="H961" i="1"/>
  <c r="I961" i="1"/>
  <c r="F962" i="1"/>
  <c r="G962" i="1"/>
  <c r="H962" i="1"/>
  <c r="I962" i="1"/>
  <c r="F963" i="1"/>
  <c r="G963" i="1"/>
  <c r="H963" i="1"/>
  <c r="I963" i="1"/>
  <c r="F964" i="1"/>
  <c r="G964" i="1"/>
  <c r="H964" i="1"/>
  <c r="I964" i="1"/>
  <c r="F965" i="1"/>
  <c r="G965" i="1"/>
  <c r="H965" i="1"/>
  <c r="I965" i="1"/>
  <c r="F966" i="1"/>
  <c r="G966" i="1"/>
  <c r="H966" i="1"/>
  <c r="I966" i="1"/>
  <c r="F967" i="1"/>
  <c r="G967" i="1"/>
  <c r="H967" i="1"/>
  <c r="I967" i="1"/>
  <c r="F968" i="1"/>
  <c r="G968" i="1"/>
  <c r="H968" i="1"/>
  <c r="I968" i="1"/>
  <c r="F969" i="1"/>
  <c r="G969" i="1"/>
  <c r="H969" i="1"/>
  <c r="I969" i="1"/>
  <c r="F970" i="1"/>
  <c r="G970" i="1"/>
  <c r="H970" i="1"/>
  <c r="I970" i="1"/>
  <c r="F971" i="1"/>
  <c r="G971" i="1"/>
  <c r="H971" i="1"/>
  <c r="I971" i="1"/>
  <c r="F972" i="1"/>
  <c r="G972" i="1"/>
  <c r="H972" i="1"/>
  <c r="I972" i="1"/>
  <c r="F973" i="1"/>
  <c r="G973" i="1"/>
  <c r="H973" i="1"/>
  <c r="I973" i="1"/>
  <c r="F974" i="1"/>
  <c r="G974" i="1"/>
  <c r="H974" i="1"/>
  <c r="I974" i="1"/>
  <c r="F975" i="1"/>
  <c r="G975" i="1"/>
  <c r="H975" i="1"/>
  <c r="I975" i="1"/>
  <c r="F976" i="1"/>
  <c r="G976" i="1"/>
  <c r="H976" i="1"/>
  <c r="I976" i="1"/>
  <c r="F977" i="1"/>
  <c r="G977" i="1"/>
  <c r="H977" i="1"/>
  <c r="I977" i="1"/>
  <c r="F978" i="1"/>
  <c r="G978" i="1"/>
  <c r="H978" i="1"/>
  <c r="I978" i="1"/>
  <c r="F979" i="1"/>
  <c r="G979" i="1"/>
  <c r="H979" i="1"/>
  <c r="I979" i="1"/>
  <c r="F980" i="1"/>
  <c r="G980" i="1"/>
  <c r="H980" i="1"/>
  <c r="I980" i="1"/>
  <c r="F981" i="1"/>
  <c r="G981" i="1"/>
  <c r="H981" i="1"/>
  <c r="I981" i="1"/>
  <c r="F982" i="1"/>
  <c r="G982" i="1"/>
  <c r="H982" i="1"/>
  <c r="I982" i="1"/>
  <c r="F983" i="1"/>
  <c r="G983" i="1"/>
  <c r="H983" i="1"/>
  <c r="I983" i="1"/>
  <c r="F984" i="1"/>
  <c r="G984" i="1"/>
  <c r="H984" i="1"/>
  <c r="I984" i="1"/>
  <c r="F985" i="1"/>
  <c r="G985" i="1"/>
  <c r="H985" i="1"/>
  <c r="I985" i="1"/>
  <c r="F986" i="1"/>
  <c r="G986" i="1"/>
  <c r="H986" i="1"/>
  <c r="I986" i="1"/>
  <c r="F987" i="1"/>
  <c r="G987" i="1"/>
  <c r="H987" i="1"/>
  <c r="I987" i="1"/>
  <c r="F988" i="1"/>
  <c r="G988" i="1"/>
  <c r="H988" i="1"/>
  <c r="I988" i="1"/>
  <c r="F989" i="1"/>
  <c r="G989" i="1"/>
  <c r="H989" i="1"/>
  <c r="I989" i="1"/>
  <c r="F990" i="1"/>
  <c r="G990" i="1"/>
  <c r="H990" i="1"/>
  <c r="I990" i="1"/>
  <c r="F991" i="1"/>
  <c r="G991" i="1"/>
  <c r="H991" i="1"/>
  <c r="I991" i="1"/>
  <c r="F992" i="1"/>
  <c r="G992" i="1"/>
  <c r="H992" i="1"/>
  <c r="I992" i="1"/>
  <c r="F993" i="1"/>
  <c r="G993" i="1"/>
  <c r="H993" i="1"/>
  <c r="I993" i="1"/>
  <c r="F994" i="1"/>
  <c r="G994" i="1"/>
  <c r="H994" i="1"/>
  <c r="I994" i="1"/>
  <c r="F995" i="1"/>
  <c r="G995" i="1"/>
  <c r="H995" i="1"/>
  <c r="I995" i="1"/>
  <c r="F996" i="1"/>
  <c r="G996" i="1"/>
  <c r="H996" i="1"/>
  <c r="I996" i="1"/>
  <c r="F997" i="1"/>
  <c r="G997" i="1"/>
  <c r="H997" i="1"/>
  <c r="I997" i="1"/>
  <c r="F998" i="1"/>
  <c r="G998" i="1"/>
  <c r="H998" i="1"/>
  <c r="I998" i="1"/>
  <c r="F999" i="1"/>
  <c r="G999" i="1"/>
  <c r="H999" i="1"/>
  <c r="I999" i="1"/>
  <c r="F1000" i="1"/>
  <c r="G1000" i="1"/>
  <c r="H1000" i="1"/>
  <c r="I1000" i="1"/>
  <c r="F1001" i="1"/>
  <c r="G1001" i="1"/>
  <c r="H1001" i="1"/>
  <c r="I1001" i="1"/>
  <c r="F1002" i="1"/>
  <c r="G1002" i="1"/>
  <c r="H1002" i="1"/>
  <c r="I1002" i="1"/>
  <c r="F1003" i="1"/>
  <c r="G1003" i="1"/>
  <c r="H1003" i="1"/>
  <c r="I1003" i="1"/>
  <c r="F1004" i="1"/>
  <c r="G1004" i="1"/>
  <c r="H1004" i="1"/>
  <c r="I1004" i="1"/>
  <c r="F1005" i="1"/>
  <c r="G1005" i="1"/>
  <c r="H1005" i="1"/>
  <c r="I1005" i="1"/>
  <c r="F1006" i="1"/>
  <c r="G1006" i="1"/>
  <c r="H1006" i="1"/>
  <c r="I1006" i="1"/>
  <c r="F1007" i="1"/>
  <c r="G1007" i="1"/>
  <c r="H1007" i="1"/>
  <c r="I1007" i="1"/>
  <c r="F1008" i="1"/>
  <c r="G1008" i="1"/>
  <c r="H1008" i="1"/>
  <c r="I1008" i="1"/>
  <c r="F1009" i="1"/>
  <c r="G1009" i="1"/>
  <c r="H1009" i="1"/>
  <c r="I1009" i="1"/>
  <c r="F1010" i="1"/>
  <c r="G1010" i="1"/>
  <c r="H1010" i="1"/>
  <c r="I1010" i="1"/>
  <c r="F1011" i="1"/>
  <c r="G1011" i="1"/>
  <c r="H1011" i="1"/>
  <c r="I1011" i="1"/>
  <c r="F1012" i="1"/>
  <c r="G1012" i="1"/>
  <c r="H1012" i="1"/>
  <c r="I1012" i="1"/>
  <c r="F1013" i="1"/>
  <c r="G1013" i="1"/>
  <c r="H1013" i="1"/>
  <c r="I1013" i="1"/>
  <c r="F1014" i="1"/>
  <c r="G1014" i="1"/>
  <c r="H1014" i="1"/>
  <c r="I1014" i="1"/>
  <c r="F1015" i="1"/>
  <c r="G1015" i="1"/>
  <c r="H1015" i="1"/>
  <c r="I1015" i="1"/>
  <c r="F1016" i="1"/>
  <c r="G1016" i="1"/>
  <c r="H1016" i="1"/>
  <c r="I1016" i="1"/>
  <c r="F1017" i="1"/>
  <c r="G1017" i="1"/>
  <c r="H1017" i="1"/>
  <c r="I1017" i="1"/>
  <c r="F1018" i="1"/>
  <c r="G1018" i="1"/>
  <c r="H1018" i="1"/>
  <c r="I1018" i="1"/>
  <c r="F1019" i="1"/>
  <c r="G1019" i="1"/>
  <c r="H1019" i="1"/>
  <c r="I1019" i="1"/>
  <c r="F1020" i="1"/>
  <c r="G1020" i="1"/>
  <c r="H1020" i="1"/>
  <c r="I1020" i="1"/>
  <c r="F1021" i="1"/>
  <c r="G1021" i="1"/>
  <c r="H1021" i="1"/>
  <c r="I1021" i="1"/>
  <c r="F1022" i="1"/>
  <c r="G1022" i="1"/>
  <c r="H1022" i="1"/>
  <c r="I1022" i="1"/>
  <c r="F1023" i="1"/>
  <c r="G1023" i="1"/>
  <c r="H1023" i="1"/>
  <c r="I1023" i="1"/>
  <c r="F1024" i="1"/>
  <c r="G1024" i="1"/>
  <c r="H1024" i="1"/>
  <c r="I1024" i="1"/>
  <c r="F1025" i="1"/>
  <c r="G1025" i="1"/>
  <c r="H1025" i="1"/>
  <c r="I1025" i="1"/>
  <c r="F1026" i="1"/>
  <c r="G1026" i="1"/>
  <c r="H1026" i="1"/>
  <c r="I1026" i="1"/>
  <c r="F1027" i="1"/>
  <c r="G1027" i="1"/>
  <c r="H1027" i="1"/>
  <c r="I1027" i="1"/>
  <c r="F1028" i="1"/>
  <c r="G1028" i="1"/>
  <c r="H1028" i="1"/>
  <c r="I1028" i="1"/>
  <c r="F1029" i="1"/>
  <c r="G1029" i="1"/>
  <c r="H1029" i="1"/>
  <c r="I1029" i="1"/>
  <c r="F1030" i="1"/>
  <c r="G1030" i="1"/>
  <c r="H1030" i="1"/>
  <c r="I1030" i="1"/>
  <c r="F1031" i="1"/>
  <c r="G1031" i="1"/>
  <c r="H1031" i="1"/>
  <c r="I1031" i="1"/>
  <c r="F1032" i="1"/>
  <c r="G1032" i="1"/>
  <c r="H1032" i="1"/>
  <c r="I1032" i="1"/>
  <c r="F1033" i="1"/>
  <c r="G1033" i="1"/>
  <c r="H1033" i="1"/>
  <c r="I1033" i="1"/>
  <c r="F1034" i="1"/>
  <c r="G1034" i="1"/>
  <c r="H1034" i="1"/>
  <c r="I1034" i="1"/>
  <c r="F1035" i="1"/>
  <c r="G1035" i="1"/>
  <c r="H1035" i="1"/>
  <c r="I1035" i="1"/>
  <c r="F1036" i="1"/>
  <c r="G1036" i="1"/>
  <c r="H1036" i="1"/>
  <c r="I1036" i="1"/>
  <c r="F1037" i="1"/>
  <c r="G1037" i="1"/>
  <c r="H1037" i="1"/>
  <c r="I1037" i="1"/>
  <c r="F1038" i="1"/>
  <c r="G1038" i="1"/>
  <c r="H1038" i="1"/>
  <c r="I1038" i="1"/>
  <c r="F1039" i="1"/>
  <c r="G1039" i="1"/>
  <c r="H1039" i="1"/>
  <c r="I1039" i="1"/>
  <c r="F1040" i="1"/>
  <c r="G1040" i="1"/>
  <c r="H1040" i="1"/>
  <c r="I1040" i="1"/>
  <c r="F1041" i="1"/>
  <c r="G1041" i="1"/>
  <c r="H1041" i="1"/>
  <c r="I1041" i="1"/>
  <c r="F1042" i="1"/>
  <c r="G1042" i="1"/>
  <c r="H1042" i="1"/>
  <c r="I1042" i="1"/>
  <c r="F1043" i="1"/>
  <c r="G1043" i="1"/>
  <c r="H1043" i="1"/>
  <c r="I1043" i="1"/>
  <c r="F1044" i="1"/>
  <c r="G1044" i="1"/>
  <c r="H1044" i="1"/>
  <c r="I1044" i="1"/>
  <c r="F1045" i="1"/>
  <c r="G1045" i="1"/>
  <c r="H1045" i="1"/>
  <c r="I1045" i="1"/>
  <c r="F1046" i="1"/>
  <c r="G1046" i="1"/>
  <c r="H1046" i="1"/>
  <c r="I1046" i="1"/>
  <c r="F1047" i="1"/>
  <c r="G1047" i="1"/>
  <c r="H1047" i="1"/>
  <c r="I1047" i="1"/>
  <c r="F1048" i="1"/>
  <c r="G1048" i="1"/>
  <c r="H1048" i="1"/>
  <c r="I1048" i="1"/>
  <c r="F1049" i="1"/>
  <c r="G1049" i="1"/>
  <c r="H1049" i="1"/>
  <c r="I1049" i="1"/>
  <c r="F1050" i="1"/>
  <c r="G1050" i="1"/>
  <c r="H1050" i="1"/>
  <c r="I1050" i="1"/>
  <c r="F1051" i="1"/>
  <c r="G1051" i="1"/>
  <c r="H1051" i="1"/>
  <c r="I1051" i="1"/>
  <c r="F1052" i="1"/>
  <c r="G1052" i="1"/>
  <c r="H1052" i="1"/>
  <c r="I1052" i="1"/>
  <c r="F1053" i="1"/>
  <c r="G1053" i="1"/>
  <c r="H1053" i="1"/>
  <c r="I1053" i="1"/>
  <c r="F1054" i="1"/>
  <c r="G1054" i="1"/>
  <c r="H1054" i="1"/>
  <c r="I1054" i="1"/>
  <c r="F1055" i="1"/>
  <c r="G1055" i="1"/>
  <c r="H1055" i="1"/>
  <c r="I1055" i="1"/>
  <c r="F1056" i="1"/>
  <c r="G1056" i="1"/>
  <c r="H1056" i="1"/>
  <c r="I1056" i="1"/>
  <c r="F1057" i="1"/>
  <c r="G1057" i="1"/>
  <c r="H1057" i="1"/>
  <c r="I1057" i="1"/>
  <c r="F1058" i="1"/>
  <c r="G1058" i="1"/>
  <c r="H1058" i="1"/>
  <c r="I1058" i="1"/>
  <c r="F1059" i="1"/>
  <c r="G1059" i="1"/>
  <c r="H1059" i="1"/>
  <c r="I1059" i="1"/>
  <c r="F1060" i="1"/>
  <c r="G1060" i="1"/>
  <c r="H1060" i="1"/>
  <c r="I1060" i="1"/>
  <c r="F1061" i="1"/>
  <c r="G1061" i="1"/>
  <c r="H1061" i="1"/>
  <c r="I1061" i="1"/>
  <c r="F1062" i="1"/>
  <c r="G1062" i="1"/>
  <c r="H1062" i="1"/>
  <c r="I1062" i="1"/>
  <c r="F1063" i="1"/>
  <c r="G1063" i="1"/>
  <c r="H1063" i="1"/>
  <c r="I1063" i="1"/>
  <c r="F1064" i="1"/>
  <c r="G1064" i="1"/>
  <c r="H1064" i="1"/>
  <c r="I1064" i="1"/>
  <c r="F1065" i="1"/>
  <c r="G1065" i="1"/>
  <c r="H1065" i="1"/>
  <c r="I1065" i="1"/>
  <c r="F1066" i="1"/>
  <c r="G1066" i="1"/>
  <c r="H1066" i="1"/>
  <c r="I1066" i="1"/>
  <c r="F1067" i="1"/>
  <c r="G1067" i="1"/>
  <c r="H1067" i="1"/>
  <c r="I1067" i="1"/>
  <c r="F1068" i="1"/>
  <c r="G1068" i="1"/>
  <c r="H1068" i="1"/>
  <c r="I1068" i="1"/>
  <c r="F1069" i="1"/>
  <c r="G1069" i="1"/>
  <c r="H1069" i="1"/>
  <c r="I1069" i="1"/>
  <c r="F1070" i="1"/>
  <c r="G1070" i="1"/>
  <c r="H1070" i="1"/>
  <c r="I1070" i="1"/>
  <c r="F1071" i="1"/>
  <c r="G1071" i="1"/>
  <c r="H1071" i="1"/>
  <c r="I1071" i="1"/>
  <c r="F1072" i="1"/>
  <c r="G1072" i="1"/>
  <c r="H1072" i="1"/>
  <c r="I1072" i="1"/>
  <c r="F1073" i="1"/>
  <c r="G1073" i="1"/>
  <c r="H1073" i="1"/>
  <c r="I1073" i="1"/>
  <c r="F1074" i="1"/>
  <c r="G1074" i="1"/>
  <c r="H1074" i="1"/>
  <c r="I1074" i="1"/>
  <c r="F1075" i="1"/>
  <c r="G1075" i="1"/>
  <c r="H1075" i="1"/>
  <c r="I1075" i="1"/>
  <c r="F1076" i="1"/>
  <c r="G1076" i="1"/>
  <c r="H1076" i="1"/>
  <c r="I1076" i="1"/>
  <c r="F1077" i="1"/>
  <c r="G1077" i="1"/>
  <c r="H1077" i="1"/>
  <c r="I1077" i="1"/>
  <c r="F1078" i="1"/>
  <c r="G1078" i="1"/>
  <c r="H1078" i="1"/>
  <c r="I1078" i="1"/>
  <c r="F1079" i="1"/>
  <c r="G1079" i="1"/>
  <c r="H1079" i="1"/>
  <c r="I1079" i="1"/>
  <c r="F1080" i="1"/>
  <c r="G1080" i="1"/>
  <c r="H1080" i="1"/>
  <c r="I1080" i="1"/>
  <c r="F1081" i="1"/>
  <c r="G1081" i="1"/>
  <c r="H1081" i="1"/>
  <c r="I1081" i="1"/>
  <c r="F1082" i="1"/>
  <c r="G1082" i="1"/>
  <c r="H1082" i="1"/>
  <c r="I1082" i="1"/>
  <c r="F1083" i="1"/>
  <c r="G1083" i="1"/>
  <c r="H1083" i="1"/>
  <c r="I1083" i="1"/>
  <c r="F1084" i="1"/>
  <c r="G1084" i="1"/>
  <c r="H1084" i="1"/>
  <c r="I1084" i="1"/>
  <c r="F1085" i="1"/>
  <c r="G1085" i="1"/>
  <c r="H1085" i="1"/>
  <c r="I1085" i="1"/>
  <c r="F1086" i="1"/>
  <c r="G1086" i="1"/>
  <c r="H1086" i="1"/>
  <c r="I1086" i="1"/>
  <c r="F1087" i="1"/>
  <c r="G1087" i="1"/>
  <c r="H1087" i="1"/>
  <c r="I1087" i="1"/>
  <c r="F1088" i="1"/>
  <c r="G1088" i="1"/>
  <c r="H1088" i="1"/>
  <c r="I1088" i="1"/>
  <c r="F1089" i="1"/>
  <c r="G1089" i="1"/>
  <c r="H1089" i="1"/>
  <c r="I1089" i="1"/>
  <c r="F1090" i="1"/>
  <c r="G1090" i="1"/>
  <c r="H1090" i="1"/>
  <c r="I1090" i="1"/>
  <c r="F1091" i="1"/>
  <c r="G1091" i="1"/>
  <c r="H1091" i="1"/>
  <c r="I1091" i="1"/>
  <c r="F1092" i="1"/>
  <c r="G1092" i="1"/>
  <c r="H1092" i="1"/>
  <c r="I1092" i="1"/>
  <c r="F1093" i="1"/>
  <c r="G1093" i="1"/>
  <c r="H1093" i="1"/>
  <c r="I1093" i="1"/>
  <c r="F1094" i="1"/>
  <c r="G1094" i="1"/>
  <c r="H1094" i="1"/>
  <c r="I1094" i="1"/>
  <c r="F1095" i="1"/>
  <c r="G1095" i="1"/>
  <c r="H1095" i="1"/>
  <c r="I1095" i="1"/>
  <c r="F1096" i="1"/>
  <c r="G1096" i="1"/>
  <c r="H1096" i="1"/>
  <c r="I1096" i="1"/>
  <c r="F1097" i="1"/>
  <c r="G1097" i="1"/>
  <c r="H1097" i="1"/>
  <c r="I1097" i="1"/>
  <c r="F1098" i="1"/>
  <c r="G1098" i="1"/>
  <c r="H1098" i="1"/>
  <c r="I1098" i="1"/>
  <c r="F1099" i="1"/>
  <c r="G1099" i="1"/>
  <c r="H1099" i="1"/>
  <c r="I1099" i="1"/>
  <c r="F1100" i="1"/>
  <c r="G1100" i="1"/>
  <c r="H1100" i="1"/>
  <c r="I1100" i="1"/>
  <c r="F1101" i="1"/>
  <c r="G1101" i="1"/>
  <c r="H1101" i="1"/>
  <c r="I1101" i="1"/>
  <c r="F1102" i="1"/>
  <c r="G1102" i="1"/>
  <c r="H1102" i="1"/>
  <c r="I1102" i="1"/>
  <c r="F1103" i="1"/>
  <c r="G1103" i="1"/>
  <c r="H1103" i="1"/>
  <c r="I1103" i="1"/>
  <c r="F1104" i="1"/>
  <c r="G1104" i="1"/>
  <c r="H1104" i="1"/>
  <c r="I1104" i="1"/>
  <c r="F1105" i="1"/>
  <c r="G1105" i="1"/>
  <c r="H1105" i="1"/>
  <c r="I1105" i="1"/>
  <c r="F1106" i="1"/>
  <c r="G1106" i="1"/>
  <c r="H1106" i="1"/>
  <c r="I1106" i="1"/>
  <c r="F1107" i="1"/>
  <c r="G1107" i="1"/>
  <c r="H1107" i="1"/>
  <c r="I1107" i="1"/>
  <c r="F1108" i="1"/>
  <c r="G1108" i="1"/>
  <c r="H1108" i="1"/>
  <c r="I1108" i="1"/>
  <c r="F1109" i="1"/>
  <c r="G1109" i="1"/>
  <c r="H1109" i="1"/>
  <c r="I1109" i="1"/>
  <c r="F1110" i="1"/>
  <c r="G1110" i="1"/>
  <c r="H1110" i="1"/>
  <c r="I1110" i="1"/>
  <c r="F1111" i="1"/>
  <c r="G1111" i="1"/>
  <c r="H1111" i="1"/>
  <c r="I1111" i="1"/>
  <c r="F1112" i="1"/>
  <c r="G1112" i="1"/>
  <c r="H1112" i="1"/>
  <c r="I1112" i="1"/>
  <c r="F1113" i="1"/>
  <c r="G1113" i="1"/>
  <c r="H1113" i="1"/>
  <c r="I1113" i="1"/>
  <c r="F1114" i="1"/>
  <c r="G1114" i="1"/>
  <c r="H1114" i="1"/>
  <c r="I1114" i="1"/>
  <c r="F1115" i="1"/>
  <c r="G1115" i="1"/>
  <c r="H1115" i="1"/>
  <c r="I1115" i="1"/>
  <c r="F1116" i="1"/>
  <c r="G1116" i="1"/>
  <c r="H1116" i="1"/>
  <c r="I1116" i="1"/>
  <c r="F1117" i="1"/>
  <c r="G1117" i="1"/>
  <c r="H1117" i="1"/>
  <c r="I1117" i="1"/>
  <c r="F1118" i="1"/>
  <c r="G1118" i="1"/>
  <c r="H1118" i="1"/>
  <c r="I1118" i="1"/>
  <c r="F1119" i="1"/>
  <c r="G1119" i="1"/>
  <c r="H1119" i="1"/>
  <c r="I1119" i="1"/>
  <c r="F1120" i="1"/>
  <c r="G1120" i="1"/>
  <c r="H1120" i="1"/>
  <c r="I1120" i="1"/>
  <c r="F1121" i="1"/>
  <c r="G1121" i="1"/>
  <c r="H1121" i="1"/>
  <c r="I1121" i="1"/>
  <c r="F1122" i="1"/>
  <c r="G1122" i="1"/>
  <c r="H1122" i="1"/>
  <c r="I1122" i="1"/>
  <c r="F1123" i="1"/>
  <c r="G1123" i="1"/>
  <c r="H1123" i="1"/>
  <c r="I1123" i="1"/>
  <c r="F1124" i="1"/>
  <c r="G1124" i="1"/>
  <c r="H1124" i="1"/>
  <c r="I1124" i="1"/>
  <c r="F1125" i="1"/>
  <c r="G1125" i="1"/>
  <c r="H1125" i="1"/>
  <c r="I1125" i="1"/>
  <c r="F1126" i="1"/>
  <c r="G1126" i="1"/>
  <c r="H1126" i="1"/>
  <c r="I1126" i="1"/>
  <c r="F1127" i="1"/>
  <c r="G1127" i="1"/>
  <c r="H1127" i="1"/>
  <c r="I1127" i="1"/>
  <c r="F1128" i="1"/>
  <c r="G1128" i="1"/>
  <c r="H1128" i="1"/>
  <c r="I1128" i="1"/>
  <c r="F1129" i="1"/>
  <c r="G1129" i="1"/>
  <c r="H1129" i="1"/>
  <c r="I1129" i="1"/>
  <c r="F1130" i="1"/>
  <c r="G1130" i="1"/>
  <c r="H1130" i="1"/>
  <c r="I1130" i="1"/>
  <c r="F1131" i="1"/>
  <c r="G1131" i="1"/>
  <c r="H1131" i="1"/>
  <c r="I1131" i="1"/>
  <c r="F1132" i="1"/>
  <c r="G1132" i="1"/>
  <c r="H1132" i="1"/>
  <c r="I1132" i="1"/>
  <c r="F1133" i="1"/>
  <c r="G1133" i="1"/>
  <c r="H1133" i="1"/>
  <c r="I1133" i="1"/>
  <c r="F1134" i="1"/>
  <c r="G1134" i="1"/>
  <c r="H1134" i="1"/>
  <c r="I1134" i="1"/>
  <c r="F1135" i="1"/>
  <c r="G1135" i="1"/>
  <c r="H1135" i="1"/>
  <c r="I1135" i="1"/>
  <c r="F1136" i="1"/>
  <c r="G1136" i="1"/>
  <c r="H1136" i="1"/>
  <c r="I1136" i="1"/>
  <c r="F1137" i="1"/>
  <c r="G1137" i="1"/>
  <c r="H1137" i="1"/>
  <c r="I1137" i="1"/>
  <c r="F1138" i="1"/>
  <c r="G1138" i="1"/>
  <c r="H1138" i="1"/>
  <c r="I1138" i="1"/>
  <c r="F1139" i="1"/>
  <c r="G1139" i="1"/>
  <c r="H1139" i="1"/>
  <c r="I1139" i="1"/>
  <c r="F1140" i="1"/>
  <c r="G1140" i="1"/>
  <c r="H1140" i="1"/>
  <c r="I1140" i="1"/>
  <c r="F1141" i="1"/>
  <c r="G1141" i="1"/>
  <c r="H1141" i="1"/>
  <c r="I1141" i="1"/>
  <c r="F1142" i="1"/>
  <c r="G1142" i="1"/>
  <c r="H1142" i="1"/>
  <c r="I1142" i="1"/>
  <c r="F1143" i="1"/>
  <c r="G1143" i="1"/>
  <c r="H1143" i="1"/>
  <c r="I1143" i="1"/>
  <c r="F1144" i="1"/>
  <c r="G1144" i="1"/>
  <c r="H1144" i="1"/>
  <c r="I1144" i="1"/>
  <c r="F1145" i="1"/>
  <c r="G1145" i="1"/>
  <c r="H1145" i="1"/>
  <c r="I1145" i="1"/>
  <c r="F1146" i="1"/>
  <c r="G1146" i="1"/>
  <c r="H1146" i="1"/>
  <c r="I1146" i="1"/>
  <c r="F1147" i="1"/>
  <c r="G1147" i="1"/>
  <c r="H1147" i="1"/>
  <c r="I1147" i="1"/>
  <c r="F1148" i="1"/>
  <c r="G1148" i="1"/>
  <c r="H1148" i="1"/>
  <c r="I1148" i="1"/>
  <c r="F1149" i="1"/>
  <c r="G1149" i="1"/>
  <c r="H1149" i="1"/>
  <c r="I1149" i="1"/>
  <c r="F1150" i="1"/>
  <c r="G1150" i="1"/>
  <c r="H1150" i="1"/>
  <c r="I1150" i="1"/>
  <c r="F1151" i="1"/>
  <c r="G1151" i="1"/>
  <c r="H1151" i="1"/>
  <c r="I1151" i="1"/>
  <c r="F1152" i="1"/>
  <c r="G1152" i="1"/>
  <c r="H1152" i="1"/>
  <c r="I1152" i="1"/>
  <c r="F1153" i="1"/>
  <c r="G1153" i="1"/>
  <c r="H1153" i="1"/>
  <c r="I1153" i="1"/>
  <c r="F1154" i="1"/>
  <c r="G1154" i="1"/>
  <c r="H1154" i="1"/>
  <c r="I1154" i="1"/>
  <c r="F1155" i="1"/>
  <c r="G1155" i="1"/>
  <c r="H1155" i="1"/>
  <c r="I1155" i="1"/>
  <c r="F1156" i="1"/>
  <c r="G1156" i="1"/>
  <c r="H1156" i="1"/>
  <c r="I1156" i="1"/>
  <c r="F1157" i="1"/>
  <c r="G1157" i="1"/>
  <c r="H1157" i="1"/>
  <c r="I1157" i="1"/>
  <c r="F1158" i="1"/>
  <c r="G1158" i="1"/>
  <c r="H1158" i="1"/>
  <c r="I1158" i="1"/>
  <c r="F1159" i="1"/>
  <c r="G1159" i="1"/>
  <c r="H1159" i="1"/>
  <c r="I1159" i="1"/>
  <c r="F1160" i="1"/>
  <c r="G1160" i="1"/>
  <c r="H1160" i="1"/>
  <c r="I1160" i="1"/>
  <c r="F1161" i="1"/>
  <c r="G1161" i="1"/>
  <c r="H1161" i="1"/>
  <c r="I1161" i="1"/>
  <c r="F1162" i="1"/>
  <c r="G1162" i="1"/>
  <c r="H1162" i="1"/>
  <c r="I1162" i="1"/>
  <c r="F1163" i="1"/>
  <c r="G1163" i="1"/>
  <c r="H1163" i="1"/>
  <c r="I1163" i="1"/>
  <c r="F1164" i="1"/>
  <c r="G1164" i="1"/>
  <c r="H1164" i="1"/>
  <c r="I1164" i="1"/>
  <c r="F1165" i="1"/>
  <c r="G1165" i="1"/>
  <c r="H1165" i="1"/>
  <c r="I1165" i="1"/>
  <c r="F1166" i="1"/>
  <c r="G1166" i="1"/>
  <c r="H1166" i="1"/>
  <c r="I1166" i="1"/>
  <c r="F1167" i="1"/>
  <c r="G1167" i="1"/>
  <c r="H1167" i="1"/>
  <c r="I1167" i="1"/>
  <c r="F1168" i="1"/>
  <c r="G1168" i="1"/>
  <c r="H1168" i="1"/>
  <c r="I1168" i="1"/>
  <c r="F1169" i="1"/>
  <c r="G1169" i="1"/>
  <c r="H1169" i="1"/>
  <c r="I1169" i="1"/>
  <c r="F1170" i="1"/>
  <c r="G1170" i="1"/>
  <c r="H1170" i="1"/>
  <c r="I1170" i="1"/>
  <c r="F1171" i="1"/>
  <c r="G1171" i="1"/>
  <c r="H1171" i="1"/>
  <c r="I1171" i="1"/>
  <c r="F1172" i="1"/>
  <c r="G1172" i="1"/>
  <c r="H1172" i="1"/>
  <c r="I1172" i="1"/>
  <c r="F1173" i="1"/>
  <c r="G1173" i="1"/>
  <c r="H1173" i="1"/>
  <c r="I1173" i="1"/>
  <c r="F1174" i="1"/>
  <c r="G1174" i="1"/>
  <c r="H1174" i="1"/>
  <c r="I1174" i="1"/>
  <c r="F1175" i="1"/>
  <c r="G1175" i="1"/>
  <c r="H1175" i="1"/>
  <c r="I1175" i="1"/>
  <c r="F1176" i="1"/>
  <c r="G1176" i="1"/>
  <c r="H1176" i="1"/>
  <c r="I1176" i="1"/>
  <c r="F1177" i="1"/>
  <c r="G1177" i="1"/>
  <c r="H1177" i="1"/>
  <c r="I1177" i="1"/>
  <c r="F1178" i="1"/>
  <c r="G1178" i="1"/>
  <c r="H1178" i="1"/>
  <c r="I1178" i="1"/>
  <c r="F1179" i="1"/>
  <c r="G1179" i="1"/>
  <c r="H1179" i="1"/>
  <c r="I1179" i="1"/>
  <c r="F1180" i="1"/>
  <c r="G1180" i="1"/>
  <c r="H1180" i="1"/>
  <c r="I1180" i="1"/>
  <c r="F1181" i="1"/>
  <c r="G1181" i="1"/>
  <c r="H1181" i="1"/>
  <c r="I1181" i="1"/>
  <c r="F1182" i="1"/>
  <c r="G1182" i="1"/>
  <c r="H1182" i="1"/>
  <c r="I1182" i="1"/>
  <c r="F1183" i="1"/>
  <c r="G1183" i="1"/>
  <c r="H1183" i="1"/>
  <c r="I1183" i="1"/>
  <c r="F1184" i="1"/>
  <c r="G1184" i="1"/>
  <c r="H1184" i="1"/>
  <c r="I1184" i="1"/>
  <c r="F1185" i="1"/>
  <c r="G1185" i="1"/>
  <c r="H1185" i="1"/>
  <c r="I1185" i="1"/>
  <c r="F1186" i="1"/>
  <c r="G1186" i="1"/>
  <c r="H1186" i="1"/>
  <c r="I1186" i="1"/>
  <c r="F1187" i="1"/>
  <c r="G1187" i="1"/>
  <c r="H1187" i="1"/>
  <c r="I1187" i="1"/>
  <c r="F1188" i="1"/>
  <c r="G1188" i="1"/>
  <c r="H1188" i="1"/>
  <c r="I1188" i="1"/>
  <c r="F1189" i="1"/>
  <c r="G1189" i="1"/>
  <c r="H1189" i="1"/>
  <c r="I1189" i="1"/>
  <c r="F1190" i="1"/>
  <c r="G1190" i="1"/>
  <c r="H1190" i="1"/>
  <c r="I1190" i="1"/>
  <c r="F1191" i="1"/>
  <c r="G1191" i="1"/>
  <c r="H1191" i="1"/>
  <c r="I1191" i="1"/>
  <c r="F1192" i="1"/>
  <c r="G1192" i="1"/>
  <c r="H1192" i="1"/>
  <c r="I1192" i="1"/>
  <c r="F1193" i="1"/>
  <c r="G1193" i="1"/>
  <c r="H1193" i="1"/>
  <c r="I1193" i="1"/>
  <c r="F1194" i="1"/>
  <c r="G1194" i="1"/>
  <c r="H1194" i="1"/>
  <c r="I1194" i="1"/>
  <c r="F1195" i="1"/>
  <c r="G1195" i="1"/>
  <c r="H1195" i="1"/>
  <c r="I1195" i="1"/>
  <c r="F1196" i="1"/>
  <c r="G1196" i="1"/>
  <c r="H1196" i="1"/>
  <c r="I1196" i="1"/>
  <c r="F1197" i="1"/>
  <c r="G1197" i="1"/>
  <c r="H1197" i="1"/>
  <c r="I1197" i="1"/>
  <c r="F1198" i="1"/>
  <c r="G1198" i="1"/>
  <c r="H1198" i="1"/>
  <c r="I1198" i="1"/>
  <c r="F1199" i="1"/>
  <c r="G1199" i="1"/>
  <c r="H1199" i="1"/>
  <c r="I1199" i="1"/>
  <c r="F1200" i="1"/>
  <c r="G1200" i="1"/>
  <c r="H1200" i="1"/>
  <c r="I1200" i="1"/>
  <c r="F1201" i="1"/>
  <c r="G1201" i="1"/>
  <c r="H1201" i="1"/>
  <c r="I1201" i="1"/>
  <c r="F1202" i="1"/>
  <c r="G1202" i="1"/>
  <c r="H1202" i="1"/>
  <c r="I1202" i="1"/>
  <c r="F1203" i="1"/>
  <c r="G1203" i="1"/>
  <c r="H1203" i="1"/>
  <c r="I1203" i="1"/>
  <c r="F1204" i="1"/>
  <c r="G1204" i="1"/>
  <c r="H1204" i="1"/>
  <c r="I1204" i="1"/>
  <c r="F1205" i="1"/>
  <c r="G1205" i="1"/>
  <c r="H1205" i="1"/>
  <c r="I1205" i="1"/>
  <c r="F1206" i="1"/>
  <c r="G1206" i="1"/>
  <c r="H1206" i="1"/>
  <c r="I1206" i="1"/>
  <c r="F1207" i="1"/>
  <c r="G1207" i="1"/>
  <c r="H1207" i="1"/>
  <c r="I1207" i="1"/>
  <c r="F1208" i="1"/>
  <c r="G1208" i="1"/>
  <c r="H1208" i="1"/>
  <c r="I1208" i="1"/>
  <c r="F1209" i="1"/>
  <c r="G1209" i="1"/>
  <c r="H1209" i="1"/>
  <c r="I1209" i="1"/>
  <c r="F1210" i="1"/>
  <c r="G1210" i="1"/>
  <c r="H1210" i="1"/>
  <c r="I1210" i="1"/>
  <c r="F1211" i="1"/>
  <c r="G1211" i="1"/>
  <c r="H1211" i="1"/>
  <c r="I1211" i="1"/>
  <c r="F1212" i="1"/>
  <c r="G1212" i="1"/>
  <c r="H1212" i="1"/>
  <c r="I1212" i="1"/>
  <c r="F1213" i="1"/>
  <c r="G1213" i="1"/>
  <c r="H1213" i="1"/>
  <c r="I1213" i="1"/>
  <c r="F1214" i="1"/>
  <c r="G1214" i="1"/>
  <c r="H1214" i="1"/>
  <c r="I1214" i="1"/>
  <c r="F1215" i="1"/>
  <c r="G1215" i="1"/>
  <c r="H1215" i="1"/>
  <c r="I1215" i="1"/>
  <c r="F1216" i="1"/>
  <c r="G1216" i="1"/>
  <c r="H1216" i="1"/>
  <c r="I1216" i="1"/>
  <c r="F1217" i="1"/>
  <c r="G1217" i="1"/>
  <c r="H1217" i="1"/>
  <c r="I1217" i="1"/>
  <c r="F1218" i="1"/>
  <c r="G1218" i="1"/>
  <c r="H1218" i="1"/>
  <c r="I1218" i="1"/>
  <c r="F1219" i="1"/>
  <c r="G1219" i="1"/>
  <c r="H1219" i="1"/>
  <c r="I1219" i="1"/>
  <c r="F1220" i="1"/>
  <c r="G1220" i="1"/>
  <c r="H1220" i="1"/>
  <c r="I1220" i="1"/>
  <c r="F1221" i="1"/>
  <c r="G1221" i="1"/>
  <c r="H1221" i="1"/>
  <c r="I1221" i="1"/>
  <c r="F1222" i="1"/>
  <c r="G1222" i="1"/>
  <c r="H1222" i="1"/>
  <c r="I1222" i="1"/>
  <c r="F1223" i="1"/>
  <c r="G1223" i="1"/>
  <c r="H1223" i="1"/>
  <c r="I1223" i="1"/>
  <c r="F1224" i="1"/>
  <c r="G1224" i="1"/>
  <c r="H1224" i="1"/>
  <c r="I1224" i="1"/>
  <c r="F1225" i="1"/>
  <c r="G1225" i="1"/>
  <c r="H1225" i="1"/>
  <c r="I1225" i="1"/>
  <c r="F1226" i="1"/>
  <c r="G1226" i="1"/>
  <c r="H1226" i="1"/>
  <c r="I1226" i="1"/>
  <c r="F1227" i="1"/>
  <c r="G1227" i="1"/>
  <c r="H1227" i="1"/>
  <c r="I1227" i="1"/>
  <c r="F1228" i="1"/>
  <c r="G1228" i="1"/>
  <c r="H1228" i="1"/>
  <c r="I1228" i="1"/>
  <c r="F1229" i="1"/>
  <c r="G1229" i="1"/>
  <c r="H1229" i="1"/>
  <c r="I1229" i="1"/>
  <c r="F1230" i="1"/>
  <c r="G1230" i="1"/>
  <c r="H1230" i="1"/>
  <c r="I1230" i="1"/>
  <c r="F1231" i="1"/>
  <c r="G1231" i="1"/>
  <c r="H1231" i="1"/>
  <c r="I1231" i="1"/>
  <c r="F1232" i="1"/>
  <c r="G1232" i="1"/>
  <c r="H1232" i="1"/>
  <c r="I1232" i="1"/>
  <c r="F1233" i="1"/>
  <c r="G1233" i="1"/>
  <c r="H1233" i="1"/>
  <c r="I1233" i="1"/>
  <c r="F1234" i="1"/>
  <c r="G1234" i="1"/>
  <c r="H1234" i="1"/>
  <c r="I1234" i="1"/>
  <c r="F1235" i="1"/>
  <c r="G1235" i="1"/>
  <c r="H1235" i="1"/>
  <c r="I1235" i="1"/>
  <c r="F1236" i="1"/>
  <c r="G1236" i="1"/>
  <c r="H1236" i="1"/>
  <c r="I1236" i="1"/>
  <c r="F1237" i="1"/>
  <c r="G1237" i="1"/>
  <c r="H1237" i="1"/>
  <c r="I1237" i="1"/>
  <c r="F1238" i="1"/>
  <c r="G1238" i="1"/>
  <c r="H1238" i="1"/>
  <c r="I1238" i="1"/>
  <c r="F1239" i="1"/>
  <c r="G1239" i="1"/>
  <c r="H1239" i="1"/>
  <c r="I1239" i="1"/>
  <c r="F1240" i="1"/>
  <c r="G1240" i="1"/>
  <c r="H1240" i="1"/>
  <c r="I1240" i="1"/>
  <c r="F1241" i="1"/>
  <c r="G1241" i="1"/>
  <c r="H1241" i="1"/>
  <c r="I1241" i="1"/>
  <c r="F1242" i="1"/>
  <c r="G1242" i="1"/>
  <c r="H1242" i="1"/>
  <c r="I1242" i="1"/>
  <c r="F1243" i="1"/>
  <c r="G1243" i="1"/>
  <c r="H1243" i="1"/>
  <c r="I1243" i="1"/>
  <c r="F1244" i="1"/>
  <c r="G1244" i="1"/>
  <c r="H1244" i="1"/>
  <c r="I1244" i="1"/>
  <c r="F1245" i="1"/>
  <c r="G1245" i="1"/>
  <c r="H1245" i="1"/>
  <c r="I1245" i="1"/>
  <c r="F1246" i="1"/>
  <c r="G1246" i="1"/>
  <c r="H1246" i="1"/>
  <c r="I1246" i="1"/>
  <c r="F1247" i="1"/>
  <c r="G1247" i="1"/>
  <c r="H1247" i="1"/>
  <c r="I1247" i="1"/>
  <c r="F1248" i="1"/>
  <c r="G1248" i="1"/>
  <c r="H1248" i="1"/>
  <c r="I1248" i="1"/>
  <c r="F1249" i="1"/>
  <c r="G1249" i="1"/>
  <c r="H1249" i="1"/>
  <c r="I1249" i="1"/>
  <c r="F1250" i="1"/>
  <c r="G1250" i="1"/>
  <c r="H1250" i="1"/>
  <c r="I1250" i="1"/>
  <c r="F1251" i="1"/>
  <c r="G1251" i="1"/>
  <c r="H1251" i="1"/>
  <c r="I1251" i="1"/>
  <c r="F1252" i="1"/>
  <c r="G1252" i="1"/>
  <c r="H1252" i="1"/>
  <c r="I1252" i="1"/>
  <c r="F1253" i="1"/>
  <c r="G1253" i="1"/>
  <c r="H1253" i="1"/>
  <c r="I1253" i="1"/>
  <c r="F1254" i="1"/>
  <c r="G1254" i="1"/>
  <c r="H1254" i="1"/>
  <c r="I1254" i="1"/>
  <c r="F1255" i="1"/>
  <c r="G1255" i="1"/>
  <c r="H1255" i="1"/>
  <c r="I1255" i="1"/>
  <c r="F1256" i="1"/>
  <c r="G1256" i="1"/>
  <c r="H1256" i="1"/>
  <c r="I1256" i="1"/>
  <c r="F1257" i="1"/>
  <c r="G1257" i="1"/>
  <c r="H1257" i="1"/>
  <c r="I1257" i="1"/>
  <c r="F1258" i="1"/>
  <c r="G1258" i="1"/>
  <c r="H1258" i="1"/>
  <c r="I1258" i="1"/>
  <c r="F1259" i="1"/>
  <c r="G1259" i="1"/>
  <c r="H1259" i="1"/>
  <c r="I1259" i="1"/>
  <c r="F1260" i="1"/>
  <c r="G1260" i="1"/>
  <c r="H1260" i="1"/>
  <c r="I1260" i="1"/>
  <c r="F1261" i="1"/>
  <c r="G1261" i="1"/>
  <c r="H1261" i="1"/>
  <c r="I1261" i="1"/>
  <c r="F1262" i="1"/>
  <c r="G1262" i="1"/>
  <c r="H1262" i="1"/>
  <c r="I1262" i="1"/>
  <c r="F1263" i="1"/>
  <c r="G1263" i="1"/>
  <c r="H1263" i="1"/>
  <c r="I1263" i="1"/>
  <c r="F1264" i="1"/>
  <c r="G1264" i="1"/>
  <c r="H1264" i="1"/>
  <c r="I1264" i="1"/>
  <c r="F1265" i="1"/>
  <c r="G1265" i="1"/>
  <c r="H1265" i="1"/>
  <c r="I1265" i="1"/>
  <c r="F1266" i="1"/>
  <c r="G1266" i="1"/>
  <c r="H1266" i="1"/>
  <c r="I1266" i="1"/>
  <c r="F1267" i="1"/>
  <c r="G1267" i="1"/>
  <c r="H1267" i="1"/>
  <c r="I1267" i="1"/>
  <c r="F1268" i="1"/>
  <c r="G1268" i="1"/>
  <c r="H1268" i="1"/>
  <c r="I1268" i="1"/>
  <c r="F1269" i="1"/>
  <c r="G1269" i="1"/>
  <c r="H1269" i="1"/>
  <c r="I1269" i="1"/>
  <c r="F1270" i="1"/>
  <c r="G1270" i="1"/>
  <c r="H1270" i="1"/>
  <c r="I1270" i="1"/>
  <c r="F1271" i="1"/>
  <c r="G1271" i="1"/>
  <c r="H1271" i="1"/>
  <c r="I1271" i="1"/>
  <c r="F1272" i="1"/>
  <c r="G1272" i="1"/>
  <c r="H1272" i="1"/>
  <c r="I1272" i="1"/>
  <c r="F1273" i="1"/>
  <c r="G1273" i="1"/>
  <c r="H1273" i="1"/>
  <c r="I1273" i="1"/>
  <c r="F1274" i="1"/>
  <c r="G1274" i="1"/>
  <c r="H1274" i="1"/>
  <c r="I1274" i="1"/>
  <c r="F1275" i="1"/>
  <c r="G1275" i="1"/>
  <c r="H1275" i="1"/>
  <c r="I1275" i="1"/>
  <c r="F1276" i="1"/>
  <c r="G1276" i="1"/>
  <c r="H1276" i="1"/>
  <c r="I1276" i="1"/>
  <c r="F1277" i="1"/>
  <c r="G1277" i="1"/>
  <c r="H1277" i="1"/>
  <c r="I1277" i="1"/>
  <c r="F1278" i="1"/>
  <c r="G1278" i="1"/>
  <c r="H1278" i="1"/>
  <c r="I1278" i="1"/>
  <c r="F1279" i="1"/>
  <c r="G1279" i="1"/>
  <c r="H1279" i="1"/>
  <c r="I1279" i="1"/>
  <c r="F1280" i="1"/>
  <c r="G1280" i="1"/>
  <c r="H1280" i="1"/>
  <c r="I1280" i="1"/>
  <c r="F1281" i="1"/>
  <c r="G1281" i="1"/>
  <c r="H1281" i="1"/>
  <c r="I1281" i="1"/>
  <c r="F1282" i="1"/>
  <c r="G1282" i="1"/>
  <c r="H1282" i="1"/>
  <c r="I1282" i="1"/>
  <c r="F1283" i="1"/>
  <c r="G1283" i="1"/>
  <c r="H1283" i="1"/>
  <c r="I1283" i="1"/>
  <c r="F1284" i="1"/>
  <c r="G1284" i="1"/>
  <c r="H1284" i="1"/>
  <c r="I1284" i="1"/>
  <c r="F1285" i="1"/>
  <c r="G1285" i="1"/>
  <c r="H1285" i="1"/>
  <c r="I1285" i="1"/>
  <c r="F1286" i="1"/>
  <c r="G1286" i="1"/>
  <c r="H1286" i="1"/>
  <c r="I1286" i="1"/>
  <c r="F1287" i="1"/>
  <c r="G1287" i="1"/>
  <c r="H1287" i="1"/>
  <c r="I1287" i="1"/>
  <c r="F1288" i="1"/>
  <c r="G1288" i="1"/>
  <c r="H1288" i="1"/>
  <c r="I1288" i="1"/>
  <c r="F1289" i="1"/>
  <c r="G1289" i="1"/>
  <c r="H1289" i="1"/>
  <c r="I1289" i="1"/>
  <c r="F1290" i="1"/>
  <c r="G1290" i="1"/>
  <c r="H1290" i="1"/>
  <c r="I1290" i="1"/>
  <c r="F1291" i="1"/>
  <c r="G1291" i="1"/>
  <c r="H1291" i="1"/>
  <c r="I1291" i="1"/>
  <c r="F1292" i="1"/>
  <c r="G1292" i="1"/>
  <c r="H1292" i="1"/>
  <c r="I1292" i="1"/>
  <c r="F1293" i="1"/>
  <c r="G1293" i="1"/>
  <c r="H1293" i="1"/>
  <c r="I1293" i="1"/>
  <c r="F1294" i="1"/>
  <c r="G1294" i="1"/>
  <c r="H1294" i="1"/>
  <c r="I1294" i="1"/>
  <c r="F1295" i="1"/>
  <c r="G1295" i="1"/>
  <c r="H1295" i="1"/>
  <c r="I1295" i="1"/>
  <c r="F1296" i="1"/>
  <c r="G1296" i="1"/>
  <c r="H1296" i="1"/>
  <c r="I1296" i="1"/>
  <c r="F1297" i="1"/>
  <c r="G1297" i="1"/>
  <c r="H1297" i="1"/>
  <c r="I1297" i="1"/>
  <c r="F1298" i="1"/>
  <c r="G1298" i="1"/>
  <c r="H1298" i="1"/>
  <c r="I1298" i="1"/>
  <c r="F1299" i="1"/>
  <c r="G1299" i="1"/>
  <c r="H1299" i="1"/>
  <c r="I1299" i="1"/>
  <c r="F1300" i="1"/>
  <c r="G1300" i="1"/>
  <c r="H1300" i="1"/>
  <c r="I1300" i="1"/>
  <c r="F1301" i="1"/>
  <c r="G1301" i="1"/>
  <c r="H1301" i="1"/>
  <c r="I1301" i="1"/>
  <c r="F1302" i="1"/>
  <c r="G1302" i="1"/>
  <c r="H1302" i="1"/>
  <c r="I1302" i="1"/>
  <c r="F1303" i="1"/>
  <c r="G1303" i="1"/>
  <c r="H1303" i="1"/>
  <c r="I1303" i="1"/>
  <c r="F1304" i="1"/>
  <c r="G1304" i="1"/>
  <c r="H1304" i="1"/>
  <c r="I1304" i="1"/>
  <c r="F1305" i="1"/>
  <c r="G1305" i="1"/>
  <c r="H1305" i="1"/>
  <c r="I1305" i="1"/>
  <c r="F1306" i="1"/>
  <c r="G1306" i="1"/>
  <c r="H1306" i="1"/>
  <c r="I1306" i="1"/>
  <c r="F1307" i="1"/>
  <c r="G1307" i="1"/>
  <c r="H1307" i="1"/>
  <c r="I1307" i="1"/>
  <c r="F1308" i="1"/>
  <c r="G1308" i="1"/>
  <c r="H1308" i="1"/>
  <c r="I1308" i="1"/>
  <c r="F1309" i="1"/>
  <c r="G1309" i="1"/>
  <c r="H1309" i="1"/>
  <c r="I1309" i="1"/>
  <c r="F1310" i="1"/>
  <c r="G1310" i="1"/>
  <c r="H1310" i="1"/>
  <c r="I1310" i="1"/>
  <c r="F1311" i="1"/>
  <c r="G1311" i="1"/>
  <c r="H1311" i="1"/>
  <c r="I1311" i="1"/>
  <c r="F1312" i="1"/>
  <c r="G1312" i="1"/>
  <c r="H1312" i="1"/>
  <c r="I1312" i="1"/>
  <c r="F1313" i="1"/>
  <c r="G1313" i="1"/>
  <c r="H1313" i="1"/>
  <c r="I1313" i="1"/>
  <c r="F1314" i="1"/>
  <c r="G1314" i="1"/>
  <c r="H1314" i="1"/>
  <c r="I1314" i="1"/>
  <c r="F1315" i="1"/>
  <c r="G1315" i="1"/>
  <c r="H1315" i="1"/>
  <c r="I1315" i="1"/>
  <c r="F1316" i="1"/>
  <c r="G1316" i="1"/>
  <c r="H1316" i="1"/>
  <c r="I1316" i="1"/>
  <c r="F1317" i="1"/>
  <c r="G1317" i="1"/>
  <c r="H1317" i="1"/>
  <c r="I1317" i="1"/>
  <c r="F1318" i="1"/>
  <c r="G1318" i="1"/>
  <c r="H1318" i="1"/>
  <c r="I1318" i="1"/>
  <c r="F1319" i="1"/>
  <c r="G1319" i="1"/>
  <c r="H1319" i="1"/>
  <c r="I1319" i="1"/>
  <c r="F1320" i="1"/>
  <c r="G1320" i="1"/>
  <c r="H1320" i="1"/>
  <c r="I1320" i="1"/>
  <c r="F1321" i="1"/>
  <c r="G1321" i="1"/>
  <c r="H1321" i="1"/>
  <c r="I1321" i="1"/>
  <c r="F1322" i="1"/>
  <c r="G1322" i="1"/>
  <c r="H1322" i="1"/>
  <c r="I1322" i="1"/>
  <c r="F1323" i="1"/>
  <c r="G1323" i="1"/>
  <c r="H1323" i="1"/>
  <c r="I1323" i="1"/>
  <c r="F1324" i="1"/>
  <c r="G1324" i="1"/>
  <c r="H1324" i="1"/>
  <c r="I1324" i="1"/>
  <c r="F1325" i="1"/>
  <c r="G1325" i="1"/>
  <c r="H1325" i="1"/>
  <c r="I1325" i="1"/>
  <c r="F1326" i="1"/>
  <c r="G1326" i="1"/>
  <c r="H1326" i="1"/>
  <c r="I1326" i="1"/>
  <c r="F1327" i="1"/>
  <c r="G1327" i="1"/>
  <c r="H1327" i="1"/>
  <c r="I1327" i="1"/>
  <c r="F1328" i="1"/>
  <c r="G1328" i="1"/>
  <c r="H1328" i="1"/>
  <c r="I1328" i="1"/>
  <c r="F1329" i="1"/>
  <c r="G1329" i="1"/>
  <c r="H1329" i="1"/>
  <c r="I1329" i="1"/>
  <c r="F1330" i="1"/>
  <c r="G1330" i="1"/>
  <c r="H1330" i="1"/>
  <c r="I1330" i="1"/>
  <c r="F1331" i="1"/>
  <c r="G1331" i="1"/>
  <c r="H1331" i="1"/>
  <c r="I1331" i="1"/>
  <c r="F1332" i="1"/>
  <c r="G1332" i="1"/>
  <c r="H1332" i="1"/>
  <c r="I1332" i="1"/>
  <c r="F1333" i="1"/>
  <c r="G1333" i="1"/>
  <c r="H1333" i="1"/>
  <c r="I1333" i="1"/>
  <c r="F1334" i="1"/>
  <c r="G1334" i="1"/>
  <c r="H1334" i="1"/>
  <c r="I1334" i="1"/>
  <c r="F1335" i="1"/>
  <c r="G1335" i="1"/>
  <c r="H1335" i="1"/>
  <c r="I1335" i="1"/>
  <c r="F1336" i="1"/>
  <c r="G1336" i="1"/>
  <c r="H1336" i="1"/>
  <c r="I1336" i="1"/>
  <c r="F1337" i="1"/>
  <c r="G1337" i="1"/>
  <c r="H1337" i="1"/>
  <c r="I1337" i="1"/>
  <c r="F1338" i="1"/>
  <c r="G1338" i="1"/>
  <c r="H1338" i="1"/>
  <c r="I1338" i="1"/>
  <c r="F1339" i="1"/>
  <c r="G1339" i="1"/>
  <c r="H1339" i="1"/>
  <c r="I1339" i="1"/>
  <c r="F1340" i="1"/>
  <c r="G1340" i="1"/>
  <c r="H1340" i="1"/>
  <c r="I1340" i="1"/>
  <c r="F1341" i="1"/>
  <c r="G1341" i="1"/>
  <c r="H1341" i="1"/>
  <c r="I1341" i="1"/>
  <c r="F1342" i="1"/>
  <c r="G1342" i="1"/>
  <c r="H1342" i="1"/>
  <c r="I1342" i="1"/>
  <c r="F1343" i="1"/>
  <c r="G1343" i="1"/>
  <c r="H1343" i="1"/>
  <c r="I1343" i="1"/>
  <c r="F1344" i="1"/>
  <c r="G1344" i="1"/>
  <c r="H1344" i="1"/>
  <c r="I1344" i="1"/>
  <c r="F1345" i="1"/>
  <c r="G1345" i="1"/>
  <c r="H1345" i="1"/>
  <c r="I1345" i="1"/>
  <c r="F1346" i="1"/>
  <c r="G1346" i="1"/>
  <c r="H1346" i="1"/>
  <c r="I1346" i="1"/>
  <c r="F1347" i="1"/>
  <c r="G1347" i="1"/>
  <c r="H1347" i="1"/>
  <c r="I1347" i="1"/>
  <c r="F1348" i="1"/>
  <c r="G1348" i="1"/>
  <c r="H1348" i="1"/>
  <c r="I1348" i="1"/>
  <c r="F1349" i="1"/>
  <c r="G1349" i="1"/>
  <c r="H1349" i="1"/>
  <c r="I1349" i="1"/>
  <c r="F1350" i="1"/>
  <c r="G1350" i="1"/>
  <c r="H1350" i="1"/>
  <c r="I1350" i="1"/>
  <c r="F1351" i="1"/>
  <c r="G1351" i="1"/>
  <c r="H1351" i="1"/>
  <c r="I1351" i="1"/>
  <c r="F1352" i="1"/>
  <c r="G1352" i="1"/>
  <c r="H1352" i="1"/>
  <c r="I1352" i="1"/>
  <c r="F1353" i="1"/>
  <c r="G1353" i="1"/>
  <c r="H1353" i="1"/>
  <c r="I1353" i="1"/>
  <c r="F1354" i="1"/>
  <c r="G1354" i="1"/>
  <c r="H1354" i="1"/>
  <c r="I1354" i="1"/>
  <c r="F1355" i="1"/>
  <c r="G1355" i="1"/>
  <c r="H1355" i="1"/>
  <c r="I1355" i="1"/>
  <c r="F1356" i="1"/>
  <c r="G1356" i="1"/>
  <c r="H1356" i="1"/>
  <c r="I1356" i="1"/>
  <c r="F1357" i="1"/>
  <c r="G1357" i="1"/>
  <c r="H1357" i="1"/>
  <c r="I1357" i="1"/>
  <c r="F1358" i="1"/>
  <c r="G1358" i="1"/>
  <c r="H1358" i="1"/>
  <c r="I1358" i="1"/>
  <c r="F1359" i="1"/>
  <c r="G1359" i="1"/>
  <c r="H1359" i="1"/>
  <c r="I1359" i="1"/>
  <c r="F1360" i="1"/>
  <c r="G1360" i="1"/>
  <c r="H1360" i="1"/>
  <c r="I1360" i="1"/>
  <c r="F1361" i="1"/>
  <c r="G1361" i="1"/>
  <c r="H1361" i="1"/>
  <c r="I1361" i="1"/>
  <c r="F1362" i="1"/>
  <c r="G1362" i="1"/>
  <c r="H1362" i="1"/>
  <c r="I1362" i="1"/>
  <c r="F1363" i="1"/>
  <c r="G1363" i="1"/>
  <c r="H1363" i="1"/>
  <c r="I1363" i="1"/>
  <c r="F1364" i="1"/>
  <c r="G1364" i="1"/>
  <c r="H1364" i="1"/>
  <c r="I1364" i="1"/>
  <c r="F1365" i="1"/>
  <c r="G1365" i="1"/>
  <c r="H1365" i="1"/>
  <c r="I1365" i="1"/>
  <c r="F1366" i="1"/>
  <c r="G1366" i="1"/>
  <c r="H1366" i="1"/>
  <c r="I1366" i="1"/>
  <c r="F1367" i="1"/>
  <c r="G1367" i="1"/>
  <c r="H1367" i="1"/>
  <c r="I1367" i="1"/>
  <c r="F1368" i="1"/>
  <c r="G1368" i="1"/>
  <c r="H1368" i="1"/>
  <c r="I1368" i="1"/>
  <c r="F1369" i="1"/>
  <c r="G1369" i="1"/>
  <c r="H1369" i="1"/>
  <c r="I1369" i="1"/>
  <c r="F1370" i="1"/>
  <c r="G1370" i="1"/>
  <c r="H1370" i="1"/>
  <c r="I1370" i="1"/>
  <c r="F1371" i="1"/>
  <c r="G1371" i="1"/>
  <c r="H1371" i="1"/>
  <c r="I1371" i="1"/>
  <c r="F1372" i="1"/>
  <c r="G1372" i="1"/>
  <c r="H1372" i="1"/>
  <c r="I1372" i="1"/>
  <c r="F1373" i="1"/>
  <c r="G1373" i="1"/>
  <c r="H1373" i="1"/>
  <c r="I1373" i="1"/>
  <c r="F1374" i="1"/>
  <c r="G1374" i="1"/>
  <c r="H1374" i="1"/>
  <c r="I1374" i="1"/>
  <c r="F1375" i="1"/>
  <c r="G1375" i="1"/>
  <c r="H1375" i="1"/>
  <c r="I1375" i="1"/>
  <c r="F1376" i="1"/>
  <c r="G1376" i="1"/>
  <c r="H1376" i="1"/>
  <c r="I1376" i="1"/>
  <c r="F1377" i="1"/>
  <c r="G1377" i="1"/>
  <c r="H1377" i="1"/>
  <c r="I1377" i="1"/>
  <c r="F1378" i="1"/>
  <c r="G1378" i="1"/>
  <c r="H1378" i="1"/>
  <c r="I1378" i="1"/>
  <c r="F1379" i="1"/>
  <c r="G1379" i="1"/>
  <c r="H1379" i="1"/>
  <c r="I1379" i="1"/>
  <c r="F1380" i="1"/>
  <c r="G1380" i="1"/>
  <c r="H1380" i="1"/>
  <c r="I1380" i="1"/>
  <c r="F1381" i="1"/>
  <c r="G1381" i="1"/>
  <c r="H1381" i="1"/>
  <c r="I1381" i="1"/>
  <c r="F1382" i="1"/>
  <c r="G1382" i="1"/>
  <c r="H1382" i="1"/>
  <c r="I1382" i="1"/>
  <c r="F1383" i="1"/>
  <c r="G1383" i="1"/>
  <c r="H1383" i="1"/>
  <c r="I1383" i="1"/>
  <c r="F1384" i="1"/>
  <c r="G1384" i="1"/>
  <c r="H1384" i="1"/>
  <c r="I1384" i="1"/>
  <c r="F1385" i="1"/>
  <c r="G1385" i="1"/>
  <c r="H1385" i="1"/>
  <c r="I1385" i="1"/>
  <c r="F1386" i="1"/>
  <c r="G1386" i="1"/>
  <c r="H1386" i="1"/>
  <c r="I1386" i="1"/>
  <c r="F1387" i="1"/>
  <c r="G1387" i="1"/>
  <c r="H1387" i="1"/>
  <c r="I1387" i="1"/>
  <c r="F1388" i="1"/>
  <c r="G1388" i="1"/>
  <c r="H1388" i="1"/>
  <c r="I1388" i="1"/>
  <c r="F1389" i="1"/>
  <c r="G1389" i="1"/>
  <c r="H1389" i="1"/>
  <c r="I1389" i="1"/>
  <c r="F1390" i="1"/>
  <c r="G1390" i="1"/>
  <c r="H1390" i="1"/>
  <c r="I1390" i="1"/>
  <c r="F1391" i="1"/>
  <c r="G1391" i="1"/>
  <c r="H1391" i="1"/>
  <c r="I1391" i="1"/>
  <c r="F1392" i="1"/>
  <c r="G1392" i="1"/>
  <c r="H1392" i="1"/>
  <c r="I1392" i="1"/>
  <c r="F1393" i="1"/>
  <c r="G1393" i="1"/>
  <c r="H1393" i="1"/>
  <c r="I1393" i="1"/>
  <c r="F1394" i="1"/>
  <c r="G1394" i="1"/>
  <c r="H1394" i="1"/>
  <c r="I1394" i="1"/>
  <c r="F1395" i="1"/>
  <c r="G1395" i="1"/>
  <c r="H1395" i="1"/>
  <c r="I1395" i="1"/>
  <c r="F1396" i="1"/>
  <c r="G1396" i="1"/>
  <c r="H1396" i="1"/>
  <c r="I1396" i="1"/>
  <c r="F1397" i="1"/>
  <c r="G1397" i="1"/>
  <c r="H1397" i="1"/>
  <c r="I1397" i="1"/>
  <c r="F1398" i="1"/>
  <c r="G1398" i="1"/>
  <c r="H1398" i="1"/>
  <c r="I1398" i="1"/>
  <c r="F1399" i="1"/>
  <c r="G1399" i="1"/>
  <c r="H1399" i="1"/>
  <c r="I1399" i="1"/>
  <c r="F1400" i="1"/>
  <c r="G1400" i="1"/>
  <c r="H1400" i="1"/>
  <c r="I1400" i="1"/>
  <c r="F1401" i="1"/>
  <c r="G1401" i="1"/>
  <c r="H1401" i="1"/>
  <c r="I1401" i="1"/>
  <c r="F1402" i="1"/>
  <c r="G1402" i="1"/>
  <c r="H1402" i="1"/>
  <c r="I1402" i="1"/>
  <c r="F1403" i="1"/>
  <c r="G1403" i="1"/>
  <c r="H1403" i="1"/>
  <c r="I1403" i="1"/>
  <c r="F1404" i="1"/>
  <c r="G1404" i="1"/>
  <c r="H1404" i="1"/>
  <c r="I1404" i="1"/>
  <c r="F1405" i="1"/>
  <c r="G1405" i="1"/>
  <c r="H1405" i="1"/>
  <c r="I1405" i="1"/>
  <c r="F1406" i="1"/>
  <c r="G1406" i="1"/>
  <c r="H1406" i="1"/>
  <c r="I1406" i="1"/>
  <c r="F1407" i="1"/>
  <c r="G1407" i="1"/>
  <c r="H1407" i="1"/>
  <c r="I1407" i="1"/>
  <c r="F1408" i="1"/>
  <c r="G1408" i="1"/>
  <c r="H1408" i="1"/>
  <c r="I1408" i="1"/>
  <c r="F1409" i="1"/>
  <c r="G1409" i="1"/>
  <c r="H1409" i="1"/>
  <c r="I1409" i="1"/>
  <c r="F1410" i="1"/>
  <c r="G1410" i="1"/>
  <c r="H1410" i="1"/>
  <c r="I1410" i="1"/>
  <c r="F1411" i="1"/>
  <c r="G1411" i="1"/>
  <c r="H1411" i="1"/>
  <c r="I1411" i="1"/>
  <c r="F1412" i="1"/>
  <c r="G1412" i="1"/>
  <c r="H1412" i="1"/>
  <c r="I1412" i="1"/>
  <c r="F1413" i="1"/>
  <c r="G1413" i="1"/>
  <c r="H1413" i="1"/>
  <c r="I1413" i="1"/>
  <c r="F1414" i="1"/>
  <c r="G1414" i="1"/>
  <c r="H1414" i="1"/>
  <c r="I1414" i="1"/>
  <c r="F1415" i="1"/>
  <c r="G1415" i="1"/>
  <c r="H1415" i="1"/>
  <c r="I1415" i="1"/>
  <c r="F1416" i="1"/>
  <c r="G1416" i="1"/>
  <c r="H1416" i="1"/>
  <c r="I1416" i="1"/>
  <c r="F1417" i="1"/>
  <c r="G1417" i="1"/>
  <c r="H1417" i="1"/>
  <c r="I1417" i="1"/>
  <c r="F1418" i="1"/>
  <c r="G1418" i="1"/>
  <c r="H1418" i="1"/>
  <c r="I1418" i="1"/>
  <c r="F1419" i="1"/>
  <c r="G1419" i="1"/>
  <c r="H1419" i="1"/>
  <c r="I1419" i="1"/>
  <c r="F1420" i="1"/>
  <c r="G1420" i="1"/>
  <c r="H1420" i="1"/>
  <c r="I1420" i="1"/>
  <c r="F1421" i="1"/>
  <c r="G1421" i="1"/>
  <c r="H1421" i="1"/>
  <c r="I1421" i="1"/>
  <c r="F1422" i="1"/>
  <c r="G1422" i="1"/>
  <c r="H1422" i="1"/>
  <c r="I1422" i="1"/>
  <c r="F1423" i="1"/>
  <c r="G1423" i="1"/>
  <c r="H1423" i="1"/>
  <c r="I1423" i="1"/>
  <c r="F1424" i="1"/>
  <c r="G1424" i="1"/>
  <c r="H1424" i="1"/>
  <c r="I1424" i="1"/>
  <c r="F1425" i="1"/>
  <c r="G1425" i="1"/>
  <c r="H1425" i="1"/>
  <c r="I1425" i="1"/>
  <c r="F1426" i="1"/>
  <c r="G1426" i="1"/>
  <c r="H1426" i="1"/>
  <c r="I1426" i="1"/>
  <c r="F1427" i="1"/>
  <c r="G1427" i="1"/>
  <c r="H1427" i="1"/>
  <c r="I1427" i="1"/>
  <c r="F1428" i="1"/>
  <c r="G1428" i="1"/>
  <c r="H1428" i="1"/>
  <c r="I1428" i="1"/>
  <c r="F1429" i="1"/>
  <c r="G1429" i="1"/>
  <c r="H1429" i="1"/>
  <c r="I1429" i="1"/>
  <c r="F1430" i="1"/>
  <c r="G1430" i="1"/>
  <c r="H1430" i="1"/>
  <c r="I1430" i="1"/>
  <c r="F1431" i="1"/>
  <c r="G1431" i="1"/>
  <c r="H1431" i="1"/>
  <c r="I1431" i="1"/>
  <c r="F1432" i="1"/>
  <c r="G1432" i="1"/>
  <c r="H1432" i="1"/>
  <c r="I1432" i="1"/>
  <c r="F1433" i="1"/>
  <c r="G1433" i="1"/>
  <c r="H1433" i="1"/>
  <c r="I1433" i="1"/>
  <c r="F1434" i="1"/>
  <c r="G1434" i="1"/>
  <c r="H1434" i="1"/>
  <c r="I1434" i="1"/>
  <c r="F1435" i="1"/>
  <c r="G1435" i="1"/>
  <c r="H1435" i="1"/>
  <c r="I1435" i="1"/>
  <c r="F1436" i="1"/>
  <c r="G1436" i="1"/>
  <c r="H1436" i="1"/>
  <c r="I1436" i="1"/>
  <c r="F1437" i="1"/>
  <c r="G1437" i="1"/>
  <c r="H1437" i="1"/>
  <c r="I1437" i="1"/>
  <c r="F1438" i="1"/>
  <c r="G1438" i="1"/>
  <c r="H1438" i="1"/>
  <c r="I1438" i="1"/>
  <c r="F1439" i="1"/>
  <c r="G1439" i="1"/>
  <c r="H1439" i="1"/>
  <c r="I1439" i="1"/>
  <c r="F1440" i="1"/>
  <c r="G1440" i="1"/>
  <c r="H1440" i="1"/>
  <c r="I1440" i="1"/>
  <c r="F1441" i="1"/>
  <c r="G1441" i="1"/>
  <c r="H1441" i="1"/>
  <c r="I1441" i="1"/>
  <c r="F1442" i="1"/>
  <c r="G1442" i="1"/>
  <c r="H1442" i="1"/>
  <c r="I1442" i="1"/>
  <c r="F1443" i="1"/>
  <c r="G1443" i="1"/>
  <c r="H1443" i="1"/>
  <c r="I1443" i="1"/>
  <c r="F1444" i="1"/>
  <c r="G1444" i="1"/>
  <c r="H1444" i="1"/>
  <c r="I1444" i="1"/>
  <c r="F1445" i="1"/>
  <c r="G1445" i="1"/>
  <c r="H1445" i="1"/>
  <c r="I1445" i="1"/>
  <c r="F1446" i="1"/>
  <c r="G1446" i="1"/>
  <c r="H1446" i="1"/>
  <c r="I1446" i="1"/>
  <c r="F1447" i="1"/>
  <c r="G1447" i="1"/>
  <c r="H1447" i="1"/>
  <c r="I1447" i="1"/>
  <c r="F1448" i="1"/>
  <c r="G1448" i="1"/>
  <c r="H1448" i="1"/>
  <c r="I1448" i="1"/>
  <c r="F1449" i="1"/>
  <c r="G1449" i="1"/>
  <c r="H1449" i="1"/>
  <c r="I1449" i="1"/>
  <c r="F1450" i="1"/>
  <c r="G1450" i="1"/>
  <c r="H1450" i="1"/>
  <c r="I1450" i="1"/>
  <c r="F1451" i="1"/>
  <c r="G1451" i="1"/>
  <c r="H1451" i="1"/>
  <c r="I1451" i="1"/>
  <c r="F1452" i="1"/>
  <c r="G1452" i="1"/>
  <c r="H1452" i="1"/>
  <c r="I1452" i="1"/>
  <c r="F1453" i="1"/>
  <c r="G1453" i="1"/>
  <c r="H1453" i="1"/>
  <c r="I1453" i="1"/>
  <c r="F1454" i="1"/>
  <c r="G1454" i="1"/>
  <c r="H1454" i="1"/>
  <c r="I1454" i="1"/>
  <c r="F1455" i="1"/>
  <c r="G1455" i="1"/>
  <c r="H1455" i="1"/>
  <c r="I1455" i="1"/>
  <c r="F1456" i="1"/>
  <c r="G1456" i="1"/>
  <c r="H1456" i="1"/>
  <c r="I1456" i="1"/>
  <c r="F1457" i="1"/>
  <c r="G1457" i="1"/>
  <c r="H1457" i="1"/>
  <c r="I1457" i="1"/>
  <c r="F1458" i="1"/>
  <c r="G1458" i="1"/>
  <c r="H1458" i="1"/>
  <c r="I1458" i="1"/>
  <c r="F1459" i="1"/>
  <c r="G1459" i="1"/>
  <c r="H1459" i="1"/>
  <c r="I1459" i="1"/>
  <c r="F1460" i="1"/>
  <c r="G1460" i="1"/>
  <c r="H1460" i="1"/>
  <c r="I1460" i="1"/>
  <c r="F1461" i="1"/>
  <c r="G1461" i="1"/>
  <c r="H1461" i="1"/>
  <c r="I1461" i="1"/>
  <c r="F1462" i="1"/>
  <c r="G1462" i="1"/>
  <c r="H1462" i="1"/>
  <c r="I1462" i="1"/>
  <c r="F1463" i="1"/>
  <c r="G1463" i="1"/>
  <c r="H1463" i="1"/>
  <c r="I1463" i="1"/>
  <c r="F1464" i="1"/>
  <c r="G1464" i="1"/>
  <c r="H1464" i="1"/>
  <c r="I1464" i="1"/>
  <c r="F1465" i="1"/>
  <c r="G1465" i="1"/>
  <c r="H1465" i="1"/>
  <c r="I1465" i="1"/>
  <c r="F1466" i="1"/>
  <c r="G1466" i="1"/>
  <c r="H1466" i="1"/>
  <c r="I1466" i="1"/>
  <c r="F1467" i="1"/>
  <c r="G1467" i="1"/>
  <c r="H1467" i="1"/>
  <c r="I1467" i="1"/>
  <c r="F1468" i="1"/>
  <c r="G1468" i="1"/>
  <c r="H1468" i="1"/>
  <c r="I1468" i="1"/>
  <c r="F1469" i="1"/>
  <c r="G1469" i="1"/>
  <c r="H1469" i="1"/>
  <c r="I1469" i="1"/>
  <c r="F1470" i="1"/>
  <c r="G1470" i="1"/>
  <c r="H1470" i="1"/>
  <c r="I1470" i="1"/>
  <c r="F1471" i="1"/>
  <c r="G1471" i="1"/>
  <c r="H1471" i="1"/>
  <c r="I1471" i="1"/>
  <c r="F1472" i="1"/>
  <c r="G1472" i="1"/>
  <c r="H1472" i="1"/>
  <c r="I1472" i="1"/>
  <c r="F1473" i="1"/>
  <c r="G1473" i="1"/>
  <c r="H1473" i="1"/>
  <c r="I1473" i="1"/>
  <c r="F1474" i="1"/>
  <c r="G1474" i="1"/>
  <c r="H1474" i="1"/>
  <c r="I1474" i="1"/>
  <c r="F1475" i="1"/>
  <c r="G1475" i="1"/>
  <c r="H1475" i="1"/>
  <c r="I1475" i="1"/>
  <c r="F1476" i="1"/>
  <c r="G1476" i="1"/>
  <c r="H1476" i="1"/>
  <c r="I1476" i="1"/>
  <c r="F1477" i="1"/>
  <c r="G1477" i="1"/>
  <c r="H1477" i="1"/>
  <c r="I1477" i="1"/>
  <c r="F1478" i="1"/>
  <c r="G1478" i="1"/>
  <c r="H1478" i="1"/>
  <c r="I1478" i="1"/>
  <c r="F1479" i="1"/>
  <c r="G1479" i="1"/>
  <c r="H1479" i="1"/>
  <c r="I1479" i="1"/>
  <c r="F1480" i="1"/>
  <c r="G1480" i="1"/>
  <c r="H1480" i="1"/>
  <c r="I1480" i="1"/>
  <c r="F1481" i="1"/>
  <c r="G1481" i="1"/>
  <c r="H1481" i="1"/>
  <c r="I1481" i="1"/>
  <c r="F1482" i="1"/>
  <c r="G1482" i="1"/>
  <c r="H1482" i="1"/>
  <c r="I1482" i="1"/>
  <c r="F1483" i="1"/>
  <c r="G1483" i="1"/>
  <c r="H1483" i="1"/>
  <c r="I1483" i="1"/>
  <c r="F1484" i="1"/>
  <c r="G1484" i="1"/>
  <c r="H1484" i="1"/>
  <c r="I1484" i="1"/>
  <c r="F1485" i="1"/>
  <c r="G1485" i="1"/>
  <c r="H1485" i="1"/>
  <c r="I1485" i="1"/>
  <c r="F1486" i="1"/>
  <c r="G1486" i="1"/>
  <c r="H1486" i="1"/>
  <c r="I1486" i="1"/>
  <c r="F1487" i="1"/>
  <c r="G1487" i="1"/>
  <c r="H1487" i="1"/>
  <c r="I1487" i="1"/>
  <c r="F1488" i="1"/>
  <c r="G1488" i="1"/>
  <c r="H1488" i="1"/>
  <c r="I1488" i="1"/>
  <c r="F1489" i="1"/>
  <c r="G1489" i="1"/>
  <c r="H1489" i="1"/>
  <c r="I1489" i="1"/>
  <c r="F1490" i="1"/>
  <c r="G1490" i="1"/>
  <c r="H1490" i="1"/>
  <c r="I1490" i="1"/>
  <c r="F1491" i="1"/>
  <c r="G1491" i="1"/>
  <c r="H1491" i="1"/>
  <c r="I1491" i="1"/>
  <c r="F1492" i="1"/>
  <c r="G1492" i="1"/>
  <c r="H1492" i="1"/>
  <c r="I1492" i="1"/>
  <c r="F1493" i="1"/>
  <c r="G1493" i="1"/>
  <c r="H1493" i="1"/>
  <c r="I1493" i="1"/>
  <c r="F1494" i="1"/>
  <c r="G1494" i="1"/>
  <c r="H1494" i="1"/>
  <c r="I1494" i="1"/>
  <c r="F1495" i="1"/>
  <c r="G1495" i="1"/>
  <c r="H1495" i="1"/>
  <c r="I1495" i="1"/>
  <c r="F1496" i="1"/>
  <c r="G1496" i="1"/>
  <c r="H1496" i="1"/>
  <c r="I1496" i="1"/>
  <c r="F1497" i="1"/>
  <c r="G1497" i="1"/>
  <c r="H1497" i="1"/>
  <c r="I1497" i="1"/>
  <c r="F1498" i="1"/>
  <c r="G1498" i="1"/>
  <c r="H1498" i="1"/>
  <c r="I1498" i="1"/>
  <c r="F1499" i="1"/>
  <c r="G1499" i="1"/>
  <c r="H1499" i="1"/>
  <c r="I1499" i="1"/>
  <c r="F1500" i="1"/>
  <c r="G1500" i="1"/>
  <c r="H1500" i="1"/>
  <c r="I1500" i="1"/>
  <c r="F1501" i="1"/>
  <c r="G1501" i="1"/>
  <c r="H1501" i="1"/>
  <c r="I1501" i="1"/>
  <c r="F1502" i="1"/>
  <c r="G1502" i="1"/>
  <c r="H1502" i="1"/>
  <c r="I1502" i="1"/>
  <c r="F1503" i="1"/>
  <c r="G1503" i="1"/>
  <c r="H1503" i="1"/>
  <c r="I1503" i="1"/>
  <c r="F1504" i="1"/>
  <c r="G1504" i="1"/>
  <c r="H1504" i="1"/>
  <c r="I1504" i="1"/>
  <c r="F1505" i="1"/>
  <c r="G1505" i="1"/>
  <c r="H1505" i="1"/>
  <c r="I1505" i="1"/>
  <c r="F1506" i="1"/>
  <c r="G1506" i="1"/>
  <c r="H1506" i="1"/>
  <c r="I1506" i="1"/>
  <c r="F1507" i="1"/>
  <c r="G1507" i="1"/>
  <c r="H1507" i="1"/>
  <c r="I1507" i="1"/>
  <c r="F1508" i="1"/>
  <c r="G1508" i="1"/>
  <c r="H1508" i="1"/>
  <c r="I1508" i="1"/>
  <c r="F1509" i="1"/>
  <c r="G1509" i="1"/>
  <c r="H1509" i="1"/>
  <c r="I1509" i="1"/>
  <c r="F1510" i="1"/>
  <c r="G1510" i="1"/>
  <c r="H1510" i="1"/>
  <c r="I1510" i="1"/>
  <c r="F1511" i="1"/>
  <c r="G1511" i="1"/>
  <c r="H1511" i="1"/>
  <c r="I1511" i="1"/>
  <c r="F1512" i="1"/>
  <c r="G1512" i="1"/>
  <c r="H1512" i="1"/>
  <c r="I1512" i="1"/>
  <c r="F1513" i="1"/>
  <c r="G1513" i="1"/>
  <c r="H1513" i="1"/>
  <c r="I1513" i="1"/>
  <c r="F1514" i="1"/>
  <c r="G1514" i="1"/>
  <c r="H1514" i="1"/>
  <c r="I1514" i="1"/>
  <c r="F1515" i="1"/>
  <c r="G1515" i="1"/>
  <c r="H1515" i="1"/>
  <c r="I1515" i="1"/>
  <c r="F1516" i="1"/>
  <c r="G1516" i="1"/>
  <c r="H1516" i="1"/>
  <c r="I1516" i="1"/>
  <c r="F1517" i="1"/>
  <c r="G1517" i="1"/>
  <c r="H1517" i="1"/>
  <c r="I1517" i="1"/>
  <c r="F1518" i="1"/>
  <c r="G1518" i="1"/>
  <c r="H1518" i="1"/>
  <c r="I1518" i="1"/>
  <c r="F1519" i="1"/>
  <c r="G1519" i="1"/>
  <c r="H1519" i="1"/>
  <c r="I1519" i="1"/>
  <c r="F1520" i="1"/>
  <c r="G1520" i="1"/>
  <c r="H1520" i="1"/>
  <c r="I1520" i="1"/>
  <c r="F1521" i="1"/>
  <c r="G1521" i="1"/>
  <c r="H1521" i="1"/>
  <c r="I1521" i="1"/>
  <c r="F1522" i="1"/>
  <c r="G1522" i="1"/>
  <c r="H1522" i="1"/>
  <c r="I1522" i="1"/>
  <c r="F1523" i="1"/>
  <c r="G1523" i="1"/>
  <c r="H1523" i="1"/>
  <c r="I1523" i="1"/>
  <c r="F1524" i="1"/>
  <c r="G1524" i="1"/>
  <c r="H1524" i="1"/>
  <c r="I1524" i="1"/>
  <c r="F1525" i="1"/>
  <c r="G1525" i="1"/>
  <c r="H1525" i="1"/>
  <c r="I1525" i="1"/>
  <c r="F1526" i="1"/>
  <c r="G1526" i="1"/>
  <c r="H1526" i="1"/>
  <c r="I1526" i="1"/>
  <c r="F1527" i="1"/>
  <c r="G1527" i="1"/>
  <c r="H1527" i="1"/>
  <c r="I1527" i="1"/>
  <c r="F1528" i="1"/>
  <c r="G1528" i="1"/>
  <c r="H1528" i="1"/>
  <c r="I1528" i="1"/>
  <c r="F1529" i="1"/>
  <c r="G1529" i="1"/>
  <c r="H1529" i="1"/>
  <c r="I1529" i="1"/>
  <c r="F1530" i="1"/>
  <c r="G1530" i="1"/>
  <c r="H1530" i="1"/>
  <c r="I1530" i="1"/>
  <c r="F1531" i="1"/>
  <c r="G1531" i="1"/>
  <c r="H1531" i="1"/>
  <c r="I1531" i="1"/>
  <c r="F1532" i="1"/>
  <c r="G1532" i="1"/>
  <c r="H1532" i="1"/>
  <c r="I1532" i="1"/>
  <c r="F1533" i="1"/>
  <c r="G1533" i="1"/>
  <c r="H1533" i="1"/>
  <c r="I1533" i="1"/>
  <c r="F1534" i="1"/>
  <c r="G1534" i="1"/>
  <c r="H1534" i="1"/>
  <c r="I1534" i="1"/>
  <c r="F1535" i="1"/>
  <c r="G1535" i="1"/>
  <c r="H1535" i="1"/>
  <c r="I1535" i="1"/>
  <c r="F1536" i="1"/>
  <c r="G1536" i="1"/>
  <c r="H1536" i="1"/>
  <c r="I1536" i="1"/>
  <c r="F1537" i="1"/>
  <c r="G1537" i="1"/>
  <c r="H1537" i="1"/>
  <c r="I1537" i="1"/>
  <c r="F1538" i="1"/>
  <c r="G1538" i="1"/>
  <c r="H1538" i="1"/>
  <c r="I1538" i="1"/>
  <c r="F1539" i="1"/>
  <c r="G1539" i="1"/>
  <c r="H1539" i="1"/>
  <c r="I1539" i="1"/>
  <c r="F1540" i="1"/>
  <c r="G1540" i="1"/>
  <c r="H1540" i="1"/>
  <c r="I1540" i="1"/>
  <c r="F1541" i="1"/>
  <c r="G1541" i="1"/>
  <c r="H1541" i="1"/>
  <c r="I1541" i="1"/>
  <c r="F1542" i="1"/>
  <c r="G1542" i="1"/>
  <c r="H1542" i="1"/>
  <c r="I1542" i="1"/>
  <c r="F1543" i="1"/>
  <c r="G1543" i="1"/>
  <c r="H1543" i="1"/>
  <c r="I1543" i="1"/>
  <c r="F1544" i="1"/>
  <c r="G1544" i="1"/>
  <c r="H1544" i="1"/>
  <c r="I1544" i="1"/>
  <c r="F1545" i="1"/>
  <c r="G1545" i="1"/>
  <c r="H1545" i="1"/>
  <c r="I1545" i="1"/>
  <c r="F1546" i="1"/>
  <c r="G1546" i="1"/>
  <c r="H1546" i="1"/>
  <c r="I1546" i="1"/>
  <c r="F1547" i="1"/>
  <c r="G1547" i="1"/>
  <c r="H1547" i="1"/>
  <c r="I1547" i="1"/>
  <c r="F1548" i="1"/>
  <c r="G1548" i="1"/>
  <c r="H1548" i="1"/>
  <c r="I1548" i="1"/>
  <c r="F1549" i="1"/>
  <c r="G1549" i="1"/>
  <c r="H1549" i="1"/>
  <c r="I1549" i="1"/>
  <c r="F1550" i="1"/>
  <c r="G1550" i="1"/>
  <c r="H1550" i="1"/>
  <c r="I1550" i="1"/>
  <c r="F1551" i="1"/>
  <c r="G1551" i="1"/>
  <c r="H1551" i="1"/>
  <c r="I1551" i="1"/>
  <c r="F1552" i="1"/>
  <c r="G1552" i="1"/>
  <c r="H1552" i="1"/>
  <c r="I1552" i="1"/>
  <c r="F1553" i="1"/>
  <c r="G1553" i="1"/>
  <c r="H1553" i="1"/>
  <c r="I1553" i="1"/>
  <c r="F1554" i="1"/>
  <c r="G1554" i="1"/>
  <c r="H1554" i="1"/>
  <c r="I1554" i="1"/>
  <c r="F1555" i="1"/>
  <c r="G1555" i="1"/>
  <c r="H1555" i="1"/>
  <c r="I1555" i="1"/>
  <c r="F1556" i="1"/>
  <c r="G1556" i="1"/>
  <c r="H1556" i="1"/>
  <c r="I1556" i="1"/>
  <c r="F1557" i="1"/>
  <c r="G1557" i="1"/>
  <c r="H1557" i="1"/>
  <c r="I1557" i="1"/>
  <c r="F1558" i="1"/>
  <c r="G1558" i="1"/>
  <c r="H1558" i="1"/>
  <c r="I1558" i="1"/>
  <c r="F1559" i="1"/>
  <c r="G1559" i="1"/>
  <c r="H1559" i="1"/>
  <c r="I1559" i="1"/>
  <c r="F1560" i="1"/>
  <c r="G1560" i="1"/>
  <c r="H1560" i="1"/>
  <c r="I1560" i="1"/>
  <c r="F1561" i="1"/>
  <c r="G1561" i="1"/>
  <c r="H1561" i="1"/>
  <c r="I1561" i="1"/>
  <c r="F1562" i="1"/>
  <c r="G1562" i="1"/>
  <c r="H1562" i="1"/>
  <c r="I1562" i="1"/>
  <c r="F1563" i="1"/>
  <c r="G1563" i="1"/>
  <c r="H1563" i="1"/>
  <c r="I1563" i="1"/>
  <c r="F1564" i="1"/>
  <c r="G1564" i="1"/>
  <c r="H1564" i="1"/>
  <c r="I1564" i="1"/>
  <c r="F1565" i="1"/>
  <c r="G1565" i="1"/>
  <c r="H1565" i="1"/>
  <c r="I1565" i="1"/>
  <c r="F1566" i="1"/>
  <c r="G1566" i="1"/>
  <c r="H1566" i="1"/>
  <c r="I1566" i="1"/>
  <c r="F1567" i="1"/>
  <c r="G1567" i="1"/>
  <c r="H1567" i="1"/>
  <c r="I1567" i="1"/>
  <c r="F1568" i="1"/>
  <c r="G1568" i="1"/>
  <c r="H1568" i="1"/>
  <c r="I1568" i="1"/>
  <c r="F1569" i="1"/>
  <c r="G1569" i="1"/>
  <c r="H1569" i="1"/>
  <c r="I1569" i="1"/>
  <c r="F1570" i="1"/>
  <c r="G1570" i="1"/>
  <c r="H1570" i="1"/>
  <c r="I1570" i="1"/>
  <c r="F1571" i="1"/>
  <c r="G1571" i="1"/>
  <c r="H1571" i="1"/>
  <c r="I1571" i="1"/>
  <c r="F1572" i="1"/>
  <c r="G1572" i="1"/>
  <c r="H1572" i="1"/>
  <c r="I1572" i="1"/>
  <c r="F1573" i="1"/>
  <c r="G1573" i="1"/>
  <c r="H1573" i="1"/>
  <c r="I1573" i="1"/>
  <c r="F1574" i="1"/>
  <c r="G1574" i="1"/>
  <c r="H1574" i="1"/>
  <c r="I1574" i="1"/>
  <c r="F1575" i="1"/>
  <c r="G1575" i="1"/>
  <c r="H1575" i="1"/>
  <c r="I1575" i="1"/>
  <c r="F1576" i="1"/>
  <c r="G1576" i="1"/>
  <c r="H1576" i="1"/>
  <c r="I1576" i="1"/>
  <c r="F1577" i="1"/>
  <c r="G1577" i="1"/>
  <c r="H1577" i="1"/>
  <c r="I1577" i="1"/>
  <c r="F1578" i="1"/>
  <c r="G1578" i="1"/>
  <c r="H1578" i="1"/>
  <c r="I1578" i="1"/>
  <c r="F1579" i="1"/>
  <c r="G1579" i="1"/>
  <c r="H1579" i="1"/>
  <c r="I1579" i="1"/>
  <c r="F1580" i="1"/>
  <c r="G1580" i="1"/>
  <c r="H1580" i="1"/>
  <c r="I1580" i="1"/>
  <c r="F1581" i="1"/>
  <c r="G1581" i="1"/>
  <c r="H1581" i="1"/>
  <c r="I1581" i="1"/>
  <c r="F1582" i="1"/>
  <c r="G1582" i="1"/>
  <c r="H1582" i="1"/>
  <c r="I1582" i="1"/>
  <c r="F1583" i="1"/>
  <c r="G1583" i="1"/>
  <c r="H1583" i="1"/>
  <c r="I1583" i="1"/>
  <c r="F1584" i="1"/>
  <c r="G1584" i="1"/>
  <c r="H1584" i="1"/>
  <c r="I1584" i="1"/>
  <c r="F1585" i="1"/>
  <c r="G1585" i="1"/>
  <c r="H1585" i="1"/>
  <c r="I1585" i="1"/>
  <c r="F1586" i="1"/>
  <c r="G1586" i="1"/>
  <c r="H1586" i="1"/>
  <c r="I1586" i="1"/>
  <c r="F1587" i="1"/>
  <c r="G1587" i="1"/>
  <c r="H1587" i="1"/>
  <c r="I1587" i="1"/>
  <c r="F1588" i="1"/>
  <c r="G1588" i="1"/>
  <c r="H1588" i="1"/>
  <c r="I1588" i="1"/>
  <c r="F1589" i="1"/>
  <c r="G1589" i="1"/>
  <c r="H1589" i="1"/>
  <c r="I1589" i="1"/>
  <c r="F1590" i="1"/>
  <c r="G1590" i="1"/>
  <c r="H1590" i="1"/>
  <c r="I1590" i="1"/>
  <c r="F1591" i="1"/>
  <c r="G1591" i="1"/>
  <c r="H1591" i="1"/>
  <c r="I1591" i="1"/>
  <c r="F1592" i="1"/>
  <c r="G1592" i="1"/>
  <c r="H1592" i="1"/>
  <c r="I1592" i="1"/>
  <c r="F1593" i="1"/>
  <c r="G1593" i="1"/>
  <c r="H1593" i="1"/>
  <c r="I1593" i="1"/>
  <c r="F1594" i="1"/>
  <c r="G1594" i="1"/>
  <c r="H1594" i="1"/>
  <c r="I1594" i="1"/>
  <c r="F1595" i="1"/>
  <c r="G1595" i="1"/>
  <c r="H1595" i="1"/>
  <c r="I1595" i="1"/>
  <c r="F1596" i="1"/>
  <c r="G1596" i="1"/>
  <c r="H1596" i="1"/>
  <c r="I1596" i="1"/>
  <c r="F1597" i="1"/>
  <c r="G1597" i="1"/>
  <c r="H1597" i="1"/>
  <c r="I1597" i="1"/>
  <c r="F1598" i="1"/>
  <c r="G1598" i="1"/>
  <c r="H1598" i="1"/>
  <c r="I1598" i="1"/>
  <c r="F1599" i="1"/>
  <c r="G1599" i="1"/>
  <c r="H1599" i="1"/>
  <c r="I1599" i="1"/>
  <c r="F1600" i="1"/>
  <c r="G1600" i="1"/>
  <c r="H1600" i="1"/>
  <c r="I1600" i="1"/>
  <c r="F1601" i="1"/>
  <c r="G1601" i="1"/>
  <c r="H1601" i="1"/>
  <c r="I1601" i="1"/>
  <c r="F1602" i="1"/>
  <c r="G1602" i="1"/>
  <c r="H1602" i="1"/>
  <c r="I1602" i="1"/>
  <c r="F1603" i="1"/>
  <c r="G1603" i="1"/>
  <c r="H1603" i="1"/>
  <c r="I1603" i="1"/>
  <c r="F1604" i="1"/>
  <c r="G1604" i="1"/>
  <c r="H1604" i="1"/>
  <c r="I1604" i="1"/>
  <c r="F1605" i="1"/>
  <c r="G1605" i="1"/>
  <c r="H1605" i="1"/>
  <c r="I1605" i="1"/>
  <c r="F1606" i="1"/>
  <c r="G1606" i="1"/>
  <c r="H1606" i="1"/>
  <c r="I1606" i="1"/>
  <c r="F1607" i="1"/>
  <c r="G1607" i="1"/>
  <c r="H1607" i="1"/>
  <c r="I1607" i="1"/>
  <c r="F1608" i="1"/>
  <c r="G1608" i="1"/>
  <c r="H1608" i="1"/>
  <c r="I1608" i="1"/>
  <c r="F1609" i="1"/>
  <c r="G1609" i="1"/>
  <c r="H1609" i="1"/>
  <c r="I1609" i="1"/>
  <c r="F1610" i="1"/>
  <c r="G1610" i="1"/>
  <c r="H1610" i="1"/>
  <c r="I1610" i="1"/>
  <c r="F1611" i="1"/>
  <c r="G1611" i="1"/>
  <c r="H1611" i="1"/>
  <c r="I1611" i="1"/>
  <c r="F1612" i="1"/>
  <c r="G1612" i="1"/>
  <c r="H1612" i="1"/>
  <c r="I1612" i="1"/>
  <c r="F1613" i="1"/>
  <c r="G1613" i="1"/>
  <c r="H1613" i="1"/>
  <c r="I1613" i="1"/>
  <c r="F1614" i="1"/>
  <c r="G1614" i="1"/>
  <c r="H1614" i="1"/>
  <c r="I1614" i="1"/>
  <c r="F1615" i="1"/>
  <c r="G1615" i="1"/>
  <c r="H1615" i="1"/>
  <c r="I1615" i="1"/>
  <c r="F1616" i="1"/>
  <c r="G1616" i="1"/>
  <c r="H1616" i="1"/>
  <c r="I1616" i="1"/>
  <c r="F1617" i="1"/>
  <c r="G1617" i="1"/>
  <c r="H1617" i="1"/>
  <c r="I1617" i="1"/>
  <c r="F1618" i="1"/>
  <c r="G1618" i="1"/>
  <c r="H1618" i="1"/>
  <c r="I1618" i="1"/>
  <c r="F1619" i="1"/>
  <c r="G1619" i="1"/>
  <c r="H1619" i="1"/>
  <c r="I1619" i="1"/>
  <c r="F1620" i="1"/>
  <c r="G1620" i="1"/>
  <c r="H1620" i="1"/>
  <c r="I1620" i="1"/>
  <c r="F1621" i="1"/>
  <c r="G1621" i="1"/>
  <c r="H1621" i="1"/>
  <c r="I1621" i="1"/>
  <c r="F1622" i="1"/>
  <c r="G1622" i="1"/>
  <c r="H1622" i="1"/>
  <c r="I1622" i="1"/>
  <c r="F1623" i="1"/>
  <c r="G1623" i="1"/>
  <c r="H1623" i="1"/>
  <c r="I1623" i="1"/>
  <c r="F1624" i="1"/>
  <c r="G1624" i="1"/>
  <c r="H1624" i="1"/>
  <c r="I1624" i="1"/>
  <c r="F1625" i="1"/>
  <c r="G1625" i="1"/>
  <c r="H1625" i="1"/>
  <c r="I1625" i="1"/>
  <c r="F1626" i="1"/>
  <c r="G1626" i="1"/>
  <c r="H1626" i="1"/>
  <c r="I1626" i="1"/>
  <c r="F1627" i="1"/>
  <c r="G1627" i="1"/>
  <c r="H1627" i="1"/>
  <c r="I1627" i="1"/>
  <c r="F1628" i="1"/>
  <c r="G1628" i="1"/>
  <c r="H1628" i="1"/>
  <c r="I1628" i="1"/>
  <c r="F1629" i="1"/>
  <c r="G1629" i="1"/>
  <c r="H1629" i="1"/>
  <c r="I1629" i="1"/>
  <c r="F1630" i="1"/>
  <c r="G1630" i="1"/>
  <c r="H1630" i="1"/>
  <c r="I1630" i="1"/>
  <c r="F1631" i="1"/>
  <c r="G1631" i="1"/>
  <c r="H1631" i="1"/>
  <c r="I1631" i="1"/>
  <c r="F1632" i="1"/>
  <c r="G1632" i="1"/>
  <c r="H1632" i="1"/>
  <c r="I1632" i="1"/>
  <c r="F1633" i="1"/>
  <c r="G1633" i="1"/>
  <c r="H1633" i="1"/>
  <c r="I1633" i="1"/>
  <c r="F1634" i="1"/>
  <c r="G1634" i="1"/>
  <c r="H1634" i="1"/>
  <c r="I1634" i="1"/>
  <c r="F1635" i="1"/>
  <c r="G1635" i="1"/>
  <c r="H1635" i="1"/>
  <c r="I1635" i="1"/>
  <c r="F1636" i="1"/>
  <c r="G1636" i="1"/>
  <c r="H1636" i="1"/>
  <c r="I1636" i="1"/>
  <c r="F1637" i="1"/>
  <c r="G1637" i="1"/>
  <c r="H1637" i="1"/>
  <c r="I1637" i="1"/>
  <c r="F1638" i="1"/>
  <c r="G1638" i="1"/>
  <c r="H1638" i="1"/>
  <c r="I1638" i="1"/>
  <c r="F1639" i="1"/>
  <c r="G1639" i="1"/>
  <c r="H1639" i="1"/>
  <c r="I1639" i="1"/>
  <c r="F1640" i="1"/>
  <c r="G1640" i="1"/>
  <c r="H1640" i="1"/>
  <c r="I1640" i="1"/>
  <c r="F1641" i="1"/>
  <c r="G1641" i="1"/>
  <c r="H1641" i="1"/>
  <c r="I1641" i="1"/>
  <c r="F1642" i="1"/>
  <c r="G1642" i="1"/>
  <c r="H1642" i="1"/>
  <c r="I1642" i="1"/>
  <c r="F1643" i="1"/>
  <c r="G1643" i="1"/>
  <c r="H1643" i="1"/>
  <c r="I1643" i="1"/>
  <c r="F1644" i="1"/>
  <c r="G1644" i="1"/>
  <c r="H1644" i="1"/>
  <c r="I1644" i="1"/>
  <c r="F1645" i="1"/>
  <c r="G1645" i="1"/>
  <c r="H1645" i="1"/>
  <c r="I1645" i="1"/>
  <c r="F1646" i="1"/>
  <c r="G1646" i="1"/>
  <c r="H1646" i="1"/>
  <c r="I1646" i="1"/>
  <c r="F1647" i="1"/>
  <c r="G1647" i="1"/>
  <c r="H1647" i="1"/>
  <c r="I1647" i="1"/>
  <c r="F1648" i="1"/>
  <c r="G1648" i="1"/>
  <c r="H1648" i="1"/>
  <c r="I1648" i="1"/>
  <c r="F1649" i="1"/>
  <c r="G1649" i="1"/>
  <c r="H1649" i="1"/>
  <c r="I1649" i="1"/>
  <c r="F1650" i="1"/>
  <c r="G1650" i="1"/>
  <c r="H1650" i="1"/>
  <c r="I1650" i="1"/>
  <c r="F1651" i="1"/>
  <c r="G1651" i="1"/>
  <c r="H1651" i="1"/>
  <c r="I1651" i="1"/>
  <c r="F1652" i="1"/>
  <c r="G1652" i="1"/>
  <c r="H1652" i="1"/>
  <c r="I1652" i="1"/>
  <c r="F1653" i="1"/>
  <c r="G1653" i="1"/>
  <c r="H1653" i="1"/>
  <c r="I1653" i="1"/>
  <c r="F1654" i="1"/>
  <c r="G1654" i="1"/>
  <c r="H1654" i="1"/>
  <c r="I1654" i="1"/>
  <c r="F1655" i="1"/>
  <c r="G1655" i="1"/>
  <c r="H1655" i="1"/>
  <c r="I1655" i="1"/>
  <c r="F1656" i="1"/>
  <c r="G1656" i="1"/>
  <c r="H1656" i="1"/>
  <c r="I1656" i="1"/>
  <c r="F1657" i="1"/>
  <c r="G1657" i="1"/>
  <c r="H1657" i="1"/>
  <c r="I1657" i="1"/>
  <c r="F1658" i="1"/>
  <c r="G1658" i="1"/>
  <c r="H1658" i="1"/>
  <c r="I1658" i="1"/>
  <c r="F1659" i="1"/>
  <c r="G1659" i="1"/>
  <c r="H1659" i="1"/>
  <c r="I1659" i="1"/>
  <c r="F1660" i="1"/>
  <c r="G1660" i="1"/>
  <c r="H1660" i="1"/>
  <c r="I1660" i="1"/>
  <c r="F1661" i="1"/>
  <c r="G1661" i="1"/>
  <c r="H1661" i="1"/>
  <c r="I1661" i="1"/>
  <c r="F1662" i="1"/>
  <c r="G1662" i="1"/>
  <c r="H1662" i="1"/>
  <c r="I1662" i="1"/>
  <c r="F1663" i="1"/>
  <c r="G1663" i="1"/>
  <c r="H1663" i="1"/>
  <c r="I1663" i="1"/>
  <c r="F1664" i="1"/>
  <c r="G1664" i="1"/>
  <c r="H1664" i="1"/>
  <c r="I1664" i="1"/>
  <c r="F1665" i="1"/>
  <c r="G1665" i="1"/>
  <c r="H1665" i="1"/>
  <c r="I1665" i="1"/>
  <c r="F1666" i="1"/>
  <c r="G1666" i="1"/>
  <c r="H1666" i="1"/>
  <c r="I1666" i="1"/>
  <c r="F1667" i="1"/>
  <c r="G1667" i="1"/>
  <c r="H1667" i="1"/>
  <c r="I1667" i="1"/>
  <c r="F1668" i="1"/>
  <c r="G1668" i="1"/>
  <c r="H1668" i="1"/>
  <c r="I1668" i="1"/>
  <c r="F1669" i="1"/>
  <c r="G1669" i="1"/>
  <c r="H1669" i="1"/>
  <c r="I1669" i="1"/>
  <c r="F1670" i="1"/>
  <c r="G1670" i="1"/>
  <c r="H1670" i="1"/>
  <c r="I1670" i="1"/>
  <c r="F1671" i="1"/>
  <c r="G1671" i="1"/>
  <c r="H1671" i="1"/>
  <c r="I1671" i="1"/>
  <c r="F1672" i="1"/>
  <c r="G1672" i="1"/>
  <c r="H1672" i="1"/>
  <c r="I1672" i="1"/>
  <c r="F1673" i="1"/>
  <c r="G1673" i="1"/>
  <c r="H1673" i="1"/>
  <c r="I1673" i="1"/>
  <c r="F1674" i="1"/>
  <c r="G1674" i="1"/>
  <c r="H1674" i="1"/>
  <c r="I1674" i="1"/>
  <c r="F1675" i="1"/>
  <c r="G1675" i="1"/>
  <c r="H1675" i="1"/>
  <c r="I1675" i="1"/>
  <c r="F1676" i="1"/>
  <c r="G1676" i="1"/>
  <c r="H1676" i="1"/>
  <c r="I1676" i="1"/>
  <c r="F1677" i="1"/>
  <c r="G1677" i="1"/>
  <c r="H1677" i="1"/>
  <c r="I1677" i="1"/>
  <c r="F1678" i="1"/>
  <c r="G1678" i="1"/>
  <c r="H1678" i="1"/>
  <c r="I1678" i="1"/>
  <c r="F1679" i="1"/>
  <c r="G1679" i="1"/>
  <c r="H1679" i="1"/>
  <c r="I1679" i="1"/>
  <c r="F1680" i="1"/>
  <c r="G1680" i="1"/>
  <c r="H1680" i="1"/>
  <c r="I1680" i="1"/>
  <c r="F1681" i="1"/>
  <c r="G1681" i="1"/>
  <c r="H1681" i="1"/>
  <c r="I1681" i="1"/>
  <c r="F1682" i="1"/>
  <c r="G1682" i="1"/>
  <c r="H1682" i="1"/>
  <c r="I1682" i="1"/>
  <c r="F1683" i="1"/>
  <c r="G1683" i="1"/>
  <c r="H1683" i="1"/>
  <c r="I1683" i="1"/>
  <c r="F1684" i="1"/>
  <c r="G1684" i="1"/>
  <c r="H1684" i="1"/>
  <c r="I1684" i="1"/>
  <c r="F1685" i="1"/>
  <c r="G1685" i="1"/>
  <c r="H1685" i="1"/>
  <c r="I1685" i="1"/>
  <c r="F1686" i="1"/>
  <c r="G1686" i="1"/>
  <c r="H1686" i="1"/>
  <c r="I1686" i="1"/>
  <c r="F1687" i="1"/>
  <c r="G1687" i="1"/>
  <c r="H1687" i="1"/>
  <c r="I1687" i="1"/>
  <c r="F1688" i="1"/>
  <c r="G1688" i="1"/>
  <c r="H1688" i="1"/>
  <c r="I1688" i="1"/>
  <c r="F1689" i="1"/>
  <c r="G1689" i="1"/>
  <c r="H1689" i="1"/>
  <c r="I1689" i="1"/>
  <c r="F1690" i="1"/>
  <c r="G1690" i="1"/>
  <c r="H1690" i="1"/>
  <c r="I1690" i="1"/>
  <c r="F1691" i="1"/>
  <c r="G1691" i="1"/>
  <c r="H1691" i="1"/>
  <c r="I1691" i="1"/>
  <c r="F1692" i="1"/>
  <c r="G1692" i="1"/>
  <c r="H1692" i="1"/>
  <c r="I1692" i="1"/>
  <c r="F1693" i="1"/>
  <c r="G1693" i="1"/>
  <c r="H1693" i="1"/>
  <c r="I1693" i="1"/>
  <c r="F1694" i="1"/>
  <c r="G1694" i="1"/>
  <c r="H1694" i="1"/>
  <c r="I1694" i="1"/>
  <c r="F1695" i="1"/>
  <c r="G1695" i="1"/>
  <c r="H1695" i="1"/>
  <c r="I1695" i="1"/>
  <c r="F1696" i="1"/>
  <c r="G1696" i="1"/>
  <c r="H1696" i="1"/>
  <c r="I1696" i="1"/>
  <c r="F1697" i="1"/>
  <c r="G1697" i="1"/>
  <c r="H1697" i="1"/>
  <c r="I1697" i="1"/>
  <c r="F1698" i="1"/>
  <c r="G1698" i="1"/>
  <c r="H1698" i="1"/>
  <c r="I1698" i="1"/>
  <c r="F1699" i="1"/>
  <c r="G1699" i="1"/>
  <c r="H1699" i="1"/>
  <c r="I1699" i="1"/>
  <c r="F1700" i="1"/>
  <c r="G1700" i="1"/>
  <c r="H1700" i="1"/>
  <c r="I1700" i="1"/>
  <c r="F1701" i="1"/>
  <c r="G1701" i="1"/>
  <c r="H1701" i="1"/>
  <c r="I1701" i="1"/>
  <c r="F1702" i="1"/>
  <c r="G1702" i="1"/>
  <c r="H1702" i="1"/>
  <c r="I1702" i="1"/>
  <c r="F1703" i="1"/>
  <c r="G1703" i="1"/>
  <c r="H1703" i="1"/>
  <c r="I1703" i="1"/>
  <c r="F1704" i="1"/>
  <c r="G1704" i="1"/>
  <c r="H1704" i="1"/>
  <c r="I1704" i="1"/>
  <c r="F1705" i="1"/>
  <c r="G1705" i="1"/>
  <c r="H1705" i="1"/>
  <c r="I1705" i="1"/>
  <c r="F1706" i="1"/>
  <c r="G1706" i="1"/>
  <c r="H1706" i="1"/>
  <c r="I1706" i="1"/>
  <c r="F1707" i="1"/>
  <c r="G1707" i="1"/>
  <c r="H1707" i="1"/>
  <c r="I1707" i="1"/>
  <c r="F1708" i="1"/>
  <c r="G1708" i="1"/>
  <c r="H1708" i="1"/>
  <c r="I1708" i="1"/>
  <c r="F1709" i="1"/>
  <c r="G1709" i="1"/>
  <c r="H1709" i="1"/>
  <c r="I1709" i="1"/>
  <c r="F1710" i="1"/>
  <c r="G1710" i="1"/>
  <c r="H1710" i="1"/>
  <c r="I1710" i="1"/>
  <c r="F1711" i="1"/>
  <c r="G1711" i="1"/>
  <c r="H1711" i="1"/>
  <c r="I1711" i="1"/>
  <c r="F1712" i="1"/>
  <c r="G1712" i="1"/>
  <c r="H1712" i="1"/>
  <c r="I1712" i="1"/>
  <c r="F1713" i="1"/>
  <c r="G1713" i="1"/>
  <c r="H1713" i="1"/>
  <c r="I1713" i="1"/>
  <c r="F1714" i="1"/>
  <c r="G1714" i="1"/>
  <c r="H1714" i="1"/>
  <c r="I1714" i="1"/>
  <c r="F1715" i="1"/>
  <c r="G1715" i="1"/>
  <c r="H1715" i="1"/>
  <c r="I1715" i="1"/>
  <c r="F1716" i="1"/>
  <c r="G1716" i="1"/>
  <c r="H1716" i="1"/>
  <c r="I1716" i="1"/>
  <c r="F1717" i="1"/>
  <c r="G1717" i="1"/>
  <c r="H1717" i="1"/>
  <c r="I1717" i="1"/>
  <c r="F1718" i="1"/>
  <c r="G1718" i="1"/>
  <c r="H1718" i="1"/>
  <c r="I1718" i="1"/>
  <c r="F1719" i="1"/>
  <c r="G1719" i="1"/>
  <c r="H1719" i="1"/>
  <c r="I1719" i="1"/>
  <c r="F1720" i="1"/>
  <c r="G1720" i="1"/>
  <c r="H1720" i="1"/>
  <c r="I1720" i="1"/>
  <c r="F1721" i="1"/>
  <c r="G1721" i="1"/>
  <c r="H1721" i="1"/>
  <c r="I1721" i="1"/>
  <c r="F1722" i="1"/>
  <c r="G1722" i="1"/>
  <c r="H1722" i="1"/>
  <c r="I1722" i="1"/>
  <c r="F1723" i="1"/>
  <c r="G1723" i="1"/>
  <c r="H1723" i="1"/>
  <c r="I1723" i="1"/>
  <c r="F1724" i="1"/>
  <c r="G1724" i="1"/>
  <c r="H1724" i="1"/>
  <c r="I1724" i="1"/>
  <c r="F1725" i="1"/>
  <c r="G1725" i="1"/>
  <c r="H1725" i="1"/>
  <c r="I1725" i="1"/>
  <c r="F1726" i="1"/>
  <c r="G1726" i="1"/>
  <c r="H1726" i="1"/>
  <c r="I1726" i="1"/>
  <c r="F1727" i="1"/>
  <c r="G1727" i="1"/>
  <c r="H1727" i="1"/>
  <c r="I1727" i="1"/>
  <c r="F1728" i="1"/>
  <c r="G1728" i="1"/>
  <c r="H1728" i="1"/>
  <c r="I1728" i="1"/>
  <c r="F1729" i="1"/>
  <c r="G1729" i="1"/>
  <c r="H1729" i="1"/>
  <c r="I1729" i="1"/>
  <c r="F1730" i="1"/>
  <c r="G1730" i="1"/>
  <c r="H1730" i="1"/>
  <c r="I1730" i="1"/>
  <c r="F1731" i="1"/>
  <c r="G1731" i="1"/>
  <c r="H1731" i="1"/>
  <c r="I1731" i="1"/>
  <c r="F1732" i="1"/>
  <c r="G1732" i="1"/>
  <c r="H1732" i="1"/>
  <c r="I1732" i="1"/>
  <c r="F1733" i="1"/>
  <c r="G1733" i="1"/>
  <c r="H1733" i="1"/>
  <c r="I1733" i="1"/>
  <c r="F1734" i="1"/>
  <c r="G1734" i="1"/>
  <c r="H1734" i="1"/>
  <c r="I1734" i="1"/>
  <c r="F1735" i="1"/>
  <c r="G1735" i="1"/>
  <c r="H1735" i="1"/>
  <c r="I1735" i="1"/>
  <c r="F1736" i="1"/>
  <c r="G1736" i="1"/>
  <c r="H1736" i="1"/>
  <c r="I1736" i="1"/>
  <c r="F1737" i="1"/>
  <c r="G1737" i="1"/>
  <c r="H1737" i="1"/>
  <c r="I1737" i="1"/>
  <c r="F1738" i="1"/>
  <c r="G1738" i="1"/>
  <c r="H1738" i="1"/>
  <c r="I1738" i="1"/>
  <c r="F1739" i="1"/>
  <c r="G1739" i="1"/>
  <c r="H1739" i="1"/>
  <c r="I1739" i="1"/>
  <c r="F1740" i="1"/>
  <c r="G1740" i="1"/>
  <c r="H1740" i="1"/>
  <c r="I1740" i="1"/>
  <c r="F1741" i="1"/>
  <c r="G1741" i="1"/>
  <c r="H1741" i="1"/>
  <c r="I1741" i="1"/>
  <c r="F1742" i="1"/>
  <c r="G1742" i="1"/>
  <c r="H1742" i="1"/>
  <c r="I1742" i="1"/>
  <c r="F1743" i="1"/>
  <c r="G1743" i="1"/>
  <c r="H1743" i="1"/>
  <c r="I1743" i="1"/>
  <c r="F1744" i="1"/>
  <c r="G1744" i="1"/>
  <c r="H1744" i="1"/>
  <c r="I1744" i="1"/>
  <c r="F1745" i="1"/>
  <c r="G1745" i="1"/>
  <c r="H1745" i="1"/>
  <c r="I1745" i="1"/>
  <c r="F1746" i="1"/>
  <c r="G1746" i="1"/>
  <c r="H1746" i="1"/>
  <c r="I1746" i="1"/>
  <c r="F1747" i="1"/>
  <c r="G1747" i="1"/>
  <c r="H1747" i="1"/>
  <c r="I1747" i="1"/>
  <c r="F1748" i="1"/>
  <c r="G1748" i="1"/>
  <c r="H1748" i="1"/>
  <c r="I1748" i="1"/>
  <c r="F1749" i="1"/>
  <c r="G1749" i="1"/>
  <c r="H1749" i="1"/>
  <c r="I1749" i="1"/>
  <c r="F1750" i="1"/>
  <c r="G1750" i="1"/>
  <c r="H1750" i="1"/>
  <c r="I1750" i="1"/>
  <c r="F1751" i="1"/>
  <c r="G1751" i="1"/>
  <c r="H1751" i="1"/>
  <c r="I1751" i="1"/>
  <c r="F1752" i="1"/>
  <c r="G1752" i="1"/>
  <c r="H1752" i="1"/>
  <c r="I1752" i="1"/>
  <c r="F1753" i="1"/>
  <c r="G1753" i="1"/>
  <c r="H1753" i="1"/>
  <c r="I1753" i="1"/>
  <c r="F1754" i="1"/>
  <c r="G1754" i="1"/>
  <c r="H1754" i="1"/>
  <c r="I1754" i="1"/>
  <c r="F1755" i="1"/>
  <c r="G1755" i="1"/>
  <c r="H1755" i="1"/>
  <c r="I1755" i="1"/>
  <c r="F1756" i="1"/>
  <c r="G1756" i="1"/>
  <c r="H1756" i="1"/>
  <c r="I1756" i="1"/>
  <c r="F1757" i="1"/>
  <c r="G1757" i="1"/>
  <c r="H1757" i="1"/>
  <c r="I1757" i="1"/>
  <c r="F1758" i="1"/>
  <c r="G1758" i="1"/>
  <c r="H1758" i="1"/>
  <c r="I1758" i="1"/>
  <c r="F1759" i="1"/>
  <c r="G1759" i="1"/>
  <c r="H1759" i="1"/>
  <c r="I1759" i="1"/>
  <c r="F1760" i="1"/>
  <c r="G1760" i="1"/>
  <c r="H1760" i="1"/>
  <c r="I1760" i="1"/>
  <c r="F1761" i="1"/>
  <c r="G1761" i="1"/>
  <c r="H1761" i="1"/>
  <c r="I1761" i="1"/>
  <c r="F1762" i="1"/>
  <c r="G1762" i="1"/>
  <c r="H1762" i="1"/>
  <c r="I1762" i="1"/>
  <c r="F1763" i="1"/>
  <c r="G1763" i="1"/>
  <c r="H1763" i="1"/>
  <c r="I1763" i="1"/>
  <c r="F1764" i="1"/>
  <c r="G1764" i="1"/>
  <c r="H1764" i="1"/>
  <c r="I1764" i="1"/>
  <c r="F1765" i="1"/>
  <c r="G1765" i="1"/>
  <c r="H1765" i="1"/>
  <c r="I1765" i="1"/>
  <c r="F1766" i="1"/>
  <c r="G1766" i="1"/>
  <c r="H1766" i="1"/>
  <c r="I1766" i="1"/>
  <c r="F1767" i="1"/>
  <c r="G1767" i="1"/>
  <c r="H1767" i="1"/>
  <c r="I1767" i="1"/>
  <c r="F1768" i="1"/>
  <c r="G1768" i="1"/>
  <c r="H1768" i="1"/>
  <c r="I1768" i="1"/>
  <c r="F1769" i="1"/>
  <c r="G1769" i="1"/>
  <c r="H1769" i="1"/>
  <c r="I1769" i="1"/>
  <c r="F1770" i="1"/>
  <c r="G1770" i="1"/>
  <c r="H1770" i="1"/>
  <c r="I1770" i="1"/>
  <c r="F1771" i="1"/>
  <c r="G1771" i="1"/>
  <c r="H1771" i="1"/>
  <c r="I1771" i="1"/>
  <c r="F1772" i="1"/>
  <c r="G1772" i="1"/>
  <c r="H1772" i="1"/>
  <c r="I1772" i="1"/>
  <c r="F1773" i="1"/>
  <c r="G1773" i="1"/>
  <c r="H1773" i="1"/>
  <c r="I1773" i="1"/>
  <c r="F1774" i="1"/>
  <c r="G1774" i="1"/>
  <c r="H1774" i="1"/>
  <c r="I1774" i="1"/>
  <c r="F1775" i="1"/>
  <c r="G1775" i="1"/>
  <c r="H1775" i="1"/>
  <c r="I1775" i="1"/>
  <c r="F1776" i="1"/>
  <c r="G1776" i="1"/>
  <c r="H1776" i="1"/>
  <c r="I1776" i="1"/>
  <c r="F1777" i="1"/>
  <c r="G1777" i="1"/>
  <c r="H1777" i="1"/>
  <c r="I1777" i="1"/>
  <c r="F1778" i="1"/>
  <c r="G1778" i="1"/>
  <c r="H1778" i="1"/>
  <c r="I1778" i="1"/>
  <c r="F1779" i="1"/>
  <c r="G1779" i="1"/>
  <c r="H1779" i="1"/>
  <c r="I1779" i="1"/>
  <c r="F1780" i="1"/>
  <c r="G1780" i="1"/>
  <c r="H1780" i="1"/>
  <c r="I1780" i="1"/>
  <c r="F1781" i="1"/>
  <c r="G1781" i="1"/>
  <c r="H1781" i="1"/>
  <c r="I1781" i="1"/>
  <c r="F1782" i="1"/>
  <c r="G1782" i="1"/>
  <c r="H1782" i="1"/>
  <c r="I1782" i="1"/>
  <c r="F1783" i="1"/>
  <c r="G1783" i="1"/>
  <c r="H1783" i="1"/>
  <c r="I1783" i="1"/>
  <c r="F1784" i="1"/>
  <c r="G1784" i="1"/>
  <c r="H1784" i="1"/>
  <c r="I1784" i="1"/>
  <c r="F1785" i="1"/>
  <c r="G1785" i="1"/>
  <c r="H1785" i="1"/>
  <c r="I1785" i="1"/>
  <c r="F1786" i="1"/>
  <c r="G1786" i="1"/>
  <c r="H1786" i="1"/>
  <c r="I1786" i="1"/>
  <c r="F1787" i="1"/>
  <c r="G1787" i="1"/>
  <c r="H1787" i="1"/>
  <c r="I1787" i="1"/>
  <c r="F1788" i="1"/>
  <c r="G1788" i="1"/>
  <c r="H1788" i="1"/>
  <c r="I1788" i="1"/>
  <c r="F1789" i="1"/>
  <c r="G1789" i="1"/>
  <c r="H1789" i="1"/>
  <c r="I1789" i="1"/>
  <c r="F1790" i="1"/>
  <c r="G1790" i="1"/>
  <c r="H1790" i="1"/>
  <c r="I1790" i="1"/>
  <c r="F1791" i="1"/>
  <c r="G1791" i="1"/>
  <c r="H1791" i="1"/>
  <c r="I1791" i="1"/>
  <c r="F1792" i="1"/>
  <c r="G1792" i="1"/>
  <c r="H1792" i="1"/>
  <c r="I1792" i="1"/>
  <c r="F1793" i="1"/>
  <c r="G1793" i="1"/>
  <c r="H1793" i="1"/>
  <c r="I1793" i="1"/>
  <c r="F1794" i="1"/>
  <c r="G1794" i="1"/>
  <c r="H1794" i="1"/>
  <c r="I1794" i="1"/>
  <c r="F1795" i="1"/>
  <c r="G1795" i="1"/>
  <c r="H1795" i="1"/>
  <c r="I1795" i="1"/>
  <c r="F1796" i="1"/>
  <c r="G1796" i="1"/>
  <c r="H1796" i="1"/>
  <c r="I1796" i="1"/>
  <c r="F1797" i="1"/>
  <c r="G1797" i="1"/>
  <c r="H1797" i="1"/>
  <c r="I1797" i="1"/>
  <c r="F1798" i="1"/>
  <c r="G1798" i="1"/>
  <c r="H1798" i="1"/>
  <c r="I1798" i="1"/>
  <c r="F1799" i="1"/>
  <c r="G1799" i="1"/>
  <c r="H1799" i="1"/>
  <c r="I1799" i="1"/>
  <c r="F1800" i="1"/>
  <c r="G1800" i="1"/>
  <c r="H1800" i="1"/>
  <c r="I1800" i="1"/>
  <c r="F1801" i="1"/>
  <c r="G1801" i="1"/>
  <c r="H1801" i="1"/>
  <c r="I1801" i="1"/>
  <c r="F1802" i="1"/>
  <c r="G1802" i="1"/>
  <c r="H1802" i="1"/>
  <c r="I1802" i="1"/>
  <c r="F1803" i="1"/>
  <c r="G1803" i="1"/>
  <c r="H1803" i="1"/>
  <c r="I1803" i="1"/>
  <c r="F1804" i="1"/>
  <c r="G1804" i="1"/>
  <c r="H1804" i="1"/>
  <c r="I1804" i="1"/>
  <c r="F1805" i="1"/>
  <c r="G1805" i="1"/>
  <c r="H1805" i="1"/>
  <c r="I1805" i="1"/>
  <c r="F1806" i="1"/>
  <c r="G1806" i="1"/>
  <c r="H1806" i="1"/>
  <c r="I1806" i="1"/>
  <c r="F1807" i="1"/>
  <c r="G1807" i="1"/>
  <c r="H1807" i="1"/>
  <c r="I1807" i="1"/>
  <c r="F1808" i="1"/>
  <c r="G1808" i="1"/>
  <c r="H1808" i="1"/>
  <c r="I1808" i="1"/>
  <c r="F1809" i="1"/>
  <c r="G1809" i="1"/>
  <c r="H1809" i="1"/>
  <c r="I1809" i="1"/>
  <c r="F1810" i="1"/>
  <c r="G1810" i="1"/>
  <c r="H1810" i="1"/>
  <c r="I1810" i="1"/>
  <c r="F1811" i="1"/>
  <c r="G1811" i="1"/>
  <c r="H1811" i="1"/>
  <c r="I1811" i="1"/>
  <c r="F1812" i="1"/>
  <c r="G1812" i="1"/>
  <c r="H1812" i="1"/>
  <c r="I1812" i="1"/>
  <c r="F1813" i="1"/>
  <c r="G1813" i="1"/>
  <c r="H1813" i="1"/>
  <c r="I1813" i="1"/>
  <c r="F1814" i="1"/>
  <c r="G1814" i="1"/>
  <c r="H1814" i="1"/>
  <c r="I1814" i="1"/>
  <c r="F1815" i="1"/>
  <c r="G1815" i="1"/>
  <c r="H1815" i="1"/>
  <c r="I1815" i="1"/>
  <c r="F1816" i="1"/>
  <c r="G1816" i="1"/>
  <c r="H1816" i="1"/>
  <c r="I1816" i="1"/>
  <c r="F1817" i="1"/>
  <c r="G1817" i="1"/>
  <c r="H1817" i="1"/>
  <c r="I1817" i="1"/>
  <c r="F1818" i="1"/>
  <c r="G1818" i="1"/>
  <c r="H1818" i="1"/>
  <c r="I1818" i="1"/>
  <c r="F1819" i="1"/>
  <c r="G1819" i="1"/>
  <c r="H1819" i="1"/>
  <c r="I1819" i="1"/>
  <c r="F1820" i="1"/>
  <c r="G1820" i="1"/>
  <c r="H1820" i="1"/>
  <c r="I1820" i="1"/>
  <c r="F1821" i="1"/>
  <c r="G1821" i="1"/>
  <c r="H1821" i="1"/>
  <c r="I1821" i="1"/>
  <c r="F1822" i="1"/>
  <c r="G1822" i="1"/>
  <c r="H1822" i="1"/>
  <c r="I1822" i="1"/>
  <c r="F1823" i="1"/>
  <c r="G1823" i="1"/>
  <c r="H1823" i="1"/>
  <c r="I1823" i="1"/>
  <c r="F1824" i="1"/>
  <c r="G1824" i="1"/>
  <c r="H1824" i="1"/>
  <c r="I1824" i="1"/>
  <c r="F1825" i="1"/>
  <c r="G1825" i="1"/>
  <c r="H1825" i="1"/>
  <c r="I1825" i="1"/>
  <c r="F1826" i="1"/>
  <c r="G1826" i="1"/>
  <c r="H1826" i="1"/>
  <c r="I1826" i="1"/>
  <c r="F1827" i="1"/>
  <c r="G1827" i="1"/>
  <c r="H1827" i="1"/>
  <c r="I1827" i="1"/>
  <c r="F1828" i="1"/>
  <c r="G1828" i="1"/>
  <c r="H1828" i="1"/>
  <c r="I1828" i="1"/>
  <c r="F1829" i="1"/>
  <c r="G1829" i="1"/>
  <c r="H1829" i="1"/>
  <c r="I1829" i="1"/>
  <c r="F1830" i="1"/>
  <c r="G1830" i="1"/>
  <c r="H1830" i="1"/>
  <c r="I1830" i="1"/>
  <c r="F1831" i="1"/>
  <c r="G1831" i="1"/>
  <c r="H1831" i="1"/>
  <c r="I1831" i="1"/>
  <c r="F1832" i="1"/>
  <c r="G1832" i="1"/>
  <c r="H1832" i="1"/>
  <c r="I1832" i="1"/>
  <c r="F1833" i="1"/>
  <c r="G1833" i="1"/>
  <c r="H1833" i="1"/>
  <c r="I1833" i="1"/>
  <c r="F1834" i="1"/>
  <c r="G1834" i="1"/>
  <c r="H1834" i="1"/>
  <c r="I1834" i="1"/>
  <c r="F1835" i="1"/>
  <c r="G1835" i="1"/>
  <c r="H1835" i="1"/>
  <c r="I1835" i="1"/>
  <c r="F1836" i="1"/>
  <c r="G1836" i="1"/>
  <c r="H1836" i="1"/>
  <c r="I1836" i="1"/>
  <c r="F1837" i="1"/>
  <c r="G1837" i="1"/>
  <c r="H1837" i="1"/>
  <c r="I1837" i="1"/>
  <c r="F1838" i="1"/>
  <c r="G1838" i="1"/>
  <c r="H1838" i="1"/>
  <c r="I1838" i="1"/>
  <c r="F1839" i="1"/>
  <c r="G1839" i="1"/>
  <c r="H1839" i="1"/>
  <c r="I1839" i="1"/>
  <c r="F1840" i="1"/>
  <c r="G1840" i="1"/>
  <c r="H1840" i="1"/>
  <c r="I1840" i="1"/>
  <c r="F1841" i="1"/>
  <c r="G1841" i="1"/>
  <c r="H1841" i="1"/>
  <c r="I1841" i="1"/>
  <c r="F1842" i="1"/>
  <c r="G1842" i="1"/>
  <c r="H1842" i="1"/>
  <c r="I1842" i="1"/>
  <c r="F1843" i="1"/>
  <c r="G1843" i="1"/>
  <c r="H1843" i="1"/>
  <c r="I1843" i="1"/>
  <c r="F1844" i="1"/>
  <c r="G1844" i="1"/>
  <c r="H1844" i="1"/>
  <c r="I1844" i="1"/>
  <c r="F1845" i="1"/>
  <c r="G1845" i="1"/>
  <c r="H1845" i="1"/>
  <c r="I1845" i="1"/>
  <c r="F1846" i="1"/>
  <c r="G1846" i="1"/>
  <c r="H1846" i="1"/>
  <c r="I1846" i="1"/>
  <c r="F1847" i="1"/>
  <c r="G1847" i="1"/>
  <c r="H1847" i="1"/>
  <c r="I1847" i="1"/>
  <c r="F1848" i="1"/>
  <c r="G1848" i="1"/>
  <c r="H1848" i="1"/>
  <c r="I1848" i="1"/>
  <c r="F1849" i="1"/>
  <c r="G1849" i="1"/>
  <c r="H1849" i="1"/>
  <c r="I1849" i="1"/>
  <c r="F1850" i="1"/>
  <c r="G1850" i="1"/>
  <c r="H1850" i="1"/>
  <c r="I1850" i="1"/>
  <c r="F1851" i="1"/>
  <c r="G1851" i="1"/>
  <c r="H1851" i="1"/>
  <c r="I1851" i="1"/>
  <c r="F1852" i="1"/>
  <c r="G1852" i="1"/>
  <c r="H1852" i="1"/>
  <c r="I1852" i="1"/>
  <c r="F1853" i="1"/>
  <c r="G1853" i="1"/>
  <c r="H1853" i="1"/>
  <c r="I1853" i="1"/>
  <c r="F1854" i="1"/>
  <c r="G1854" i="1"/>
  <c r="H1854" i="1"/>
  <c r="I1854" i="1"/>
  <c r="F1855" i="1"/>
  <c r="G1855" i="1"/>
  <c r="H1855" i="1"/>
  <c r="I1855" i="1"/>
  <c r="F1856" i="1"/>
  <c r="G1856" i="1"/>
  <c r="H1856" i="1"/>
  <c r="I1856" i="1"/>
  <c r="F1857" i="1"/>
  <c r="G1857" i="1"/>
  <c r="H1857" i="1"/>
  <c r="I1857" i="1"/>
  <c r="F1858" i="1"/>
  <c r="G1858" i="1"/>
  <c r="H1858" i="1"/>
  <c r="I1858" i="1"/>
  <c r="F1859" i="1"/>
  <c r="G1859" i="1"/>
  <c r="H1859" i="1"/>
  <c r="I1859" i="1"/>
  <c r="F1860" i="1"/>
  <c r="G1860" i="1"/>
  <c r="H1860" i="1"/>
  <c r="I1860" i="1"/>
  <c r="F1861" i="1"/>
  <c r="G1861" i="1"/>
  <c r="H1861" i="1"/>
  <c r="I1861" i="1"/>
  <c r="F1862" i="1"/>
  <c r="G1862" i="1"/>
  <c r="H1862" i="1"/>
  <c r="I1862" i="1"/>
  <c r="F1863" i="1"/>
  <c r="G1863" i="1"/>
  <c r="H1863" i="1"/>
  <c r="I1863" i="1"/>
  <c r="F1864" i="1"/>
  <c r="G1864" i="1"/>
  <c r="H1864" i="1"/>
  <c r="I1864" i="1"/>
  <c r="F1865" i="1"/>
  <c r="G1865" i="1"/>
  <c r="H1865" i="1"/>
  <c r="I1865" i="1"/>
  <c r="F1866" i="1"/>
  <c r="G1866" i="1"/>
  <c r="H1866" i="1"/>
  <c r="I1866" i="1"/>
  <c r="F1867" i="1"/>
  <c r="G1867" i="1"/>
  <c r="H1867" i="1"/>
  <c r="I1867" i="1"/>
  <c r="F1868" i="1"/>
  <c r="G1868" i="1"/>
  <c r="H1868" i="1"/>
  <c r="I1868" i="1"/>
  <c r="F1869" i="1"/>
  <c r="G1869" i="1"/>
  <c r="H1869" i="1"/>
  <c r="I1869" i="1"/>
  <c r="F1870" i="1"/>
  <c r="G1870" i="1"/>
  <c r="H1870" i="1"/>
  <c r="I1870" i="1"/>
  <c r="F1871" i="1"/>
  <c r="G1871" i="1"/>
  <c r="H1871" i="1"/>
  <c r="I1871" i="1"/>
  <c r="F1872" i="1"/>
  <c r="G1872" i="1"/>
  <c r="H1872" i="1"/>
  <c r="I1872" i="1"/>
  <c r="F1873" i="1"/>
  <c r="G1873" i="1"/>
  <c r="H1873" i="1"/>
  <c r="I1873" i="1"/>
  <c r="F1874" i="1"/>
  <c r="G1874" i="1"/>
  <c r="H1874" i="1"/>
  <c r="I1874" i="1"/>
  <c r="F1875" i="1"/>
  <c r="G1875" i="1"/>
  <c r="H1875" i="1"/>
  <c r="I1875" i="1"/>
  <c r="F1876" i="1"/>
  <c r="G1876" i="1"/>
  <c r="H1876" i="1"/>
  <c r="I1876" i="1"/>
  <c r="F1877" i="1"/>
  <c r="G1877" i="1"/>
  <c r="H1877" i="1"/>
  <c r="I1877" i="1"/>
  <c r="F1878" i="1"/>
  <c r="G1878" i="1"/>
  <c r="H1878" i="1"/>
  <c r="I1878" i="1"/>
  <c r="F1879" i="1"/>
  <c r="G1879" i="1"/>
  <c r="H1879" i="1"/>
  <c r="I1879" i="1"/>
  <c r="F1880" i="1"/>
  <c r="G1880" i="1"/>
  <c r="H1880" i="1"/>
  <c r="I1880" i="1"/>
  <c r="F1881" i="1"/>
  <c r="G1881" i="1"/>
  <c r="H1881" i="1"/>
  <c r="I1881" i="1"/>
  <c r="F1882" i="1"/>
  <c r="G1882" i="1"/>
  <c r="H1882" i="1"/>
  <c r="I1882" i="1"/>
  <c r="F1883" i="1"/>
  <c r="G1883" i="1"/>
  <c r="H1883" i="1"/>
  <c r="I1883" i="1"/>
  <c r="F1884" i="1"/>
  <c r="G1884" i="1"/>
  <c r="H1884" i="1"/>
  <c r="I1884" i="1"/>
  <c r="F1885" i="1"/>
  <c r="G1885" i="1"/>
  <c r="H1885" i="1"/>
  <c r="I1885" i="1"/>
  <c r="F1886" i="1"/>
  <c r="G1886" i="1"/>
  <c r="H1886" i="1"/>
  <c r="I1886" i="1"/>
  <c r="F1887" i="1"/>
  <c r="G1887" i="1"/>
  <c r="H1887" i="1"/>
  <c r="I1887" i="1"/>
  <c r="F1888" i="1"/>
  <c r="G1888" i="1"/>
  <c r="H1888" i="1"/>
  <c r="I1888" i="1"/>
  <c r="F1889" i="1"/>
  <c r="G1889" i="1"/>
  <c r="H1889" i="1"/>
  <c r="I1889" i="1"/>
  <c r="F1890" i="1"/>
  <c r="G1890" i="1"/>
  <c r="H1890" i="1"/>
  <c r="I1890" i="1"/>
  <c r="F1891" i="1"/>
  <c r="G1891" i="1"/>
  <c r="H1891" i="1"/>
  <c r="I1891" i="1"/>
  <c r="F1892" i="1"/>
  <c r="G1892" i="1"/>
  <c r="H1892" i="1"/>
  <c r="I1892" i="1"/>
  <c r="F1893" i="1"/>
  <c r="G1893" i="1"/>
  <c r="H1893" i="1"/>
  <c r="I1893" i="1"/>
  <c r="F1894" i="1"/>
  <c r="G1894" i="1"/>
  <c r="H1894" i="1"/>
  <c r="I1894" i="1"/>
  <c r="F1895" i="1"/>
  <c r="G1895" i="1"/>
  <c r="H1895" i="1"/>
  <c r="I1895" i="1"/>
  <c r="F1896" i="1"/>
  <c r="G1896" i="1"/>
  <c r="H1896" i="1"/>
  <c r="I1896" i="1"/>
  <c r="F1897" i="1"/>
  <c r="G1897" i="1"/>
  <c r="H1897" i="1"/>
  <c r="I1897" i="1"/>
  <c r="F1898" i="1"/>
  <c r="G1898" i="1"/>
  <c r="H1898" i="1"/>
  <c r="I1898" i="1"/>
  <c r="F1899" i="1"/>
  <c r="G1899" i="1"/>
  <c r="H1899" i="1"/>
  <c r="I1899" i="1"/>
  <c r="F1900" i="1"/>
  <c r="G1900" i="1"/>
  <c r="H1900" i="1"/>
  <c r="I1900" i="1"/>
  <c r="F1901" i="1"/>
  <c r="G1901" i="1"/>
  <c r="H1901" i="1"/>
  <c r="I1901" i="1"/>
  <c r="F1902" i="1"/>
  <c r="G1902" i="1"/>
  <c r="H1902" i="1"/>
  <c r="I1902" i="1"/>
  <c r="F1903" i="1"/>
  <c r="G1903" i="1"/>
  <c r="H1903" i="1"/>
  <c r="I1903" i="1"/>
  <c r="F1904" i="1"/>
  <c r="G1904" i="1"/>
  <c r="H1904" i="1"/>
  <c r="I1904" i="1"/>
  <c r="F1905" i="1"/>
  <c r="G1905" i="1"/>
  <c r="H1905" i="1"/>
  <c r="I1905" i="1"/>
  <c r="F1906" i="1"/>
  <c r="G1906" i="1"/>
  <c r="H1906" i="1"/>
  <c r="I1906" i="1"/>
  <c r="F1907" i="1"/>
  <c r="G1907" i="1"/>
  <c r="H1907" i="1"/>
  <c r="I1907" i="1"/>
  <c r="F1908" i="1"/>
  <c r="G1908" i="1"/>
  <c r="H1908" i="1"/>
  <c r="I1908" i="1"/>
  <c r="F1909" i="1"/>
  <c r="G1909" i="1"/>
  <c r="H1909" i="1"/>
  <c r="I1909" i="1"/>
  <c r="F1910" i="1"/>
  <c r="G1910" i="1"/>
  <c r="H1910" i="1"/>
  <c r="I1910" i="1"/>
  <c r="F1911" i="1"/>
  <c r="G1911" i="1"/>
  <c r="H1911" i="1"/>
  <c r="I1911" i="1"/>
  <c r="F1912" i="1"/>
  <c r="G1912" i="1"/>
  <c r="H1912" i="1"/>
  <c r="I1912" i="1"/>
  <c r="F1913" i="1"/>
  <c r="G1913" i="1"/>
  <c r="H1913" i="1"/>
  <c r="I1913" i="1"/>
  <c r="F1914" i="1"/>
  <c r="G1914" i="1"/>
  <c r="H1914" i="1"/>
  <c r="I1914" i="1"/>
  <c r="F1915" i="1"/>
  <c r="G1915" i="1"/>
  <c r="H1915" i="1"/>
  <c r="I1915" i="1"/>
  <c r="F1916" i="1"/>
  <c r="G1916" i="1"/>
  <c r="H1916" i="1"/>
  <c r="I1916" i="1"/>
  <c r="F1917" i="1"/>
  <c r="G1917" i="1"/>
  <c r="H1917" i="1"/>
  <c r="I1917" i="1"/>
  <c r="F1918" i="1"/>
  <c r="G1918" i="1"/>
  <c r="H1918" i="1"/>
  <c r="I1918" i="1"/>
  <c r="F1919" i="1"/>
  <c r="G1919" i="1"/>
  <c r="H1919" i="1"/>
  <c r="I1919" i="1"/>
  <c r="F1920" i="1"/>
  <c r="G1920" i="1"/>
  <c r="H1920" i="1"/>
  <c r="I1920" i="1"/>
  <c r="F1921" i="1"/>
  <c r="G1921" i="1"/>
  <c r="H1921" i="1"/>
  <c r="I1921" i="1"/>
  <c r="F1922" i="1"/>
  <c r="G1922" i="1"/>
  <c r="H1922" i="1"/>
  <c r="I1922" i="1"/>
  <c r="F1923" i="1"/>
  <c r="G1923" i="1"/>
  <c r="H1923" i="1"/>
  <c r="I1923" i="1"/>
  <c r="F1924" i="1"/>
  <c r="G1924" i="1"/>
  <c r="H1924" i="1"/>
  <c r="I1924" i="1"/>
  <c r="F1925" i="1"/>
  <c r="G1925" i="1"/>
  <c r="H1925" i="1"/>
  <c r="I1925" i="1"/>
  <c r="F1926" i="1"/>
  <c r="G1926" i="1"/>
  <c r="H1926" i="1"/>
  <c r="I1926" i="1"/>
  <c r="F1927" i="1"/>
  <c r="G1927" i="1"/>
  <c r="H1927" i="1"/>
  <c r="I1927" i="1"/>
  <c r="F1928" i="1"/>
  <c r="G1928" i="1"/>
  <c r="H1928" i="1"/>
  <c r="I1928" i="1"/>
  <c r="F1929" i="1"/>
  <c r="G1929" i="1"/>
  <c r="H1929" i="1"/>
  <c r="I1929" i="1"/>
  <c r="F1930" i="1"/>
  <c r="G1930" i="1"/>
  <c r="H1930" i="1"/>
  <c r="I1930" i="1"/>
  <c r="F1931" i="1"/>
  <c r="G1931" i="1"/>
  <c r="H1931" i="1"/>
  <c r="I1931" i="1"/>
  <c r="F1932" i="1"/>
  <c r="G1932" i="1"/>
  <c r="H1932" i="1"/>
  <c r="I1932" i="1"/>
  <c r="F1933" i="1"/>
  <c r="G1933" i="1"/>
  <c r="H1933" i="1"/>
  <c r="I1933" i="1"/>
  <c r="F1934" i="1"/>
  <c r="G1934" i="1"/>
  <c r="H1934" i="1"/>
  <c r="I1934" i="1"/>
  <c r="F1935" i="1"/>
  <c r="G1935" i="1"/>
  <c r="H1935" i="1"/>
  <c r="I1935" i="1"/>
  <c r="F1936" i="1"/>
  <c r="G1936" i="1"/>
  <c r="H1936" i="1"/>
  <c r="I1936" i="1"/>
  <c r="F1937" i="1"/>
  <c r="G1937" i="1"/>
  <c r="H1937" i="1"/>
  <c r="I1937" i="1"/>
  <c r="F1938" i="1"/>
  <c r="G1938" i="1"/>
  <c r="H1938" i="1"/>
  <c r="I1938" i="1"/>
  <c r="F1939" i="1"/>
  <c r="G1939" i="1"/>
  <c r="H1939" i="1"/>
  <c r="I1939" i="1"/>
  <c r="F1940" i="1"/>
  <c r="G1940" i="1"/>
  <c r="H1940" i="1"/>
  <c r="I1940" i="1"/>
  <c r="F1941" i="1"/>
  <c r="G1941" i="1"/>
  <c r="H1941" i="1"/>
  <c r="I1941" i="1"/>
  <c r="F1942" i="1"/>
  <c r="G1942" i="1"/>
  <c r="H1942" i="1"/>
  <c r="I1942" i="1"/>
  <c r="F1943" i="1"/>
  <c r="G1943" i="1"/>
  <c r="H1943" i="1"/>
  <c r="I1943" i="1"/>
  <c r="F1944" i="1"/>
  <c r="G1944" i="1"/>
  <c r="H1944" i="1"/>
  <c r="I1944" i="1"/>
  <c r="F1945" i="1"/>
  <c r="G1945" i="1"/>
  <c r="H1945" i="1"/>
  <c r="I1945" i="1"/>
  <c r="F1946" i="1"/>
  <c r="G1946" i="1"/>
  <c r="H1946" i="1"/>
  <c r="I1946" i="1"/>
  <c r="F1947" i="1"/>
  <c r="G1947" i="1"/>
  <c r="H1947" i="1"/>
  <c r="I1947" i="1"/>
  <c r="F1948" i="1"/>
  <c r="G1948" i="1"/>
  <c r="H1948" i="1"/>
  <c r="I1948" i="1"/>
  <c r="F1949" i="1"/>
  <c r="G1949" i="1"/>
  <c r="H1949" i="1"/>
  <c r="I1949" i="1"/>
  <c r="F1950" i="1"/>
  <c r="G1950" i="1"/>
  <c r="H1950" i="1"/>
  <c r="I1950" i="1"/>
  <c r="F1951" i="1"/>
  <c r="G1951" i="1"/>
  <c r="H1951" i="1"/>
  <c r="I1951" i="1"/>
  <c r="F1952" i="1"/>
  <c r="G1952" i="1"/>
  <c r="H1952" i="1"/>
  <c r="I1952" i="1"/>
  <c r="F1953" i="1"/>
  <c r="G1953" i="1"/>
  <c r="H1953" i="1"/>
  <c r="I1953" i="1"/>
  <c r="F1954" i="1"/>
  <c r="G1954" i="1"/>
  <c r="H1954" i="1"/>
  <c r="I1954" i="1"/>
  <c r="F1955" i="1"/>
  <c r="G1955" i="1"/>
  <c r="H1955" i="1"/>
  <c r="I1955" i="1"/>
  <c r="F1956" i="1"/>
  <c r="G1956" i="1"/>
  <c r="H1956" i="1"/>
  <c r="I1956" i="1"/>
  <c r="F1957" i="1"/>
  <c r="G1957" i="1"/>
  <c r="H1957" i="1"/>
  <c r="I1957" i="1"/>
  <c r="F1958" i="1"/>
  <c r="G1958" i="1"/>
  <c r="H1958" i="1"/>
  <c r="I1958" i="1"/>
  <c r="F1959" i="1"/>
  <c r="G1959" i="1"/>
  <c r="H1959" i="1"/>
  <c r="I1959" i="1"/>
  <c r="F1960" i="1"/>
  <c r="G1960" i="1"/>
  <c r="H1960" i="1"/>
  <c r="I1960" i="1"/>
  <c r="F1961" i="1"/>
  <c r="G1961" i="1"/>
  <c r="H1961" i="1"/>
  <c r="I1961" i="1"/>
  <c r="F1962" i="1"/>
  <c r="G1962" i="1"/>
  <c r="H1962" i="1"/>
  <c r="I1962" i="1"/>
  <c r="F1963" i="1"/>
  <c r="G1963" i="1"/>
  <c r="H1963" i="1"/>
  <c r="I1963" i="1"/>
  <c r="F1964" i="1"/>
  <c r="G1964" i="1"/>
  <c r="H1964" i="1"/>
  <c r="I1964" i="1"/>
  <c r="F1965" i="1"/>
  <c r="G1965" i="1"/>
  <c r="H1965" i="1"/>
  <c r="I1965" i="1"/>
  <c r="F1966" i="1"/>
  <c r="G1966" i="1"/>
  <c r="H1966" i="1"/>
  <c r="I1966" i="1"/>
  <c r="F1967" i="1"/>
  <c r="G1967" i="1"/>
  <c r="H1967" i="1"/>
  <c r="I1967" i="1"/>
  <c r="F1968" i="1"/>
  <c r="G1968" i="1"/>
  <c r="H1968" i="1"/>
  <c r="I1968" i="1"/>
  <c r="F1969" i="1"/>
  <c r="G1969" i="1"/>
  <c r="H1969" i="1"/>
  <c r="I1969" i="1"/>
  <c r="F1970" i="1"/>
  <c r="G1970" i="1"/>
  <c r="H1970" i="1"/>
  <c r="I1970" i="1"/>
  <c r="F1971" i="1"/>
  <c r="G1971" i="1"/>
  <c r="H1971" i="1"/>
  <c r="I1971" i="1"/>
  <c r="F1972" i="1"/>
  <c r="G1972" i="1"/>
  <c r="H1972" i="1"/>
  <c r="I1972" i="1"/>
  <c r="F1973" i="1"/>
  <c r="G1973" i="1"/>
  <c r="H1973" i="1"/>
  <c r="I1973" i="1"/>
  <c r="F1974" i="1"/>
  <c r="G1974" i="1"/>
  <c r="H1974" i="1"/>
  <c r="I1974" i="1"/>
  <c r="F1975" i="1"/>
  <c r="G1975" i="1"/>
  <c r="H1975" i="1"/>
  <c r="I1975" i="1"/>
  <c r="F1976" i="1"/>
  <c r="G1976" i="1"/>
  <c r="H1976" i="1"/>
  <c r="I1976" i="1"/>
  <c r="F1977" i="1"/>
  <c r="G1977" i="1"/>
  <c r="H1977" i="1"/>
  <c r="I1977" i="1"/>
  <c r="F1978" i="1"/>
  <c r="G1978" i="1"/>
  <c r="H1978" i="1"/>
  <c r="I1978" i="1"/>
  <c r="F1979" i="1"/>
  <c r="G1979" i="1"/>
  <c r="H1979" i="1"/>
  <c r="I1979" i="1"/>
  <c r="F1980" i="1"/>
  <c r="G1980" i="1"/>
  <c r="H1980" i="1"/>
  <c r="I1980" i="1"/>
  <c r="F1981" i="1"/>
  <c r="G1981" i="1"/>
  <c r="H1981" i="1"/>
  <c r="I1981" i="1"/>
  <c r="F1982" i="1"/>
  <c r="G1982" i="1"/>
  <c r="H1982" i="1"/>
  <c r="I1982" i="1"/>
  <c r="F1983" i="1"/>
  <c r="G1983" i="1"/>
  <c r="H1983" i="1"/>
  <c r="I1983" i="1"/>
  <c r="F1984" i="1"/>
  <c r="G1984" i="1"/>
  <c r="H1984" i="1"/>
  <c r="I1984" i="1"/>
  <c r="F1985" i="1"/>
  <c r="G1985" i="1"/>
  <c r="H1985" i="1"/>
  <c r="I1985" i="1"/>
  <c r="F1986" i="1"/>
  <c r="G1986" i="1"/>
  <c r="H1986" i="1"/>
  <c r="I1986" i="1"/>
  <c r="F1987" i="1"/>
  <c r="G1987" i="1"/>
  <c r="H1987" i="1"/>
  <c r="I1987" i="1"/>
  <c r="F1988" i="1"/>
  <c r="G1988" i="1"/>
  <c r="H1988" i="1"/>
  <c r="I1988" i="1"/>
  <c r="F1989" i="1"/>
  <c r="G1989" i="1"/>
  <c r="H1989" i="1"/>
  <c r="I1989" i="1"/>
  <c r="F1990" i="1"/>
  <c r="G1990" i="1"/>
  <c r="H1990" i="1"/>
  <c r="I1990" i="1"/>
  <c r="F1991" i="1"/>
  <c r="G1991" i="1"/>
  <c r="H1991" i="1"/>
  <c r="I1991" i="1"/>
  <c r="F1992" i="1"/>
  <c r="G1992" i="1"/>
  <c r="H1992" i="1"/>
  <c r="I1992" i="1"/>
  <c r="F1993" i="1"/>
  <c r="G1993" i="1"/>
  <c r="H1993" i="1"/>
  <c r="I1993" i="1"/>
  <c r="F1994" i="1"/>
  <c r="G1994" i="1"/>
  <c r="H1994" i="1"/>
  <c r="I1994" i="1"/>
  <c r="F1995" i="1"/>
  <c r="G1995" i="1"/>
  <c r="H1995" i="1"/>
  <c r="I1995" i="1"/>
  <c r="F1996" i="1"/>
  <c r="G1996" i="1"/>
  <c r="H1996" i="1"/>
  <c r="I1996" i="1"/>
  <c r="F1997" i="1"/>
  <c r="G1997" i="1"/>
  <c r="H1997" i="1"/>
  <c r="I1997" i="1"/>
  <c r="F1998" i="1"/>
  <c r="G1998" i="1"/>
  <c r="H1998" i="1"/>
  <c r="I1998" i="1"/>
  <c r="F1999" i="1"/>
  <c r="G1999" i="1"/>
  <c r="H1999" i="1"/>
  <c r="I1999" i="1"/>
  <c r="F2000" i="1"/>
  <c r="G2000" i="1"/>
  <c r="H2000" i="1"/>
  <c r="I2000" i="1"/>
  <c r="F2001" i="1"/>
  <c r="G2001" i="1"/>
  <c r="H2001" i="1"/>
  <c r="I2001" i="1"/>
  <c r="F2002" i="1"/>
  <c r="G2002" i="1"/>
  <c r="H2002" i="1"/>
  <c r="I2002" i="1"/>
  <c r="F2003" i="1"/>
  <c r="G2003" i="1"/>
  <c r="H2003" i="1"/>
  <c r="I2003" i="1"/>
  <c r="F2004" i="1"/>
  <c r="G2004" i="1"/>
  <c r="H2004" i="1"/>
  <c r="I2004" i="1"/>
  <c r="F2005" i="1"/>
  <c r="G2005" i="1"/>
  <c r="H2005" i="1"/>
  <c r="I2005" i="1"/>
  <c r="F2006" i="1"/>
  <c r="G2006" i="1"/>
  <c r="H2006" i="1"/>
  <c r="I2006" i="1"/>
  <c r="F2007" i="1"/>
  <c r="G2007" i="1"/>
  <c r="H2007" i="1"/>
  <c r="I2007" i="1"/>
  <c r="F2008" i="1"/>
  <c r="G2008" i="1"/>
  <c r="H2008" i="1"/>
  <c r="I2008" i="1"/>
  <c r="F2009" i="1"/>
  <c r="G2009" i="1"/>
  <c r="H2009" i="1"/>
  <c r="I2009" i="1"/>
  <c r="F2010" i="1"/>
  <c r="G2010" i="1"/>
  <c r="H2010" i="1"/>
  <c r="I2010" i="1"/>
  <c r="F2011" i="1"/>
  <c r="G2011" i="1"/>
  <c r="H2011" i="1"/>
  <c r="I2011" i="1"/>
  <c r="F2012" i="1"/>
  <c r="G2012" i="1"/>
  <c r="H2012" i="1"/>
  <c r="I2012" i="1"/>
  <c r="F2013" i="1"/>
  <c r="G2013" i="1"/>
  <c r="H2013" i="1"/>
  <c r="I2013" i="1"/>
  <c r="F2014" i="1"/>
  <c r="G2014" i="1"/>
  <c r="H2014" i="1"/>
  <c r="I2014" i="1"/>
  <c r="F2015" i="1"/>
  <c r="G2015" i="1"/>
  <c r="H2015" i="1"/>
  <c r="I2015" i="1"/>
  <c r="F2016" i="1"/>
  <c r="G2016" i="1"/>
  <c r="H2016" i="1"/>
  <c r="I2016" i="1"/>
  <c r="F2017" i="1"/>
  <c r="G2017" i="1"/>
  <c r="H2017" i="1"/>
  <c r="I2017" i="1"/>
  <c r="F2018" i="1"/>
  <c r="G2018" i="1"/>
  <c r="H2018" i="1"/>
  <c r="I2018" i="1"/>
  <c r="F2019" i="1"/>
  <c r="G2019" i="1"/>
  <c r="H2019" i="1"/>
  <c r="I2019" i="1"/>
  <c r="F2020" i="1"/>
  <c r="G2020" i="1"/>
  <c r="H2020" i="1"/>
  <c r="I2020" i="1"/>
  <c r="F2021" i="1"/>
  <c r="G2021" i="1"/>
  <c r="H2021" i="1"/>
  <c r="I2021" i="1"/>
  <c r="F2022" i="1"/>
  <c r="G2022" i="1"/>
  <c r="H2022" i="1"/>
  <c r="I2022" i="1"/>
  <c r="F2023" i="1"/>
  <c r="G2023" i="1"/>
  <c r="H2023" i="1"/>
  <c r="I2023" i="1"/>
  <c r="F2024" i="1"/>
  <c r="G2024" i="1"/>
  <c r="H2024" i="1"/>
  <c r="I2024" i="1"/>
  <c r="F2025" i="1"/>
  <c r="G2025" i="1"/>
  <c r="H2025" i="1"/>
  <c r="I2025" i="1"/>
  <c r="F2026" i="1"/>
  <c r="G2026" i="1"/>
  <c r="H2026" i="1"/>
  <c r="I2026" i="1"/>
  <c r="F2027" i="1"/>
  <c r="G2027" i="1"/>
  <c r="H2027" i="1"/>
  <c r="I2027" i="1"/>
  <c r="F2028" i="1"/>
  <c r="G2028" i="1"/>
  <c r="H2028" i="1"/>
  <c r="I2028" i="1"/>
  <c r="F2029" i="1"/>
  <c r="G2029" i="1"/>
  <c r="H2029" i="1"/>
  <c r="I2029" i="1"/>
  <c r="F2030" i="1"/>
  <c r="G2030" i="1"/>
  <c r="H2030" i="1"/>
  <c r="I2030" i="1"/>
  <c r="F2031" i="1"/>
  <c r="G2031" i="1"/>
  <c r="H2031" i="1"/>
  <c r="I2031" i="1"/>
  <c r="F2032" i="1"/>
  <c r="G2032" i="1"/>
  <c r="H2032" i="1"/>
  <c r="I2032" i="1"/>
  <c r="F2033" i="1"/>
  <c r="G2033" i="1"/>
  <c r="H2033" i="1"/>
  <c r="I2033" i="1"/>
  <c r="F2034" i="1"/>
  <c r="G2034" i="1"/>
  <c r="H2034" i="1"/>
  <c r="I2034" i="1"/>
  <c r="F2035" i="1"/>
  <c r="G2035" i="1"/>
  <c r="H2035" i="1"/>
  <c r="I2035" i="1"/>
  <c r="F2036" i="1"/>
  <c r="G2036" i="1"/>
  <c r="H2036" i="1"/>
  <c r="I2036" i="1"/>
  <c r="F2037" i="1"/>
  <c r="G2037" i="1"/>
  <c r="H2037" i="1"/>
  <c r="I2037" i="1"/>
  <c r="F2038" i="1"/>
  <c r="G2038" i="1"/>
  <c r="H2038" i="1"/>
  <c r="I2038" i="1"/>
  <c r="F2039" i="1"/>
  <c r="G2039" i="1"/>
  <c r="H2039" i="1"/>
  <c r="I2039" i="1"/>
  <c r="F2040" i="1"/>
  <c r="G2040" i="1"/>
  <c r="H2040" i="1"/>
  <c r="I2040" i="1"/>
  <c r="F2041" i="1"/>
  <c r="G2041" i="1"/>
  <c r="H2041" i="1"/>
  <c r="I2041" i="1"/>
  <c r="F2042" i="1"/>
  <c r="G2042" i="1"/>
  <c r="H2042" i="1"/>
  <c r="I2042" i="1"/>
  <c r="F2043" i="1"/>
  <c r="G2043" i="1"/>
  <c r="H2043" i="1"/>
  <c r="I2043" i="1"/>
  <c r="F2044" i="1"/>
  <c r="G2044" i="1"/>
  <c r="H2044" i="1"/>
  <c r="I2044" i="1"/>
  <c r="F2045" i="1"/>
  <c r="G2045" i="1"/>
  <c r="H2045" i="1"/>
  <c r="I2045" i="1"/>
  <c r="F2046" i="1"/>
  <c r="G2046" i="1"/>
  <c r="H2046" i="1"/>
  <c r="I2046" i="1"/>
  <c r="F2047" i="1"/>
  <c r="G2047" i="1"/>
  <c r="H2047" i="1"/>
  <c r="I2047" i="1"/>
  <c r="F2048" i="1"/>
  <c r="G2048" i="1"/>
  <c r="H2048" i="1"/>
  <c r="I2048" i="1"/>
  <c r="F2049" i="1"/>
  <c r="G2049" i="1"/>
  <c r="H2049" i="1"/>
  <c r="I2049" i="1"/>
  <c r="F2050" i="1"/>
  <c r="G2050" i="1"/>
  <c r="H2050" i="1"/>
  <c r="I2050" i="1"/>
  <c r="F2051" i="1"/>
  <c r="G2051" i="1"/>
  <c r="H2051" i="1"/>
  <c r="I2051" i="1"/>
  <c r="F2052" i="1"/>
  <c r="G2052" i="1"/>
  <c r="H2052" i="1"/>
  <c r="I2052" i="1"/>
  <c r="F2053" i="1"/>
  <c r="G2053" i="1"/>
  <c r="H2053" i="1"/>
  <c r="I2053" i="1"/>
  <c r="F2054" i="1"/>
  <c r="G2054" i="1"/>
  <c r="H2054" i="1"/>
  <c r="I2054" i="1"/>
  <c r="F2055" i="1"/>
  <c r="G2055" i="1"/>
  <c r="H2055" i="1"/>
  <c r="I2055" i="1"/>
  <c r="F2056" i="1"/>
  <c r="G2056" i="1"/>
  <c r="H2056" i="1"/>
  <c r="I2056" i="1"/>
  <c r="F2057" i="1"/>
  <c r="G2057" i="1"/>
  <c r="H2057" i="1"/>
  <c r="I2057" i="1"/>
  <c r="F2058" i="1"/>
  <c r="G2058" i="1"/>
  <c r="H2058" i="1"/>
  <c r="I2058" i="1"/>
  <c r="F2059" i="1"/>
  <c r="G2059" i="1"/>
  <c r="H2059" i="1"/>
  <c r="I2059" i="1"/>
  <c r="F2060" i="1"/>
  <c r="G2060" i="1"/>
  <c r="H2060" i="1"/>
  <c r="I2060" i="1"/>
  <c r="F2061" i="1"/>
  <c r="G2061" i="1"/>
  <c r="H2061" i="1"/>
  <c r="I2061" i="1"/>
  <c r="F2062" i="1"/>
  <c r="G2062" i="1"/>
  <c r="H2062" i="1"/>
  <c r="I2062" i="1"/>
  <c r="F2063" i="1"/>
  <c r="G2063" i="1"/>
  <c r="H2063" i="1"/>
  <c r="I2063" i="1"/>
  <c r="F2064" i="1"/>
  <c r="G2064" i="1"/>
  <c r="H2064" i="1"/>
  <c r="I2064" i="1"/>
  <c r="F2065" i="1"/>
  <c r="G2065" i="1"/>
  <c r="H2065" i="1"/>
  <c r="I2065" i="1"/>
  <c r="F2066" i="1"/>
  <c r="G2066" i="1"/>
  <c r="H2066" i="1"/>
  <c r="I2066" i="1"/>
  <c r="F2067" i="1"/>
  <c r="G2067" i="1"/>
  <c r="H2067" i="1"/>
  <c r="I2067" i="1"/>
  <c r="F2068" i="1"/>
  <c r="G2068" i="1"/>
  <c r="H2068" i="1"/>
  <c r="I2068" i="1"/>
  <c r="F2069" i="1"/>
  <c r="G2069" i="1"/>
  <c r="H2069" i="1"/>
  <c r="I2069" i="1"/>
  <c r="F2070" i="1"/>
  <c r="G2070" i="1"/>
  <c r="H2070" i="1"/>
  <c r="I2070" i="1"/>
  <c r="F2071" i="1"/>
  <c r="G2071" i="1"/>
  <c r="H2071" i="1"/>
  <c r="I2071" i="1"/>
  <c r="F2072" i="1"/>
  <c r="G2072" i="1"/>
  <c r="H2072" i="1"/>
  <c r="I2072" i="1"/>
  <c r="F2073" i="1"/>
  <c r="G2073" i="1"/>
  <c r="H2073" i="1"/>
  <c r="I2073" i="1"/>
  <c r="F2074" i="1"/>
  <c r="G2074" i="1"/>
  <c r="H2074" i="1"/>
  <c r="I2074" i="1"/>
  <c r="F2075" i="1"/>
  <c r="G2075" i="1"/>
  <c r="H2075" i="1"/>
  <c r="I2075" i="1"/>
  <c r="F2076" i="1"/>
  <c r="G2076" i="1"/>
  <c r="H2076" i="1"/>
  <c r="I2076" i="1"/>
  <c r="F2077" i="1"/>
  <c r="G2077" i="1"/>
  <c r="H2077" i="1"/>
  <c r="I2077" i="1"/>
  <c r="F2078" i="1"/>
  <c r="G2078" i="1"/>
  <c r="H2078" i="1"/>
  <c r="I2078" i="1"/>
  <c r="F2079" i="1"/>
  <c r="G2079" i="1"/>
  <c r="H2079" i="1"/>
  <c r="I2079" i="1"/>
  <c r="F2080" i="1"/>
  <c r="G2080" i="1"/>
  <c r="H2080" i="1"/>
  <c r="I2080" i="1"/>
  <c r="F2081" i="1"/>
  <c r="G2081" i="1"/>
  <c r="H2081" i="1"/>
  <c r="I2081" i="1"/>
  <c r="F2082" i="1"/>
  <c r="G2082" i="1"/>
  <c r="H2082" i="1"/>
  <c r="I2082" i="1"/>
  <c r="F2083" i="1"/>
  <c r="G2083" i="1"/>
  <c r="H2083" i="1"/>
  <c r="I2083" i="1"/>
  <c r="F2084" i="1"/>
  <c r="G2084" i="1"/>
  <c r="H2084" i="1"/>
  <c r="I2084" i="1"/>
  <c r="F2085" i="1"/>
  <c r="G2085" i="1"/>
  <c r="H2085" i="1"/>
  <c r="I2085" i="1"/>
  <c r="F2086" i="1"/>
  <c r="G2086" i="1"/>
  <c r="H2086" i="1"/>
  <c r="I2086" i="1"/>
  <c r="F2087" i="1"/>
  <c r="G2087" i="1"/>
  <c r="H2087" i="1"/>
  <c r="I2087" i="1"/>
  <c r="F2088" i="1"/>
  <c r="G2088" i="1"/>
  <c r="H2088" i="1"/>
  <c r="I2088" i="1"/>
  <c r="F2089" i="1"/>
  <c r="G2089" i="1"/>
  <c r="H2089" i="1"/>
  <c r="I2089" i="1"/>
  <c r="F2090" i="1"/>
  <c r="G2090" i="1"/>
  <c r="H2090" i="1"/>
  <c r="I2090" i="1"/>
  <c r="F2091" i="1"/>
  <c r="G2091" i="1"/>
  <c r="H2091" i="1"/>
  <c r="I2091" i="1"/>
  <c r="F2092" i="1"/>
  <c r="G2092" i="1"/>
  <c r="H2092" i="1"/>
  <c r="I2092" i="1"/>
  <c r="F2093" i="1"/>
  <c r="G2093" i="1"/>
  <c r="H2093" i="1"/>
  <c r="I2093" i="1"/>
  <c r="F2094" i="1"/>
  <c r="G2094" i="1"/>
  <c r="H2094" i="1"/>
  <c r="I2094" i="1"/>
  <c r="F2095" i="1"/>
  <c r="G2095" i="1"/>
  <c r="H2095" i="1"/>
  <c r="I2095" i="1"/>
  <c r="F2096" i="1"/>
  <c r="G2096" i="1"/>
  <c r="H2096" i="1"/>
  <c r="I2096" i="1"/>
  <c r="F2097" i="1"/>
  <c r="G2097" i="1"/>
  <c r="H2097" i="1"/>
  <c r="I2097" i="1"/>
  <c r="F2098" i="1"/>
  <c r="G2098" i="1"/>
  <c r="H2098" i="1"/>
  <c r="I2098" i="1"/>
  <c r="F2099" i="1"/>
  <c r="G2099" i="1"/>
  <c r="H2099" i="1"/>
  <c r="I2099" i="1"/>
  <c r="F2100" i="1"/>
  <c r="G2100" i="1"/>
  <c r="H2100" i="1"/>
  <c r="I2100" i="1"/>
  <c r="F2101" i="1"/>
  <c r="G2101" i="1"/>
  <c r="H2101" i="1"/>
  <c r="I2101" i="1"/>
  <c r="F2102" i="1"/>
  <c r="G2102" i="1"/>
  <c r="H2102" i="1"/>
  <c r="I2102" i="1"/>
  <c r="F2103" i="1"/>
  <c r="G2103" i="1"/>
  <c r="H2103" i="1"/>
  <c r="I2103" i="1"/>
  <c r="F2104" i="1"/>
  <c r="G2104" i="1"/>
  <c r="H2104" i="1"/>
  <c r="I2104" i="1"/>
  <c r="F2105" i="1"/>
  <c r="G2105" i="1"/>
  <c r="H2105" i="1"/>
  <c r="I2105" i="1"/>
  <c r="F2106" i="1"/>
  <c r="G2106" i="1"/>
  <c r="H2106" i="1"/>
  <c r="I2106" i="1"/>
  <c r="F2107" i="1"/>
  <c r="G2107" i="1"/>
  <c r="H2107" i="1"/>
  <c r="I2107" i="1"/>
  <c r="F2108" i="1"/>
  <c r="G2108" i="1"/>
  <c r="H2108" i="1"/>
  <c r="I2108" i="1"/>
  <c r="F2109" i="1"/>
  <c r="G2109" i="1"/>
  <c r="H2109" i="1"/>
  <c r="I2109" i="1"/>
  <c r="F2110" i="1"/>
  <c r="G2110" i="1"/>
  <c r="H2110" i="1"/>
  <c r="I2110" i="1"/>
  <c r="F2111" i="1"/>
  <c r="G2111" i="1"/>
  <c r="H2111" i="1"/>
  <c r="I2111" i="1"/>
  <c r="F2112" i="1"/>
  <c r="G2112" i="1"/>
  <c r="H2112" i="1"/>
  <c r="I2112" i="1"/>
  <c r="F2113" i="1"/>
  <c r="G2113" i="1"/>
  <c r="H2113" i="1"/>
  <c r="I2113" i="1"/>
  <c r="F2114" i="1"/>
  <c r="G2114" i="1"/>
  <c r="H2114" i="1"/>
  <c r="I2114" i="1"/>
  <c r="F2115" i="1"/>
  <c r="G2115" i="1"/>
  <c r="H2115" i="1"/>
  <c r="I2115" i="1"/>
  <c r="F2116" i="1"/>
  <c r="G2116" i="1"/>
  <c r="H2116" i="1"/>
  <c r="I2116" i="1"/>
  <c r="F2117" i="1"/>
  <c r="G2117" i="1"/>
  <c r="H2117" i="1"/>
  <c r="I2117" i="1"/>
  <c r="F2118" i="1"/>
  <c r="G2118" i="1"/>
  <c r="H2118" i="1"/>
  <c r="I2118" i="1"/>
  <c r="F2119" i="1"/>
  <c r="G2119" i="1"/>
  <c r="H2119" i="1"/>
  <c r="I2119" i="1"/>
  <c r="F2120" i="1"/>
  <c r="G2120" i="1"/>
  <c r="H2120" i="1"/>
  <c r="I2120" i="1"/>
  <c r="F2121" i="1"/>
  <c r="G2121" i="1"/>
  <c r="H2121" i="1"/>
  <c r="I2121" i="1"/>
  <c r="F2122" i="1"/>
  <c r="G2122" i="1"/>
  <c r="H2122" i="1"/>
  <c r="I2122" i="1"/>
  <c r="F2123" i="1"/>
  <c r="G2123" i="1"/>
  <c r="H2123" i="1"/>
  <c r="I2123" i="1"/>
  <c r="F2124" i="1"/>
  <c r="G2124" i="1"/>
  <c r="H2124" i="1"/>
  <c r="I2124" i="1"/>
  <c r="F2125" i="1"/>
  <c r="G2125" i="1"/>
  <c r="H2125" i="1"/>
  <c r="I2125" i="1"/>
  <c r="F2126" i="1"/>
  <c r="G2126" i="1"/>
  <c r="H2126" i="1"/>
  <c r="I2126" i="1"/>
  <c r="F2127" i="1"/>
  <c r="G2127" i="1"/>
  <c r="H2127" i="1"/>
  <c r="I2127" i="1"/>
  <c r="F2128" i="1"/>
  <c r="G2128" i="1"/>
  <c r="H2128" i="1"/>
  <c r="I2128" i="1"/>
  <c r="F2129" i="1"/>
  <c r="G2129" i="1"/>
  <c r="H2129" i="1"/>
  <c r="I2129" i="1"/>
  <c r="F2130" i="1"/>
  <c r="G2130" i="1"/>
  <c r="H2130" i="1"/>
  <c r="I2130" i="1"/>
  <c r="F2131" i="1"/>
  <c r="G2131" i="1"/>
  <c r="H2131" i="1"/>
  <c r="I2131" i="1"/>
  <c r="F2132" i="1"/>
  <c r="G2132" i="1"/>
  <c r="H2132" i="1"/>
  <c r="I2132" i="1"/>
  <c r="F2133" i="1"/>
  <c r="G2133" i="1"/>
  <c r="H2133" i="1"/>
  <c r="I2133" i="1"/>
  <c r="F2134" i="1"/>
  <c r="G2134" i="1"/>
  <c r="H2134" i="1"/>
  <c r="I2134" i="1"/>
  <c r="F2135" i="1"/>
  <c r="G2135" i="1"/>
  <c r="H2135" i="1"/>
  <c r="I2135" i="1"/>
  <c r="F2136" i="1"/>
  <c r="G2136" i="1"/>
  <c r="H2136" i="1"/>
  <c r="I2136" i="1"/>
  <c r="F2137" i="1"/>
  <c r="G2137" i="1"/>
  <c r="H2137" i="1"/>
  <c r="I2137" i="1"/>
  <c r="F2138" i="1"/>
  <c r="G2138" i="1"/>
  <c r="H2138" i="1"/>
  <c r="I2138" i="1"/>
  <c r="F2139" i="1"/>
  <c r="G2139" i="1"/>
  <c r="H2139" i="1"/>
  <c r="I2139" i="1"/>
  <c r="F2140" i="1"/>
  <c r="G2140" i="1"/>
  <c r="H2140" i="1"/>
  <c r="I2140" i="1"/>
  <c r="F2141" i="1"/>
  <c r="G2141" i="1"/>
  <c r="H2141" i="1"/>
  <c r="I2141" i="1"/>
  <c r="F2142" i="1"/>
  <c r="G2142" i="1"/>
  <c r="H2142" i="1"/>
  <c r="I2142" i="1"/>
  <c r="F2143" i="1"/>
  <c r="G2143" i="1"/>
  <c r="H2143" i="1"/>
  <c r="I2143" i="1"/>
  <c r="F2144" i="1"/>
  <c r="G2144" i="1"/>
  <c r="H2144" i="1"/>
  <c r="I2144" i="1"/>
  <c r="F2145" i="1"/>
  <c r="G2145" i="1"/>
  <c r="H2145" i="1"/>
  <c r="I2145" i="1"/>
  <c r="F2146" i="1"/>
  <c r="G2146" i="1"/>
  <c r="H2146" i="1"/>
  <c r="I2146" i="1"/>
  <c r="F2147" i="1"/>
  <c r="G2147" i="1"/>
  <c r="H2147" i="1"/>
  <c r="I2147" i="1"/>
  <c r="F2148" i="1"/>
  <c r="G2148" i="1"/>
  <c r="H2148" i="1"/>
  <c r="I2148" i="1"/>
  <c r="F2149" i="1"/>
  <c r="G2149" i="1"/>
  <c r="H2149" i="1"/>
  <c r="I2149" i="1"/>
  <c r="F2150" i="1"/>
  <c r="G2150" i="1"/>
  <c r="H2150" i="1"/>
  <c r="I2150" i="1"/>
  <c r="F2151" i="1"/>
  <c r="G2151" i="1"/>
  <c r="H2151" i="1"/>
  <c r="I2151" i="1"/>
  <c r="F2152" i="1"/>
  <c r="G2152" i="1"/>
  <c r="H2152" i="1"/>
  <c r="I2152" i="1"/>
  <c r="F2153" i="1"/>
  <c r="G2153" i="1"/>
  <c r="H2153" i="1"/>
  <c r="I2153" i="1"/>
  <c r="F2154" i="1"/>
  <c r="G2154" i="1"/>
  <c r="H2154" i="1"/>
  <c r="I2154" i="1"/>
  <c r="F2155" i="1"/>
  <c r="G2155" i="1"/>
  <c r="H2155" i="1"/>
  <c r="I2155" i="1"/>
  <c r="F2156" i="1"/>
  <c r="G2156" i="1"/>
  <c r="H2156" i="1"/>
  <c r="I2156" i="1"/>
  <c r="F2157" i="1"/>
  <c r="G2157" i="1"/>
  <c r="H2157" i="1"/>
  <c r="I2157" i="1"/>
  <c r="F2158" i="1"/>
  <c r="G2158" i="1"/>
  <c r="H2158" i="1"/>
  <c r="I2158" i="1"/>
  <c r="F2159" i="1"/>
  <c r="G2159" i="1"/>
  <c r="H2159" i="1"/>
  <c r="I2159" i="1"/>
  <c r="F2160" i="1"/>
  <c r="G2160" i="1"/>
  <c r="H2160" i="1"/>
  <c r="I2160" i="1"/>
  <c r="F2161" i="1"/>
  <c r="G2161" i="1"/>
  <c r="H2161" i="1"/>
  <c r="I2161" i="1"/>
  <c r="F2162" i="1"/>
  <c r="G2162" i="1"/>
  <c r="H2162" i="1"/>
  <c r="I2162" i="1"/>
  <c r="F2163" i="1"/>
  <c r="G2163" i="1"/>
  <c r="H2163" i="1"/>
  <c r="I2163" i="1"/>
  <c r="F2164" i="1"/>
  <c r="G2164" i="1"/>
  <c r="H2164" i="1"/>
  <c r="I2164" i="1"/>
  <c r="F2165" i="1"/>
  <c r="G2165" i="1"/>
  <c r="H2165" i="1"/>
  <c r="I2165" i="1"/>
  <c r="F2166" i="1"/>
  <c r="G2166" i="1"/>
  <c r="H2166" i="1"/>
  <c r="I2166" i="1"/>
  <c r="F2167" i="1"/>
  <c r="G2167" i="1"/>
  <c r="H2167" i="1"/>
  <c r="I2167" i="1"/>
  <c r="F2168" i="1"/>
  <c r="G2168" i="1"/>
  <c r="H2168" i="1"/>
  <c r="I2168" i="1"/>
  <c r="F2169" i="1"/>
  <c r="G2169" i="1"/>
  <c r="H2169" i="1"/>
  <c r="I2169" i="1"/>
  <c r="F2170" i="1"/>
  <c r="G2170" i="1"/>
  <c r="H2170" i="1"/>
  <c r="I2170" i="1"/>
  <c r="F2171" i="1"/>
  <c r="G2171" i="1"/>
  <c r="H2171" i="1"/>
  <c r="I2171" i="1"/>
  <c r="F2172" i="1"/>
  <c r="G2172" i="1"/>
  <c r="H2172" i="1"/>
  <c r="I2172" i="1"/>
  <c r="F2173" i="1"/>
  <c r="G2173" i="1"/>
  <c r="H2173" i="1"/>
  <c r="I2173" i="1"/>
  <c r="F2174" i="1"/>
  <c r="G2174" i="1"/>
  <c r="H2174" i="1"/>
  <c r="I2174" i="1"/>
  <c r="F2175" i="1"/>
  <c r="G2175" i="1"/>
  <c r="H2175" i="1"/>
  <c r="I2175" i="1"/>
  <c r="F2176" i="1"/>
  <c r="G2176" i="1"/>
  <c r="H2176" i="1"/>
  <c r="I2176" i="1"/>
  <c r="F2177" i="1"/>
  <c r="G2177" i="1"/>
  <c r="H2177" i="1"/>
  <c r="I2177" i="1"/>
  <c r="F2178" i="1"/>
  <c r="G2178" i="1"/>
  <c r="H2178" i="1"/>
  <c r="I2178" i="1"/>
  <c r="F2179" i="1"/>
  <c r="G2179" i="1"/>
  <c r="H2179" i="1"/>
  <c r="I2179" i="1"/>
  <c r="F2180" i="1"/>
  <c r="G2180" i="1"/>
  <c r="H2180" i="1"/>
  <c r="I2180" i="1"/>
  <c r="F2181" i="1"/>
  <c r="G2181" i="1"/>
  <c r="H2181" i="1"/>
  <c r="I2181" i="1"/>
  <c r="F2182" i="1"/>
  <c r="G2182" i="1"/>
  <c r="H2182" i="1"/>
  <c r="I2182" i="1"/>
  <c r="F2183" i="1"/>
  <c r="G2183" i="1"/>
  <c r="H2183" i="1"/>
  <c r="I2183" i="1"/>
  <c r="F2184" i="1"/>
  <c r="G2184" i="1"/>
  <c r="H2184" i="1"/>
  <c r="I2184" i="1"/>
  <c r="F2185" i="1"/>
  <c r="G2185" i="1"/>
  <c r="H2185" i="1"/>
  <c r="I2185" i="1"/>
  <c r="F2186" i="1"/>
  <c r="G2186" i="1"/>
  <c r="H2186" i="1"/>
  <c r="I2186" i="1"/>
  <c r="F2187" i="1"/>
  <c r="G2187" i="1"/>
  <c r="H2187" i="1"/>
  <c r="I2187" i="1"/>
  <c r="F2188" i="1"/>
  <c r="G2188" i="1"/>
  <c r="H2188" i="1"/>
  <c r="I2188" i="1"/>
  <c r="F2189" i="1"/>
  <c r="G2189" i="1"/>
  <c r="H2189" i="1"/>
  <c r="I2189" i="1"/>
  <c r="F2190" i="1"/>
  <c r="G2190" i="1"/>
  <c r="H2190" i="1"/>
  <c r="I2190" i="1"/>
  <c r="F2191" i="1"/>
  <c r="G2191" i="1"/>
  <c r="H2191" i="1"/>
  <c r="I2191" i="1"/>
  <c r="F2192" i="1"/>
  <c r="G2192" i="1"/>
  <c r="H2192" i="1"/>
  <c r="I2192" i="1"/>
  <c r="F2193" i="1"/>
  <c r="G2193" i="1"/>
  <c r="H2193" i="1"/>
  <c r="I2193" i="1"/>
  <c r="F2194" i="1"/>
  <c r="G2194" i="1"/>
  <c r="H2194" i="1"/>
  <c r="I2194" i="1"/>
  <c r="F2195" i="1"/>
  <c r="G2195" i="1"/>
  <c r="H2195" i="1"/>
  <c r="I2195" i="1"/>
  <c r="F2196" i="1"/>
  <c r="G2196" i="1"/>
  <c r="H2196" i="1"/>
  <c r="I2196" i="1"/>
  <c r="F2197" i="1"/>
  <c r="G2197" i="1"/>
  <c r="H2197" i="1"/>
  <c r="I2197" i="1"/>
  <c r="F2198" i="1"/>
  <c r="G2198" i="1"/>
  <c r="H2198" i="1"/>
  <c r="I2198" i="1"/>
  <c r="F2199" i="1"/>
  <c r="G2199" i="1"/>
  <c r="H2199" i="1"/>
  <c r="I2199" i="1"/>
  <c r="F2200" i="1"/>
  <c r="G2200" i="1"/>
  <c r="H2200" i="1"/>
  <c r="I2200" i="1"/>
  <c r="F2201" i="1"/>
  <c r="G2201" i="1"/>
  <c r="H2201" i="1"/>
  <c r="I2201" i="1"/>
  <c r="F2202" i="1"/>
  <c r="G2202" i="1"/>
  <c r="H2202" i="1"/>
  <c r="I2202" i="1"/>
  <c r="F2203" i="1"/>
  <c r="G2203" i="1"/>
  <c r="H2203" i="1"/>
  <c r="I2203" i="1"/>
  <c r="F2204" i="1"/>
  <c r="G2204" i="1"/>
  <c r="H2204" i="1"/>
  <c r="I2204" i="1"/>
  <c r="F2205" i="1"/>
  <c r="G2205" i="1"/>
  <c r="H2205" i="1"/>
  <c r="I2205" i="1"/>
  <c r="F2206" i="1"/>
  <c r="G2206" i="1"/>
  <c r="H2206" i="1"/>
  <c r="I2206" i="1"/>
  <c r="F2207" i="1"/>
  <c r="G2207" i="1"/>
  <c r="H2207" i="1"/>
  <c r="I2207" i="1"/>
  <c r="F2208" i="1"/>
  <c r="G2208" i="1"/>
  <c r="H2208" i="1"/>
  <c r="I2208" i="1"/>
  <c r="F2209" i="1"/>
  <c r="G2209" i="1"/>
  <c r="H2209" i="1"/>
  <c r="I2209" i="1"/>
  <c r="F2210" i="1"/>
  <c r="G2210" i="1"/>
  <c r="H2210" i="1"/>
  <c r="I2210" i="1"/>
  <c r="F2211" i="1"/>
  <c r="G2211" i="1"/>
  <c r="H2211" i="1"/>
  <c r="I2211" i="1"/>
  <c r="F2212" i="1"/>
  <c r="G2212" i="1"/>
  <c r="H2212" i="1"/>
  <c r="I2212" i="1"/>
  <c r="F2213" i="1"/>
  <c r="G2213" i="1"/>
  <c r="H2213" i="1"/>
  <c r="I2213" i="1"/>
  <c r="F2214" i="1"/>
  <c r="G2214" i="1"/>
  <c r="H2214" i="1"/>
  <c r="I2214" i="1"/>
  <c r="F2215" i="1"/>
  <c r="G2215" i="1"/>
  <c r="H2215" i="1"/>
  <c r="I2215" i="1"/>
  <c r="F2216" i="1"/>
  <c r="G2216" i="1"/>
  <c r="H2216" i="1"/>
  <c r="I2216" i="1"/>
  <c r="F2217" i="1"/>
  <c r="G2217" i="1"/>
  <c r="H2217" i="1"/>
  <c r="I2217" i="1"/>
  <c r="F2218" i="1"/>
  <c r="G2218" i="1"/>
  <c r="H2218" i="1"/>
  <c r="I2218" i="1"/>
  <c r="F2219" i="1"/>
  <c r="G2219" i="1"/>
  <c r="H2219" i="1"/>
  <c r="I2219" i="1"/>
  <c r="F2220" i="1"/>
  <c r="G2220" i="1"/>
  <c r="H2220" i="1"/>
  <c r="I2220" i="1"/>
  <c r="F2221" i="1"/>
  <c r="G2221" i="1"/>
  <c r="H2221" i="1"/>
  <c r="I2221" i="1"/>
  <c r="F2222" i="1"/>
  <c r="G2222" i="1"/>
  <c r="H2222" i="1"/>
  <c r="I2222" i="1"/>
  <c r="F2223" i="1"/>
  <c r="G2223" i="1"/>
  <c r="H2223" i="1"/>
  <c r="I2223" i="1"/>
  <c r="F2224" i="1"/>
  <c r="G2224" i="1"/>
  <c r="H2224" i="1"/>
  <c r="I2224" i="1"/>
  <c r="F2225" i="1"/>
  <c r="G2225" i="1"/>
  <c r="H2225" i="1"/>
  <c r="I2225" i="1"/>
  <c r="F2226" i="1"/>
  <c r="G2226" i="1"/>
  <c r="H2226" i="1"/>
  <c r="I2226" i="1"/>
  <c r="F2227" i="1"/>
  <c r="G2227" i="1"/>
  <c r="H2227" i="1"/>
  <c r="I2227" i="1"/>
  <c r="F2228" i="1"/>
  <c r="G2228" i="1"/>
  <c r="H2228" i="1"/>
  <c r="I2228" i="1"/>
  <c r="F2229" i="1"/>
  <c r="G2229" i="1"/>
  <c r="H2229" i="1"/>
  <c r="I2229" i="1"/>
  <c r="F2230" i="1"/>
  <c r="G2230" i="1"/>
  <c r="H2230" i="1"/>
  <c r="I2230" i="1"/>
  <c r="F2231" i="1"/>
  <c r="G2231" i="1"/>
  <c r="H2231" i="1"/>
  <c r="I2231" i="1"/>
  <c r="F2232" i="1"/>
  <c r="G2232" i="1"/>
  <c r="H2232" i="1"/>
  <c r="I2232" i="1"/>
  <c r="F2233" i="1"/>
  <c r="G2233" i="1"/>
  <c r="H2233" i="1"/>
  <c r="I2233" i="1"/>
  <c r="F2234" i="1"/>
  <c r="G2234" i="1"/>
  <c r="H2234" i="1"/>
  <c r="I2234" i="1"/>
  <c r="F2235" i="1"/>
  <c r="G2235" i="1"/>
  <c r="H2235" i="1"/>
  <c r="I2235" i="1"/>
  <c r="F2236" i="1"/>
  <c r="G2236" i="1"/>
  <c r="H2236" i="1"/>
  <c r="I2236" i="1"/>
  <c r="F2237" i="1"/>
  <c r="G2237" i="1"/>
  <c r="H2237" i="1"/>
  <c r="I2237" i="1"/>
  <c r="F2238" i="1"/>
  <c r="G2238" i="1"/>
  <c r="H2238" i="1"/>
  <c r="I2238" i="1"/>
  <c r="F2239" i="1"/>
  <c r="G2239" i="1"/>
  <c r="H2239" i="1"/>
  <c r="I2239" i="1"/>
  <c r="F2240" i="1"/>
  <c r="G2240" i="1"/>
  <c r="H2240" i="1"/>
  <c r="I2240" i="1"/>
  <c r="F2241" i="1"/>
  <c r="G2241" i="1"/>
  <c r="H2241" i="1"/>
  <c r="I2241" i="1"/>
  <c r="F2242" i="1"/>
  <c r="G2242" i="1"/>
  <c r="H2242" i="1"/>
  <c r="I2242" i="1"/>
  <c r="F2243" i="1"/>
  <c r="G2243" i="1"/>
  <c r="H2243" i="1"/>
  <c r="I2243" i="1"/>
  <c r="F2244" i="1"/>
  <c r="G2244" i="1"/>
  <c r="H2244" i="1"/>
  <c r="I2244" i="1"/>
  <c r="F2245" i="1"/>
  <c r="G2245" i="1"/>
  <c r="H2245" i="1"/>
  <c r="I2245" i="1"/>
  <c r="F2246" i="1"/>
  <c r="G2246" i="1"/>
  <c r="H2246" i="1"/>
  <c r="I2246" i="1"/>
  <c r="F2247" i="1"/>
  <c r="G2247" i="1"/>
  <c r="H2247" i="1"/>
  <c r="I2247" i="1"/>
  <c r="F2248" i="1"/>
  <c r="G2248" i="1"/>
  <c r="H2248" i="1"/>
  <c r="I2248" i="1"/>
  <c r="F2249" i="1"/>
  <c r="G2249" i="1"/>
  <c r="H2249" i="1"/>
  <c r="I2249" i="1"/>
  <c r="F2250" i="1"/>
  <c r="G2250" i="1"/>
  <c r="H2250" i="1"/>
  <c r="I2250" i="1"/>
  <c r="F2251" i="1"/>
  <c r="G2251" i="1"/>
  <c r="H2251" i="1"/>
  <c r="I2251" i="1"/>
  <c r="F2252" i="1"/>
  <c r="G2252" i="1"/>
  <c r="H2252" i="1"/>
  <c r="I2252" i="1"/>
  <c r="F2253" i="1"/>
  <c r="G2253" i="1"/>
  <c r="H2253" i="1"/>
  <c r="I2253" i="1"/>
  <c r="F2254" i="1"/>
  <c r="G2254" i="1"/>
  <c r="H2254" i="1"/>
  <c r="I2254" i="1"/>
  <c r="F2255" i="1"/>
  <c r="G2255" i="1"/>
  <c r="H2255" i="1"/>
  <c r="I2255" i="1"/>
  <c r="F2256" i="1"/>
  <c r="G2256" i="1"/>
  <c r="H2256" i="1"/>
  <c r="I2256" i="1"/>
  <c r="F2257" i="1"/>
  <c r="G2257" i="1"/>
  <c r="H2257" i="1"/>
  <c r="I2257" i="1"/>
  <c r="F2258" i="1"/>
  <c r="G2258" i="1"/>
  <c r="H2258" i="1"/>
  <c r="I2258" i="1"/>
  <c r="F2259" i="1"/>
  <c r="G2259" i="1"/>
  <c r="H2259" i="1"/>
  <c r="I2259" i="1"/>
  <c r="F2260" i="1"/>
  <c r="G2260" i="1"/>
  <c r="H2260" i="1"/>
  <c r="I2260" i="1"/>
  <c r="F2261" i="1"/>
  <c r="G2261" i="1"/>
  <c r="H2261" i="1"/>
  <c r="I2261" i="1"/>
  <c r="F2262" i="1"/>
  <c r="G2262" i="1"/>
  <c r="H2262" i="1"/>
  <c r="I2262" i="1"/>
  <c r="F2263" i="1"/>
  <c r="G2263" i="1"/>
  <c r="H2263" i="1"/>
  <c r="I2263" i="1"/>
  <c r="F2264" i="1"/>
  <c r="G2264" i="1"/>
  <c r="H2264" i="1"/>
  <c r="I2264" i="1"/>
  <c r="F2265" i="1"/>
  <c r="G2265" i="1"/>
  <c r="H2265" i="1"/>
  <c r="I2265" i="1"/>
  <c r="F2266" i="1"/>
  <c r="G2266" i="1"/>
  <c r="H2266" i="1"/>
  <c r="I2266" i="1"/>
  <c r="F2267" i="1"/>
  <c r="G2267" i="1"/>
  <c r="H2267" i="1"/>
  <c r="I2267" i="1"/>
  <c r="F2268" i="1"/>
  <c r="G2268" i="1"/>
  <c r="H2268" i="1"/>
  <c r="I2268" i="1"/>
  <c r="F2269" i="1"/>
  <c r="G2269" i="1"/>
  <c r="H2269" i="1"/>
  <c r="I2269" i="1"/>
  <c r="F2270" i="1"/>
  <c r="G2270" i="1"/>
  <c r="H2270" i="1"/>
  <c r="I2270" i="1"/>
  <c r="F2271" i="1"/>
  <c r="G2271" i="1"/>
  <c r="H2271" i="1"/>
  <c r="I2271" i="1"/>
  <c r="F2272" i="1"/>
  <c r="G2272" i="1"/>
  <c r="H2272" i="1"/>
  <c r="I2272" i="1"/>
  <c r="F2273" i="1"/>
  <c r="G2273" i="1"/>
  <c r="H2273" i="1"/>
  <c r="I2273" i="1"/>
  <c r="F2274" i="1"/>
  <c r="G2274" i="1"/>
  <c r="H2274" i="1"/>
  <c r="I2274" i="1"/>
  <c r="F2275" i="1"/>
  <c r="G2275" i="1"/>
  <c r="H2275" i="1"/>
  <c r="I2275" i="1"/>
  <c r="F2276" i="1"/>
  <c r="G2276" i="1"/>
  <c r="H2276" i="1"/>
  <c r="I2276" i="1"/>
  <c r="F2277" i="1"/>
  <c r="G2277" i="1"/>
  <c r="H2277" i="1"/>
  <c r="I2277" i="1"/>
  <c r="F2278" i="1"/>
  <c r="G2278" i="1"/>
  <c r="H2278" i="1"/>
  <c r="I2278" i="1"/>
  <c r="F2279" i="1"/>
  <c r="G2279" i="1"/>
  <c r="H2279" i="1"/>
  <c r="I2279" i="1"/>
  <c r="F2280" i="1"/>
  <c r="G2280" i="1"/>
  <c r="H2280" i="1"/>
  <c r="I2280" i="1"/>
  <c r="F2281" i="1"/>
  <c r="G2281" i="1"/>
  <c r="H2281" i="1"/>
  <c r="I2281" i="1"/>
  <c r="F2282" i="1"/>
  <c r="G2282" i="1"/>
  <c r="H2282" i="1"/>
  <c r="I2282" i="1"/>
  <c r="F2283" i="1"/>
  <c r="G2283" i="1"/>
  <c r="H2283" i="1"/>
  <c r="I2283" i="1"/>
  <c r="F2284" i="1"/>
  <c r="G2284" i="1"/>
  <c r="H2284" i="1"/>
  <c r="I2284" i="1"/>
  <c r="F2285" i="1"/>
  <c r="G2285" i="1"/>
  <c r="H2285" i="1"/>
  <c r="I2285" i="1"/>
  <c r="F2286" i="1"/>
  <c r="G2286" i="1"/>
  <c r="H2286" i="1"/>
  <c r="I2286" i="1"/>
  <c r="F2287" i="1"/>
  <c r="G2287" i="1"/>
  <c r="H2287" i="1"/>
  <c r="I2287" i="1"/>
  <c r="F2288" i="1"/>
  <c r="G2288" i="1"/>
  <c r="H2288" i="1"/>
  <c r="I2288" i="1"/>
  <c r="F2289" i="1"/>
  <c r="G2289" i="1"/>
  <c r="H2289" i="1"/>
  <c r="I2289" i="1"/>
  <c r="F2290" i="1"/>
  <c r="G2290" i="1"/>
  <c r="H2290" i="1"/>
  <c r="I2290" i="1"/>
  <c r="F2291" i="1"/>
  <c r="G2291" i="1"/>
  <c r="H2291" i="1"/>
  <c r="I2291" i="1"/>
  <c r="F2292" i="1"/>
  <c r="G2292" i="1"/>
  <c r="H2292" i="1"/>
  <c r="I2292" i="1"/>
  <c r="F2293" i="1"/>
  <c r="G2293" i="1"/>
  <c r="H2293" i="1"/>
  <c r="I2293" i="1"/>
  <c r="F2294" i="1"/>
  <c r="G2294" i="1"/>
  <c r="H2294" i="1"/>
  <c r="I2294" i="1"/>
  <c r="F2295" i="1"/>
  <c r="G2295" i="1"/>
  <c r="H2295" i="1"/>
  <c r="I2295" i="1"/>
  <c r="F2296" i="1"/>
  <c r="G2296" i="1"/>
  <c r="H2296" i="1"/>
  <c r="I2296" i="1"/>
  <c r="F2297" i="1"/>
  <c r="G2297" i="1"/>
  <c r="H2297" i="1"/>
  <c r="I2297" i="1"/>
  <c r="F2298" i="1"/>
  <c r="G2298" i="1"/>
  <c r="H2298" i="1"/>
  <c r="I2298" i="1"/>
  <c r="F2299" i="1"/>
  <c r="G2299" i="1"/>
  <c r="H2299" i="1"/>
  <c r="I2299" i="1"/>
  <c r="F2300" i="1"/>
  <c r="G2300" i="1"/>
  <c r="H2300" i="1"/>
  <c r="I2300" i="1"/>
  <c r="F2301" i="1"/>
  <c r="G2301" i="1"/>
  <c r="H2301" i="1"/>
  <c r="I2301" i="1"/>
  <c r="F2302" i="1"/>
  <c r="G2302" i="1"/>
  <c r="H2302" i="1"/>
  <c r="I2302" i="1"/>
  <c r="F2303" i="1"/>
  <c r="G2303" i="1"/>
  <c r="H2303" i="1"/>
  <c r="I2303" i="1"/>
  <c r="F2304" i="1"/>
  <c r="G2304" i="1"/>
  <c r="H2304" i="1"/>
  <c r="I2304" i="1"/>
  <c r="F2305" i="1"/>
  <c r="G2305" i="1"/>
  <c r="H2305" i="1"/>
  <c r="I2305" i="1"/>
  <c r="F2306" i="1"/>
  <c r="G2306" i="1"/>
  <c r="H2306" i="1"/>
  <c r="I2306" i="1"/>
  <c r="F2307" i="1"/>
  <c r="G2307" i="1"/>
  <c r="H2307" i="1"/>
  <c r="I2307" i="1"/>
  <c r="F2308" i="1"/>
  <c r="G2308" i="1"/>
  <c r="H2308" i="1"/>
  <c r="I2308" i="1"/>
  <c r="F2309" i="1"/>
  <c r="G2309" i="1"/>
  <c r="H2309" i="1"/>
  <c r="I2309" i="1"/>
  <c r="F2310" i="1"/>
  <c r="G2310" i="1"/>
  <c r="H2310" i="1"/>
  <c r="I2310" i="1"/>
  <c r="F2311" i="1"/>
  <c r="G2311" i="1"/>
  <c r="H2311" i="1"/>
  <c r="I2311" i="1"/>
  <c r="F2312" i="1"/>
  <c r="G2312" i="1"/>
  <c r="H2312" i="1"/>
  <c r="I2312" i="1"/>
  <c r="F2313" i="1"/>
  <c r="G2313" i="1"/>
  <c r="H2313" i="1"/>
  <c r="I2313" i="1"/>
  <c r="F2314" i="1"/>
  <c r="G2314" i="1"/>
  <c r="H2314" i="1"/>
  <c r="I2314" i="1"/>
  <c r="F2315" i="1"/>
  <c r="G2315" i="1"/>
  <c r="H2315" i="1"/>
  <c r="I2315" i="1"/>
  <c r="F2316" i="1"/>
  <c r="G2316" i="1"/>
  <c r="H2316" i="1"/>
  <c r="I2316" i="1"/>
  <c r="F2317" i="1"/>
  <c r="G2317" i="1"/>
  <c r="H2317" i="1"/>
  <c r="I2317" i="1"/>
  <c r="F2318" i="1"/>
  <c r="G2318" i="1"/>
  <c r="H2318" i="1"/>
  <c r="I2318" i="1"/>
  <c r="F2319" i="1"/>
  <c r="G2319" i="1"/>
  <c r="H2319" i="1"/>
  <c r="I2319" i="1"/>
  <c r="F2320" i="1"/>
  <c r="G2320" i="1"/>
  <c r="H2320" i="1"/>
  <c r="I2320" i="1"/>
  <c r="F2321" i="1"/>
  <c r="G2321" i="1"/>
  <c r="H2321" i="1"/>
  <c r="I2321" i="1"/>
  <c r="F2322" i="1"/>
  <c r="G2322" i="1"/>
  <c r="H2322" i="1"/>
  <c r="I2322" i="1"/>
  <c r="F2323" i="1"/>
  <c r="G2323" i="1"/>
  <c r="H2323" i="1"/>
  <c r="I2323" i="1"/>
  <c r="F2324" i="1"/>
  <c r="G2324" i="1"/>
  <c r="H2324" i="1"/>
  <c r="I2324" i="1"/>
  <c r="F2325" i="1"/>
  <c r="G2325" i="1"/>
  <c r="H2325" i="1"/>
  <c r="I2325" i="1"/>
  <c r="F2326" i="1"/>
  <c r="G2326" i="1"/>
  <c r="H2326" i="1"/>
  <c r="I2326" i="1"/>
  <c r="F2327" i="1"/>
  <c r="G2327" i="1"/>
  <c r="H2327" i="1"/>
  <c r="I2327" i="1"/>
  <c r="F2328" i="1"/>
  <c r="G2328" i="1"/>
  <c r="H2328" i="1"/>
  <c r="I2328" i="1"/>
  <c r="F2329" i="1"/>
  <c r="G2329" i="1"/>
  <c r="H2329" i="1"/>
  <c r="I2329" i="1"/>
  <c r="F2330" i="1"/>
  <c r="G2330" i="1"/>
  <c r="H2330" i="1"/>
  <c r="I2330" i="1"/>
  <c r="F2331" i="1"/>
  <c r="G2331" i="1"/>
  <c r="H2331" i="1"/>
  <c r="I2331" i="1"/>
  <c r="F2332" i="1"/>
  <c r="G2332" i="1"/>
  <c r="H2332" i="1"/>
  <c r="I2332" i="1"/>
  <c r="F2333" i="1"/>
  <c r="G2333" i="1"/>
  <c r="H2333" i="1"/>
  <c r="I2333" i="1"/>
  <c r="F2334" i="1"/>
  <c r="G2334" i="1"/>
  <c r="H2334" i="1"/>
  <c r="I2334" i="1"/>
  <c r="F2335" i="1"/>
  <c r="G2335" i="1"/>
  <c r="H2335" i="1"/>
  <c r="I2335" i="1"/>
  <c r="F2336" i="1"/>
  <c r="G2336" i="1"/>
  <c r="H2336" i="1"/>
  <c r="I2336" i="1"/>
  <c r="F2337" i="1"/>
  <c r="G2337" i="1"/>
  <c r="H2337" i="1"/>
  <c r="I2337" i="1"/>
  <c r="F2338" i="1"/>
  <c r="G2338" i="1"/>
  <c r="H2338" i="1"/>
  <c r="I2338" i="1"/>
  <c r="F2339" i="1"/>
  <c r="G2339" i="1"/>
  <c r="H2339" i="1"/>
  <c r="I2339" i="1"/>
  <c r="F2340" i="1"/>
  <c r="G2340" i="1"/>
  <c r="H2340" i="1"/>
  <c r="I2340" i="1"/>
  <c r="F2341" i="1"/>
  <c r="G2341" i="1"/>
  <c r="H2341" i="1"/>
  <c r="I2341" i="1"/>
  <c r="F2342" i="1"/>
  <c r="G2342" i="1"/>
  <c r="H2342" i="1"/>
  <c r="I2342" i="1"/>
  <c r="F2343" i="1"/>
  <c r="G2343" i="1"/>
  <c r="H2343" i="1"/>
  <c r="I2343" i="1"/>
  <c r="F2344" i="1"/>
  <c r="G2344" i="1"/>
  <c r="H2344" i="1"/>
  <c r="I2344" i="1"/>
  <c r="F2345" i="1"/>
  <c r="G2345" i="1"/>
  <c r="H2345" i="1"/>
  <c r="I2345" i="1"/>
  <c r="F2346" i="1"/>
  <c r="G2346" i="1"/>
  <c r="H2346" i="1"/>
  <c r="I2346" i="1"/>
  <c r="F2347" i="1"/>
  <c r="G2347" i="1"/>
  <c r="H2347" i="1"/>
  <c r="I2347" i="1"/>
  <c r="F2348" i="1"/>
  <c r="G2348" i="1"/>
  <c r="H2348" i="1"/>
  <c r="I2348" i="1"/>
  <c r="F2349" i="1"/>
  <c r="G2349" i="1"/>
  <c r="H2349" i="1"/>
  <c r="I2349" i="1"/>
  <c r="F2350" i="1"/>
  <c r="G2350" i="1"/>
  <c r="H2350" i="1"/>
  <c r="I2350" i="1"/>
  <c r="F2351" i="1"/>
  <c r="G2351" i="1"/>
  <c r="H2351" i="1"/>
  <c r="I2351" i="1"/>
  <c r="F2352" i="1"/>
  <c r="G2352" i="1"/>
  <c r="H2352" i="1"/>
  <c r="I2352" i="1"/>
  <c r="F2353" i="1"/>
  <c r="G2353" i="1"/>
  <c r="H2353" i="1"/>
  <c r="I2353" i="1"/>
  <c r="F2354" i="1"/>
  <c r="G2354" i="1"/>
  <c r="H2354" i="1"/>
  <c r="I2354" i="1"/>
  <c r="F2355" i="1"/>
  <c r="G2355" i="1"/>
  <c r="H2355" i="1"/>
  <c r="I2355" i="1"/>
  <c r="F2356" i="1"/>
  <c r="G2356" i="1"/>
  <c r="H2356" i="1"/>
  <c r="I2356" i="1"/>
  <c r="F2357" i="1"/>
  <c r="G2357" i="1"/>
  <c r="H2357" i="1"/>
  <c r="I2357" i="1"/>
  <c r="F2358" i="1"/>
  <c r="G2358" i="1"/>
  <c r="H2358" i="1"/>
  <c r="I2358" i="1"/>
  <c r="F2359" i="1"/>
  <c r="G2359" i="1"/>
  <c r="H2359" i="1"/>
  <c r="I2359" i="1"/>
  <c r="F2360" i="1"/>
  <c r="G2360" i="1"/>
  <c r="H2360" i="1"/>
  <c r="I2360" i="1"/>
  <c r="F2361" i="1"/>
  <c r="G2361" i="1"/>
  <c r="H2361" i="1"/>
  <c r="I2361" i="1"/>
  <c r="F2362" i="1"/>
  <c r="G2362" i="1"/>
  <c r="H2362" i="1"/>
  <c r="I2362" i="1"/>
  <c r="F2363" i="1"/>
  <c r="G2363" i="1"/>
  <c r="H2363" i="1"/>
  <c r="I2363" i="1"/>
  <c r="F2364" i="1"/>
  <c r="G2364" i="1"/>
  <c r="H2364" i="1"/>
  <c r="I2364" i="1"/>
  <c r="F2365" i="1"/>
  <c r="G2365" i="1"/>
  <c r="H2365" i="1"/>
  <c r="I2365" i="1"/>
  <c r="F2366" i="1"/>
  <c r="G2366" i="1"/>
  <c r="H2366" i="1"/>
  <c r="I2366" i="1"/>
  <c r="F2367" i="1"/>
  <c r="G2367" i="1"/>
  <c r="H2367" i="1"/>
  <c r="I2367" i="1"/>
  <c r="F2368" i="1"/>
  <c r="G2368" i="1"/>
  <c r="H2368" i="1"/>
  <c r="I2368" i="1"/>
  <c r="F2369" i="1"/>
  <c r="G2369" i="1"/>
  <c r="H2369" i="1"/>
  <c r="I2369" i="1"/>
  <c r="F2370" i="1"/>
  <c r="G2370" i="1"/>
  <c r="H2370" i="1"/>
  <c r="I2370" i="1"/>
  <c r="F2371" i="1"/>
  <c r="G2371" i="1"/>
  <c r="H2371" i="1"/>
  <c r="I2371" i="1"/>
  <c r="F2372" i="1"/>
  <c r="G2372" i="1"/>
  <c r="H2372" i="1"/>
  <c r="I2372" i="1"/>
  <c r="F2373" i="1"/>
  <c r="G2373" i="1"/>
  <c r="H2373" i="1"/>
  <c r="I2373" i="1"/>
  <c r="F2374" i="1"/>
  <c r="G2374" i="1"/>
  <c r="H2374" i="1"/>
  <c r="I2374" i="1"/>
  <c r="F2375" i="1"/>
  <c r="G2375" i="1"/>
  <c r="H2375" i="1"/>
  <c r="I2375" i="1"/>
  <c r="F2376" i="1"/>
  <c r="G2376" i="1"/>
  <c r="H2376" i="1"/>
  <c r="I2376" i="1"/>
  <c r="F2377" i="1"/>
  <c r="G2377" i="1"/>
  <c r="H2377" i="1"/>
  <c r="I2377" i="1"/>
  <c r="F2378" i="1"/>
  <c r="G2378" i="1"/>
  <c r="H2378" i="1"/>
  <c r="I2378" i="1"/>
  <c r="F2379" i="1"/>
  <c r="G2379" i="1"/>
  <c r="H2379" i="1"/>
  <c r="I2379" i="1"/>
  <c r="F2380" i="1"/>
  <c r="G2380" i="1"/>
  <c r="H2380" i="1"/>
  <c r="I2380" i="1"/>
  <c r="F2381" i="1"/>
  <c r="G2381" i="1"/>
  <c r="H2381" i="1"/>
  <c r="I2381" i="1"/>
  <c r="F2382" i="1"/>
  <c r="G2382" i="1"/>
  <c r="H2382" i="1"/>
  <c r="I2382" i="1"/>
  <c r="F2383" i="1"/>
  <c r="G2383" i="1"/>
  <c r="H2383" i="1"/>
  <c r="I2383" i="1"/>
  <c r="F2384" i="1"/>
  <c r="G2384" i="1"/>
  <c r="H2384" i="1"/>
  <c r="I2384" i="1"/>
  <c r="F2385" i="1"/>
  <c r="G2385" i="1"/>
  <c r="H2385" i="1"/>
  <c r="I2385" i="1"/>
  <c r="F2386" i="1"/>
  <c r="G2386" i="1"/>
  <c r="H2386" i="1"/>
  <c r="I2386" i="1"/>
  <c r="F2387" i="1"/>
  <c r="G2387" i="1"/>
  <c r="H2387" i="1"/>
  <c r="I2387" i="1"/>
  <c r="F2388" i="1"/>
  <c r="G2388" i="1"/>
  <c r="H2388" i="1"/>
  <c r="I2388" i="1"/>
  <c r="F2389" i="1"/>
  <c r="G2389" i="1"/>
  <c r="H2389" i="1"/>
  <c r="I2389" i="1"/>
  <c r="F2390" i="1"/>
  <c r="G2390" i="1"/>
  <c r="H2390" i="1"/>
  <c r="I2390" i="1"/>
  <c r="F2391" i="1"/>
  <c r="G2391" i="1"/>
  <c r="H2391" i="1"/>
  <c r="I2391" i="1"/>
  <c r="F2392" i="1"/>
  <c r="G2392" i="1"/>
  <c r="H2392" i="1"/>
  <c r="I2392" i="1"/>
  <c r="F2393" i="1"/>
  <c r="G2393" i="1"/>
  <c r="H2393" i="1"/>
  <c r="I2393" i="1"/>
  <c r="F2394" i="1"/>
  <c r="G2394" i="1"/>
  <c r="H2394" i="1"/>
  <c r="I2394" i="1"/>
  <c r="F2395" i="1"/>
  <c r="G2395" i="1"/>
  <c r="H2395" i="1"/>
  <c r="I2395" i="1"/>
  <c r="F2396" i="1"/>
  <c r="G2396" i="1"/>
  <c r="H2396" i="1"/>
  <c r="I2396" i="1"/>
  <c r="F2397" i="1"/>
  <c r="G2397" i="1"/>
  <c r="H2397" i="1"/>
  <c r="I2397" i="1"/>
  <c r="F2398" i="1"/>
  <c r="G2398" i="1"/>
  <c r="H2398" i="1"/>
  <c r="I2398" i="1"/>
  <c r="F2399" i="1"/>
  <c r="G2399" i="1"/>
  <c r="H2399" i="1"/>
  <c r="I2399" i="1"/>
  <c r="F2400" i="1"/>
  <c r="G2400" i="1"/>
  <c r="H2400" i="1"/>
  <c r="I2400" i="1"/>
  <c r="F2401" i="1"/>
  <c r="G2401" i="1"/>
  <c r="H2401" i="1"/>
  <c r="I2401" i="1"/>
  <c r="F2402" i="1"/>
  <c r="G2402" i="1"/>
  <c r="H2402" i="1"/>
  <c r="I2402" i="1"/>
  <c r="F2403" i="1"/>
  <c r="G2403" i="1"/>
  <c r="H2403" i="1"/>
  <c r="I2403" i="1"/>
  <c r="F2404" i="1"/>
  <c r="G2404" i="1"/>
  <c r="H2404" i="1"/>
  <c r="I2404" i="1"/>
  <c r="F2405" i="1"/>
  <c r="G2405" i="1"/>
  <c r="H2405" i="1"/>
  <c r="I2405" i="1"/>
  <c r="F2406" i="1"/>
  <c r="G2406" i="1"/>
  <c r="H2406" i="1"/>
  <c r="I2406" i="1"/>
  <c r="F2407" i="1"/>
  <c r="G2407" i="1"/>
  <c r="H2407" i="1"/>
  <c r="I2407" i="1"/>
  <c r="F2408" i="1"/>
  <c r="G2408" i="1"/>
  <c r="H2408" i="1"/>
  <c r="I2408" i="1"/>
  <c r="F2409" i="1"/>
  <c r="G2409" i="1"/>
  <c r="H2409" i="1"/>
  <c r="I2409" i="1"/>
  <c r="F2410" i="1"/>
  <c r="G2410" i="1"/>
  <c r="H2410" i="1"/>
  <c r="I2410" i="1"/>
  <c r="F2411" i="1"/>
  <c r="G2411" i="1"/>
  <c r="H2411" i="1"/>
  <c r="I2411" i="1"/>
  <c r="F2412" i="1"/>
  <c r="G2412" i="1"/>
  <c r="H2412" i="1"/>
  <c r="I2412" i="1"/>
  <c r="F2413" i="1"/>
  <c r="G2413" i="1"/>
  <c r="H2413" i="1"/>
  <c r="I2413" i="1"/>
  <c r="F2414" i="1"/>
  <c r="G2414" i="1"/>
  <c r="H2414" i="1"/>
  <c r="I2414" i="1"/>
  <c r="F2415" i="1"/>
  <c r="G2415" i="1"/>
  <c r="H2415" i="1"/>
  <c r="I2415" i="1"/>
  <c r="F2416" i="1"/>
  <c r="G2416" i="1"/>
  <c r="H2416" i="1"/>
  <c r="I2416" i="1"/>
  <c r="F2417" i="1"/>
  <c r="G2417" i="1"/>
  <c r="H2417" i="1"/>
  <c r="I2417" i="1"/>
  <c r="F2418" i="1"/>
  <c r="G2418" i="1"/>
  <c r="H2418" i="1"/>
  <c r="I2418" i="1"/>
  <c r="F2419" i="1"/>
  <c r="G2419" i="1"/>
  <c r="H2419" i="1"/>
  <c r="I2419" i="1"/>
  <c r="F2420" i="1"/>
  <c r="G2420" i="1"/>
  <c r="H2420" i="1"/>
  <c r="I2420" i="1"/>
  <c r="F2421" i="1"/>
  <c r="G2421" i="1"/>
  <c r="H2421" i="1"/>
  <c r="I2421" i="1"/>
  <c r="F2422" i="1"/>
  <c r="G2422" i="1"/>
  <c r="H2422" i="1"/>
  <c r="I2422" i="1"/>
  <c r="F2423" i="1"/>
  <c r="G2423" i="1"/>
  <c r="H2423" i="1"/>
  <c r="I2423" i="1"/>
  <c r="F2424" i="1"/>
  <c r="G2424" i="1"/>
  <c r="H2424" i="1"/>
  <c r="I2424" i="1"/>
  <c r="F2425" i="1"/>
  <c r="G2425" i="1"/>
  <c r="H2425" i="1"/>
  <c r="I2425" i="1"/>
  <c r="F2426" i="1"/>
  <c r="G2426" i="1"/>
  <c r="H2426" i="1"/>
  <c r="I2426" i="1"/>
  <c r="F2427" i="1"/>
  <c r="G2427" i="1"/>
  <c r="H2427" i="1"/>
  <c r="I2427" i="1"/>
  <c r="F2428" i="1"/>
  <c r="G2428" i="1"/>
  <c r="H2428" i="1"/>
  <c r="I2428" i="1"/>
  <c r="F2429" i="1"/>
  <c r="G2429" i="1"/>
  <c r="H2429" i="1"/>
  <c r="I2429" i="1"/>
  <c r="F2430" i="1"/>
  <c r="G2430" i="1"/>
  <c r="H2430" i="1"/>
  <c r="I2430" i="1"/>
  <c r="F2431" i="1"/>
  <c r="G2431" i="1"/>
  <c r="H2431" i="1"/>
  <c r="I2431" i="1"/>
  <c r="F2432" i="1"/>
  <c r="G2432" i="1"/>
  <c r="H2432" i="1"/>
  <c r="I2432" i="1"/>
  <c r="F2433" i="1"/>
  <c r="G2433" i="1"/>
  <c r="H2433" i="1"/>
  <c r="I2433" i="1"/>
  <c r="F2434" i="1"/>
  <c r="G2434" i="1"/>
  <c r="H2434" i="1"/>
  <c r="I2434" i="1"/>
  <c r="F2435" i="1"/>
  <c r="G2435" i="1"/>
  <c r="H2435" i="1"/>
  <c r="I2435" i="1"/>
  <c r="F2436" i="1"/>
  <c r="G2436" i="1"/>
  <c r="H2436" i="1"/>
  <c r="I2436" i="1"/>
  <c r="F2437" i="1"/>
  <c r="G2437" i="1"/>
  <c r="H2437" i="1"/>
  <c r="I2437" i="1"/>
  <c r="F2438" i="1"/>
  <c r="G2438" i="1"/>
  <c r="H2438" i="1"/>
  <c r="I2438" i="1"/>
  <c r="F2439" i="1"/>
  <c r="G2439" i="1"/>
  <c r="H2439" i="1"/>
  <c r="I2439" i="1"/>
  <c r="F2440" i="1"/>
  <c r="G2440" i="1"/>
  <c r="H2440" i="1"/>
  <c r="I2440" i="1"/>
  <c r="F2441" i="1"/>
  <c r="G2441" i="1"/>
  <c r="H2441" i="1"/>
  <c r="I2441" i="1"/>
  <c r="F2442" i="1"/>
  <c r="G2442" i="1"/>
  <c r="H2442" i="1"/>
  <c r="I2442" i="1"/>
  <c r="F2443" i="1"/>
  <c r="G2443" i="1"/>
  <c r="H2443" i="1"/>
  <c r="I2443" i="1"/>
  <c r="F2444" i="1"/>
  <c r="G2444" i="1"/>
  <c r="H2444" i="1"/>
  <c r="I2444" i="1"/>
  <c r="F2445" i="1"/>
  <c r="G2445" i="1"/>
  <c r="H2445" i="1"/>
  <c r="I2445" i="1"/>
  <c r="F2446" i="1"/>
  <c r="G2446" i="1"/>
  <c r="H2446" i="1"/>
  <c r="I2446" i="1"/>
  <c r="F2447" i="1"/>
  <c r="G2447" i="1"/>
  <c r="H2447" i="1"/>
  <c r="I2447" i="1"/>
  <c r="F2448" i="1"/>
  <c r="G2448" i="1"/>
  <c r="H2448" i="1"/>
  <c r="I2448" i="1"/>
  <c r="F2449" i="1"/>
  <c r="G2449" i="1"/>
  <c r="H2449" i="1"/>
  <c r="I2449" i="1"/>
  <c r="F2450" i="1"/>
  <c r="G2450" i="1"/>
  <c r="H2450" i="1"/>
  <c r="I2450" i="1"/>
  <c r="F2451" i="1"/>
  <c r="G2451" i="1"/>
  <c r="H2451" i="1"/>
  <c r="I2451" i="1"/>
  <c r="F2452" i="1"/>
  <c r="G2452" i="1"/>
  <c r="H2452" i="1"/>
  <c r="I2452" i="1"/>
  <c r="F2453" i="1"/>
  <c r="G2453" i="1"/>
  <c r="H2453" i="1"/>
  <c r="I2453" i="1"/>
  <c r="F2454" i="1"/>
  <c r="G2454" i="1"/>
  <c r="H2454" i="1"/>
  <c r="I2454" i="1"/>
  <c r="F2455" i="1"/>
  <c r="G2455" i="1"/>
  <c r="H2455" i="1"/>
  <c r="I2455" i="1"/>
  <c r="F2456" i="1"/>
  <c r="G2456" i="1"/>
  <c r="H2456" i="1"/>
  <c r="I2456" i="1"/>
  <c r="F2457" i="1"/>
  <c r="G2457" i="1"/>
  <c r="H2457" i="1"/>
  <c r="I2457" i="1"/>
  <c r="F2458" i="1"/>
  <c r="G2458" i="1"/>
  <c r="H2458" i="1"/>
  <c r="I2458" i="1"/>
  <c r="F2459" i="1"/>
  <c r="G2459" i="1"/>
  <c r="H2459" i="1"/>
  <c r="I2459" i="1"/>
  <c r="F2460" i="1"/>
  <c r="G2460" i="1"/>
  <c r="H2460" i="1"/>
  <c r="I2460" i="1"/>
  <c r="F2461" i="1"/>
  <c r="G2461" i="1"/>
  <c r="H2461" i="1"/>
  <c r="I2461" i="1"/>
  <c r="F2462" i="1"/>
  <c r="G2462" i="1"/>
  <c r="H2462" i="1"/>
  <c r="I2462" i="1"/>
  <c r="F2463" i="1"/>
  <c r="G2463" i="1"/>
  <c r="H2463" i="1"/>
  <c r="I2463" i="1"/>
  <c r="F2464" i="1"/>
  <c r="G2464" i="1"/>
  <c r="H2464" i="1"/>
  <c r="I2464" i="1"/>
  <c r="F2465" i="1"/>
  <c r="G2465" i="1"/>
  <c r="H2465" i="1"/>
  <c r="I2465" i="1"/>
  <c r="F2466" i="1"/>
  <c r="G2466" i="1"/>
  <c r="H2466" i="1"/>
  <c r="I2466" i="1"/>
  <c r="F2467" i="1"/>
  <c r="G2467" i="1"/>
  <c r="H2467" i="1"/>
  <c r="I2467" i="1"/>
  <c r="F2468" i="1"/>
  <c r="G2468" i="1"/>
  <c r="H2468" i="1"/>
  <c r="I2468" i="1"/>
  <c r="F2469" i="1"/>
  <c r="G2469" i="1"/>
  <c r="H2469" i="1"/>
  <c r="I2469" i="1"/>
  <c r="F2470" i="1"/>
  <c r="G2470" i="1"/>
  <c r="H2470" i="1"/>
  <c r="I2470" i="1"/>
  <c r="F2471" i="1"/>
  <c r="G2471" i="1"/>
  <c r="H2471" i="1"/>
  <c r="I2471" i="1"/>
  <c r="F2472" i="1"/>
  <c r="G2472" i="1"/>
  <c r="H2472" i="1"/>
  <c r="I2472" i="1"/>
  <c r="F2473" i="1"/>
  <c r="G2473" i="1"/>
  <c r="H2473" i="1"/>
  <c r="I2473" i="1"/>
  <c r="F2474" i="1"/>
  <c r="G2474" i="1"/>
  <c r="H2474" i="1"/>
  <c r="I2474" i="1"/>
  <c r="F2475" i="1"/>
  <c r="G2475" i="1"/>
  <c r="H2475" i="1"/>
  <c r="I2475" i="1"/>
  <c r="F2476" i="1"/>
  <c r="G2476" i="1"/>
  <c r="H2476" i="1"/>
  <c r="I2476" i="1"/>
  <c r="F2477" i="1"/>
  <c r="G2477" i="1"/>
  <c r="H2477" i="1"/>
  <c r="I2477" i="1"/>
  <c r="F2478" i="1"/>
  <c r="G2478" i="1"/>
  <c r="H2478" i="1"/>
  <c r="I2478" i="1"/>
  <c r="F2479" i="1"/>
  <c r="G2479" i="1"/>
  <c r="H2479" i="1"/>
  <c r="I2479" i="1"/>
  <c r="F2480" i="1"/>
  <c r="G2480" i="1"/>
  <c r="H2480" i="1"/>
  <c r="I2480" i="1"/>
  <c r="F2481" i="1"/>
  <c r="G2481" i="1"/>
  <c r="H2481" i="1"/>
  <c r="I2481" i="1"/>
  <c r="F2482" i="1"/>
  <c r="G2482" i="1"/>
  <c r="H2482" i="1"/>
  <c r="I2482" i="1"/>
  <c r="F2483" i="1"/>
  <c r="G2483" i="1"/>
  <c r="H2483" i="1"/>
  <c r="I2483" i="1"/>
  <c r="F2484" i="1"/>
  <c r="G2484" i="1"/>
  <c r="H2484" i="1"/>
  <c r="I2484" i="1"/>
  <c r="F2485" i="1"/>
  <c r="G2485" i="1"/>
  <c r="H2485" i="1"/>
  <c r="I2485" i="1"/>
  <c r="F2486" i="1"/>
  <c r="G2486" i="1"/>
  <c r="H2486" i="1"/>
  <c r="I2486" i="1"/>
  <c r="F2487" i="1"/>
  <c r="G2487" i="1"/>
  <c r="H2487" i="1"/>
  <c r="I2487" i="1"/>
  <c r="F2488" i="1"/>
  <c r="G2488" i="1"/>
  <c r="H2488" i="1"/>
  <c r="I2488" i="1"/>
  <c r="F2489" i="1"/>
  <c r="G2489" i="1"/>
  <c r="H2489" i="1"/>
  <c r="I2489" i="1"/>
  <c r="F2490" i="1"/>
  <c r="G2490" i="1"/>
  <c r="H2490" i="1"/>
  <c r="I2490" i="1"/>
  <c r="F2491" i="1"/>
  <c r="G2491" i="1"/>
  <c r="H2491" i="1"/>
  <c r="I2491" i="1"/>
  <c r="F2492" i="1"/>
  <c r="G2492" i="1"/>
  <c r="H2492" i="1"/>
  <c r="I2492" i="1"/>
  <c r="F2493" i="1"/>
  <c r="G2493" i="1"/>
  <c r="H2493" i="1"/>
  <c r="I2493" i="1"/>
  <c r="F2494" i="1"/>
  <c r="G2494" i="1"/>
  <c r="H2494" i="1"/>
  <c r="I2494" i="1"/>
  <c r="F2495" i="1"/>
  <c r="G2495" i="1"/>
  <c r="H2495" i="1"/>
  <c r="I2495" i="1"/>
  <c r="F2496" i="1"/>
  <c r="G2496" i="1"/>
  <c r="H2496" i="1"/>
  <c r="I2496" i="1"/>
  <c r="F2497" i="1"/>
  <c r="G2497" i="1"/>
  <c r="H2497" i="1"/>
  <c r="I2497" i="1"/>
  <c r="F2498" i="1"/>
  <c r="G2498" i="1"/>
  <c r="H2498" i="1"/>
  <c r="I2498" i="1"/>
  <c r="F2499" i="1"/>
  <c r="G2499" i="1"/>
  <c r="H2499" i="1"/>
  <c r="I2499" i="1"/>
  <c r="F2500" i="1"/>
  <c r="G2500" i="1"/>
  <c r="H2500" i="1"/>
  <c r="I2500" i="1"/>
  <c r="F2501" i="1"/>
  <c r="G2501" i="1"/>
  <c r="H2501" i="1"/>
  <c r="I2501" i="1"/>
  <c r="F2502" i="1"/>
  <c r="G2502" i="1"/>
  <c r="H2502" i="1"/>
  <c r="I2502" i="1"/>
  <c r="F2503" i="1"/>
  <c r="G2503" i="1"/>
  <c r="H2503" i="1"/>
  <c r="I2503" i="1"/>
  <c r="F2504" i="1"/>
  <c r="G2504" i="1"/>
  <c r="H2504" i="1"/>
  <c r="I2504" i="1"/>
  <c r="F2505" i="1"/>
  <c r="G2505" i="1"/>
  <c r="H2505" i="1"/>
  <c r="I2505" i="1"/>
  <c r="F2506" i="1"/>
  <c r="G2506" i="1"/>
  <c r="H2506" i="1"/>
  <c r="I2506" i="1"/>
  <c r="F2507" i="1"/>
  <c r="G2507" i="1"/>
  <c r="H2507" i="1"/>
  <c r="I2507" i="1"/>
  <c r="F2508" i="1"/>
  <c r="G2508" i="1"/>
  <c r="H2508" i="1"/>
  <c r="I2508" i="1"/>
  <c r="F2509" i="1"/>
  <c r="G2509" i="1"/>
  <c r="H2509" i="1"/>
  <c r="I2509" i="1"/>
  <c r="F2510" i="1"/>
  <c r="G2510" i="1"/>
  <c r="H2510" i="1"/>
  <c r="I2510" i="1"/>
  <c r="F2511" i="1"/>
  <c r="G2511" i="1"/>
  <c r="H2511" i="1"/>
  <c r="I2511" i="1"/>
  <c r="F2512" i="1"/>
  <c r="G2512" i="1"/>
  <c r="H2512" i="1"/>
  <c r="I2512" i="1"/>
  <c r="F2513" i="1"/>
  <c r="G2513" i="1"/>
  <c r="H2513" i="1"/>
  <c r="I2513" i="1"/>
  <c r="F2514" i="1"/>
  <c r="G2514" i="1"/>
  <c r="H2514" i="1"/>
  <c r="I2514" i="1"/>
  <c r="F2515" i="1"/>
  <c r="G2515" i="1"/>
  <c r="H2515" i="1"/>
  <c r="I2515" i="1"/>
  <c r="F2516" i="1"/>
  <c r="G2516" i="1"/>
  <c r="H2516" i="1"/>
  <c r="I2516" i="1"/>
  <c r="F2517" i="1"/>
  <c r="G2517" i="1"/>
  <c r="H2517" i="1"/>
  <c r="I2517" i="1"/>
  <c r="F2518" i="1"/>
  <c r="G2518" i="1"/>
  <c r="H2518" i="1"/>
  <c r="I2518" i="1"/>
  <c r="F2519" i="1"/>
  <c r="G2519" i="1"/>
  <c r="H2519" i="1"/>
  <c r="I2519" i="1"/>
  <c r="F2520" i="1"/>
  <c r="G2520" i="1"/>
  <c r="H2520" i="1"/>
  <c r="I2520" i="1"/>
  <c r="F2521" i="1"/>
  <c r="G2521" i="1"/>
  <c r="H2521" i="1"/>
  <c r="I2521" i="1"/>
  <c r="F2522" i="1"/>
  <c r="G2522" i="1"/>
  <c r="H2522" i="1"/>
  <c r="I2522" i="1"/>
  <c r="F2523" i="1"/>
  <c r="G2523" i="1"/>
  <c r="H2523" i="1"/>
  <c r="I2523" i="1"/>
  <c r="F2524" i="1"/>
  <c r="G2524" i="1"/>
  <c r="H2524" i="1"/>
  <c r="I2524" i="1"/>
  <c r="F2525" i="1"/>
  <c r="G2525" i="1"/>
  <c r="H2525" i="1"/>
  <c r="I2525" i="1"/>
  <c r="F2526" i="1"/>
  <c r="G2526" i="1"/>
  <c r="H2526" i="1"/>
  <c r="I2526" i="1"/>
  <c r="F2527" i="1"/>
  <c r="G2527" i="1"/>
  <c r="H2527" i="1"/>
  <c r="I2527" i="1"/>
  <c r="F2528" i="1"/>
  <c r="G2528" i="1"/>
  <c r="H2528" i="1"/>
  <c r="I2528" i="1"/>
  <c r="F2529" i="1"/>
  <c r="G2529" i="1"/>
  <c r="H2529" i="1"/>
  <c r="I2529" i="1"/>
  <c r="F2530" i="1"/>
  <c r="G2530" i="1"/>
  <c r="H2530" i="1"/>
  <c r="I2530" i="1"/>
  <c r="F2531" i="1"/>
  <c r="G2531" i="1"/>
  <c r="H2531" i="1"/>
  <c r="I2531" i="1"/>
  <c r="F2532" i="1"/>
  <c r="G2532" i="1"/>
  <c r="H2532" i="1"/>
  <c r="I2532" i="1"/>
  <c r="F2533" i="1"/>
  <c r="G2533" i="1"/>
  <c r="H2533" i="1"/>
  <c r="I2533" i="1"/>
  <c r="F2534" i="1"/>
  <c r="G2534" i="1"/>
  <c r="H2534" i="1"/>
  <c r="I2534" i="1"/>
  <c r="F2535" i="1"/>
  <c r="G2535" i="1"/>
  <c r="H2535" i="1"/>
  <c r="I2535" i="1"/>
  <c r="F2536" i="1"/>
  <c r="G2536" i="1"/>
  <c r="H2536" i="1"/>
  <c r="I2536" i="1"/>
  <c r="F2537" i="1"/>
  <c r="G2537" i="1"/>
  <c r="H2537" i="1"/>
  <c r="I2537" i="1"/>
  <c r="F2538" i="1"/>
  <c r="G2538" i="1"/>
  <c r="H2538" i="1"/>
  <c r="I2538" i="1"/>
  <c r="F2539" i="1"/>
  <c r="G2539" i="1"/>
  <c r="H2539" i="1"/>
  <c r="I2539" i="1"/>
  <c r="F2540" i="1"/>
  <c r="G2540" i="1"/>
  <c r="H2540" i="1"/>
  <c r="I2540" i="1"/>
  <c r="F2541" i="1"/>
  <c r="G2541" i="1"/>
  <c r="H2541" i="1"/>
  <c r="I2541" i="1"/>
  <c r="F2542" i="1"/>
  <c r="G2542" i="1"/>
  <c r="H2542" i="1"/>
  <c r="I2542" i="1"/>
  <c r="F2543" i="1"/>
  <c r="G2543" i="1"/>
  <c r="H2543" i="1"/>
  <c r="I2543" i="1"/>
  <c r="F2544" i="1"/>
  <c r="G2544" i="1"/>
  <c r="H2544" i="1"/>
  <c r="I2544" i="1"/>
  <c r="F2545" i="1"/>
  <c r="G2545" i="1"/>
  <c r="H2545" i="1"/>
  <c r="I2545" i="1"/>
  <c r="F2546" i="1"/>
  <c r="G2546" i="1"/>
  <c r="H2546" i="1"/>
  <c r="I2546" i="1"/>
  <c r="F2547" i="1"/>
  <c r="G2547" i="1"/>
  <c r="H2547" i="1"/>
  <c r="I2547" i="1"/>
  <c r="F2548" i="1"/>
  <c r="G2548" i="1"/>
  <c r="H2548" i="1"/>
  <c r="I2548" i="1"/>
  <c r="F2549" i="1"/>
  <c r="G2549" i="1"/>
  <c r="H2549" i="1"/>
  <c r="I2549" i="1"/>
  <c r="F2550" i="1"/>
  <c r="G2550" i="1"/>
  <c r="H2550" i="1"/>
  <c r="I2550" i="1"/>
  <c r="F2551" i="1"/>
  <c r="G2551" i="1"/>
  <c r="H2551" i="1"/>
  <c r="I2551" i="1"/>
  <c r="F2552" i="1"/>
  <c r="G2552" i="1"/>
  <c r="H2552" i="1"/>
  <c r="I2552" i="1"/>
  <c r="F2553" i="1"/>
  <c r="G2553" i="1"/>
  <c r="H2553" i="1"/>
  <c r="I2553" i="1"/>
  <c r="F2554" i="1"/>
  <c r="G2554" i="1"/>
  <c r="H2554" i="1"/>
  <c r="I2554" i="1"/>
  <c r="F2555" i="1"/>
  <c r="G2555" i="1"/>
  <c r="H2555" i="1"/>
  <c r="I2555" i="1"/>
  <c r="F2556" i="1"/>
  <c r="G2556" i="1"/>
  <c r="H2556" i="1"/>
  <c r="I2556" i="1"/>
  <c r="F2557" i="1"/>
  <c r="G2557" i="1"/>
  <c r="H2557" i="1"/>
  <c r="I2557" i="1"/>
  <c r="F2558" i="1"/>
  <c r="G2558" i="1"/>
  <c r="H2558" i="1"/>
  <c r="I2558" i="1"/>
  <c r="F2559" i="1"/>
  <c r="G2559" i="1"/>
  <c r="H2559" i="1"/>
  <c r="I2559" i="1"/>
  <c r="F2560" i="1"/>
  <c r="G2560" i="1"/>
  <c r="H2560" i="1"/>
  <c r="I2560" i="1"/>
  <c r="F2561" i="1"/>
  <c r="G2561" i="1"/>
  <c r="H2561" i="1"/>
  <c r="I2561" i="1"/>
  <c r="F2562" i="1"/>
  <c r="G2562" i="1"/>
  <c r="H2562" i="1"/>
  <c r="I2562" i="1"/>
  <c r="F2563" i="1"/>
  <c r="G2563" i="1"/>
  <c r="H2563" i="1"/>
  <c r="I2563" i="1"/>
  <c r="F2564" i="1"/>
  <c r="G2564" i="1"/>
  <c r="H2564" i="1"/>
  <c r="I2564" i="1"/>
  <c r="F2565" i="1"/>
  <c r="G2565" i="1"/>
  <c r="H2565" i="1"/>
  <c r="I2565" i="1"/>
  <c r="F2566" i="1"/>
  <c r="G2566" i="1"/>
  <c r="H2566" i="1"/>
  <c r="I2566" i="1"/>
  <c r="F2567" i="1"/>
  <c r="G2567" i="1"/>
  <c r="H2567" i="1"/>
  <c r="I2567" i="1"/>
  <c r="F2568" i="1"/>
  <c r="G2568" i="1"/>
  <c r="H2568" i="1"/>
  <c r="I2568" i="1"/>
  <c r="F2569" i="1"/>
  <c r="G2569" i="1"/>
  <c r="H2569" i="1"/>
  <c r="I2569" i="1"/>
  <c r="F2570" i="1"/>
  <c r="G2570" i="1"/>
  <c r="H2570" i="1"/>
  <c r="I2570" i="1"/>
  <c r="F2571" i="1"/>
  <c r="G2571" i="1"/>
  <c r="H2571" i="1"/>
  <c r="I2571" i="1"/>
  <c r="F2572" i="1"/>
  <c r="G2572" i="1"/>
  <c r="H2572" i="1"/>
  <c r="I2572" i="1"/>
  <c r="F2573" i="1"/>
  <c r="G2573" i="1"/>
  <c r="H2573" i="1"/>
  <c r="I2573" i="1"/>
  <c r="F2574" i="1"/>
  <c r="G2574" i="1"/>
  <c r="H2574" i="1"/>
  <c r="I2574" i="1"/>
  <c r="F2575" i="1"/>
  <c r="G2575" i="1"/>
  <c r="H2575" i="1"/>
  <c r="I2575" i="1"/>
  <c r="F2576" i="1"/>
  <c r="G2576" i="1"/>
  <c r="H2576" i="1"/>
  <c r="I2576" i="1"/>
  <c r="F2577" i="1"/>
  <c r="G2577" i="1"/>
  <c r="H2577" i="1"/>
  <c r="I2577" i="1"/>
  <c r="F2578" i="1"/>
  <c r="G2578" i="1"/>
  <c r="H2578" i="1"/>
  <c r="I2578" i="1"/>
  <c r="F2579" i="1"/>
  <c r="G2579" i="1"/>
  <c r="H2579" i="1"/>
  <c r="I2579" i="1"/>
  <c r="F2580" i="1"/>
  <c r="G2580" i="1"/>
  <c r="H2580" i="1"/>
  <c r="I2580" i="1"/>
  <c r="F2581" i="1"/>
  <c r="G2581" i="1"/>
  <c r="H2581" i="1"/>
  <c r="I2581" i="1"/>
  <c r="F2582" i="1"/>
  <c r="G2582" i="1"/>
  <c r="H2582" i="1"/>
  <c r="I2582" i="1"/>
  <c r="F2583" i="1"/>
  <c r="G2583" i="1"/>
  <c r="H2583" i="1"/>
  <c r="I2583" i="1"/>
  <c r="F2584" i="1"/>
  <c r="G2584" i="1"/>
  <c r="H2584" i="1"/>
  <c r="I2584" i="1"/>
  <c r="F2585" i="1"/>
  <c r="G2585" i="1"/>
  <c r="H2585" i="1"/>
  <c r="I2585" i="1"/>
  <c r="F2586" i="1"/>
  <c r="G2586" i="1"/>
  <c r="H2586" i="1"/>
  <c r="I2586" i="1"/>
  <c r="F2587" i="1"/>
  <c r="G2587" i="1"/>
  <c r="H2587" i="1"/>
  <c r="I2587" i="1"/>
  <c r="F2588" i="1"/>
  <c r="G2588" i="1"/>
  <c r="H2588" i="1"/>
  <c r="I2588" i="1"/>
  <c r="F2589" i="1"/>
  <c r="G2589" i="1"/>
  <c r="H2589" i="1"/>
  <c r="I2589" i="1"/>
  <c r="F2590" i="1"/>
  <c r="G2590" i="1"/>
  <c r="H2590" i="1"/>
  <c r="I2590" i="1"/>
  <c r="F2591" i="1"/>
  <c r="G2591" i="1"/>
  <c r="H2591" i="1"/>
  <c r="I2591" i="1"/>
  <c r="F2592" i="1"/>
  <c r="G2592" i="1"/>
  <c r="H2592" i="1"/>
  <c r="I2592" i="1"/>
  <c r="F2593" i="1"/>
  <c r="G2593" i="1"/>
  <c r="H2593" i="1"/>
  <c r="I2593" i="1"/>
  <c r="F2594" i="1"/>
  <c r="G2594" i="1"/>
  <c r="H2594" i="1"/>
  <c r="I2594" i="1"/>
  <c r="F2595" i="1"/>
  <c r="G2595" i="1"/>
  <c r="H2595" i="1"/>
  <c r="I2595" i="1"/>
  <c r="F2596" i="1"/>
  <c r="G2596" i="1"/>
  <c r="H2596" i="1"/>
  <c r="I2596" i="1"/>
  <c r="F2597" i="1"/>
  <c r="G2597" i="1"/>
  <c r="H2597" i="1"/>
  <c r="I2597" i="1"/>
  <c r="F2598" i="1"/>
  <c r="G2598" i="1"/>
  <c r="H2598" i="1"/>
  <c r="I2598" i="1"/>
  <c r="F2599" i="1"/>
  <c r="G2599" i="1"/>
  <c r="H2599" i="1"/>
  <c r="I2599" i="1"/>
  <c r="F2600" i="1"/>
  <c r="G2600" i="1"/>
  <c r="H2600" i="1"/>
  <c r="I2600" i="1"/>
  <c r="F2601" i="1"/>
  <c r="G2601" i="1"/>
  <c r="H2601" i="1"/>
  <c r="I2601" i="1"/>
  <c r="F2602" i="1"/>
  <c r="G2602" i="1"/>
  <c r="H2602" i="1"/>
  <c r="I2602" i="1"/>
  <c r="F2603" i="1"/>
  <c r="G2603" i="1"/>
  <c r="H2603" i="1"/>
  <c r="I2603" i="1"/>
  <c r="F2604" i="1"/>
  <c r="G2604" i="1"/>
  <c r="H2604" i="1"/>
  <c r="I2604" i="1"/>
  <c r="F2605" i="1"/>
  <c r="G2605" i="1"/>
  <c r="H2605" i="1"/>
  <c r="I2605" i="1"/>
  <c r="F2606" i="1"/>
  <c r="G2606" i="1"/>
  <c r="H2606" i="1"/>
  <c r="I2606" i="1"/>
  <c r="F2607" i="1"/>
  <c r="G2607" i="1"/>
  <c r="H2607" i="1"/>
  <c r="I2607" i="1"/>
  <c r="F2608" i="1"/>
  <c r="G2608" i="1"/>
  <c r="H2608" i="1"/>
  <c r="I2608" i="1"/>
  <c r="F2609" i="1"/>
  <c r="G2609" i="1"/>
  <c r="H2609" i="1"/>
  <c r="I2609" i="1"/>
  <c r="F2610" i="1"/>
  <c r="G2610" i="1"/>
  <c r="H2610" i="1"/>
  <c r="I2610" i="1"/>
  <c r="F2611" i="1"/>
  <c r="G2611" i="1"/>
  <c r="H2611" i="1"/>
  <c r="I2611" i="1"/>
  <c r="F2612" i="1"/>
  <c r="G2612" i="1"/>
  <c r="H2612" i="1"/>
  <c r="I2612" i="1"/>
  <c r="F2613" i="1"/>
  <c r="G2613" i="1"/>
  <c r="H2613" i="1"/>
  <c r="I2613" i="1"/>
  <c r="F2614" i="1"/>
  <c r="G2614" i="1"/>
  <c r="H2614" i="1"/>
  <c r="I2614" i="1"/>
  <c r="F2615" i="1"/>
  <c r="G2615" i="1"/>
  <c r="H2615" i="1"/>
  <c r="I2615" i="1"/>
  <c r="F2616" i="1"/>
  <c r="G2616" i="1"/>
  <c r="H2616" i="1"/>
  <c r="I2616" i="1"/>
  <c r="F2617" i="1"/>
  <c r="G2617" i="1"/>
  <c r="H2617" i="1"/>
  <c r="I2617" i="1"/>
  <c r="F2618" i="1"/>
  <c r="G2618" i="1"/>
  <c r="H2618" i="1"/>
  <c r="I2618" i="1"/>
  <c r="F2619" i="1"/>
  <c r="G2619" i="1"/>
  <c r="H2619" i="1"/>
  <c r="I2619" i="1"/>
  <c r="F2620" i="1"/>
  <c r="G2620" i="1"/>
  <c r="H2620" i="1"/>
  <c r="I2620" i="1"/>
  <c r="F2621" i="1"/>
  <c r="G2621" i="1"/>
  <c r="H2621" i="1"/>
  <c r="I2621" i="1"/>
  <c r="F2622" i="1"/>
  <c r="G2622" i="1"/>
  <c r="H2622" i="1"/>
  <c r="I2622" i="1"/>
  <c r="F2623" i="1"/>
  <c r="G2623" i="1"/>
  <c r="H2623" i="1"/>
  <c r="I2623" i="1"/>
  <c r="F2624" i="1"/>
  <c r="G2624" i="1"/>
  <c r="H2624" i="1"/>
  <c r="I2624" i="1"/>
  <c r="F2625" i="1"/>
  <c r="G2625" i="1"/>
  <c r="H2625" i="1"/>
  <c r="I2625" i="1"/>
  <c r="F2626" i="1"/>
  <c r="G2626" i="1"/>
  <c r="H2626" i="1"/>
  <c r="I2626" i="1"/>
  <c r="F2627" i="1"/>
  <c r="G2627" i="1"/>
  <c r="H2627" i="1"/>
  <c r="I2627" i="1"/>
  <c r="F2628" i="1"/>
  <c r="G2628" i="1"/>
  <c r="H2628" i="1"/>
  <c r="I2628" i="1"/>
  <c r="F2629" i="1"/>
  <c r="G2629" i="1"/>
  <c r="H2629" i="1"/>
  <c r="I2629" i="1"/>
  <c r="F2630" i="1"/>
  <c r="G2630" i="1"/>
  <c r="H2630" i="1"/>
  <c r="I2630" i="1"/>
  <c r="F2631" i="1"/>
  <c r="G2631" i="1"/>
  <c r="H2631" i="1"/>
  <c r="I2631" i="1"/>
  <c r="F2632" i="1"/>
  <c r="G2632" i="1"/>
  <c r="H2632" i="1"/>
  <c r="I2632" i="1"/>
  <c r="F2633" i="1"/>
  <c r="G2633" i="1"/>
  <c r="H2633" i="1"/>
  <c r="I2633" i="1"/>
  <c r="F2634" i="1"/>
  <c r="G2634" i="1"/>
  <c r="H2634" i="1"/>
  <c r="I2634" i="1"/>
  <c r="F2635" i="1"/>
  <c r="G2635" i="1"/>
  <c r="H2635" i="1"/>
  <c r="I2635" i="1"/>
  <c r="F2636" i="1"/>
  <c r="G2636" i="1"/>
  <c r="H2636" i="1"/>
  <c r="I2636" i="1"/>
  <c r="F2637" i="1"/>
  <c r="G2637" i="1"/>
  <c r="H2637" i="1"/>
  <c r="I2637" i="1"/>
  <c r="F2638" i="1"/>
  <c r="G2638" i="1"/>
  <c r="H2638" i="1"/>
  <c r="I2638" i="1"/>
  <c r="F2639" i="1"/>
  <c r="G2639" i="1"/>
  <c r="H2639" i="1"/>
  <c r="I2639" i="1"/>
  <c r="F2640" i="1"/>
  <c r="G2640" i="1"/>
  <c r="H2640" i="1"/>
  <c r="I2640" i="1"/>
  <c r="F2641" i="1"/>
  <c r="G2641" i="1"/>
  <c r="H2641" i="1"/>
  <c r="I2641" i="1"/>
  <c r="F2642" i="1"/>
  <c r="G2642" i="1"/>
  <c r="H2642" i="1"/>
  <c r="I2642" i="1"/>
  <c r="F2643" i="1"/>
  <c r="G2643" i="1"/>
  <c r="H2643" i="1"/>
  <c r="I2643" i="1"/>
  <c r="F2644" i="1"/>
  <c r="G2644" i="1"/>
  <c r="H2644" i="1"/>
  <c r="I2644" i="1"/>
  <c r="F2645" i="1"/>
  <c r="G2645" i="1"/>
  <c r="H2645" i="1"/>
  <c r="I2645" i="1"/>
  <c r="F2646" i="1"/>
  <c r="G2646" i="1"/>
  <c r="H2646" i="1"/>
  <c r="I2646" i="1"/>
  <c r="F2647" i="1"/>
  <c r="G2647" i="1"/>
  <c r="H2647" i="1"/>
  <c r="I2647" i="1"/>
  <c r="F2648" i="1"/>
  <c r="G2648" i="1"/>
  <c r="H2648" i="1"/>
  <c r="I2648" i="1"/>
  <c r="F2649" i="1"/>
  <c r="G2649" i="1"/>
  <c r="H2649" i="1"/>
  <c r="I2649" i="1"/>
  <c r="F2650" i="1"/>
  <c r="G2650" i="1"/>
  <c r="H2650" i="1"/>
  <c r="I2650" i="1"/>
  <c r="F2651" i="1"/>
  <c r="G2651" i="1"/>
  <c r="H2651" i="1"/>
  <c r="I2651" i="1"/>
  <c r="F2652" i="1"/>
  <c r="G2652" i="1"/>
  <c r="H2652" i="1"/>
  <c r="I2652" i="1"/>
  <c r="F2653" i="1"/>
  <c r="G2653" i="1"/>
  <c r="H2653" i="1"/>
  <c r="I2653" i="1"/>
  <c r="F2654" i="1"/>
  <c r="G2654" i="1"/>
  <c r="H2654" i="1"/>
  <c r="I2654" i="1"/>
  <c r="F2655" i="1"/>
  <c r="G2655" i="1"/>
  <c r="H2655" i="1"/>
  <c r="I2655" i="1"/>
  <c r="F2656" i="1"/>
  <c r="G2656" i="1"/>
  <c r="H2656" i="1"/>
  <c r="I2656" i="1"/>
  <c r="F2657" i="1"/>
  <c r="G2657" i="1"/>
  <c r="H2657" i="1"/>
  <c r="I2657" i="1"/>
  <c r="F2658" i="1"/>
  <c r="G2658" i="1"/>
  <c r="H2658" i="1"/>
  <c r="I2658" i="1"/>
  <c r="F2659" i="1"/>
  <c r="G2659" i="1"/>
  <c r="H2659" i="1"/>
  <c r="I2659" i="1"/>
  <c r="F2660" i="1"/>
  <c r="G2660" i="1"/>
  <c r="H2660" i="1"/>
  <c r="I2660" i="1"/>
  <c r="F2661" i="1"/>
  <c r="G2661" i="1"/>
  <c r="H2661" i="1"/>
  <c r="I2661" i="1"/>
  <c r="F2662" i="1"/>
  <c r="G2662" i="1"/>
  <c r="H2662" i="1"/>
  <c r="I2662" i="1"/>
  <c r="F2663" i="1"/>
  <c r="G2663" i="1"/>
  <c r="H2663" i="1"/>
  <c r="I2663" i="1"/>
  <c r="F2664" i="1"/>
  <c r="G2664" i="1"/>
  <c r="H2664" i="1"/>
  <c r="I2664" i="1"/>
  <c r="F2665" i="1"/>
  <c r="G2665" i="1"/>
  <c r="H2665" i="1"/>
  <c r="I2665" i="1"/>
  <c r="F2666" i="1"/>
  <c r="G2666" i="1"/>
  <c r="H2666" i="1"/>
  <c r="I2666" i="1"/>
  <c r="F2667" i="1"/>
  <c r="G2667" i="1"/>
  <c r="H2667" i="1"/>
  <c r="I2667" i="1"/>
  <c r="F2668" i="1"/>
  <c r="G2668" i="1"/>
  <c r="H2668" i="1"/>
  <c r="I2668" i="1"/>
  <c r="F2669" i="1"/>
  <c r="G2669" i="1"/>
  <c r="H2669" i="1"/>
  <c r="I2669" i="1"/>
  <c r="F2670" i="1"/>
  <c r="G2670" i="1"/>
  <c r="H2670" i="1"/>
  <c r="I2670" i="1"/>
  <c r="F2671" i="1"/>
  <c r="G2671" i="1"/>
  <c r="H2671" i="1"/>
  <c r="I2671" i="1"/>
  <c r="F2672" i="1"/>
  <c r="G2672" i="1"/>
  <c r="H2672" i="1"/>
  <c r="I2672" i="1"/>
  <c r="F2673" i="1"/>
  <c r="G2673" i="1"/>
  <c r="H2673" i="1"/>
  <c r="I2673" i="1"/>
  <c r="F2674" i="1"/>
  <c r="G2674" i="1"/>
  <c r="H2674" i="1"/>
  <c r="I2674" i="1"/>
  <c r="F2675" i="1"/>
  <c r="G2675" i="1"/>
  <c r="H2675" i="1"/>
  <c r="I2675" i="1"/>
  <c r="F2676" i="1"/>
  <c r="G2676" i="1"/>
  <c r="H2676" i="1"/>
  <c r="I2676" i="1"/>
  <c r="F2677" i="1"/>
  <c r="G2677" i="1"/>
  <c r="H2677" i="1"/>
  <c r="I2677" i="1"/>
  <c r="F2678" i="1"/>
  <c r="G2678" i="1"/>
  <c r="H2678" i="1"/>
  <c r="I2678" i="1"/>
  <c r="F2679" i="1"/>
  <c r="G2679" i="1"/>
  <c r="H2679" i="1"/>
  <c r="I2679" i="1"/>
  <c r="F2680" i="1"/>
  <c r="G2680" i="1"/>
  <c r="H2680" i="1"/>
  <c r="I2680" i="1"/>
  <c r="F2681" i="1"/>
  <c r="G2681" i="1"/>
  <c r="H2681" i="1"/>
  <c r="I2681" i="1"/>
  <c r="F2682" i="1"/>
  <c r="G2682" i="1"/>
  <c r="H2682" i="1"/>
  <c r="I2682" i="1"/>
  <c r="F2683" i="1"/>
  <c r="G2683" i="1"/>
  <c r="H2683" i="1"/>
  <c r="I2683" i="1"/>
  <c r="F2684" i="1"/>
  <c r="G2684" i="1"/>
  <c r="H2684" i="1"/>
  <c r="I2684" i="1"/>
  <c r="F2685" i="1"/>
  <c r="G2685" i="1"/>
  <c r="H2685" i="1"/>
  <c r="I2685" i="1"/>
  <c r="F2686" i="1"/>
  <c r="G2686" i="1"/>
  <c r="H2686" i="1"/>
  <c r="I2686" i="1"/>
  <c r="F2687" i="1"/>
  <c r="G2687" i="1"/>
  <c r="H2687" i="1"/>
  <c r="I2687" i="1"/>
  <c r="F2688" i="1"/>
  <c r="G2688" i="1"/>
  <c r="H2688" i="1"/>
  <c r="I2688" i="1"/>
  <c r="F2689" i="1"/>
  <c r="G2689" i="1"/>
  <c r="H2689" i="1"/>
  <c r="I2689" i="1"/>
  <c r="F2690" i="1"/>
  <c r="G2690" i="1"/>
  <c r="H2690" i="1"/>
  <c r="I2690" i="1"/>
  <c r="F2691" i="1"/>
  <c r="G2691" i="1"/>
  <c r="H2691" i="1"/>
  <c r="I2691" i="1"/>
  <c r="F2692" i="1"/>
  <c r="G2692" i="1"/>
  <c r="H2692" i="1"/>
  <c r="I2692" i="1"/>
  <c r="F2693" i="1"/>
  <c r="G2693" i="1"/>
  <c r="H2693" i="1"/>
  <c r="I2693" i="1"/>
  <c r="F2694" i="1"/>
  <c r="G2694" i="1"/>
  <c r="H2694" i="1"/>
  <c r="I2694" i="1"/>
  <c r="F2695" i="1"/>
  <c r="G2695" i="1"/>
  <c r="H2695" i="1"/>
  <c r="I2695" i="1"/>
  <c r="F2696" i="1"/>
  <c r="G2696" i="1"/>
  <c r="H2696" i="1"/>
  <c r="I2696" i="1"/>
  <c r="F2697" i="1"/>
  <c r="G2697" i="1"/>
  <c r="H2697" i="1"/>
  <c r="I2697" i="1"/>
  <c r="F2698" i="1"/>
  <c r="G2698" i="1"/>
  <c r="H2698" i="1"/>
  <c r="I2698" i="1"/>
  <c r="F2699" i="1"/>
  <c r="G2699" i="1"/>
  <c r="H2699" i="1"/>
  <c r="I2699" i="1"/>
  <c r="F2700" i="1"/>
  <c r="G2700" i="1"/>
  <c r="H2700" i="1"/>
  <c r="I2700" i="1"/>
  <c r="F2701" i="1"/>
  <c r="G2701" i="1"/>
  <c r="H2701" i="1"/>
  <c r="I2701" i="1"/>
  <c r="F2702" i="1"/>
  <c r="G2702" i="1"/>
  <c r="H2702" i="1"/>
  <c r="I2702" i="1"/>
  <c r="F2703" i="1"/>
  <c r="G2703" i="1"/>
  <c r="H2703" i="1"/>
  <c r="I2703" i="1"/>
  <c r="F2704" i="1"/>
  <c r="G2704" i="1"/>
  <c r="H2704" i="1"/>
  <c r="I2704" i="1"/>
  <c r="F2705" i="1"/>
  <c r="G2705" i="1"/>
  <c r="H2705" i="1"/>
  <c r="I2705" i="1"/>
  <c r="F2706" i="1"/>
  <c r="G2706" i="1"/>
  <c r="H2706" i="1"/>
  <c r="I2706" i="1"/>
  <c r="F2707" i="1"/>
  <c r="G2707" i="1"/>
  <c r="H2707" i="1"/>
  <c r="I2707" i="1"/>
  <c r="F2708" i="1"/>
  <c r="G2708" i="1"/>
  <c r="H2708" i="1"/>
  <c r="I2708" i="1"/>
  <c r="F2709" i="1"/>
  <c r="G2709" i="1"/>
  <c r="H2709" i="1"/>
  <c r="I2709" i="1"/>
  <c r="F2710" i="1"/>
  <c r="G2710" i="1"/>
  <c r="H2710" i="1"/>
  <c r="I2710" i="1"/>
  <c r="F2711" i="1"/>
  <c r="G2711" i="1"/>
  <c r="H2711" i="1"/>
  <c r="I2711" i="1"/>
  <c r="F2712" i="1"/>
  <c r="G2712" i="1"/>
  <c r="H2712" i="1"/>
  <c r="I2712" i="1"/>
  <c r="F2713" i="1"/>
  <c r="G2713" i="1"/>
  <c r="H2713" i="1"/>
  <c r="I2713" i="1"/>
  <c r="F2714" i="1"/>
  <c r="G2714" i="1"/>
  <c r="H2714" i="1"/>
  <c r="I2714" i="1"/>
  <c r="F2715" i="1"/>
  <c r="G2715" i="1"/>
  <c r="H2715" i="1"/>
  <c r="I2715" i="1"/>
  <c r="F2716" i="1"/>
  <c r="G2716" i="1"/>
  <c r="H2716" i="1"/>
  <c r="I2716" i="1"/>
  <c r="F2717" i="1"/>
  <c r="G2717" i="1"/>
  <c r="H2717" i="1"/>
  <c r="I2717" i="1"/>
  <c r="F2718" i="1"/>
  <c r="G2718" i="1"/>
  <c r="H2718" i="1"/>
  <c r="I2718" i="1"/>
  <c r="F2719" i="1"/>
  <c r="G2719" i="1"/>
  <c r="H2719" i="1"/>
  <c r="I2719" i="1"/>
  <c r="F2720" i="1"/>
  <c r="G2720" i="1"/>
  <c r="H2720" i="1"/>
  <c r="I2720" i="1"/>
  <c r="F2721" i="1"/>
  <c r="G2721" i="1"/>
  <c r="H2721" i="1"/>
  <c r="I2721" i="1"/>
  <c r="F2722" i="1"/>
  <c r="G2722" i="1"/>
  <c r="H2722" i="1"/>
  <c r="I2722" i="1"/>
  <c r="F2723" i="1"/>
  <c r="G2723" i="1"/>
  <c r="H2723" i="1"/>
  <c r="I2723" i="1"/>
  <c r="F2724" i="1"/>
  <c r="G2724" i="1"/>
  <c r="H2724" i="1"/>
  <c r="I2724" i="1"/>
  <c r="F2725" i="1"/>
  <c r="G2725" i="1"/>
  <c r="H2725" i="1"/>
  <c r="I2725" i="1"/>
  <c r="F2726" i="1"/>
  <c r="G2726" i="1"/>
  <c r="H2726" i="1"/>
  <c r="I2726" i="1"/>
  <c r="F2727" i="1"/>
  <c r="G2727" i="1"/>
  <c r="H2727" i="1"/>
  <c r="I2727" i="1"/>
  <c r="F2728" i="1"/>
  <c r="G2728" i="1"/>
  <c r="H2728" i="1"/>
  <c r="I2728" i="1"/>
  <c r="F2729" i="1"/>
  <c r="G2729" i="1"/>
  <c r="H2729" i="1"/>
  <c r="I2729" i="1"/>
  <c r="F2730" i="1"/>
  <c r="G2730" i="1"/>
  <c r="H2730" i="1"/>
  <c r="I2730" i="1"/>
  <c r="F2731" i="1"/>
  <c r="G2731" i="1"/>
  <c r="H2731" i="1"/>
  <c r="I2731" i="1"/>
  <c r="F2732" i="1"/>
  <c r="G2732" i="1"/>
  <c r="H2732" i="1"/>
  <c r="I2732" i="1"/>
  <c r="F2733" i="1"/>
  <c r="G2733" i="1"/>
  <c r="H2733" i="1"/>
  <c r="I2733" i="1"/>
  <c r="F2734" i="1"/>
  <c r="G2734" i="1"/>
  <c r="H2734" i="1"/>
  <c r="I2734" i="1"/>
  <c r="F2735" i="1"/>
  <c r="G2735" i="1"/>
  <c r="H2735" i="1"/>
  <c r="I2735" i="1"/>
  <c r="F2736" i="1"/>
  <c r="G2736" i="1"/>
  <c r="H2736" i="1"/>
  <c r="I2736" i="1"/>
  <c r="F2737" i="1"/>
  <c r="G2737" i="1"/>
  <c r="H2737" i="1"/>
  <c r="I2737" i="1"/>
  <c r="F2738" i="1"/>
  <c r="G2738" i="1"/>
  <c r="H2738" i="1"/>
  <c r="I2738" i="1"/>
  <c r="F2739" i="1"/>
  <c r="G2739" i="1"/>
  <c r="H2739" i="1"/>
  <c r="I2739" i="1"/>
  <c r="F2740" i="1"/>
  <c r="G2740" i="1"/>
  <c r="H2740" i="1"/>
  <c r="I2740" i="1"/>
  <c r="F2741" i="1"/>
  <c r="G2741" i="1"/>
  <c r="H2741" i="1"/>
  <c r="I2741" i="1"/>
  <c r="F2742" i="1"/>
  <c r="G2742" i="1"/>
  <c r="H2742" i="1"/>
  <c r="I2742" i="1"/>
  <c r="F2743" i="1"/>
  <c r="G2743" i="1"/>
  <c r="H2743" i="1"/>
  <c r="I2743" i="1"/>
  <c r="F2744" i="1"/>
  <c r="G2744" i="1"/>
  <c r="H2744" i="1"/>
  <c r="I2744" i="1"/>
  <c r="F2745" i="1"/>
  <c r="G2745" i="1"/>
  <c r="H2745" i="1"/>
  <c r="I2745" i="1"/>
  <c r="F2746" i="1"/>
  <c r="G2746" i="1"/>
  <c r="H2746" i="1"/>
  <c r="I2746" i="1"/>
  <c r="F2747" i="1"/>
  <c r="G2747" i="1"/>
  <c r="H2747" i="1"/>
  <c r="I2747" i="1"/>
  <c r="F2748" i="1"/>
  <c r="G2748" i="1"/>
  <c r="H2748" i="1"/>
  <c r="I2748" i="1"/>
  <c r="F2749" i="1"/>
  <c r="G2749" i="1"/>
  <c r="H2749" i="1"/>
  <c r="I2749" i="1"/>
  <c r="F2750" i="1"/>
  <c r="G2750" i="1"/>
  <c r="H2750" i="1"/>
  <c r="I2750" i="1"/>
  <c r="F2751" i="1"/>
  <c r="G2751" i="1"/>
  <c r="H2751" i="1"/>
  <c r="I2751" i="1"/>
  <c r="F2752" i="1"/>
  <c r="G2752" i="1"/>
  <c r="H2752" i="1"/>
  <c r="I2752" i="1"/>
  <c r="F2753" i="1"/>
  <c r="G2753" i="1"/>
  <c r="H2753" i="1"/>
  <c r="I2753" i="1"/>
  <c r="F2754" i="1"/>
  <c r="G2754" i="1"/>
  <c r="H2754" i="1"/>
  <c r="I2754" i="1"/>
  <c r="F2755" i="1"/>
  <c r="G2755" i="1"/>
  <c r="H2755" i="1"/>
  <c r="I2755" i="1"/>
  <c r="F2756" i="1"/>
  <c r="G2756" i="1"/>
  <c r="H2756" i="1"/>
  <c r="I2756" i="1"/>
  <c r="F2757" i="1"/>
  <c r="G2757" i="1"/>
  <c r="H2757" i="1"/>
  <c r="I2757" i="1"/>
  <c r="F2758" i="1"/>
  <c r="G2758" i="1"/>
  <c r="H2758" i="1"/>
  <c r="I2758" i="1"/>
  <c r="F2759" i="1"/>
  <c r="G2759" i="1"/>
  <c r="H2759" i="1"/>
  <c r="I2759" i="1"/>
  <c r="F2760" i="1"/>
  <c r="G2760" i="1"/>
  <c r="H2760" i="1"/>
  <c r="I2760" i="1"/>
  <c r="F2761" i="1"/>
  <c r="G2761" i="1"/>
  <c r="H2761" i="1"/>
  <c r="I2761" i="1"/>
  <c r="F2762" i="1"/>
  <c r="G2762" i="1"/>
  <c r="H2762" i="1"/>
  <c r="I2762" i="1"/>
  <c r="F2763" i="1"/>
  <c r="G2763" i="1"/>
  <c r="H2763" i="1"/>
  <c r="I2763" i="1"/>
  <c r="F2764" i="1"/>
  <c r="G2764" i="1"/>
  <c r="H2764" i="1"/>
  <c r="I2764" i="1"/>
  <c r="F2765" i="1"/>
  <c r="G2765" i="1"/>
  <c r="H2765" i="1"/>
  <c r="I2765" i="1"/>
  <c r="F2766" i="1"/>
  <c r="G2766" i="1"/>
  <c r="H2766" i="1"/>
  <c r="I2766" i="1"/>
  <c r="F2767" i="1"/>
  <c r="G2767" i="1"/>
  <c r="H2767" i="1"/>
  <c r="I2767" i="1"/>
  <c r="F2768" i="1"/>
  <c r="G2768" i="1"/>
  <c r="H2768" i="1"/>
  <c r="I2768" i="1"/>
  <c r="F2769" i="1"/>
  <c r="G2769" i="1"/>
  <c r="H2769" i="1"/>
  <c r="I2769" i="1"/>
  <c r="F2770" i="1"/>
  <c r="G2770" i="1"/>
  <c r="H2770" i="1"/>
  <c r="I2770" i="1"/>
  <c r="F2771" i="1"/>
  <c r="G2771" i="1"/>
  <c r="H2771" i="1"/>
  <c r="I2771" i="1"/>
  <c r="F2772" i="1"/>
  <c r="G2772" i="1"/>
  <c r="H2772" i="1"/>
  <c r="I2772" i="1"/>
  <c r="F2773" i="1"/>
  <c r="G2773" i="1"/>
  <c r="H2773" i="1"/>
  <c r="I2773" i="1"/>
  <c r="F2774" i="1"/>
  <c r="G2774" i="1"/>
  <c r="H2774" i="1"/>
  <c r="I2774" i="1"/>
  <c r="F2775" i="1"/>
  <c r="G2775" i="1"/>
  <c r="H2775" i="1"/>
  <c r="I2775" i="1"/>
  <c r="F2776" i="1"/>
  <c r="G2776" i="1"/>
  <c r="H2776" i="1"/>
  <c r="I2776" i="1"/>
  <c r="F2777" i="1"/>
  <c r="G2777" i="1"/>
  <c r="H2777" i="1"/>
  <c r="I2777" i="1"/>
  <c r="F2778" i="1"/>
  <c r="G2778" i="1"/>
  <c r="H2778" i="1"/>
  <c r="I2778" i="1"/>
  <c r="F2779" i="1"/>
  <c r="G2779" i="1"/>
  <c r="H2779" i="1"/>
  <c r="I2779" i="1"/>
  <c r="F2780" i="1"/>
  <c r="G2780" i="1"/>
  <c r="H2780" i="1"/>
  <c r="I2780" i="1"/>
  <c r="F2781" i="1"/>
  <c r="G2781" i="1"/>
  <c r="H2781" i="1"/>
  <c r="I2781" i="1"/>
  <c r="F2782" i="1"/>
  <c r="G2782" i="1"/>
  <c r="H2782" i="1"/>
  <c r="I2782" i="1"/>
  <c r="F2783" i="1"/>
  <c r="G2783" i="1"/>
  <c r="H2783" i="1"/>
  <c r="I2783" i="1"/>
  <c r="F2784" i="1"/>
  <c r="G2784" i="1"/>
  <c r="H2784" i="1"/>
  <c r="I2784" i="1"/>
  <c r="F2785" i="1"/>
  <c r="G2785" i="1"/>
  <c r="H2785" i="1"/>
  <c r="I2785" i="1"/>
  <c r="F2786" i="1"/>
  <c r="G2786" i="1"/>
  <c r="H2786" i="1"/>
  <c r="I2786" i="1"/>
  <c r="F2787" i="1"/>
  <c r="G2787" i="1"/>
  <c r="H2787" i="1"/>
  <c r="I2787" i="1"/>
  <c r="F2788" i="1"/>
  <c r="G2788" i="1"/>
  <c r="H2788" i="1"/>
  <c r="I2788" i="1"/>
  <c r="F2789" i="1"/>
  <c r="G2789" i="1"/>
  <c r="H2789" i="1"/>
  <c r="I2789" i="1"/>
  <c r="F2790" i="1"/>
  <c r="G2790" i="1"/>
  <c r="H2790" i="1"/>
  <c r="I2790" i="1"/>
  <c r="F2791" i="1"/>
  <c r="G2791" i="1"/>
  <c r="H2791" i="1"/>
  <c r="I2791" i="1"/>
  <c r="F2792" i="1"/>
  <c r="G2792" i="1"/>
  <c r="H2792" i="1"/>
  <c r="I2792" i="1"/>
  <c r="F2793" i="1"/>
  <c r="G2793" i="1"/>
  <c r="H2793" i="1"/>
  <c r="I2793" i="1"/>
  <c r="F2794" i="1"/>
  <c r="G2794" i="1"/>
  <c r="H2794" i="1"/>
  <c r="I2794" i="1"/>
  <c r="F2795" i="1"/>
  <c r="G2795" i="1"/>
  <c r="H2795" i="1"/>
  <c r="I2795" i="1"/>
  <c r="F2796" i="1"/>
  <c r="G2796" i="1"/>
  <c r="H2796" i="1"/>
  <c r="I2796" i="1"/>
  <c r="F2797" i="1"/>
  <c r="G2797" i="1"/>
  <c r="H2797" i="1"/>
  <c r="I2797" i="1"/>
  <c r="F2798" i="1"/>
  <c r="G2798" i="1"/>
  <c r="H2798" i="1"/>
  <c r="I2798" i="1"/>
  <c r="F2799" i="1"/>
  <c r="G2799" i="1"/>
  <c r="H2799" i="1"/>
  <c r="I2799" i="1"/>
  <c r="F2800" i="1"/>
  <c r="G2800" i="1"/>
  <c r="H2800" i="1"/>
  <c r="I2800" i="1"/>
  <c r="F2801" i="1"/>
  <c r="G2801" i="1"/>
  <c r="H2801" i="1"/>
  <c r="I2801" i="1"/>
  <c r="F2802" i="1"/>
  <c r="G2802" i="1"/>
  <c r="H2802" i="1"/>
  <c r="I2802" i="1"/>
  <c r="F2803" i="1"/>
  <c r="G2803" i="1"/>
  <c r="H2803" i="1"/>
  <c r="I2803" i="1"/>
  <c r="F2804" i="1"/>
  <c r="G2804" i="1"/>
  <c r="H2804" i="1"/>
  <c r="I2804" i="1"/>
  <c r="F2805" i="1"/>
  <c r="G2805" i="1"/>
  <c r="H2805" i="1"/>
  <c r="I2805" i="1"/>
  <c r="F2806" i="1"/>
  <c r="G2806" i="1"/>
  <c r="H2806" i="1"/>
  <c r="I2806" i="1"/>
  <c r="F2807" i="1"/>
  <c r="G2807" i="1"/>
  <c r="H2807" i="1"/>
  <c r="I2807" i="1"/>
  <c r="F2808" i="1"/>
  <c r="G2808" i="1"/>
  <c r="H2808" i="1"/>
  <c r="I2808" i="1"/>
  <c r="F2809" i="1"/>
  <c r="G2809" i="1"/>
  <c r="H2809" i="1"/>
  <c r="I2809" i="1"/>
  <c r="F2810" i="1"/>
  <c r="G2810" i="1"/>
  <c r="H2810" i="1"/>
  <c r="I2810" i="1"/>
  <c r="F2811" i="1"/>
  <c r="G2811" i="1"/>
  <c r="H2811" i="1"/>
  <c r="I2811" i="1"/>
  <c r="F2812" i="1"/>
  <c r="G2812" i="1"/>
  <c r="H2812" i="1"/>
  <c r="I2812" i="1"/>
  <c r="F2813" i="1"/>
  <c r="G2813" i="1"/>
  <c r="H2813" i="1"/>
  <c r="I2813" i="1"/>
  <c r="F2814" i="1"/>
  <c r="G2814" i="1"/>
  <c r="H2814" i="1"/>
  <c r="I2814" i="1"/>
  <c r="F2815" i="1"/>
  <c r="G2815" i="1"/>
  <c r="H2815" i="1"/>
  <c r="I2815" i="1"/>
  <c r="F2816" i="1"/>
  <c r="G2816" i="1"/>
  <c r="H2816" i="1"/>
  <c r="I2816" i="1"/>
  <c r="F2817" i="1"/>
  <c r="G2817" i="1"/>
  <c r="H2817" i="1"/>
  <c r="I2817" i="1"/>
  <c r="F2818" i="1"/>
  <c r="G2818" i="1"/>
  <c r="H2818" i="1"/>
  <c r="I2818" i="1"/>
  <c r="F2819" i="1"/>
  <c r="G2819" i="1"/>
  <c r="H2819" i="1"/>
  <c r="I2819" i="1"/>
  <c r="F2820" i="1"/>
  <c r="G2820" i="1"/>
  <c r="H2820" i="1"/>
  <c r="I2820" i="1"/>
  <c r="F2821" i="1"/>
  <c r="G2821" i="1"/>
  <c r="H2821" i="1"/>
  <c r="I2821" i="1"/>
  <c r="F2822" i="1"/>
  <c r="G2822" i="1"/>
  <c r="H2822" i="1"/>
  <c r="I2822" i="1"/>
  <c r="F2823" i="1"/>
  <c r="G2823" i="1"/>
  <c r="H2823" i="1"/>
  <c r="I2823" i="1"/>
  <c r="F2824" i="1"/>
  <c r="G2824" i="1"/>
  <c r="H2824" i="1"/>
  <c r="I2824" i="1"/>
  <c r="F2825" i="1"/>
  <c r="G2825" i="1"/>
  <c r="H2825" i="1"/>
  <c r="I2825" i="1"/>
  <c r="F2826" i="1"/>
  <c r="G2826" i="1"/>
  <c r="H2826" i="1"/>
  <c r="I2826" i="1"/>
  <c r="F2827" i="1"/>
  <c r="G2827" i="1"/>
  <c r="H2827" i="1"/>
  <c r="I2827" i="1"/>
  <c r="F2828" i="1"/>
  <c r="G2828" i="1"/>
  <c r="H2828" i="1"/>
  <c r="I2828" i="1"/>
  <c r="F2829" i="1"/>
  <c r="G2829" i="1"/>
  <c r="H2829" i="1"/>
  <c r="I2829" i="1"/>
  <c r="F2830" i="1"/>
  <c r="G2830" i="1"/>
  <c r="H2830" i="1"/>
  <c r="I2830" i="1"/>
  <c r="F2831" i="1"/>
  <c r="G2831" i="1"/>
  <c r="H2831" i="1"/>
  <c r="I2831" i="1"/>
  <c r="F2832" i="1"/>
  <c r="G2832" i="1"/>
  <c r="H2832" i="1"/>
  <c r="I2832" i="1"/>
  <c r="F2833" i="1"/>
  <c r="G2833" i="1"/>
  <c r="H2833" i="1"/>
  <c r="I2833" i="1"/>
  <c r="F2834" i="1"/>
  <c r="G2834" i="1"/>
  <c r="H2834" i="1"/>
  <c r="I2834" i="1"/>
  <c r="F2835" i="1"/>
  <c r="G2835" i="1"/>
  <c r="H2835" i="1"/>
  <c r="I2835" i="1"/>
  <c r="F2836" i="1"/>
  <c r="G2836" i="1"/>
  <c r="H2836" i="1"/>
  <c r="I2836" i="1"/>
  <c r="F2837" i="1"/>
  <c r="G2837" i="1"/>
  <c r="H2837" i="1"/>
  <c r="I2837" i="1"/>
  <c r="F2838" i="1"/>
  <c r="G2838" i="1"/>
  <c r="H2838" i="1"/>
  <c r="I2838" i="1"/>
  <c r="F2839" i="1"/>
  <c r="G2839" i="1"/>
  <c r="H2839" i="1"/>
  <c r="I2839" i="1"/>
  <c r="F2840" i="1"/>
  <c r="G2840" i="1"/>
  <c r="H2840" i="1"/>
  <c r="I2840" i="1"/>
  <c r="F2841" i="1"/>
  <c r="G2841" i="1"/>
  <c r="H2841" i="1"/>
  <c r="I2841" i="1"/>
  <c r="F2842" i="1"/>
  <c r="G2842" i="1"/>
  <c r="H2842" i="1"/>
  <c r="I2842" i="1"/>
  <c r="F2843" i="1"/>
  <c r="G2843" i="1"/>
  <c r="H2843" i="1"/>
  <c r="I2843" i="1"/>
  <c r="F2844" i="1"/>
  <c r="G2844" i="1"/>
  <c r="H2844" i="1"/>
  <c r="I2844" i="1"/>
  <c r="F2845" i="1"/>
  <c r="G2845" i="1"/>
  <c r="H2845" i="1"/>
  <c r="I2845" i="1"/>
  <c r="F2846" i="1"/>
  <c r="G2846" i="1"/>
  <c r="H2846" i="1"/>
  <c r="I2846" i="1"/>
  <c r="F2847" i="1"/>
  <c r="G2847" i="1"/>
  <c r="H2847" i="1"/>
  <c r="I2847" i="1"/>
  <c r="F2848" i="1"/>
  <c r="G2848" i="1"/>
  <c r="H2848" i="1"/>
  <c r="I2848" i="1"/>
  <c r="F2849" i="1"/>
  <c r="G2849" i="1"/>
  <c r="H2849" i="1"/>
  <c r="I2849" i="1"/>
  <c r="F2850" i="1"/>
  <c r="G2850" i="1"/>
  <c r="H2850" i="1"/>
  <c r="I2850" i="1"/>
  <c r="F2851" i="1"/>
  <c r="G2851" i="1"/>
  <c r="H2851" i="1"/>
  <c r="I2851" i="1"/>
  <c r="F2852" i="1"/>
  <c r="G2852" i="1"/>
  <c r="H2852" i="1"/>
  <c r="I2852" i="1"/>
  <c r="F2853" i="1"/>
  <c r="G2853" i="1"/>
  <c r="H2853" i="1"/>
  <c r="I2853" i="1"/>
  <c r="F2854" i="1"/>
  <c r="G2854" i="1"/>
  <c r="H2854" i="1"/>
  <c r="I2854" i="1"/>
  <c r="F2855" i="1"/>
  <c r="G2855" i="1"/>
  <c r="H2855" i="1"/>
  <c r="I2855" i="1"/>
  <c r="F2856" i="1"/>
  <c r="G2856" i="1"/>
  <c r="H2856" i="1"/>
  <c r="I2856" i="1"/>
  <c r="F2857" i="1"/>
  <c r="G2857" i="1"/>
  <c r="H2857" i="1"/>
  <c r="I2857" i="1"/>
  <c r="F2858" i="1"/>
  <c r="G2858" i="1"/>
  <c r="H2858" i="1"/>
  <c r="I2858" i="1"/>
  <c r="F2859" i="1"/>
  <c r="G2859" i="1"/>
  <c r="H2859" i="1"/>
  <c r="I2859" i="1"/>
  <c r="F2860" i="1"/>
  <c r="G2860" i="1"/>
  <c r="H2860" i="1"/>
  <c r="I2860" i="1"/>
  <c r="F2861" i="1"/>
  <c r="G2861" i="1"/>
  <c r="H2861" i="1"/>
  <c r="I2861" i="1"/>
  <c r="F2862" i="1"/>
  <c r="G2862" i="1"/>
  <c r="H2862" i="1"/>
  <c r="I2862" i="1"/>
  <c r="F2863" i="1"/>
  <c r="G2863" i="1"/>
  <c r="H2863" i="1"/>
  <c r="I2863" i="1"/>
  <c r="F2864" i="1"/>
  <c r="G2864" i="1"/>
  <c r="H2864" i="1"/>
  <c r="I2864" i="1"/>
  <c r="F2865" i="1"/>
  <c r="G2865" i="1"/>
  <c r="H2865" i="1"/>
  <c r="I2865" i="1"/>
  <c r="F2866" i="1"/>
  <c r="G2866" i="1"/>
  <c r="H2866" i="1"/>
  <c r="I2866" i="1"/>
  <c r="F2867" i="1"/>
  <c r="G2867" i="1"/>
  <c r="H2867" i="1"/>
  <c r="I2867" i="1"/>
  <c r="F2868" i="1"/>
  <c r="G2868" i="1"/>
  <c r="H2868" i="1"/>
  <c r="I2868" i="1"/>
  <c r="F2869" i="1"/>
  <c r="G2869" i="1"/>
  <c r="H2869" i="1"/>
  <c r="I2869" i="1"/>
  <c r="F2870" i="1"/>
  <c r="G2870" i="1"/>
  <c r="H2870" i="1"/>
  <c r="I2870" i="1"/>
  <c r="F2871" i="1"/>
  <c r="G2871" i="1"/>
  <c r="H2871" i="1"/>
  <c r="I2871" i="1"/>
  <c r="F2872" i="1"/>
  <c r="G2872" i="1"/>
  <c r="H2872" i="1"/>
  <c r="I2872" i="1"/>
  <c r="F2873" i="1"/>
  <c r="G2873" i="1"/>
  <c r="H2873" i="1"/>
  <c r="I2873" i="1"/>
  <c r="F2874" i="1"/>
  <c r="G2874" i="1"/>
  <c r="H2874" i="1"/>
  <c r="I2874" i="1"/>
  <c r="F2875" i="1"/>
  <c r="G2875" i="1"/>
  <c r="H2875" i="1"/>
  <c r="I2875" i="1"/>
  <c r="F2876" i="1"/>
  <c r="G2876" i="1"/>
  <c r="H2876" i="1"/>
  <c r="I2876" i="1"/>
  <c r="F2877" i="1"/>
  <c r="G2877" i="1"/>
  <c r="H2877" i="1"/>
  <c r="I2877" i="1"/>
  <c r="F2878" i="1"/>
  <c r="G2878" i="1"/>
  <c r="H2878" i="1"/>
  <c r="I2878" i="1"/>
  <c r="F2879" i="1"/>
  <c r="G2879" i="1"/>
  <c r="H2879" i="1"/>
  <c r="I2879" i="1"/>
  <c r="F2880" i="1"/>
  <c r="G2880" i="1"/>
  <c r="H2880" i="1"/>
  <c r="I2880" i="1"/>
  <c r="F2881" i="1"/>
  <c r="G2881" i="1"/>
  <c r="H2881" i="1"/>
  <c r="I2881" i="1"/>
  <c r="F2882" i="1"/>
  <c r="G2882" i="1"/>
  <c r="H2882" i="1"/>
  <c r="I2882" i="1"/>
  <c r="F2883" i="1"/>
  <c r="G2883" i="1"/>
  <c r="H2883" i="1"/>
  <c r="I2883" i="1"/>
  <c r="F2884" i="1"/>
  <c r="G2884" i="1"/>
  <c r="H2884" i="1"/>
  <c r="I2884" i="1"/>
  <c r="F2885" i="1"/>
  <c r="G2885" i="1"/>
  <c r="H2885" i="1"/>
  <c r="I2885" i="1"/>
  <c r="F2886" i="1"/>
  <c r="G2886" i="1"/>
  <c r="H2886" i="1"/>
  <c r="I2886" i="1"/>
  <c r="F2887" i="1"/>
  <c r="G2887" i="1"/>
  <c r="H2887" i="1"/>
  <c r="I2887" i="1"/>
  <c r="F2888" i="1"/>
  <c r="G2888" i="1"/>
  <c r="H2888" i="1"/>
  <c r="I2888" i="1"/>
  <c r="F2889" i="1"/>
  <c r="G2889" i="1"/>
  <c r="H2889" i="1"/>
  <c r="I2889" i="1"/>
  <c r="F2890" i="1"/>
  <c r="G2890" i="1"/>
  <c r="H2890" i="1"/>
  <c r="I2890" i="1"/>
  <c r="F2891" i="1"/>
  <c r="G2891" i="1"/>
  <c r="H2891" i="1"/>
  <c r="I2891" i="1"/>
  <c r="F2892" i="1"/>
  <c r="G2892" i="1"/>
  <c r="H2892" i="1"/>
  <c r="I2892" i="1"/>
  <c r="F2893" i="1"/>
  <c r="G2893" i="1"/>
  <c r="H2893" i="1"/>
  <c r="I2893" i="1"/>
  <c r="F2894" i="1"/>
  <c r="G2894" i="1"/>
  <c r="H2894" i="1"/>
  <c r="I2894" i="1"/>
  <c r="F2895" i="1"/>
  <c r="G2895" i="1"/>
  <c r="H2895" i="1"/>
  <c r="I2895" i="1"/>
  <c r="F2896" i="1"/>
  <c r="G2896" i="1"/>
  <c r="H2896" i="1"/>
  <c r="I2896" i="1"/>
  <c r="F2897" i="1"/>
  <c r="G2897" i="1"/>
  <c r="H2897" i="1"/>
  <c r="I2897" i="1"/>
  <c r="F2898" i="1"/>
  <c r="G2898" i="1"/>
  <c r="H2898" i="1"/>
  <c r="I2898" i="1"/>
  <c r="F2899" i="1"/>
  <c r="G2899" i="1"/>
  <c r="H2899" i="1"/>
  <c r="I2899" i="1"/>
  <c r="F2900" i="1"/>
  <c r="G2900" i="1"/>
  <c r="H2900" i="1"/>
  <c r="I2900" i="1"/>
  <c r="F2901" i="1"/>
  <c r="G2901" i="1"/>
  <c r="H2901" i="1"/>
  <c r="I2901" i="1"/>
  <c r="F2902" i="1"/>
  <c r="G2902" i="1"/>
  <c r="H2902" i="1"/>
  <c r="I2902" i="1"/>
  <c r="F2903" i="1"/>
  <c r="G2903" i="1"/>
  <c r="H2903" i="1"/>
  <c r="I2903" i="1"/>
  <c r="F2904" i="1"/>
  <c r="G2904" i="1"/>
  <c r="H2904" i="1"/>
  <c r="I2904" i="1"/>
  <c r="F2905" i="1"/>
  <c r="G2905" i="1"/>
  <c r="H2905" i="1"/>
  <c r="I2905" i="1"/>
  <c r="F2906" i="1"/>
  <c r="G2906" i="1"/>
  <c r="H2906" i="1"/>
  <c r="I2906" i="1"/>
  <c r="F2907" i="1"/>
  <c r="G2907" i="1"/>
  <c r="H2907" i="1"/>
  <c r="I2907" i="1"/>
  <c r="F2908" i="1"/>
  <c r="G2908" i="1"/>
  <c r="H2908" i="1"/>
  <c r="I2908" i="1"/>
  <c r="F2909" i="1"/>
  <c r="G2909" i="1"/>
  <c r="H2909" i="1"/>
  <c r="I2909" i="1"/>
  <c r="F2910" i="1"/>
  <c r="G2910" i="1"/>
  <c r="H2910" i="1"/>
  <c r="I2910" i="1"/>
  <c r="F2911" i="1"/>
  <c r="G2911" i="1"/>
  <c r="H2911" i="1"/>
  <c r="I2911" i="1"/>
  <c r="F2912" i="1"/>
  <c r="G2912" i="1"/>
  <c r="H2912" i="1"/>
  <c r="I2912" i="1"/>
  <c r="F2913" i="1"/>
  <c r="G2913" i="1"/>
  <c r="H2913" i="1"/>
  <c r="I2913" i="1"/>
  <c r="F2914" i="1"/>
  <c r="G2914" i="1"/>
  <c r="H2914" i="1"/>
  <c r="I2914" i="1"/>
  <c r="F2915" i="1"/>
  <c r="G2915" i="1"/>
  <c r="H2915" i="1"/>
  <c r="I2915" i="1"/>
  <c r="F2916" i="1"/>
  <c r="G2916" i="1"/>
  <c r="H2916" i="1"/>
  <c r="I2916" i="1"/>
  <c r="F2917" i="1"/>
  <c r="G2917" i="1"/>
  <c r="H2917" i="1"/>
  <c r="I2917" i="1"/>
  <c r="F2918" i="1"/>
  <c r="G2918" i="1"/>
  <c r="H2918" i="1"/>
  <c r="I2918" i="1"/>
  <c r="F2919" i="1"/>
  <c r="G2919" i="1"/>
  <c r="H2919" i="1"/>
  <c r="I2919" i="1"/>
  <c r="F2920" i="1"/>
  <c r="G2920" i="1"/>
  <c r="H2920" i="1"/>
  <c r="I2920" i="1"/>
  <c r="F2921" i="1"/>
  <c r="G2921" i="1"/>
  <c r="H2921" i="1"/>
  <c r="I2921" i="1"/>
  <c r="F2922" i="1"/>
  <c r="G2922" i="1"/>
  <c r="H2922" i="1"/>
  <c r="I2922" i="1"/>
  <c r="F2923" i="1"/>
  <c r="G2923" i="1"/>
  <c r="H2923" i="1"/>
  <c r="I2923" i="1"/>
  <c r="F2924" i="1"/>
  <c r="G2924" i="1"/>
  <c r="H2924" i="1"/>
  <c r="I2924" i="1"/>
  <c r="F2925" i="1"/>
  <c r="G2925" i="1"/>
  <c r="H2925" i="1"/>
  <c r="I2925" i="1"/>
  <c r="F2926" i="1"/>
  <c r="G2926" i="1"/>
  <c r="H2926" i="1"/>
  <c r="I2926" i="1"/>
  <c r="F2927" i="1"/>
  <c r="G2927" i="1"/>
  <c r="H2927" i="1"/>
  <c r="I2927" i="1"/>
  <c r="F2928" i="1"/>
  <c r="G2928" i="1"/>
  <c r="H2928" i="1"/>
  <c r="I2928" i="1"/>
  <c r="F2929" i="1"/>
  <c r="G2929" i="1"/>
  <c r="H2929" i="1"/>
  <c r="I2929" i="1"/>
  <c r="F2930" i="1"/>
  <c r="G2930" i="1"/>
  <c r="H2930" i="1"/>
  <c r="I2930" i="1"/>
  <c r="F2931" i="1"/>
  <c r="G2931" i="1"/>
  <c r="H2931" i="1"/>
  <c r="I2931" i="1"/>
  <c r="F2932" i="1"/>
  <c r="G2932" i="1"/>
  <c r="H2932" i="1"/>
  <c r="I2932" i="1"/>
  <c r="F2933" i="1"/>
  <c r="G2933" i="1"/>
  <c r="H2933" i="1"/>
  <c r="I2933" i="1"/>
  <c r="F2934" i="1"/>
  <c r="G2934" i="1"/>
  <c r="H2934" i="1"/>
  <c r="I2934" i="1"/>
  <c r="F2935" i="1"/>
  <c r="G2935" i="1"/>
  <c r="H2935" i="1"/>
  <c r="I2935" i="1"/>
  <c r="F2936" i="1"/>
  <c r="G2936" i="1"/>
  <c r="H2936" i="1"/>
  <c r="I2936" i="1"/>
  <c r="F2937" i="1"/>
  <c r="G2937" i="1"/>
  <c r="H2937" i="1"/>
  <c r="I2937" i="1"/>
  <c r="F2938" i="1"/>
  <c r="G2938" i="1"/>
  <c r="H2938" i="1"/>
  <c r="I2938" i="1"/>
  <c r="F2939" i="1"/>
  <c r="G2939" i="1"/>
  <c r="H2939" i="1"/>
  <c r="I2939" i="1"/>
  <c r="F2940" i="1"/>
  <c r="G2940" i="1"/>
  <c r="H2940" i="1"/>
  <c r="I2940" i="1"/>
  <c r="F2941" i="1"/>
  <c r="G2941" i="1"/>
  <c r="H2941" i="1"/>
  <c r="I2941" i="1"/>
  <c r="F2942" i="1"/>
  <c r="G2942" i="1"/>
  <c r="H2942" i="1"/>
  <c r="I2942" i="1"/>
  <c r="F2943" i="1"/>
  <c r="G2943" i="1"/>
  <c r="H2943" i="1"/>
  <c r="I2943" i="1"/>
  <c r="F2944" i="1"/>
  <c r="G2944" i="1"/>
  <c r="H2944" i="1"/>
  <c r="I2944" i="1"/>
  <c r="F2945" i="1"/>
  <c r="G2945" i="1"/>
  <c r="H2945" i="1"/>
  <c r="I2945" i="1"/>
  <c r="F2946" i="1"/>
  <c r="G2946" i="1"/>
  <c r="H2946" i="1"/>
  <c r="I2946" i="1"/>
  <c r="F2947" i="1"/>
  <c r="G2947" i="1"/>
  <c r="H2947" i="1"/>
  <c r="I2947" i="1"/>
  <c r="F2948" i="1"/>
  <c r="G2948" i="1"/>
  <c r="H2948" i="1"/>
  <c r="I2948" i="1"/>
  <c r="F2949" i="1"/>
  <c r="G2949" i="1"/>
  <c r="H2949" i="1"/>
  <c r="I2949" i="1"/>
  <c r="F2950" i="1"/>
  <c r="G2950" i="1"/>
  <c r="H2950" i="1"/>
  <c r="I2950" i="1"/>
  <c r="F2951" i="1"/>
  <c r="G2951" i="1"/>
  <c r="H2951" i="1"/>
  <c r="I2951" i="1"/>
  <c r="F2952" i="1"/>
  <c r="G2952" i="1"/>
  <c r="H2952" i="1"/>
  <c r="I2952" i="1"/>
  <c r="F2953" i="1"/>
  <c r="G2953" i="1"/>
  <c r="H2953" i="1"/>
  <c r="I2953" i="1"/>
  <c r="F2954" i="1"/>
  <c r="G2954" i="1"/>
  <c r="H2954" i="1"/>
  <c r="I2954" i="1"/>
  <c r="F2955" i="1"/>
  <c r="G2955" i="1"/>
  <c r="H2955" i="1"/>
  <c r="I2955" i="1"/>
  <c r="F2956" i="1"/>
  <c r="G2956" i="1"/>
  <c r="H2956" i="1"/>
  <c r="I2956" i="1"/>
  <c r="F2957" i="1"/>
  <c r="G2957" i="1"/>
  <c r="H2957" i="1"/>
  <c r="I2957" i="1"/>
  <c r="F2958" i="1"/>
  <c r="G2958" i="1"/>
  <c r="H2958" i="1"/>
  <c r="I2958" i="1"/>
  <c r="F2959" i="1"/>
  <c r="G2959" i="1"/>
  <c r="H2959" i="1"/>
  <c r="I2959" i="1"/>
  <c r="F2960" i="1"/>
  <c r="G2960" i="1"/>
  <c r="H2960" i="1"/>
  <c r="I2960" i="1"/>
  <c r="F2961" i="1"/>
  <c r="G2961" i="1"/>
  <c r="H2961" i="1"/>
  <c r="I2961" i="1"/>
  <c r="F2962" i="1"/>
  <c r="G2962" i="1"/>
  <c r="H2962" i="1"/>
  <c r="I2962" i="1"/>
  <c r="F2963" i="1"/>
  <c r="G2963" i="1"/>
  <c r="H2963" i="1"/>
  <c r="I2963" i="1"/>
  <c r="F2964" i="1"/>
  <c r="G2964" i="1"/>
  <c r="H2964" i="1"/>
  <c r="I2964" i="1"/>
  <c r="F2965" i="1"/>
  <c r="G2965" i="1"/>
  <c r="H2965" i="1"/>
  <c r="I2965" i="1"/>
  <c r="F2966" i="1"/>
  <c r="G2966" i="1"/>
  <c r="H2966" i="1"/>
  <c r="I2966" i="1"/>
  <c r="F2967" i="1"/>
  <c r="G2967" i="1"/>
  <c r="H2967" i="1"/>
  <c r="I2967" i="1"/>
  <c r="F2968" i="1"/>
  <c r="G2968" i="1"/>
  <c r="H2968" i="1"/>
  <c r="I2968" i="1"/>
  <c r="F2969" i="1"/>
  <c r="G2969" i="1"/>
  <c r="H2969" i="1"/>
  <c r="I2969" i="1"/>
  <c r="F2970" i="1"/>
  <c r="G2970" i="1"/>
  <c r="H2970" i="1"/>
  <c r="I2970" i="1"/>
  <c r="F2971" i="1"/>
  <c r="G2971" i="1"/>
  <c r="H2971" i="1"/>
  <c r="I2971" i="1"/>
  <c r="F2972" i="1"/>
  <c r="G2972" i="1"/>
  <c r="H2972" i="1"/>
  <c r="I2972" i="1"/>
  <c r="F2973" i="1"/>
  <c r="G2973" i="1"/>
  <c r="H2973" i="1"/>
  <c r="I2973" i="1"/>
  <c r="F2974" i="1"/>
  <c r="G2974" i="1"/>
  <c r="H2974" i="1"/>
  <c r="I2974" i="1"/>
  <c r="F2975" i="1"/>
  <c r="G2975" i="1"/>
  <c r="H2975" i="1"/>
  <c r="I2975" i="1"/>
  <c r="F2976" i="1"/>
  <c r="G2976" i="1"/>
  <c r="H2976" i="1"/>
  <c r="I2976" i="1"/>
  <c r="F2977" i="1"/>
  <c r="G2977" i="1"/>
  <c r="H2977" i="1"/>
  <c r="I2977" i="1"/>
  <c r="F2978" i="1"/>
  <c r="G2978" i="1"/>
  <c r="H2978" i="1"/>
  <c r="I2978" i="1"/>
  <c r="F2979" i="1"/>
  <c r="G2979" i="1"/>
  <c r="H2979" i="1"/>
  <c r="I2979" i="1"/>
  <c r="F2980" i="1"/>
  <c r="G2980" i="1"/>
  <c r="H2980" i="1"/>
  <c r="I2980" i="1"/>
  <c r="F2981" i="1"/>
  <c r="G2981" i="1"/>
  <c r="H2981" i="1"/>
  <c r="I2981" i="1"/>
  <c r="F2982" i="1"/>
  <c r="G2982" i="1"/>
  <c r="H2982" i="1"/>
  <c r="I2982" i="1"/>
  <c r="F2983" i="1"/>
  <c r="G2983" i="1"/>
  <c r="H2983" i="1"/>
  <c r="I2983" i="1"/>
  <c r="F2984" i="1"/>
  <c r="G2984" i="1"/>
  <c r="H2984" i="1"/>
  <c r="I2984" i="1"/>
  <c r="F2985" i="1"/>
  <c r="G2985" i="1"/>
  <c r="H2985" i="1"/>
  <c r="I2985" i="1"/>
  <c r="F2986" i="1"/>
  <c r="G2986" i="1"/>
  <c r="H2986" i="1"/>
  <c r="I2986" i="1"/>
  <c r="F2987" i="1"/>
  <c r="G2987" i="1"/>
  <c r="H2987" i="1"/>
  <c r="I2987" i="1"/>
  <c r="F2988" i="1"/>
  <c r="G2988" i="1"/>
  <c r="H2988" i="1"/>
  <c r="I2988" i="1"/>
  <c r="F2989" i="1"/>
  <c r="G2989" i="1"/>
  <c r="H2989" i="1"/>
  <c r="I2989" i="1"/>
  <c r="F2990" i="1"/>
  <c r="G2990" i="1"/>
  <c r="H2990" i="1"/>
  <c r="I2990" i="1"/>
  <c r="F2991" i="1"/>
  <c r="G2991" i="1"/>
  <c r="H2991" i="1"/>
  <c r="I2991" i="1"/>
  <c r="F2992" i="1"/>
  <c r="G2992" i="1"/>
  <c r="H2992" i="1"/>
  <c r="I2992" i="1"/>
  <c r="F2993" i="1"/>
  <c r="G2993" i="1"/>
  <c r="H2993" i="1"/>
  <c r="I2993" i="1"/>
  <c r="F2994" i="1"/>
  <c r="G2994" i="1"/>
  <c r="H2994" i="1"/>
  <c r="I2994" i="1"/>
  <c r="F2995" i="1"/>
  <c r="G2995" i="1"/>
  <c r="H2995" i="1"/>
  <c r="I2995" i="1"/>
  <c r="F2996" i="1"/>
  <c r="G2996" i="1"/>
  <c r="H2996" i="1"/>
  <c r="I2996" i="1"/>
  <c r="F2997" i="1"/>
  <c r="G2997" i="1"/>
  <c r="H2997" i="1"/>
  <c r="I2997" i="1"/>
  <c r="F2998" i="1"/>
  <c r="G2998" i="1"/>
  <c r="H2998" i="1"/>
  <c r="I2998" i="1"/>
  <c r="F2999" i="1"/>
  <c r="G2999" i="1"/>
  <c r="H2999" i="1"/>
  <c r="I2999" i="1"/>
  <c r="F3000" i="1"/>
  <c r="G3000" i="1"/>
  <c r="H3000" i="1"/>
  <c r="I3000" i="1"/>
  <c r="F3001" i="1"/>
  <c r="G3001" i="1"/>
  <c r="H3001" i="1"/>
  <c r="I3001" i="1"/>
  <c r="F3002" i="1"/>
  <c r="G3002" i="1"/>
  <c r="H3002" i="1"/>
  <c r="I3002" i="1"/>
  <c r="F3003" i="1"/>
  <c r="G3003" i="1"/>
  <c r="H3003" i="1"/>
  <c r="I3003" i="1"/>
  <c r="F3004" i="1"/>
  <c r="G3004" i="1"/>
  <c r="H3004" i="1"/>
  <c r="I3004" i="1"/>
  <c r="F3005" i="1"/>
  <c r="G3005" i="1"/>
  <c r="H3005" i="1"/>
  <c r="I3005" i="1"/>
  <c r="F3006" i="1"/>
  <c r="G3006" i="1"/>
  <c r="H3006" i="1"/>
  <c r="I3006" i="1"/>
  <c r="F3007" i="1"/>
  <c r="G3007" i="1"/>
  <c r="H3007" i="1"/>
  <c r="I3007" i="1"/>
  <c r="F3008" i="1"/>
  <c r="G3008" i="1"/>
  <c r="H3008" i="1"/>
  <c r="I3008" i="1"/>
  <c r="F3009" i="1"/>
  <c r="G3009" i="1"/>
  <c r="H3009" i="1"/>
  <c r="I3009" i="1"/>
  <c r="F3010" i="1"/>
  <c r="G3010" i="1"/>
  <c r="H3010" i="1"/>
  <c r="I3010" i="1"/>
  <c r="F3011" i="1"/>
  <c r="G3011" i="1"/>
  <c r="H3011" i="1"/>
  <c r="I3011" i="1"/>
  <c r="F3012" i="1"/>
  <c r="G3012" i="1"/>
  <c r="H3012" i="1"/>
  <c r="I3012" i="1"/>
  <c r="F3013" i="1"/>
  <c r="G3013" i="1"/>
  <c r="H3013" i="1"/>
  <c r="I3013" i="1"/>
  <c r="F3014" i="1"/>
  <c r="G3014" i="1"/>
  <c r="H3014" i="1"/>
  <c r="I3014" i="1"/>
  <c r="F3015" i="1"/>
  <c r="G3015" i="1"/>
  <c r="H3015" i="1"/>
  <c r="I3015" i="1"/>
  <c r="F3016" i="1"/>
  <c r="G3016" i="1"/>
  <c r="H3016" i="1"/>
  <c r="I3016" i="1"/>
  <c r="F3017" i="1"/>
  <c r="G3017" i="1"/>
  <c r="H3017" i="1"/>
  <c r="I3017" i="1"/>
  <c r="F3018" i="1"/>
  <c r="G3018" i="1"/>
  <c r="H3018" i="1"/>
  <c r="I3018" i="1"/>
  <c r="F3019" i="1"/>
  <c r="G3019" i="1"/>
  <c r="H3019" i="1"/>
  <c r="I3019" i="1"/>
  <c r="F3020" i="1"/>
  <c r="G3020" i="1"/>
  <c r="H3020" i="1"/>
  <c r="I3020" i="1"/>
  <c r="F3021" i="1"/>
  <c r="G3021" i="1"/>
  <c r="H3021" i="1"/>
  <c r="I3021" i="1"/>
  <c r="F3022" i="1"/>
  <c r="G3022" i="1"/>
  <c r="H3022" i="1"/>
  <c r="I3022" i="1"/>
  <c r="F3023" i="1"/>
  <c r="G3023" i="1"/>
  <c r="H3023" i="1"/>
  <c r="I3023" i="1"/>
  <c r="F3024" i="1"/>
  <c r="G3024" i="1"/>
  <c r="H3024" i="1"/>
  <c r="I3024" i="1"/>
  <c r="F3025" i="1"/>
  <c r="G3025" i="1"/>
  <c r="H3025" i="1"/>
  <c r="I3025" i="1"/>
  <c r="F3026" i="1"/>
  <c r="G3026" i="1"/>
  <c r="H3026" i="1"/>
  <c r="I3026" i="1"/>
  <c r="F3027" i="1"/>
  <c r="G3027" i="1"/>
  <c r="H3027" i="1"/>
  <c r="I3027" i="1"/>
  <c r="F3028" i="1"/>
  <c r="G3028" i="1"/>
  <c r="H3028" i="1"/>
  <c r="I3028" i="1"/>
  <c r="F3029" i="1"/>
  <c r="G3029" i="1"/>
  <c r="H3029" i="1"/>
  <c r="I3029" i="1"/>
  <c r="F3030" i="1"/>
  <c r="G3030" i="1"/>
  <c r="H3030" i="1"/>
  <c r="I3030" i="1"/>
  <c r="F3031" i="1"/>
  <c r="G3031" i="1"/>
  <c r="H3031" i="1"/>
  <c r="I3031" i="1"/>
  <c r="F3032" i="1"/>
  <c r="G3032" i="1"/>
  <c r="H3032" i="1"/>
  <c r="I3032" i="1"/>
  <c r="F3033" i="1"/>
  <c r="G3033" i="1"/>
  <c r="H3033" i="1"/>
  <c r="I3033" i="1"/>
  <c r="F3034" i="1"/>
  <c r="G3034" i="1"/>
  <c r="H3034" i="1"/>
  <c r="I3034" i="1"/>
  <c r="F3035" i="1"/>
  <c r="G3035" i="1"/>
  <c r="H3035" i="1"/>
  <c r="I3035" i="1"/>
  <c r="F3036" i="1"/>
  <c r="G3036" i="1"/>
  <c r="H3036" i="1"/>
  <c r="I3036" i="1"/>
  <c r="F3037" i="1"/>
  <c r="G3037" i="1"/>
  <c r="H3037" i="1"/>
  <c r="I3037" i="1"/>
  <c r="F3038" i="1"/>
  <c r="G3038" i="1"/>
  <c r="H3038" i="1"/>
  <c r="I3038" i="1"/>
  <c r="F3039" i="1"/>
  <c r="G3039" i="1"/>
  <c r="H3039" i="1"/>
  <c r="I3039" i="1"/>
  <c r="F3040" i="1"/>
  <c r="G3040" i="1"/>
  <c r="H3040" i="1"/>
  <c r="I3040" i="1"/>
  <c r="F3041" i="1"/>
  <c r="G3041" i="1"/>
  <c r="H3041" i="1"/>
  <c r="I3041" i="1"/>
  <c r="F3042" i="1"/>
  <c r="G3042" i="1"/>
  <c r="H3042" i="1"/>
  <c r="I3042" i="1"/>
  <c r="F3043" i="1"/>
  <c r="G3043" i="1"/>
  <c r="H3043" i="1"/>
  <c r="I3043" i="1"/>
  <c r="F3044" i="1"/>
  <c r="G3044" i="1"/>
  <c r="H3044" i="1"/>
  <c r="I3044" i="1"/>
  <c r="F3045" i="1"/>
  <c r="G3045" i="1"/>
  <c r="H3045" i="1"/>
  <c r="I3045" i="1"/>
  <c r="F3046" i="1"/>
  <c r="G3046" i="1"/>
  <c r="H3046" i="1"/>
  <c r="I3046" i="1"/>
  <c r="F3047" i="1"/>
  <c r="G3047" i="1"/>
  <c r="H3047" i="1"/>
  <c r="I3047" i="1"/>
  <c r="F3048" i="1"/>
  <c r="G3048" i="1"/>
  <c r="H3048" i="1"/>
  <c r="I3048" i="1"/>
  <c r="F3049" i="1"/>
  <c r="G3049" i="1"/>
  <c r="H3049" i="1"/>
  <c r="I3049" i="1"/>
  <c r="F3050" i="1"/>
  <c r="G3050" i="1"/>
  <c r="H3050" i="1"/>
  <c r="I3050" i="1"/>
  <c r="F3051" i="1"/>
  <c r="G3051" i="1"/>
  <c r="H3051" i="1"/>
  <c r="I3051" i="1"/>
  <c r="F3052" i="1"/>
  <c r="G3052" i="1"/>
  <c r="H3052" i="1"/>
  <c r="I3052" i="1"/>
  <c r="F3053" i="1"/>
  <c r="G3053" i="1"/>
  <c r="H3053" i="1"/>
  <c r="I3053" i="1"/>
  <c r="F3054" i="1"/>
  <c r="G3054" i="1"/>
  <c r="H3054" i="1"/>
  <c r="I3054" i="1"/>
  <c r="F3055" i="1"/>
  <c r="G3055" i="1"/>
  <c r="H3055" i="1"/>
  <c r="I3055" i="1"/>
  <c r="F3056" i="1"/>
  <c r="G3056" i="1"/>
  <c r="H3056" i="1"/>
  <c r="I3056" i="1"/>
  <c r="F3057" i="1"/>
  <c r="G3057" i="1"/>
  <c r="H3057" i="1"/>
  <c r="I3057" i="1"/>
  <c r="F3058" i="1"/>
  <c r="G3058" i="1"/>
  <c r="H3058" i="1"/>
  <c r="I3058" i="1"/>
  <c r="F3059" i="1"/>
  <c r="G3059" i="1"/>
  <c r="H3059" i="1"/>
  <c r="I3059" i="1"/>
  <c r="F3060" i="1"/>
  <c r="G3060" i="1"/>
  <c r="H3060" i="1"/>
  <c r="I3060" i="1"/>
  <c r="F3061" i="1"/>
  <c r="G3061" i="1"/>
  <c r="H3061" i="1"/>
  <c r="I3061" i="1"/>
  <c r="F3062" i="1"/>
  <c r="G3062" i="1"/>
  <c r="H3062" i="1"/>
  <c r="I3062" i="1"/>
  <c r="F3063" i="1"/>
  <c r="G3063" i="1"/>
  <c r="H3063" i="1"/>
  <c r="I3063" i="1"/>
  <c r="F3064" i="1"/>
  <c r="G3064" i="1"/>
  <c r="H3064" i="1"/>
  <c r="I3064" i="1"/>
  <c r="F3065" i="1"/>
  <c r="G3065" i="1"/>
  <c r="H3065" i="1"/>
  <c r="I3065" i="1"/>
  <c r="F3066" i="1"/>
  <c r="G3066" i="1"/>
  <c r="H3066" i="1"/>
  <c r="I3066" i="1"/>
  <c r="F3067" i="1"/>
  <c r="G3067" i="1"/>
  <c r="H3067" i="1"/>
  <c r="I3067" i="1"/>
  <c r="F3068" i="1"/>
  <c r="G3068" i="1"/>
  <c r="H3068" i="1"/>
  <c r="I3068" i="1"/>
  <c r="F3069" i="1"/>
  <c r="G3069" i="1"/>
  <c r="H3069" i="1"/>
  <c r="I3069" i="1"/>
  <c r="F3070" i="1"/>
  <c r="G3070" i="1"/>
  <c r="H3070" i="1"/>
  <c r="I3070" i="1"/>
  <c r="F3071" i="1"/>
  <c r="G3071" i="1"/>
  <c r="H3071" i="1"/>
  <c r="I3071" i="1"/>
  <c r="F3072" i="1"/>
  <c r="G3072" i="1"/>
  <c r="H3072" i="1"/>
  <c r="I3072" i="1"/>
  <c r="F3073" i="1"/>
  <c r="G3073" i="1"/>
  <c r="H3073" i="1"/>
  <c r="I3073" i="1"/>
  <c r="F3074" i="1"/>
  <c r="G3074" i="1"/>
  <c r="H3074" i="1"/>
  <c r="I3074" i="1"/>
  <c r="F3075" i="1"/>
  <c r="G3075" i="1"/>
  <c r="H3075" i="1"/>
  <c r="I3075" i="1"/>
  <c r="F3076" i="1"/>
  <c r="G3076" i="1"/>
  <c r="H3076" i="1"/>
  <c r="I3076" i="1"/>
  <c r="F3077" i="1"/>
  <c r="G3077" i="1"/>
  <c r="H3077" i="1"/>
  <c r="I3077" i="1"/>
  <c r="F3078" i="1"/>
  <c r="G3078" i="1"/>
  <c r="H3078" i="1"/>
  <c r="I3078" i="1"/>
  <c r="F3079" i="1"/>
  <c r="G3079" i="1"/>
  <c r="H3079" i="1"/>
  <c r="I3079" i="1"/>
  <c r="F3080" i="1"/>
  <c r="G3080" i="1"/>
  <c r="H3080" i="1"/>
  <c r="I3080" i="1"/>
  <c r="F3081" i="1"/>
  <c r="G3081" i="1"/>
  <c r="H3081" i="1"/>
  <c r="I3081" i="1"/>
  <c r="F3082" i="1"/>
  <c r="G3082" i="1"/>
  <c r="H3082" i="1"/>
  <c r="I3082" i="1"/>
  <c r="F3083" i="1"/>
  <c r="G3083" i="1"/>
  <c r="H3083" i="1"/>
  <c r="I3083" i="1"/>
  <c r="F3084" i="1"/>
  <c r="G3084" i="1"/>
  <c r="H3084" i="1"/>
  <c r="I3084" i="1"/>
  <c r="F3085" i="1"/>
  <c r="G3085" i="1"/>
  <c r="H3085" i="1"/>
  <c r="I3085" i="1"/>
  <c r="F3086" i="1"/>
  <c r="G3086" i="1"/>
  <c r="H3086" i="1"/>
  <c r="I3086" i="1"/>
  <c r="F3087" i="1"/>
  <c r="G3087" i="1"/>
  <c r="H3087" i="1"/>
  <c r="I3087" i="1"/>
  <c r="F3088" i="1"/>
  <c r="G3088" i="1"/>
  <c r="H3088" i="1"/>
  <c r="I3088" i="1"/>
  <c r="F3089" i="1"/>
  <c r="G3089" i="1"/>
  <c r="H3089" i="1"/>
  <c r="I3089" i="1"/>
  <c r="F3090" i="1"/>
  <c r="G3090" i="1"/>
  <c r="H3090" i="1"/>
  <c r="I3090" i="1"/>
  <c r="F3091" i="1"/>
  <c r="G3091" i="1"/>
  <c r="H3091" i="1"/>
  <c r="I3091" i="1"/>
  <c r="F3092" i="1"/>
  <c r="G3092" i="1"/>
  <c r="H3092" i="1"/>
  <c r="I3092" i="1"/>
  <c r="F3093" i="1"/>
  <c r="G3093" i="1"/>
  <c r="H3093" i="1"/>
  <c r="I3093" i="1"/>
  <c r="F3094" i="1"/>
  <c r="G3094" i="1"/>
  <c r="H3094" i="1"/>
  <c r="I3094" i="1"/>
  <c r="F3095" i="1"/>
  <c r="G3095" i="1"/>
  <c r="H3095" i="1"/>
  <c r="I3095" i="1"/>
  <c r="F3096" i="1"/>
  <c r="G3096" i="1"/>
  <c r="H3096" i="1"/>
  <c r="I3096" i="1"/>
  <c r="F3097" i="1"/>
  <c r="G3097" i="1"/>
  <c r="H3097" i="1"/>
  <c r="I3097" i="1"/>
  <c r="F3098" i="1"/>
  <c r="G3098" i="1"/>
  <c r="H3098" i="1"/>
  <c r="I3098" i="1"/>
  <c r="F3099" i="1"/>
  <c r="G3099" i="1"/>
  <c r="H3099" i="1"/>
  <c r="I3099" i="1"/>
  <c r="F3100" i="1"/>
  <c r="G3100" i="1"/>
  <c r="H3100" i="1"/>
  <c r="I3100" i="1"/>
  <c r="F3101" i="1"/>
  <c r="G3101" i="1"/>
  <c r="H3101" i="1"/>
  <c r="I3101" i="1"/>
  <c r="F3102" i="1"/>
  <c r="G3102" i="1"/>
  <c r="H3102" i="1"/>
  <c r="I3102" i="1"/>
  <c r="F3103" i="1"/>
  <c r="G3103" i="1"/>
  <c r="H3103" i="1"/>
  <c r="I3103" i="1"/>
  <c r="F3104" i="1"/>
  <c r="G3104" i="1"/>
  <c r="H3104" i="1"/>
  <c r="I3104" i="1"/>
  <c r="F3105" i="1"/>
  <c r="G3105" i="1"/>
  <c r="H3105" i="1"/>
  <c r="I3105" i="1"/>
  <c r="F3106" i="1"/>
  <c r="G3106" i="1"/>
  <c r="H3106" i="1"/>
  <c r="I3106" i="1"/>
  <c r="F3107" i="1"/>
  <c r="G3107" i="1"/>
  <c r="H3107" i="1"/>
  <c r="I3107" i="1"/>
  <c r="F3108" i="1"/>
  <c r="G3108" i="1"/>
  <c r="H3108" i="1"/>
  <c r="I3108" i="1"/>
  <c r="F3109" i="1"/>
  <c r="G3109" i="1"/>
  <c r="H3109" i="1"/>
  <c r="I3109" i="1"/>
  <c r="F3110" i="1"/>
  <c r="G3110" i="1"/>
  <c r="H3110" i="1"/>
  <c r="I3110" i="1"/>
  <c r="F3111" i="1"/>
  <c r="G3111" i="1"/>
  <c r="H3111" i="1"/>
  <c r="I3111" i="1"/>
  <c r="F3112" i="1"/>
  <c r="G3112" i="1"/>
  <c r="H3112" i="1"/>
  <c r="I3112" i="1"/>
  <c r="F3113" i="1"/>
  <c r="G3113" i="1"/>
  <c r="H3113" i="1"/>
  <c r="I3113" i="1"/>
  <c r="F3114" i="1"/>
  <c r="G3114" i="1"/>
  <c r="H3114" i="1"/>
  <c r="I3114" i="1"/>
  <c r="F3115" i="1"/>
  <c r="G3115" i="1"/>
  <c r="H3115" i="1"/>
  <c r="I3115" i="1"/>
  <c r="F3116" i="1"/>
  <c r="G3116" i="1"/>
  <c r="H3116" i="1"/>
  <c r="I3116" i="1"/>
  <c r="F3117" i="1"/>
  <c r="G3117" i="1"/>
  <c r="H3117" i="1"/>
  <c r="I3117" i="1"/>
  <c r="F3118" i="1"/>
  <c r="G3118" i="1"/>
  <c r="H3118" i="1"/>
  <c r="I3118" i="1"/>
  <c r="F3119" i="1"/>
  <c r="G3119" i="1"/>
  <c r="H3119" i="1"/>
  <c r="I3119" i="1"/>
  <c r="F3120" i="1"/>
  <c r="G3120" i="1"/>
  <c r="H3120" i="1"/>
  <c r="I3120" i="1"/>
  <c r="F3121" i="1"/>
  <c r="G3121" i="1"/>
  <c r="H3121" i="1"/>
  <c r="I3121" i="1"/>
  <c r="F3122" i="1"/>
  <c r="G3122" i="1"/>
  <c r="H3122" i="1"/>
  <c r="I3122" i="1"/>
  <c r="F3123" i="1"/>
  <c r="G3123" i="1"/>
  <c r="H3123" i="1"/>
  <c r="I3123" i="1"/>
  <c r="F3124" i="1"/>
  <c r="G3124" i="1"/>
  <c r="H3124" i="1"/>
  <c r="I3124" i="1"/>
  <c r="F3125" i="1"/>
  <c r="G3125" i="1"/>
  <c r="H3125" i="1"/>
  <c r="I3125" i="1"/>
  <c r="F3126" i="1"/>
  <c r="G3126" i="1"/>
  <c r="H3126" i="1"/>
  <c r="I3126" i="1"/>
  <c r="F3127" i="1"/>
  <c r="G3127" i="1"/>
  <c r="H3127" i="1"/>
  <c r="I3127" i="1"/>
  <c r="F3128" i="1"/>
  <c r="G3128" i="1"/>
  <c r="H3128" i="1"/>
  <c r="I3128" i="1"/>
  <c r="F3129" i="1"/>
  <c r="G3129" i="1"/>
  <c r="H3129" i="1"/>
  <c r="I3129" i="1"/>
  <c r="F3130" i="1"/>
  <c r="G3130" i="1"/>
  <c r="H3130" i="1"/>
  <c r="I3130" i="1"/>
  <c r="F3131" i="1"/>
  <c r="G3131" i="1"/>
  <c r="H3131" i="1"/>
  <c r="I3131" i="1"/>
  <c r="F3132" i="1"/>
  <c r="G3132" i="1"/>
  <c r="H3132" i="1"/>
  <c r="I3132" i="1"/>
  <c r="F3133" i="1"/>
  <c r="G3133" i="1"/>
  <c r="H3133" i="1"/>
  <c r="I3133" i="1"/>
  <c r="F3134" i="1"/>
  <c r="G3134" i="1"/>
  <c r="H3134" i="1"/>
  <c r="I3134" i="1"/>
  <c r="F3135" i="1"/>
  <c r="G3135" i="1"/>
  <c r="H3135" i="1"/>
  <c r="I3135" i="1"/>
  <c r="F3136" i="1"/>
  <c r="G3136" i="1"/>
  <c r="H3136" i="1"/>
  <c r="I3136" i="1"/>
  <c r="F3137" i="1"/>
  <c r="G3137" i="1"/>
  <c r="H3137" i="1"/>
  <c r="I3137" i="1"/>
  <c r="F3138" i="1"/>
  <c r="G3138" i="1"/>
  <c r="H3138" i="1"/>
  <c r="I3138" i="1"/>
  <c r="F3139" i="1"/>
  <c r="G3139" i="1"/>
  <c r="H3139" i="1"/>
  <c r="I3139" i="1"/>
  <c r="F3140" i="1"/>
  <c r="G3140" i="1"/>
  <c r="H3140" i="1"/>
  <c r="I3140" i="1"/>
  <c r="F3141" i="1"/>
  <c r="G3141" i="1"/>
  <c r="H3141" i="1"/>
  <c r="I3141" i="1"/>
  <c r="F3142" i="1"/>
  <c r="G3142" i="1"/>
  <c r="H3142" i="1"/>
  <c r="I3142" i="1"/>
  <c r="F3143" i="1"/>
  <c r="G3143" i="1"/>
  <c r="H3143" i="1"/>
  <c r="I3143" i="1"/>
  <c r="F3144" i="1"/>
  <c r="G3144" i="1"/>
  <c r="H3144" i="1"/>
  <c r="I3144" i="1"/>
  <c r="F3145" i="1"/>
  <c r="G3145" i="1"/>
  <c r="H3145" i="1"/>
  <c r="I3145" i="1"/>
  <c r="F3146" i="1"/>
  <c r="G3146" i="1"/>
  <c r="H3146" i="1"/>
  <c r="I3146" i="1"/>
  <c r="F3147" i="1"/>
  <c r="G3147" i="1"/>
  <c r="H3147" i="1"/>
  <c r="I3147" i="1"/>
  <c r="F3148" i="1"/>
  <c r="G3148" i="1"/>
  <c r="H3148" i="1"/>
  <c r="I3148" i="1"/>
  <c r="F3149" i="1"/>
  <c r="G3149" i="1"/>
  <c r="H3149" i="1"/>
  <c r="I3149" i="1"/>
  <c r="F3150" i="1"/>
  <c r="G3150" i="1"/>
  <c r="H3150" i="1"/>
  <c r="I3150" i="1"/>
  <c r="F3151" i="1"/>
  <c r="G3151" i="1"/>
  <c r="H3151" i="1"/>
  <c r="I3151" i="1"/>
  <c r="F3152" i="1"/>
  <c r="G3152" i="1"/>
  <c r="H3152" i="1"/>
  <c r="I3152" i="1"/>
  <c r="F3153" i="1"/>
  <c r="G3153" i="1"/>
  <c r="H3153" i="1"/>
  <c r="I3153" i="1"/>
  <c r="F3154" i="1"/>
  <c r="G3154" i="1"/>
  <c r="H3154" i="1"/>
  <c r="I3154" i="1"/>
  <c r="F3155" i="1"/>
  <c r="G3155" i="1"/>
  <c r="H3155" i="1"/>
  <c r="I3155" i="1"/>
  <c r="F3156" i="1"/>
  <c r="G3156" i="1"/>
  <c r="H3156" i="1"/>
  <c r="I3156" i="1"/>
  <c r="F3157" i="1"/>
  <c r="G3157" i="1"/>
  <c r="H3157" i="1"/>
  <c r="I3157" i="1"/>
  <c r="F3158" i="1"/>
  <c r="G3158" i="1"/>
  <c r="H3158" i="1"/>
  <c r="I3158" i="1"/>
  <c r="F3159" i="1"/>
  <c r="G3159" i="1"/>
  <c r="H3159" i="1"/>
  <c r="I3159" i="1"/>
  <c r="F3160" i="1"/>
  <c r="G3160" i="1"/>
  <c r="H3160" i="1"/>
  <c r="I3160" i="1"/>
  <c r="F3161" i="1"/>
  <c r="G3161" i="1"/>
  <c r="H3161" i="1"/>
  <c r="I3161" i="1"/>
  <c r="F3162" i="1"/>
  <c r="G3162" i="1"/>
  <c r="H3162" i="1"/>
  <c r="I3162" i="1"/>
  <c r="F3163" i="1"/>
  <c r="G3163" i="1"/>
  <c r="H3163" i="1"/>
  <c r="I3163" i="1"/>
  <c r="F3164" i="1"/>
  <c r="G3164" i="1"/>
  <c r="H3164" i="1"/>
  <c r="I3164" i="1"/>
  <c r="F3165" i="1"/>
  <c r="G3165" i="1"/>
  <c r="H3165" i="1"/>
  <c r="I3165" i="1"/>
  <c r="F3166" i="1"/>
  <c r="G3166" i="1"/>
  <c r="H3166" i="1"/>
  <c r="I3166" i="1"/>
  <c r="F3167" i="1"/>
  <c r="G3167" i="1"/>
  <c r="H3167" i="1"/>
  <c r="I3167" i="1"/>
  <c r="F3168" i="1"/>
  <c r="G3168" i="1"/>
  <c r="H3168" i="1"/>
  <c r="I3168" i="1"/>
  <c r="F3169" i="1"/>
  <c r="G3169" i="1"/>
  <c r="H3169" i="1"/>
  <c r="I3169" i="1"/>
  <c r="F3170" i="1"/>
  <c r="G3170" i="1"/>
  <c r="H3170" i="1"/>
  <c r="I3170" i="1"/>
  <c r="F3171" i="1"/>
  <c r="G3171" i="1"/>
  <c r="H3171" i="1"/>
  <c r="I3171" i="1"/>
  <c r="F3172" i="1"/>
  <c r="G3172" i="1"/>
  <c r="H3172" i="1"/>
  <c r="I3172" i="1"/>
  <c r="F3173" i="1"/>
  <c r="G3173" i="1"/>
  <c r="H3173" i="1"/>
  <c r="I3173" i="1"/>
  <c r="F3174" i="1"/>
  <c r="G3174" i="1"/>
  <c r="H3174" i="1"/>
  <c r="I3174" i="1"/>
  <c r="F3175" i="1"/>
  <c r="G3175" i="1"/>
  <c r="H3175" i="1"/>
  <c r="I3175" i="1"/>
  <c r="F3176" i="1"/>
  <c r="G3176" i="1"/>
  <c r="H3176" i="1"/>
  <c r="I3176" i="1"/>
  <c r="F3177" i="1"/>
  <c r="G3177" i="1"/>
  <c r="H3177" i="1"/>
  <c r="I3177" i="1"/>
  <c r="F3178" i="1"/>
  <c r="G3178" i="1"/>
  <c r="H3178" i="1"/>
  <c r="I3178" i="1"/>
  <c r="F3179" i="1"/>
  <c r="G3179" i="1"/>
  <c r="H3179" i="1"/>
  <c r="I3179" i="1"/>
  <c r="F3180" i="1"/>
  <c r="G3180" i="1"/>
  <c r="H3180" i="1"/>
  <c r="I3180" i="1"/>
  <c r="F3181" i="1"/>
  <c r="G3181" i="1"/>
  <c r="H3181" i="1"/>
  <c r="I3181" i="1"/>
  <c r="F3182" i="1"/>
  <c r="G3182" i="1"/>
  <c r="H3182" i="1"/>
  <c r="I3182" i="1"/>
  <c r="F3183" i="1"/>
  <c r="G3183" i="1"/>
  <c r="H3183" i="1"/>
  <c r="I3183" i="1"/>
  <c r="F3184" i="1"/>
  <c r="G3184" i="1"/>
  <c r="H3184" i="1"/>
  <c r="I3184" i="1"/>
  <c r="F3185" i="1"/>
  <c r="G3185" i="1"/>
  <c r="H3185" i="1"/>
  <c r="I3185" i="1"/>
  <c r="F3186" i="1"/>
  <c r="G3186" i="1"/>
  <c r="H3186" i="1"/>
  <c r="I3186" i="1"/>
  <c r="F3187" i="1"/>
  <c r="G3187" i="1"/>
  <c r="H3187" i="1"/>
  <c r="I3187" i="1"/>
  <c r="F3188" i="1"/>
  <c r="G3188" i="1"/>
  <c r="H3188" i="1"/>
  <c r="I3188" i="1"/>
  <c r="F3189" i="1"/>
  <c r="G3189" i="1"/>
  <c r="H3189" i="1"/>
  <c r="I3189" i="1"/>
  <c r="F3190" i="1"/>
  <c r="G3190" i="1"/>
  <c r="H3190" i="1"/>
  <c r="I3190" i="1"/>
  <c r="F3191" i="1"/>
  <c r="G3191" i="1"/>
  <c r="H3191" i="1"/>
  <c r="I3191" i="1"/>
  <c r="F3192" i="1"/>
  <c r="G3192" i="1"/>
  <c r="H3192" i="1"/>
  <c r="I3192" i="1"/>
  <c r="F3193" i="1"/>
  <c r="G3193" i="1"/>
  <c r="H3193" i="1"/>
  <c r="I3193" i="1"/>
  <c r="F3194" i="1"/>
  <c r="G3194" i="1"/>
  <c r="H3194" i="1"/>
  <c r="I3194" i="1"/>
  <c r="F3195" i="1"/>
  <c r="G3195" i="1"/>
  <c r="H3195" i="1"/>
  <c r="I3195" i="1"/>
  <c r="F3196" i="1"/>
  <c r="G3196" i="1"/>
  <c r="H3196" i="1"/>
  <c r="I3196" i="1"/>
  <c r="F3197" i="1"/>
  <c r="G3197" i="1"/>
  <c r="H3197" i="1"/>
  <c r="I3197" i="1"/>
  <c r="F3198" i="1"/>
  <c r="G3198" i="1"/>
  <c r="H3198" i="1"/>
  <c r="I3198" i="1"/>
  <c r="F3199" i="1"/>
  <c r="G3199" i="1"/>
  <c r="H3199" i="1"/>
  <c r="I3199" i="1"/>
  <c r="F3200" i="1"/>
  <c r="G3200" i="1"/>
  <c r="H3200" i="1"/>
  <c r="I3200" i="1"/>
  <c r="F3201" i="1"/>
  <c r="G3201" i="1"/>
  <c r="H3201" i="1"/>
  <c r="I3201" i="1"/>
  <c r="F3202" i="1"/>
  <c r="G3202" i="1"/>
  <c r="H3202" i="1"/>
  <c r="I3202" i="1"/>
  <c r="F3203" i="1"/>
  <c r="G3203" i="1"/>
  <c r="H3203" i="1"/>
  <c r="I3203" i="1"/>
  <c r="F3204" i="1"/>
  <c r="G3204" i="1"/>
  <c r="H3204" i="1"/>
  <c r="I3204" i="1"/>
  <c r="F3205" i="1"/>
  <c r="G3205" i="1"/>
  <c r="H3205" i="1"/>
  <c r="I3205" i="1"/>
  <c r="F3206" i="1"/>
  <c r="G3206" i="1"/>
  <c r="H3206" i="1"/>
  <c r="I3206" i="1"/>
  <c r="F3207" i="1"/>
  <c r="G3207" i="1"/>
  <c r="H3207" i="1"/>
  <c r="I3207" i="1"/>
  <c r="F3208" i="1"/>
  <c r="G3208" i="1"/>
  <c r="H3208" i="1"/>
  <c r="I3208" i="1"/>
  <c r="F3209" i="1"/>
  <c r="G3209" i="1"/>
  <c r="H3209" i="1"/>
  <c r="I3209" i="1"/>
  <c r="F3210" i="1"/>
  <c r="G3210" i="1"/>
  <c r="H3210" i="1"/>
  <c r="I3210" i="1"/>
  <c r="F3211" i="1"/>
  <c r="G3211" i="1"/>
  <c r="H3211" i="1"/>
  <c r="I3211" i="1"/>
  <c r="F3212" i="1"/>
  <c r="G3212" i="1"/>
  <c r="H3212" i="1"/>
  <c r="I3212" i="1"/>
  <c r="F3213" i="1"/>
  <c r="G3213" i="1"/>
  <c r="H3213" i="1"/>
  <c r="I3213" i="1"/>
  <c r="F3214" i="1"/>
  <c r="G3214" i="1"/>
  <c r="H3214" i="1"/>
  <c r="I3214" i="1"/>
  <c r="F3215" i="1"/>
  <c r="G3215" i="1"/>
  <c r="H3215" i="1"/>
  <c r="I3215" i="1"/>
  <c r="F3216" i="1"/>
  <c r="G3216" i="1"/>
  <c r="H3216" i="1"/>
  <c r="I3216" i="1"/>
  <c r="F3217" i="1"/>
  <c r="G3217" i="1"/>
  <c r="H3217" i="1"/>
  <c r="I3217" i="1"/>
  <c r="F3218" i="1"/>
  <c r="G3218" i="1"/>
  <c r="H3218" i="1"/>
  <c r="I3218" i="1"/>
  <c r="F3219" i="1"/>
  <c r="G3219" i="1"/>
  <c r="H3219" i="1"/>
  <c r="I3219" i="1"/>
  <c r="F3220" i="1"/>
  <c r="G3220" i="1"/>
  <c r="H3220" i="1"/>
  <c r="I3220" i="1"/>
  <c r="F3221" i="1"/>
  <c r="G3221" i="1"/>
  <c r="H3221" i="1"/>
  <c r="I3221" i="1"/>
  <c r="F3222" i="1"/>
  <c r="G3222" i="1"/>
  <c r="H3222" i="1"/>
  <c r="I3222" i="1"/>
  <c r="F3223" i="1"/>
  <c r="G3223" i="1"/>
  <c r="H3223" i="1"/>
  <c r="I3223" i="1"/>
  <c r="F3224" i="1"/>
  <c r="G3224" i="1"/>
  <c r="H3224" i="1"/>
  <c r="I3224" i="1"/>
  <c r="F3225" i="1"/>
  <c r="G3225" i="1"/>
  <c r="H3225" i="1"/>
  <c r="I3225" i="1"/>
  <c r="F3226" i="1"/>
  <c r="G3226" i="1"/>
  <c r="H3226" i="1"/>
  <c r="I3226" i="1"/>
  <c r="F3227" i="1"/>
  <c r="G3227" i="1"/>
  <c r="H3227" i="1"/>
  <c r="I3227" i="1"/>
  <c r="F3228" i="1"/>
  <c r="G3228" i="1"/>
  <c r="H3228" i="1"/>
  <c r="I3228" i="1"/>
  <c r="F3229" i="1"/>
  <c r="G3229" i="1"/>
  <c r="H3229" i="1"/>
  <c r="I3229" i="1"/>
  <c r="F3230" i="1"/>
  <c r="G3230" i="1"/>
  <c r="H3230" i="1"/>
  <c r="I3230" i="1"/>
  <c r="F3231" i="1"/>
  <c r="G3231" i="1"/>
  <c r="H3231" i="1"/>
  <c r="I3231" i="1"/>
  <c r="F3232" i="1"/>
  <c r="G3232" i="1"/>
  <c r="H3232" i="1"/>
  <c r="I3232" i="1"/>
  <c r="F3233" i="1"/>
  <c r="G3233" i="1"/>
  <c r="H3233" i="1"/>
  <c r="I3233" i="1"/>
  <c r="F3234" i="1"/>
  <c r="G3234" i="1"/>
  <c r="H3234" i="1"/>
  <c r="I3234" i="1"/>
  <c r="F3235" i="1"/>
  <c r="G3235" i="1"/>
  <c r="H3235" i="1"/>
  <c r="I3235" i="1"/>
  <c r="F3236" i="1"/>
  <c r="G3236" i="1"/>
  <c r="H3236" i="1"/>
  <c r="I3236" i="1"/>
  <c r="F3237" i="1"/>
  <c r="G3237" i="1"/>
  <c r="H3237" i="1"/>
  <c r="I3237" i="1"/>
  <c r="F3238" i="1"/>
  <c r="G3238" i="1"/>
  <c r="H3238" i="1"/>
  <c r="I3238" i="1"/>
  <c r="F3239" i="1"/>
  <c r="G3239" i="1"/>
  <c r="H3239" i="1"/>
  <c r="I3239" i="1"/>
  <c r="F3240" i="1"/>
  <c r="G3240" i="1"/>
  <c r="H3240" i="1"/>
  <c r="I3240" i="1"/>
  <c r="F3241" i="1"/>
  <c r="G3241" i="1"/>
  <c r="H3241" i="1"/>
  <c r="I3241" i="1"/>
  <c r="F3242" i="1"/>
  <c r="G3242" i="1"/>
  <c r="H3242" i="1"/>
  <c r="I3242" i="1"/>
  <c r="F3243" i="1"/>
  <c r="G3243" i="1"/>
  <c r="H3243" i="1"/>
  <c r="I3243" i="1"/>
  <c r="F3244" i="1"/>
  <c r="G3244" i="1"/>
  <c r="H3244" i="1"/>
  <c r="I3244" i="1"/>
  <c r="F3245" i="1"/>
  <c r="G3245" i="1"/>
  <c r="H3245" i="1"/>
  <c r="I3245" i="1"/>
  <c r="F3246" i="1"/>
  <c r="G3246" i="1"/>
  <c r="H3246" i="1"/>
  <c r="I3246" i="1"/>
  <c r="F3247" i="1"/>
  <c r="G3247" i="1"/>
  <c r="H3247" i="1"/>
  <c r="I3247" i="1"/>
  <c r="F3248" i="1"/>
  <c r="G3248" i="1"/>
  <c r="H3248" i="1"/>
  <c r="I3248" i="1"/>
  <c r="F3249" i="1"/>
  <c r="G3249" i="1"/>
  <c r="H3249" i="1"/>
  <c r="I3249" i="1"/>
  <c r="F3250" i="1"/>
  <c r="G3250" i="1"/>
  <c r="H3250" i="1"/>
  <c r="I3250" i="1"/>
  <c r="F3251" i="1"/>
  <c r="G3251" i="1"/>
  <c r="H3251" i="1"/>
  <c r="I3251" i="1"/>
  <c r="F3252" i="1"/>
  <c r="G3252" i="1"/>
  <c r="H3252" i="1"/>
  <c r="I3252" i="1"/>
  <c r="F3253" i="1"/>
  <c r="G3253" i="1"/>
  <c r="H3253" i="1"/>
  <c r="I3253" i="1"/>
  <c r="F3254" i="1"/>
  <c r="G3254" i="1"/>
  <c r="H3254" i="1"/>
  <c r="I3254" i="1"/>
  <c r="F3255" i="1"/>
  <c r="G3255" i="1"/>
  <c r="H3255" i="1"/>
  <c r="I3255" i="1"/>
  <c r="F3256" i="1"/>
  <c r="G3256" i="1"/>
  <c r="H3256" i="1"/>
  <c r="I3256" i="1"/>
  <c r="F3257" i="1"/>
  <c r="G3257" i="1"/>
  <c r="H3257" i="1"/>
  <c r="I3257" i="1"/>
  <c r="F3258" i="1"/>
  <c r="G3258" i="1"/>
  <c r="H3258" i="1"/>
  <c r="I3258" i="1"/>
  <c r="F3259" i="1"/>
  <c r="G3259" i="1"/>
  <c r="H3259" i="1"/>
  <c r="I3259" i="1"/>
  <c r="F3260" i="1"/>
  <c r="G3260" i="1"/>
  <c r="H3260" i="1"/>
  <c r="I3260" i="1"/>
  <c r="F3261" i="1"/>
  <c r="G3261" i="1"/>
  <c r="H3261" i="1"/>
  <c r="I3261" i="1"/>
  <c r="F3262" i="1"/>
  <c r="G3262" i="1"/>
  <c r="H3262" i="1"/>
  <c r="I3262" i="1"/>
  <c r="F3263" i="1"/>
  <c r="G3263" i="1"/>
  <c r="H3263" i="1"/>
  <c r="I3263" i="1"/>
  <c r="F3264" i="1"/>
  <c r="G3264" i="1"/>
  <c r="H3264" i="1"/>
  <c r="I3264" i="1"/>
  <c r="F3265" i="1"/>
  <c r="G3265" i="1"/>
  <c r="H3265" i="1"/>
  <c r="I3265" i="1"/>
  <c r="F3266" i="1"/>
  <c r="G3266" i="1"/>
  <c r="H3266" i="1"/>
  <c r="I3266" i="1"/>
  <c r="F3267" i="1"/>
  <c r="G3267" i="1"/>
  <c r="H3267" i="1"/>
  <c r="I3267" i="1"/>
  <c r="F3268" i="1"/>
  <c r="G3268" i="1"/>
  <c r="H3268" i="1"/>
  <c r="I3268" i="1"/>
  <c r="F3269" i="1"/>
  <c r="G3269" i="1"/>
  <c r="H3269" i="1"/>
  <c r="I3269" i="1"/>
  <c r="F3270" i="1"/>
  <c r="G3270" i="1"/>
  <c r="H3270" i="1"/>
  <c r="I3270" i="1"/>
  <c r="F3271" i="1"/>
  <c r="G3271" i="1"/>
  <c r="H3271" i="1"/>
  <c r="I3271" i="1"/>
  <c r="F3272" i="1"/>
  <c r="G3272" i="1"/>
  <c r="H3272" i="1"/>
  <c r="I3272" i="1"/>
  <c r="F3273" i="1"/>
  <c r="G3273" i="1"/>
  <c r="H3273" i="1"/>
  <c r="I3273" i="1"/>
  <c r="F3274" i="1"/>
  <c r="G3274" i="1"/>
  <c r="H3274" i="1"/>
  <c r="I3274" i="1"/>
  <c r="F3275" i="1"/>
  <c r="G3275" i="1"/>
  <c r="H3275" i="1"/>
  <c r="I3275" i="1"/>
  <c r="F3276" i="1"/>
  <c r="G3276" i="1"/>
  <c r="H3276" i="1"/>
  <c r="I3276" i="1"/>
  <c r="F3277" i="1"/>
  <c r="G3277" i="1"/>
  <c r="H3277" i="1"/>
  <c r="I3277" i="1"/>
  <c r="F3278" i="1"/>
  <c r="G3278" i="1"/>
  <c r="H3278" i="1"/>
  <c r="I3278" i="1"/>
  <c r="F3279" i="1"/>
  <c r="G3279" i="1"/>
  <c r="H3279" i="1"/>
  <c r="I3279" i="1"/>
  <c r="F3280" i="1"/>
  <c r="G3280" i="1"/>
  <c r="H3280" i="1"/>
  <c r="I3280" i="1"/>
  <c r="F3281" i="1"/>
  <c r="G3281" i="1"/>
  <c r="H3281" i="1"/>
  <c r="I3281" i="1"/>
  <c r="F3282" i="1"/>
  <c r="G3282" i="1"/>
  <c r="H3282" i="1"/>
  <c r="I3282" i="1"/>
  <c r="F3283" i="1"/>
  <c r="G3283" i="1"/>
  <c r="H3283" i="1"/>
  <c r="I3283" i="1"/>
  <c r="F3284" i="1"/>
  <c r="G3284" i="1"/>
  <c r="H3284" i="1"/>
  <c r="I3284" i="1"/>
  <c r="F3285" i="1"/>
  <c r="G3285" i="1"/>
  <c r="H3285" i="1"/>
  <c r="I3285" i="1"/>
  <c r="F3286" i="1"/>
  <c r="G3286" i="1"/>
  <c r="H3286" i="1"/>
  <c r="I3286" i="1"/>
  <c r="F3287" i="1"/>
  <c r="G3287" i="1"/>
  <c r="H3287" i="1"/>
  <c r="I3287" i="1"/>
  <c r="F3288" i="1"/>
  <c r="G3288" i="1"/>
  <c r="H3288" i="1"/>
  <c r="I3288" i="1"/>
  <c r="F3289" i="1"/>
  <c r="G3289" i="1"/>
  <c r="H3289" i="1"/>
  <c r="I3289" i="1"/>
  <c r="F3290" i="1"/>
  <c r="G3290" i="1"/>
  <c r="H3290" i="1"/>
  <c r="I3290" i="1"/>
  <c r="F3291" i="1"/>
  <c r="G3291" i="1"/>
  <c r="H3291" i="1"/>
  <c r="I3291" i="1"/>
  <c r="F3292" i="1"/>
  <c r="G3292" i="1"/>
  <c r="H3292" i="1"/>
  <c r="I3292" i="1"/>
  <c r="F3293" i="1"/>
  <c r="G3293" i="1"/>
  <c r="H3293" i="1"/>
  <c r="I3293" i="1"/>
  <c r="F3294" i="1"/>
  <c r="G3294" i="1"/>
  <c r="H3294" i="1"/>
  <c r="I3294" i="1"/>
  <c r="F3295" i="1"/>
  <c r="G3295" i="1"/>
  <c r="H3295" i="1"/>
  <c r="I3295" i="1"/>
  <c r="F3296" i="1"/>
  <c r="G3296" i="1"/>
  <c r="H3296" i="1"/>
  <c r="I3296" i="1"/>
  <c r="F3297" i="1"/>
  <c r="G3297" i="1"/>
  <c r="H3297" i="1"/>
  <c r="I3297" i="1"/>
  <c r="F3298" i="1"/>
  <c r="G3298" i="1"/>
  <c r="H3298" i="1"/>
  <c r="I3298" i="1"/>
  <c r="F3299" i="1"/>
  <c r="G3299" i="1"/>
  <c r="H3299" i="1"/>
  <c r="I3299" i="1"/>
  <c r="F3300" i="1"/>
  <c r="G3300" i="1"/>
  <c r="H3300" i="1"/>
  <c r="I3300" i="1"/>
  <c r="F3301" i="1"/>
  <c r="G3301" i="1"/>
  <c r="H3301" i="1"/>
  <c r="I3301" i="1"/>
  <c r="F3302" i="1"/>
  <c r="G3302" i="1"/>
  <c r="H3302" i="1"/>
  <c r="I3302" i="1"/>
  <c r="F3303" i="1"/>
  <c r="G3303" i="1"/>
  <c r="H3303" i="1"/>
  <c r="I3303" i="1"/>
  <c r="F3304" i="1"/>
  <c r="G3304" i="1"/>
  <c r="H3304" i="1"/>
  <c r="I3304" i="1"/>
  <c r="F3305" i="1"/>
  <c r="G3305" i="1"/>
  <c r="H3305" i="1"/>
  <c r="I3305" i="1"/>
  <c r="F3306" i="1"/>
  <c r="G3306" i="1"/>
  <c r="H3306" i="1"/>
  <c r="I3306" i="1"/>
  <c r="F3307" i="1"/>
  <c r="G3307" i="1"/>
  <c r="H3307" i="1"/>
  <c r="I3307" i="1"/>
  <c r="F3308" i="1"/>
  <c r="G3308" i="1"/>
  <c r="H3308" i="1"/>
  <c r="I3308" i="1"/>
  <c r="F3309" i="1"/>
  <c r="G3309" i="1"/>
  <c r="H3309" i="1"/>
  <c r="I3309" i="1"/>
  <c r="F3310" i="1"/>
  <c r="G3310" i="1"/>
  <c r="H3310" i="1"/>
  <c r="I3310" i="1"/>
  <c r="F3311" i="1"/>
  <c r="G3311" i="1"/>
  <c r="H3311" i="1"/>
  <c r="I3311" i="1"/>
  <c r="F3312" i="1"/>
  <c r="G3312" i="1"/>
  <c r="H3312" i="1"/>
  <c r="I3312" i="1"/>
  <c r="F3313" i="1"/>
  <c r="G3313" i="1"/>
  <c r="H3313" i="1"/>
  <c r="I3313" i="1"/>
  <c r="F3314" i="1"/>
  <c r="G3314" i="1"/>
  <c r="H3314" i="1"/>
  <c r="I3314" i="1"/>
  <c r="F3315" i="1"/>
  <c r="G3315" i="1"/>
  <c r="H3315" i="1"/>
  <c r="I3315" i="1"/>
  <c r="F3316" i="1"/>
  <c r="G3316" i="1"/>
  <c r="H3316" i="1"/>
  <c r="I3316" i="1"/>
  <c r="F3317" i="1"/>
  <c r="G3317" i="1"/>
  <c r="H3317" i="1"/>
  <c r="I3317" i="1"/>
  <c r="F3318" i="1"/>
  <c r="G3318" i="1"/>
  <c r="H3318" i="1"/>
  <c r="I3318" i="1"/>
  <c r="F3319" i="1"/>
  <c r="G3319" i="1"/>
  <c r="H3319" i="1"/>
  <c r="I3319" i="1"/>
  <c r="F3320" i="1"/>
  <c r="G3320" i="1"/>
  <c r="H3320" i="1"/>
  <c r="I3320" i="1"/>
  <c r="F3321" i="1"/>
  <c r="G3321" i="1"/>
  <c r="H3321" i="1"/>
  <c r="I3321" i="1"/>
  <c r="F3322" i="1"/>
  <c r="G3322" i="1"/>
  <c r="H3322" i="1"/>
  <c r="I3322" i="1"/>
  <c r="F3323" i="1"/>
  <c r="G3323" i="1"/>
  <c r="H3323" i="1"/>
  <c r="I3323" i="1"/>
  <c r="F3324" i="1"/>
  <c r="G3324" i="1"/>
  <c r="H3324" i="1"/>
  <c r="I3324" i="1"/>
  <c r="F3325" i="1"/>
  <c r="G3325" i="1"/>
  <c r="H3325" i="1"/>
  <c r="I3325" i="1"/>
  <c r="F3326" i="1"/>
  <c r="G3326" i="1"/>
  <c r="H3326" i="1"/>
  <c r="I3326" i="1"/>
  <c r="F3327" i="1"/>
  <c r="G3327" i="1"/>
  <c r="H3327" i="1"/>
  <c r="I3327" i="1"/>
  <c r="F3328" i="1"/>
  <c r="G3328" i="1"/>
  <c r="H3328" i="1"/>
  <c r="I3328" i="1"/>
  <c r="F3329" i="1"/>
  <c r="G3329" i="1"/>
  <c r="H3329" i="1"/>
  <c r="I3329" i="1"/>
  <c r="F3330" i="1"/>
  <c r="G3330" i="1"/>
  <c r="H3330" i="1"/>
  <c r="I3330" i="1"/>
  <c r="F3331" i="1"/>
  <c r="G3331" i="1"/>
  <c r="H3331" i="1"/>
  <c r="I3331" i="1"/>
  <c r="F3332" i="1"/>
  <c r="G3332" i="1"/>
  <c r="H3332" i="1"/>
  <c r="I3332" i="1"/>
  <c r="F3333" i="1"/>
  <c r="G3333" i="1"/>
  <c r="H3333" i="1"/>
  <c r="I3333" i="1"/>
  <c r="F3334" i="1"/>
  <c r="G3334" i="1"/>
  <c r="H3334" i="1"/>
  <c r="I3334" i="1"/>
  <c r="F3335" i="1"/>
  <c r="G3335" i="1"/>
  <c r="H3335" i="1"/>
  <c r="I3335" i="1"/>
  <c r="F3336" i="1"/>
  <c r="G3336" i="1"/>
  <c r="H3336" i="1"/>
  <c r="I3336" i="1"/>
  <c r="F3337" i="1"/>
  <c r="G3337" i="1"/>
  <c r="H3337" i="1"/>
  <c r="I3337" i="1"/>
  <c r="F3338" i="1"/>
  <c r="G3338" i="1"/>
  <c r="H3338" i="1"/>
  <c r="I3338" i="1"/>
  <c r="F3339" i="1"/>
  <c r="G3339" i="1"/>
  <c r="H3339" i="1"/>
  <c r="I3339" i="1"/>
  <c r="F3340" i="1"/>
  <c r="G3340" i="1"/>
  <c r="H3340" i="1"/>
  <c r="I3340" i="1"/>
  <c r="F3341" i="1"/>
  <c r="G3341" i="1"/>
  <c r="H3341" i="1"/>
  <c r="I3341" i="1"/>
  <c r="F3342" i="1"/>
  <c r="G3342" i="1"/>
  <c r="H3342" i="1"/>
  <c r="I3342" i="1"/>
  <c r="F3343" i="1"/>
  <c r="G3343" i="1"/>
  <c r="H3343" i="1"/>
  <c r="I3343" i="1"/>
  <c r="F3344" i="1"/>
  <c r="G3344" i="1"/>
  <c r="H3344" i="1"/>
  <c r="I3344" i="1"/>
  <c r="F3345" i="1"/>
  <c r="G3345" i="1"/>
  <c r="H3345" i="1"/>
  <c r="I3345" i="1"/>
  <c r="F3346" i="1"/>
  <c r="G3346" i="1"/>
  <c r="H3346" i="1"/>
  <c r="I3346" i="1"/>
  <c r="F3347" i="1"/>
  <c r="G3347" i="1"/>
  <c r="H3347" i="1"/>
  <c r="I3347" i="1"/>
  <c r="F3348" i="1"/>
  <c r="G3348" i="1"/>
  <c r="H3348" i="1"/>
  <c r="I3348" i="1"/>
  <c r="F3349" i="1"/>
  <c r="G3349" i="1"/>
  <c r="H3349" i="1"/>
  <c r="I3349" i="1"/>
  <c r="F3350" i="1"/>
  <c r="G3350" i="1"/>
  <c r="H3350" i="1"/>
  <c r="I3350" i="1"/>
  <c r="F3351" i="1"/>
  <c r="G3351" i="1"/>
  <c r="H3351" i="1"/>
  <c r="I3351" i="1"/>
  <c r="F3352" i="1"/>
  <c r="G3352" i="1"/>
  <c r="H3352" i="1"/>
  <c r="I3352" i="1"/>
  <c r="F3353" i="1"/>
  <c r="G3353" i="1"/>
  <c r="H3353" i="1"/>
  <c r="I3353" i="1"/>
  <c r="F3354" i="1"/>
  <c r="G3354" i="1"/>
  <c r="H3354" i="1"/>
  <c r="I3354" i="1"/>
  <c r="F3355" i="1"/>
  <c r="G3355" i="1"/>
  <c r="H3355" i="1"/>
  <c r="I3355" i="1"/>
  <c r="F3356" i="1"/>
  <c r="G3356" i="1"/>
  <c r="H3356" i="1"/>
  <c r="I3356" i="1"/>
  <c r="F3357" i="1"/>
  <c r="G3357" i="1"/>
  <c r="H3357" i="1"/>
  <c r="I3357" i="1"/>
  <c r="F3358" i="1"/>
  <c r="G3358" i="1"/>
  <c r="H3358" i="1"/>
  <c r="I3358" i="1"/>
  <c r="F3359" i="1"/>
  <c r="G3359" i="1"/>
  <c r="H3359" i="1"/>
  <c r="I3359" i="1"/>
  <c r="F3360" i="1"/>
  <c r="G3360" i="1"/>
  <c r="H3360" i="1"/>
  <c r="I3360" i="1"/>
  <c r="F3361" i="1"/>
  <c r="G3361" i="1"/>
  <c r="H3361" i="1"/>
  <c r="I3361" i="1"/>
  <c r="F3362" i="1"/>
  <c r="G3362" i="1"/>
  <c r="H3362" i="1"/>
  <c r="I3362" i="1"/>
  <c r="F3363" i="1"/>
  <c r="G3363" i="1"/>
  <c r="H3363" i="1"/>
  <c r="I3363" i="1"/>
  <c r="F3364" i="1"/>
  <c r="G3364" i="1"/>
  <c r="H3364" i="1"/>
  <c r="I3364" i="1"/>
  <c r="F3365" i="1"/>
  <c r="G3365" i="1"/>
  <c r="H3365" i="1"/>
  <c r="I3365" i="1"/>
  <c r="F3366" i="1"/>
  <c r="G3366" i="1"/>
  <c r="H3366" i="1"/>
  <c r="I3366" i="1"/>
  <c r="F3367" i="1"/>
  <c r="G3367" i="1"/>
  <c r="H3367" i="1"/>
  <c r="I3367" i="1"/>
  <c r="F3368" i="1"/>
  <c r="G3368" i="1"/>
  <c r="H3368" i="1"/>
  <c r="I3368" i="1"/>
  <c r="F3369" i="1"/>
  <c r="G3369" i="1"/>
  <c r="H3369" i="1"/>
  <c r="I3369" i="1"/>
  <c r="F3370" i="1"/>
  <c r="G3370" i="1"/>
  <c r="H3370" i="1"/>
  <c r="I3370" i="1"/>
  <c r="F3371" i="1"/>
  <c r="G3371" i="1"/>
  <c r="H3371" i="1"/>
  <c r="I3371" i="1"/>
  <c r="F3372" i="1"/>
  <c r="G3372" i="1"/>
  <c r="H3372" i="1"/>
  <c r="I3372" i="1"/>
  <c r="F3373" i="1"/>
  <c r="G3373" i="1"/>
  <c r="H3373" i="1"/>
  <c r="I3373" i="1"/>
  <c r="F3374" i="1"/>
  <c r="G3374" i="1"/>
  <c r="H3374" i="1"/>
  <c r="I3374" i="1"/>
  <c r="F3375" i="1"/>
  <c r="G3375" i="1"/>
  <c r="H3375" i="1"/>
  <c r="I3375" i="1"/>
  <c r="F3376" i="1"/>
  <c r="G3376" i="1"/>
  <c r="H3376" i="1"/>
  <c r="I3376" i="1"/>
  <c r="F3377" i="1"/>
  <c r="G3377" i="1"/>
  <c r="H3377" i="1"/>
  <c r="I3377" i="1"/>
  <c r="F3378" i="1"/>
  <c r="G3378" i="1"/>
  <c r="H3378" i="1"/>
  <c r="I3378" i="1"/>
  <c r="F3379" i="1"/>
  <c r="G3379" i="1"/>
  <c r="H3379" i="1"/>
  <c r="I3379" i="1"/>
  <c r="F3380" i="1"/>
  <c r="G3380" i="1"/>
  <c r="H3380" i="1"/>
  <c r="I3380" i="1"/>
  <c r="F3381" i="1"/>
  <c r="G3381" i="1"/>
  <c r="H3381" i="1"/>
  <c r="I3381" i="1"/>
  <c r="F3382" i="1"/>
  <c r="G3382" i="1"/>
  <c r="H3382" i="1"/>
  <c r="I3382" i="1"/>
  <c r="F3383" i="1"/>
  <c r="G3383" i="1"/>
  <c r="H3383" i="1"/>
  <c r="I3383" i="1"/>
  <c r="F3384" i="1"/>
  <c r="G3384" i="1"/>
  <c r="H3384" i="1"/>
  <c r="I3384" i="1"/>
  <c r="F3385" i="1"/>
  <c r="G3385" i="1"/>
  <c r="H3385" i="1"/>
  <c r="I3385" i="1"/>
  <c r="F3386" i="1"/>
  <c r="G3386" i="1"/>
  <c r="H3386" i="1"/>
  <c r="I3386" i="1"/>
  <c r="F3387" i="1"/>
  <c r="G3387" i="1"/>
  <c r="H3387" i="1"/>
  <c r="I3387" i="1"/>
  <c r="F3388" i="1"/>
  <c r="G3388" i="1"/>
  <c r="H3388" i="1"/>
  <c r="I3388" i="1"/>
  <c r="F3389" i="1"/>
  <c r="G3389" i="1"/>
  <c r="H3389" i="1"/>
  <c r="I3389" i="1"/>
  <c r="F3390" i="1"/>
  <c r="G3390" i="1"/>
  <c r="H3390" i="1"/>
  <c r="I3390" i="1"/>
  <c r="F3391" i="1"/>
  <c r="G3391" i="1"/>
  <c r="H3391" i="1"/>
  <c r="I3391" i="1"/>
  <c r="F3392" i="1"/>
  <c r="G3392" i="1"/>
  <c r="H3392" i="1"/>
  <c r="I3392" i="1"/>
  <c r="F3393" i="1"/>
  <c r="G3393" i="1"/>
  <c r="H3393" i="1"/>
  <c r="I3393" i="1"/>
  <c r="F3394" i="1"/>
  <c r="G3394" i="1"/>
  <c r="H3394" i="1"/>
  <c r="I3394" i="1"/>
  <c r="F3395" i="1"/>
  <c r="G3395" i="1"/>
  <c r="H3395" i="1"/>
  <c r="I3395" i="1"/>
  <c r="F3396" i="1"/>
  <c r="G3396" i="1"/>
  <c r="H3396" i="1"/>
  <c r="I3396" i="1"/>
  <c r="F3397" i="1"/>
  <c r="G3397" i="1"/>
  <c r="H3397" i="1"/>
  <c r="I3397" i="1"/>
  <c r="F3398" i="1"/>
  <c r="G3398" i="1"/>
  <c r="H3398" i="1"/>
  <c r="I3398" i="1"/>
  <c r="F3399" i="1"/>
  <c r="G3399" i="1"/>
  <c r="H3399" i="1"/>
  <c r="I3399" i="1"/>
  <c r="F3400" i="1"/>
  <c r="G3400" i="1"/>
  <c r="H3400" i="1"/>
  <c r="I3400" i="1"/>
  <c r="F3401" i="1"/>
  <c r="G3401" i="1"/>
  <c r="H3401" i="1"/>
  <c r="I3401" i="1"/>
  <c r="F3402" i="1"/>
  <c r="G3402" i="1"/>
  <c r="H3402" i="1"/>
  <c r="I3402" i="1"/>
  <c r="F3403" i="1"/>
  <c r="G3403" i="1"/>
  <c r="H3403" i="1"/>
  <c r="I3403" i="1"/>
  <c r="F3404" i="1"/>
  <c r="G3404" i="1"/>
  <c r="H3404" i="1"/>
  <c r="I3404" i="1"/>
  <c r="F3405" i="1"/>
  <c r="G3405" i="1"/>
  <c r="H3405" i="1"/>
  <c r="I3405" i="1"/>
  <c r="F3406" i="1"/>
  <c r="G3406" i="1"/>
  <c r="H3406" i="1"/>
  <c r="I3406" i="1"/>
  <c r="F3407" i="1"/>
  <c r="G3407" i="1"/>
  <c r="H3407" i="1"/>
  <c r="I3407" i="1"/>
  <c r="F3408" i="1"/>
  <c r="G3408" i="1"/>
  <c r="H3408" i="1"/>
  <c r="I3408" i="1"/>
  <c r="F3409" i="1"/>
  <c r="G3409" i="1"/>
  <c r="H3409" i="1"/>
  <c r="I3409" i="1"/>
  <c r="F3410" i="1"/>
  <c r="G3410" i="1"/>
  <c r="H3410" i="1"/>
  <c r="I3410" i="1"/>
  <c r="F3411" i="1"/>
  <c r="G3411" i="1"/>
  <c r="H3411" i="1"/>
  <c r="I3411" i="1"/>
  <c r="F3412" i="1"/>
  <c r="G3412" i="1"/>
  <c r="H3412" i="1"/>
  <c r="I3412" i="1"/>
  <c r="F3413" i="1"/>
  <c r="G3413" i="1"/>
  <c r="H3413" i="1"/>
  <c r="I3413" i="1"/>
  <c r="F3414" i="1"/>
  <c r="G3414" i="1"/>
  <c r="H3414" i="1"/>
  <c r="I3414" i="1"/>
  <c r="F3415" i="1"/>
  <c r="G3415" i="1"/>
  <c r="H3415" i="1"/>
  <c r="I3415" i="1"/>
  <c r="F3416" i="1"/>
  <c r="G3416" i="1"/>
  <c r="H3416" i="1"/>
  <c r="I3416" i="1"/>
  <c r="F3417" i="1"/>
  <c r="G3417" i="1"/>
  <c r="H3417" i="1"/>
  <c r="I3417" i="1"/>
  <c r="F3418" i="1"/>
  <c r="G3418" i="1"/>
  <c r="H3418" i="1"/>
  <c r="I3418" i="1"/>
  <c r="F3419" i="1"/>
  <c r="G3419" i="1"/>
  <c r="H3419" i="1"/>
  <c r="I3419" i="1"/>
  <c r="F3420" i="1"/>
  <c r="G3420" i="1"/>
  <c r="H3420" i="1"/>
  <c r="I3420" i="1"/>
  <c r="F3421" i="1"/>
  <c r="G3421" i="1"/>
  <c r="H3421" i="1"/>
  <c r="I3421" i="1"/>
  <c r="F3422" i="1"/>
  <c r="G3422" i="1"/>
  <c r="H3422" i="1"/>
  <c r="I3422" i="1"/>
  <c r="F3423" i="1"/>
  <c r="G3423" i="1"/>
  <c r="H3423" i="1"/>
  <c r="I3423" i="1"/>
  <c r="F3424" i="1"/>
  <c r="G3424" i="1"/>
  <c r="H3424" i="1"/>
  <c r="I3424" i="1"/>
  <c r="F3425" i="1"/>
  <c r="G3425" i="1"/>
  <c r="H3425" i="1"/>
  <c r="I3425" i="1"/>
  <c r="F3426" i="1"/>
  <c r="G3426" i="1"/>
  <c r="H3426" i="1"/>
  <c r="I3426" i="1"/>
  <c r="F3427" i="1"/>
  <c r="G3427" i="1"/>
  <c r="H3427" i="1"/>
  <c r="I3427" i="1"/>
  <c r="F3428" i="1"/>
  <c r="G3428" i="1"/>
  <c r="H3428" i="1"/>
  <c r="I3428" i="1"/>
  <c r="F3429" i="1"/>
  <c r="G3429" i="1"/>
  <c r="H3429" i="1"/>
  <c r="I3429" i="1"/>
  <c r="F3430" i="1"/>
  <c r="G3430" i="1"/>
  <c r="H3430" i="1"/>
  <c r="I3430" i="1"/>
  <c r="F3431" i="1"/>
  <c r="G3431" i="1"/>
  <c r="H3431" i="1"/>
  <c r="I3431" i="1"/>
  <c r="F3432" i="1"/>
  <c r="G3432" i="1"/>
  <c r="H3432" i="1"/>
  <c r="I3432" i="1"/>
  <c r="F3433" i="1"/>
  <c r="G3433" i="1"/>
  <c r="H3433" i="1"/>
  <c r="I3433" i="1"/>
  <c r="F3434" i="1"/>
  <c r="G3434" i="1"/>
  <c r="H3434" i="1"/>
  <c r="I3434" i="1"/>
  <c r="F3435" i="1"/>
  <c r="G3435" i="1"/>
  <c r="H3435" i="1"/>
  <c r="I3435" i="1"/>
  <c r="F3436" i="1"/>
  <c r="G3436" i="1"/>
  <c r="H3436" i="1"/>
  <c r="I3436" i="1"/>
  <c r="F3437" i="1"/>
  <c r="G3437" i="1"/>
  <c r="H3437" i="1"/>
  <c r="I3437" i="1"/>
  <c r="F3438" i="1"/>
  <c r="G3438" i="1"/>
  <c r="H3438" i="1"/>
  <c r="I3438" i="1"/>
  <c r="F3439" i="1"/>
  <c r="G3439" i="1"/>
  <c r="H3439" i="1"/>
  <c r="I3439" i="1"/>
  <c r="F3440" i="1"/>
  <c r="G3440" i="1"/>
  <c r="H3440" i="1"/>
  <c r="I3440" i="1"/>
  <c r="F3441" i="1"/>
  <c r="G3441" i="1"/>
  <c r="H3441" i="1"/>
  <c r="I3441" i="1"/>
  <c r="F3442" i="1"/>
  <c r="G3442" i="1"/>
  <c r="H3442" i="1"/>
  <c r="I3442" i="1"/>
  <c r="F3443" i="1"/>
  <c r="G3443" i="1"/>
  <c r="H3443" i="1"/>
  <c r="I3443" i="1"/>
  <c r="F3444" i="1"/>
  <c r="G3444" i="1"/>
  <c r="H3444" i="1"/>
  <c r="I3444" i="1"/>
  <c r="F3445" i="1"/>
  <c r="G3445" i="1"/>
  <c r="H3445" i="1"/>
  <c r="I3445" i="1"/>
  <c r="F3446" i="1"/>
  <c r="G3446" i="1"/>
  <c r="H3446" i="1"/>
  <c r="I3446" i="1"/>
  <c r="F3447" i="1"/>
  <c r="G3447" i="1"/>
  <c r="H3447" i="1"/>
  <c r="I3447" i="1"/>
  <c r="F3448" i="1"/>
  <c r="G3448" i="1"/>
  <c r="H3448" i="1"/>
  <c r="I3448" i="1"/>
  <c r="F3449" i="1"/>
  <c r="G3449" i="1"/>
  <c r="H3449" i="1"/>
  <c r="I3449" i="1"/>
  <c r="F3450" i="1"/>
  <c r="G3450" i="1"/>
  <c r="H3450" i="1"/>
  <c r="I3450" i="1"/>
  <c r="F3451" i="1"/>
  <c r="G3451" i="1"/>
  <c r="H3451" i="1"/>
  <c r="I3451" i="1"/>
  <c r="F3452" i="1"/>
  <c r="G3452" i="1"/>
  <c r="H3452" i="1"/>
  <c r="I3452" i="1"/>
  <c r="F3453" i="1"/>
  <c r="G3453" i="1"/>
  <c r="H3453" i="1"/>
  <c r="I3453" i="1"/>
  <c r="F3454" i="1"/>
  <c r="G3454" i="1"/>
  <c r="H3454" i="1"/>
  <c r="I3454" i="1"/>
  <c r="F3455" i="1"/>
  <c r="G3455" i="1"/>
  <c r="H3455" i="1"/>
  <c r="I3455" i="1"/>
  <c r="F3456" i="1"/>
  <c r="G3456" i="1"/>
  <c r="H3456" i="1"/>
  <c r="I3456" i="1"/>
  <c r="F3457" i="1"/>
  <c r="G3457" i="1"/>
  <c r="H3457" i="1"/>
  <c r="I3457" i="1"/>
  <c r="F3458" i="1"/>
  <c r="G3458" i="1"/>
  <c r="H3458" i="1"/>
  <c r="I3458" i="1"/>
  <c r="F3459" i="1"/>
  <c r="G3459" i="1"/>
  <c r="H3459" i="1"/>
  <c r="I3459" i="1"/>
  <c r="F3460" i="1"/>
  <c r="G3460" i="1"/>
  <c r="H3460" i="1"/>
  <c r="I3460" i="1"/>
  <c r="F3461" i="1"/>
  <c r="G3461" i="1"/>
  <c r="H3461" i="1"/>
  <c r="I3461" i="1"/>
  <c r="F3462" i="1"/>
  <c r="G3462" i="1"/>
  <c r="H3462" i="1"/>
  <c r="I3462" i="1"/>
  <c r="F3463" i="1"/>
  <c r="G3463" i="1"/>
  <c r="H3463" i="1"/>
  <c r="I3463" i="1"/>
  <c r="F3464" i="1"/>
  <c r="G3464" i="1"/>
  <c r="H3464" i="1"/>
  <c r="I3464" i="1"/>
  <c r="F3465" i="1"/>
  <c r="G3465" i="1"/>
  <c r="H3465" i="1"/>
  <c r="I3465" i="1"/>
  <c r="F3466" i="1"/>
  <c r="G3466" i="1"/>
  <c r="H3466" i="1"/>
  <c r="I3466" i="1"/>
  <c r="F3467" i="1"/>
  <c r="G3467" i="1"/>
  <c r="H3467" i="1"/>
  <c r="I3467" i="1"/>
  <c r="F3468" i="1"/>
  <c r="G3468" i="1"/>
  <c r="H3468" i="1"/>
  <c r="I3468" i="1"/>
  <c r="F3469" i="1"/>
  <c r="G3469" i="1"/>
  <c r="H3469" i="1"/>
  <c r="I3469" i="1"/>
  <c r="F3470" i="1"/>
  <c r="G3470" i="1"/>
  <c r="H3470" i="1"/>
  <c r="I3470" i="1"/>
  <c r="F3471" i="1"/>
  <c r="G3471" i="1"/>
  <c r="H3471" i="1"/>
  <c r="I3471" i="1"/>
  <c r="F3472" i="1"/>
  <c r="G3472" i="1"/>
  <c r="H3472" i="1"/>
  <c r="I3472" i="1"/>
  <c r="F3473" i="1"/>
  <c r="G3473" i="1"/>
  <c r="H3473" i="1"/>
  <c r="I3473" i="1"/>
  <c r="F3474" i="1"/>
  <c r="G3474" i="1"/>
  <c r="H3474" i="1"/>
  <c r="I3474" i="1"/>
  <c r="F3475" i="1"/>
  <c r="G3475" i="1"/>
  <c r="H3475" i="1"/>
  <c r="I3475" i="1"/>
  <c r="F3476" i="1"/>
  <c r="G3476" i="1"/>
  <c r="H3476" i="1"/>
  <c r="I3476" i="1"/>
  <c r="F3477" i="1"/>
  <c r="G3477" i="1"/>
  <c r="H3477" i="1"/>
  <c r="I3477" i="1"/>
  <c r="F3478" i="1"/>
  <c r="G3478" i="1"/>
  <c r="H3478" i="1"/>
  <c r="I3478" i="1"/>
  <c r="F3479" i="1"/>
  <c r="G3479" i="1"/>
  <c r="H3479" i="1"/>
  <c r="I3479" i="1"/>
  <c r="F3480" i="1"/>
  <c r="G3480" i="1"/>
  <c r="H3480" i="1"/>
  <c r="I3480" i="1"/>
  <c r="F3481" i="1"/>
  <c r="G3481" i="1"/>
  <c r="H3481" i="1"/>
  <c r="I3481" i="1"/>
  <c r="F3482" i="1"/>
  <c r="G3482" i="1"/>
  <c r="H3482" i="1"/>
  <c r="I3482" i="1"/>
  <c r="F3483" i="1"/>
  <c r="G3483" i="1"/>
  <c r="H3483" i="1"/>
  <c r="I3483" i="1"/>
  <c r="F3484" i="1"/>
  <c r="G3484" i="1"/>
  <c r="H3484" i="1"/>
  <c r="I3484" i="1"/>
  <c r="F3485" i="1"/>
  <c r="G3485" i="1"/>
  <c r="H3485" i="1"/>
  <c r="I3485" i="1"/>
  <c r="F3486" i="1"/>
  <c r="G3486" i="1"/>
  <c r="H3486" i="1"/>
  <c r="I3486" i="1"/>
  <c r="F3487" i="1"/>
  <c r="G3487" i="1"/>
  <c r="H3487" i="1"/>
  <c r="I3487" i="1"/>
  <c r="F3488" i="1"/>
  <c r="G3488" i="1"/>
  <c r="H3488" i="1"/>
  <c r="I3488" i="1"/>
  <c r="F3489" i="1"/>
  <c r="G3489" i="1"/>
  <c r="H3489" i="1"/>
  <c r="I3489" i="1"/>
  <c r="F3490" i="1"/>
  <c r="G3490" i="1"/>
  <c r="H3490" i="1"/>
  <c r="I3490" i="1"/>
  <c r="F3491" i="1"/>
  <c r="G3491" i="1"/>
  <c r="H3491" i="1"/>
  <c r="I3491" i="1"/>
  <c r="F3492" i="1"/>
  <c r="G3492" i="1"/>
  <c r="H3492" i="1"/>
  <c r="I3492" i="1"/>
  <c r="F3493" i="1"/>
  <c r="G3493" i="1"/>
  <c r="H3493" i="1"/>
  <c r="I3493" i="1"/>
  <c r="F3494" i="1"/>
  <c r="G3494" i="1"/>
  <c r="H3494" i="1"/>
  <c r="I3494" i="1"/>
  <c r="F3495" i="1"/>
  <c r="G3495" i="1"/>
  <c r="H3495" i="1"/>
  <c r="I3495" i="1"/>
  <c r="F3496" i="1"/>
  <c r="G3496" i="1"/>
  <c r="H3496" i="1"/>
  <c r="I3496" i="1"/>
  <c r="F3497" i="1"/>
  <c r="G3497" i="1"/>
  <c r="H3497" i="1"/>
  <c r="I3497" i="1"/>
  <c r="F3498" i="1"/>
  <c r="G3498" i="1"/>
  <c r="H3498" i="1"/>
  <c r="I3498" i="1"/>
  <c r="F3499" i="1"/>
  <c r="G3499" i="1"/>
  <c r="H3499" i="1"/>
  <c r="I3499" i="1"/>
  <c r="F3500" i="1"/>
  <c r="G3500" i="1"/>
  <c r="H3500" i="1"/>
  <c r="I3500" i="1"/>
  <c r="F3501" i="1"/>
  <c r="G3501" i="1"/>
  <c r="H3501" i="1"/>
  <c r="I3501" i="1"/>
  <c r="F3502" i="1"/>
  <c r="G3502" i="1"/>
  <c r="H3502" i="1"/>
  <c r="I3502" i="1"/>
  <c r="F3503" i="1"/>
  <c r="G3503" i="1"/>
  <c r="H3503" i="1"/>
  <c r="I3503" i="1"/>
  <c r="F3504" i="1"/>
  <c r="G3504" i="1"/>
  <c r="H3504" i="1"/>
  <c r="I3504" i="1"/>
  <c r="F3505" i="1"/>
  <c r="G3505" i="1"/>
  <c r="H3505" i="1"/>
  <c r="I3505" i="1"/>
  <c r="F3506" i="1"/>
  <c r="G3506" i="1"/>
  <c r="H3506" i="1"/>
  <c r="I3506" i="1"/>
  <c r="F3507" i="1"/>
  <c r="G3507" i="1"/>
  <c r="H3507" i="1"/>
  <c r="I3507" i="1"/>
  <c r="F3508" i="1"/>
  <c r="G3508" i="1"/>
  <c r="H3508" i="1"/>
  <c r="I3508" i="1"/>
  <c r="F3509" i="1"/>
  <c r="G3509" i="1"/>
  <c r="H3509" i="1"/>
  <c r="I3509" i="1"/>
  <c r="F3510" i="1"/>
  <c r="G3510" i="1"/>
  <c r="H3510" i="1"/>
  <c r="I3510" i="1"/>
  <c r="F3511" i="1"/>
  <c r="G3511" i="1"/>
  <c r="H3511" i="1"/>
  <c r="I3511" i="1"/>
  <c r="F3512" i="1"/>
  <c r="G3512" i="1"/>
  <c r="H3512" i="1"/>
  <c r="I3512" i="1"/>
  <c r="F3513" i="1"/>
  <c r="G3513" i="1"/>
  <c r="H3513" i="1"/>
  <c r="I3513" i="1"/>
  <c r="F3514" i="1"/>
  <c r="G3514" i="1"/>
  <c r="H3514" i="1"/>
  <c r="I3514" i="1"/>
  <c r="F3515" i="1"/>
  <c r="G3515" i="1"/>
  <c r="H3515" i="1"/>
  <c r="I3515" i="1"/>
  <c r="F3516" i="1"/>
  <c r="G3516" i="1"/>
  <c r="H3516" i="1"/>
  <c r="I3516" i="1"/>
  <c r="F3517" i="1"/>
  <c r="G3517" i="1"/>
  <c r="H3517" i="1"/>
  <c r="I3517" i="1"/>
  <c r="F3518" i="1"/>
  <c r="G3518" i="1"/>
  <c r="H3518" i="1"/>
  <c r="I3518" i="1"/>
  <c r="F3519" i="1"/>
  <c r="G3519" i="1"/>
  <c r="H3519" i="1"/>
  <c r="I3519" i="1"/>
  <c r="F3520" i="1"/>
  <c r="G3520" i="1"/>
  <c r="H3520" i="1"/>
  <c r="I3520" i="1"/>
  <c r="F3521" i="1"/>
  <c r="G3521" i="1"/>
  <c r="H3521" i="1"/>
  <c r="I3521" i="1"/>
  <c r="F3522" i="1"/>
  <c r="G3522" i="1"/>
  <c r="H3522" i="1"/>
  <c r="I3522" i="1"/>
  <c r="F3523" i="1"/>
  <c r="G3523" i="1"/>
  <c r="H3523" i="1"/>
  <c r="I3523" i="1"/>
  <c r="F3524" i="1"/>
  <c r="G3524" i="1"/>
  <c r="H3524" i="1"/>
  <c r="I3524" i="1"/>
  <c r="F3525" i="1"/>
  <c r="G3525" i="1"/>
  <c r="H3525" i="1"/>
  <c r="I3525" i="1"/>
  <c r="F3526" i="1"/>
  <c r="G3526" i="1"/>
  <c r="H3526" i="1"/>
  <c r="I3526" i="1"/>
  <c r="F3527" i="1"/>
  <c r="G3527" i="1"/>
  <c r="H3527" i="1"/>
  <c r="I3527" i="1"/>
  <c r="F3528" i="1"/>
  <c r="G3528" i="1"/>
  <c r="H3528" i="1"/>
  <c r="I3528" i="1"/>
  <c r="F3529" i="1"/>
  <c r="G3529" i="1"/>
  <c r="H3529" i="1"/>
  <c r="I3529" i="1"/>
  <c r="F3530" i="1"/>
  <c r="G3530" i="1"/>
  <c r="H3530" i="1"/>
  <c r="I3530" i="1"/>
  <c r="F3531" i="1"/>
  <c r="G3531" i="1"/>
  <c r="H3531" i="1"/>
  <c r="I3531" i="1"/>
  <c r="F3532" i="1"/>
  <c r="G3532" i="1"/>
  <c r="H3532" i="1"/>
  <c r="I3532" i="1"/>
  <c r="F3533" i="1"/>
  <c r="G3533" i="1"/>
  <c r="H3533" i="1"/>
  <c r="I3533" i="1"/>
  <c r="F3534" i="1"/>
  <c r="G3534" i="1"/>
  <c r="H3534" i="1"/>
  <c r="I3534" i="1"/>
  <c r="F3535" i="1"/>
  <c r="G3535" i="1"/>
  <c r="H3535" i="1"/>
  <c r="I3535" i="1"/>
  <c r="F3536" i="1"/>
  <c r="G3536" i="1"/>
  <c r="H3536" i="1"/>
  <c r="I3536" i="1"/>
  <c r="F3537" i="1"/>
  <c r="G3537" i="1"/>
  <c r="H3537" i="1"/>
  <c r="I3537" i="1"/>
  <c r="F3538" i="1"/>
  <c r="G3538" i="1"/>
  <c r="H3538" i="1"/>
  <c r="I3538" i="1"/>
  <c r="F3539" i="1"/>
  <c r="G3539" i="1"/>
  <c r="H3539" i="1"/>
  <c r="I3539" i="1"/>
  <c r="F3540" i="1"/>
  <c r="G3540" i="1"/>
  <c r="H3540" i="1"/>
  <c r="I3540" i="1"/>
  <c r="F3541" i="1"/>
  <c r="G3541" i="1"/>
  <c r="H3541" i="1"/>
  <c r="I3541" i="1"/>
  <c r="F3542" i="1"/>
  <c r="G3542" i="1"/>
  <c r="H3542" i="1"/>
  <c r="I3542" i="1"/>
  <c r="F3543" i="1"/>
  <c r="G3543" i="1"/>
  <c r="H3543" i="1"/>
  <c r="I3543" i="1"/>
  <c r="F3544" i="1"/>
  <c r="G3544" i="1"/>
  <c r="H3544" i="1"/>
  <c r="I3544" i="1"/>
  <c r="F3545" i="1"/>
  <c r="G3545" i="1"/>
  <c r="H3545" i="1"/>
  <c r="I3545" i="1"/>
  <c r="F3546" i="1"/>
  <c r="G3546" i="1"/>
  <c r="H3546" i="1"/>
  <c r="I3546" i="1"/>
  <c r="F3547" i="1"/>
  <c r="G3547" i="1"/>
  <c r="H3547" i="1"/>
  <c r="I3547" i="1"/>
  <c r="F3548" i="1"/>
  <c r="G3548" i="1"/>
  <c r="H3548" i="1"/>
  <c r="I3548" i="1"/>
  <c r="F3549" i="1"/>
  <c r="G3549" i="1"/>
  <c r="H3549" i="1"/>
  <c r="I3549" i="1"/>
  <c r="F3550" i="1"/>
  <c r="G3550" i="1"/>
  <c r="H3550" i="1"/>
  <c r="I3550" i="1"/>
  <c r="F3551" i="1"/>
  <c r="G3551" i="1"/>
  <c r="H3551" i="1"/>
  <c r="I3551" i="1"/>
  <c r="F3552" i="1"/>
  <c r="G3552" i="1"/>
  <c r="H3552" i="1"/>
  <c r="I3552" i="1"/>
  <c r="F3553" i="1"/>
  <c r="G3553" i="1"/>
  <c r="H3553" i="1"/>
  <c r="I3553" i="1"/>
  <c r="F3554" i="1"/>
  <c r="G3554" i="1"/>
  <c r="H3554" i="1"/>
  <c r="I3554" i="1"/>
  <c r="F3555" i="1"/>
  <c r="G3555" i="1"/>
  <c r="H3555" i="1"/>
  <c r="I3555" i="1"/>
  <c r="F3556" i="1"/>
  <c r="G3556" i="1"/>
  <c r="H3556" i="1"/>
  <c r="I3556" i="1"/>
  <c r="F3557" i="1"/>
  <c r="G3557" i="1"/>
  <c r="H3557" i="1"/>
  <c r="I3557" i="1"/>
  <c r="F3558" i="1"/>
  <c r="G3558" i="1"/>
  <c r="H3558" i="1"/>
  <c r="I3558" i="1"/>
  <c r="F3559" i="1"/>
  <c r="G3559" i="1"/>
  <c r="H3559" i="1"/>
  <c r="I3559" i="1"/>
  <c r="F3560" i="1"/>
  <c r="G3560" i="1"/>
  <c r="H3560" i="1"/>
  <c r="I3560" i="1"/>
  <c r="F3561" i="1"/>
  <c r="G3561" i="1"/>
  <c r="H3561" i="1"/>
  <c r="I3561" i="1"/>
  <c r="F3562" i="1"/>
  <c r="G3562" i="1"/>
  <c r="H3562" i="1"/>
  <c r="I3562" i="1"/>
  <c r="F3563" i="1"/>
  <c r="G3563" i="1"/>
  <c r="H3563" i="1"/>
  <c r="I3563" i="1"/>
  <c r="F3564" i="1"/>
  <c r="G3564" i="1"/>
  <c r="H3564" i="1"/>
  <c r="I3564" i="1"/>
  <c r="F3565" i="1"/>
  <c r="G3565" i="1"/>
  <c r="H3565" i="1"/>
  <c r="I3565" i="1"/>
  <c r="F3566" i="1"/>
  <c r="G3566" i="1"/>
  <c r="H3566" i="1"/>
  <c r="I3566" i="1"/>
  <c r="F3567" i="1"/>
  <c r="G3567" i="1"/>
  <c r="H3567" i="1"/>
  <c r="I3567" i="1"/>
  <c r="F3568" i="1"/>
  <c r="G3568" i="1"/>
  <c r="H3568" i="1"/>
  <c r="I3568" i="1"/>
  <c r="F3569" i="1"/>
  <c r="G3569" i="1"/>
  <c r="H3569" i="1"/>
  <c r="I3569" i="1"/>
  <c r="F3570" i="1"/>
  <c r="G3570" i="1"/>
  <c r="H3570" i="1"/>
  <c r="I3570" i="1"/>
  <c r="F3571" i="1"/>
  <c r="G3571" i="1"/>
  <c r="H3571" i="1"/>
  <c r="I3571" i="1"/>
  <c r="F3572" i="1"/>
  <c r="G3572" i="1"/>
  <c r="H3572" i="1"/>
  <c r="I3572" i="1"/>
  <c r="F3573" i="1"/>
  <c r="G3573" i="1"/>
  <c r="H3573" i="1"/>
  <c r="I3573" i="1"/>
  <c r="F3574" i="1"/>
  <c r="G3574" i="1"/>
  <c r="H3574" i="1"/>
  <c r="I3574" i="1"/>
  <c r="F3575" i="1"/>
  <c r="G3575" i="1"/>
  <c r="H3575" i="1"/>
  <c r="I3575" i="1"/>
  <c r="F3576" i="1"/>
  <c r="G3576" i="1"/>
  <c r="H3576" i="1"/>
  <c r="I3576" i="1"/>
  <c r="F3577" i="1"/>
  <c r="G3577" i="1"/>
  <c r="H3577" i="1"/>
  <c r="I3577" i="1"/>
  <c r="F3578" i="1"/>
  <c r="G3578" i="1"/>
  <c r="H3578" i="1"/>
  <c r="I3578" i="1"/>
  <c r="F3579" i="1"/>
  <c r="G3579" i="1"/>
  <c r="H3579" i="1"/>
  <c r="I3579" i="1"/>
  <c r="F3580" i="1"/>
  <c r="G3580" i="1"/>
  <c r="H3580" i="1"/>
  <c r="I3580" i="1"/>
  <c r="F3581" i="1"/>
  <c r="G3581" i="1"/>
  <c r="H3581" i="1"/>
  <c r="I3581" i="1"/>
  <c r="F3582" i="1"/>
  <c r="G3582" i="1"/>
  <c r="H3582" i="1"/>
  <c r="I3582" i="1"/>
  <c r="F3583" i="1"/>
  <c r="G3583" i="1"/>
  <c r="H3583" i="1"/>
  <c r="I3583" i="1"/>
  <c r="F3584" i="1"/>
  <c r="G3584" i="1"/>
  <c r="H3584" i="1"/>
  <c r="I3584" i="1"/>
  <c r="F3585" i="1"/>
  <c r="G3585" i="1"/>
  <c r="H3585" i="1"/>
  <c r="I3585" i="1"/>
  <c r="F3586" i="1"/>
  <c r="G3586" i="1"/>
  <c r="H3586" i="1"/>
  <c r="I3586" i="1"/>
  <c r="F3587" i="1"/>
  <c r="G3587" i="1"/>
  <c r="H3587" i="1"/>
  <c r="I3587" i="1"/>
  <c r="F3588" i="1"/>
  <c r="G3588" i="1"/>
  <c r="H3588" i="1"/>
  <c r="I3588" i="1"/>
  <c r="F3589" i="1"/>
  <c r="G3589" i="1"/>
  <c r="H3589" i="1"/>
  <c r="I3589" i="1"/>
  <c r="F3590" i="1"/>
  <c r="G3590" i="1"/>
  <c r="H3590" i="1"/>
  <c r="I3590" i="1"/>
  <c r="F3591" i="1"/>
  <c r="G3591" i="1"/>
  <c r="H3591" i="1"/>
  <c r="I3591" i="1"/>
  <c r="F3592" i="1"/>
  <c r="G3592" i="1"/>
  <c r="H3592" i="1"/>
  <c r="I3592" i="1"/>
  <c r="F3593" i="1"/>
  <c r="G3593" i="1"/>
  <c r="H3593" i="1"/>
  <c r="I3593" i="1"/>
  <c r="F3594" i="1"/>
  <c r="G3594" i="1"/>
  <c r="H3594" i="1"/>
  <c r="I3594" i="1"/>
  <c r="F3595" i="1"/>
  <c r="G3595" i="1"/>
  <c r="H3595" i="1"/>
  <c r="I3595" i="1"/>
  <c r="F3596" i="1"/>
  <c r="G3596" i="1"/>
  <c r="H3596" i="1"/>
  <c r="I3596" i="1"/>
  <c r="F3597" i="1"/>
  <c r="G3597" i="1"/>
  <c r="H3597" i="1"/>
  <c r="I3597" i="1"/>
  <c r="F3598" i="1"/>
  <c r="G3598" i="1"/>
  <c r="H3598" i="1"/>
  <c r="I3598" i="1"/>
  <c r="F3599" i="1"/>
  <c r="G3599" i="1"/>
  <c r="H3599" i="1"/>
  <c r="I3599" i="1"/>
  <c r="F3600" i="1"/>
  <c r="G3600" i="1"/>
  <c r="H3600" i="1"/>
  <c r="I3600" i="1"/>
  <c r="F3601" i="1"/>
  <c r="G3601" i="1"/>
  <c r="H3601" i="1"/>
  <c r="I3601" i="1"/>
  <c r="F3602" i="1"/>
  <c r="G3602" i="1"/>
  <c r="H3602" i="1"/>
  <c r="I3602" i="1"/>
  <c r="F3603" i="1"/>
  <c r="G3603" i="1"/>
  <c r="H3603" i="1"/>
  <c r="I3603" i="1"/>
  <c r="F3604" i="1"/>
  <c r="G3604" i="1"/>
  <c r="H3604" i="1"/>
  <c r="I3604" i="1"/>
  <c r="F3605" i="1"/>
  <c r="G3605" i="1"/>
  <c r="H3605" i="1"/>
  <c r="I3605" i="1"/>
  <c r="F3606" i="1"/>
  <c r="G3606" i="1"/>
  <c r="H3606" i="1"/>
  <c r="I3606" i="1"/>
  <c r="F3607" i="1"/>
  <c r="G3607" i="1"/>
  <c r="H3607" i="1"/>
  <c r="I3607" i="1"/>
  <c r="F3608" i="1"/>
  <c r="G3608" i="1"/>
  <c r="H3608" i="1"/>
  <c r="I3608" i="1"/>
  <c r="F3609" i="1"/>
  <c r="G3609" i="1"/>
  <c r="H3609" i="1"/>
  <c r="I3609" i="1"/>
  <c r="F3610" i="1"/>
  <c r="G3610" i="1"/>
  <c r="H3610" i="1"/>
  <c r="I3610" i="1"/>
  <c r="F3611" i="1"/>
  <c r="G3611" i="1"/>
  <c r="H3611" i="1"/>
  <c r="I3611" i="1"/>
  <c r="F3612" i="1"/>
  <c r="G3612" i="1"/>
  <c r="H3612" i="1"/>
  <c r="I3612" i="1"/>
  <c r="F3613" i="1"/>
  <c r="G3613" i="1"/>
  <c r="H3613" i="1"/>
  <c r="I3613" i="1"/>
  <c r="F3614" i="1"/>
  <c r="G3614" i="1"/>
  <c r="H3614" i="1"/>
  <c r="I3614" i="1"/>
  <c r="F3615" i="1"/>
  <c r="G3615" i="1"/>
  <c r="H3615" i="1"/>
  <c r="I3615" i="1"/>
  <c r="F3616" i="1"/>
  <c r="G3616" i="1"/>
  <c r="H3616" i="1"/>
  <c r="I3616" i="1"/>
  <c r="F3617" i="1"/>
  <c r="G3617" i="1"/>
  <c r="H3617" i="1"/>
  <c r="I3617" i="1"/>
  <c r="F3618" i="1"/>
  <c r="G3618" i="1"/>
  <c r="H3618" i="1"/>
  <c r="I3618" i="1"/>
  <c r="F3619" i="1"/>
  <c r="G3619" i="1"/>
  <c r="H3619" i="1"/>
  <c r="I3619" i="1"/>
  <c r="F3620" i="1"/>
  <c r="G3620" i="1"/>
  <c r="H3620" i="1"/>
  <c r="I3620" i="1"/>
  <c r="F3621" i="1"/>
  <c r="G3621" i="1"/>
  <c r="H3621" i="1"/>
  <c r="I3621" i="1"/>
  <c r="F3622" i="1"/>
  <c r="G3622" i="1"/>
  <c r="H3622" i="1"/>
  <c r="I3622" i="1"/>
  <c r="F3623" i="1"/>
  <c r="G3623" i="1"/>
  <c r="H3623" i="1"/>
  <c r="I3623" i="1"/>
  <c r="F3624" i="1"/>
  <c r="G3624" i="1"/>
  <c r="H3624" i="1"/>
  <c r="I3624" i="1"/>
  <c r="F3625" i="1"/>
  <c r="G3625" i="1"/>
  <c r="H3625" i="1"/>
  <c r="I3625" i="1"/>
  <c r="F3626" i="1"/>
  <c r="G3626" i="1"/>
  <c r="H3626" i="1"/>
  <c r="I3626" i="1"/>
  <c r="F3627" i="1"/>
  <c r="G3627" i="1"/>
  <c r="H3627" i="1"/>
  <c r="I3627" i="1"/>
  <c r="F3628" i="1"/>
  <c r="G3628" i="1"/>
  <c r="H3628" i="1"/>
  <c r="I3628" i="1"/>
  <c r="F3629" i="1"/>
  <c r="G3629" i="1"/>
  <c r="H3629" i="1"/>
  <c r="I3629" i="1"/>
  <c r="F3630" i="1"/>
  <c r="G3630" i="1"/>
  <c r="H3630" i="1"/>
  <c r="I3630" i="1"/>
  <c r="F3631" i="1"/>
  <c r="G3631" i="1"/>
  <c r="H3631" i="1"/>
  <c r="I3631" i="1"/>
  <c r="F3632" i="1"/>
  <c r="G3632" i="1"/>
  <c r="H3632" i="1"/>
  <c r="I3632" i="1"/>
  <c r="F3633" i="1"/>
  <c r="G3633" i="1"/>
  <c r="H3633" i="1"/>
  <c r="I3633" i="1"/>
  <c r="F3634" i="1"/>
  <c r="G3634" i="1"/>
  <c r="H3634" i="1"/>
  <c r="I3634" i="1"/>
  <c r="F3635" i="1"/>
  <c r="G3635" i="1"/>
  <c r="H3635" i="1"/>
  <c r="I3635" i="1"/>
  <c r="F3636" i="1"/>
  <c r="G3636" i="1"/>
  <c r="H3636" i="1"/>
  <c r="I3636" i="1"/>
  <c r="F3637" i="1"/>
  <c r="G3637" i="1"/>
  <c r="H3637" i="1"/>
  <c r="I3637" i="1"/>
  <c r="F3638" i="1"/>
  <c r="G3638" i="1"/>
  <c r="H3638" i="1"/>
  <c r="I3638" i="1"/>
  <c r="F3639" i="1"/>
  <c r="G3639" i="1"/>
  <c r="H3639" i="1"/>
  <c r="I3639" i="1"/>
  <c r="F3640" i="1"/>
  <c r="G3640" i="1"/>
  <c r="H3640" i="1"/>
  <c r="I3640" i="1"/>
  <c r="F3641" i="1"/>
  <c r="G3641" i="1"/>
  <c r="H3641" i="1"/>
  <c r="I3641" i="1"/>
  <c r="F3642" i="1"/>
  <c r="G3642" i="1"/>
  <c r="H3642" i="1"/>
  <c r="I3642" i="1"/>
  <c r="F3643" i="1"/>
  <c r="G3643" i="1"/>
  <c r="H3643" i="1"/>
  <c r="I3643" i="1"/>
  <c r="F3644" i="1"/>
  <c r="G3644" i="1"/>
  <c r="H3644" i="1"/>
  <c r="I3644" i="1"/>
  <c r="F3645" i="1"/>
  <c r="G3645" i="1"/>
  <c r="H3645" i="1"/>
  <c r="I3645" i="1"/>
  <c r="F3646" i="1"/>
  <c r="G3646" i="1"/>
  <c r="H3646" i="1"/>
  <c r="I3646" i="1"/>
  <c r="F3647" i="1"/>
  <c r="G3647" i="1"/>
  <c r="H3647" i="1"/>
  <c r="I3647" i="1"/>
  <c r="F3648" i="1"/>
  <c r="G3648" i="1"/>
  <c r="H3648" i="1"/>
  <c r="I3648" i="1"/>
  <c r="F3649" i="1"/>
  <c r="G3649" i="1"/>
  <c r="H3649" i="1"/>
  <c r="I3649" i="1"/>
  <c r="F3650" i="1"/>
  <c r="G3650" i="1"/>
  <c r="H3650" i="1"/>
  <c r="I3650" i="1"/>
  <c r="F3651" i="1"/>
  <c r="G3651" i="1"/>
  <c r="H3651" i="1"/>
  <c r="I3651" i="1"/>
  <c r="F3652" i="1"/>
  <c r="G3652" i="1"/>
  <c r="H3652" i="1"/>
  <c r="I3652" i="1"/>
  <c r="F3653" i="1"/>
  <c r="G3653" i="1"/>
  <c r="H3653" i="1"/>
  <c r="I3653" i="1"/>
  <c r="F3654" i="1"/>
  <c r="G3654" i="1"/>
  <c r="H3654" i="1"/>
  <c r="I3654" i="1"/>
  <c r="F3655" i="1"/>
  <c r="G3655" i="1"/>
  <c r="H3655" i="1"/>
  <c r="I3655" i="1"/>
  <c r="F3656" i="1"/>
  <c r="G3656" i="1"/>
  <c r="H3656" i="1"/>
  <c r="I3656" i="1"/>
  <c r="F3657" i="1"/>
  <c r="G3657" i="1"/>
  <c r="H3657" i="1"/>
  <c r="I3657" i="1"/>
  <c r="F3658" i="1"/>
  <c r="G3658" i="1"/>
  <c r="H3658" i="1"/>
  <c r="I3658" i="1"/>
  <c r="F3659" i="1"/>
  <c r="G3659" i="1"/>
  <c r="H3659" i="1"/>
  <c r="I3659" i="1"/>
  <c r="F3660" i="1"/>
  <c r="G3660" i="1"/>
  <c r="H3660" i="1"/>
  <c r="I3660" i="1"/>
  <c r="F3661" i="1"/>
  <c r="G3661" i="1"/>
  <c r="H3661" i="1"/>
  <c r="I3661" i="1"/>
  <c r="F3662" i="1"/>
  <c r="G3662" i="1"/>
  <c r="H3662" i="1"/>
  <c r="I3662" i="1"/>
  <c r="F3663" i="1"/>
  <c r="G3663" i="1"/>
  <c r="H3663" i="1"/>
  <c r="I3663" i="1"/>
  <c r="F3664" i="1"/>
  <c r="G3664" i="1"/>
  <c r="H3664" i="1"/>
  <c r="I3664" i="1"/>
  <c r="F3665" i="1"/>
  <c r="G3665" i="1"/>
  <c r="H3665" i="1"/>
  <c r="I3665" i="1"/>
  <c r="F3666" i="1"/>
  <c r="G3666" i="1"/>
  <c r="H3666" i="1"/>
  <c r="I3666" i="1"/>
  <c r="F3667" i="1"/>
  <c r="G3667" i="1"/>
  <c r="H3667" i="1"/>
  <c r="I3667" i="1"/>
  <c r="F3668" i="1"/>
  <c r="G3668" i="1"/>
  <c r="H3668" i="1"/>
  <c r="I3668" i="1"/>
  <c r="F3669" i="1"/>
  <c r="G3669" i="1"/>
  <c r="H3669" i="1"/>
  <c r="I3669" i="1"/>
  <c r="F3670" i="1"/>
  <c r="G3670" i="1"/>
  <c r="H3670" i="1"/>
  <c r="I3670" i="1"/>
  <c r="F3671" i="1"/>
  <c r="G3671" i="1"/>
  <c r="H3671" i="1"/>
  <c r="I3671" i="1"/>
  <c r="F3672" i="1"/>
  <c r="G3672" i="1"/>
  <c r="H3672" i="1"/>
  <c r="I3672" i="1"/>
  <c r="F3673" i="1"/>
  <c r="G3673" i="1"/>
  <c r="H3673" i="1"/>
  <c r="I3673" i="1"/>
  <c r="F3674" i="1"/>
  <c r="G3674" i="1"/>
  <c r="H3674" i="1"/>
  <c r="I3674" i="1"/>
  <c r="F3675" i="1"/>
  <c r="G3675" i="1"/>
  <c r="H3675" i="1"/>
  <c r="I3675" i="1"/>
  <c r="F3676" i="1"/>
  <c r="G3676" i="1"/>
  <c r="H3676" i="1"/>
  <c r="I3676" i="1"/>
  <c r="F3677" i="1"/>
  <c r="G3677" i="1"/>
  <c r="H3677" i="1"/>
  <c r="I3677" i="1"/>
  <c r="F3678" i="1"/>
  <c r="G3678" i="1"/>
  <c r="H3678" i="1"/>
  <c r="I3678" i="1"/>
  <c r="F3679" i="1"/>
  <c r="G3679" i="1"/>
  <c r="H3679" i="1"/>
  <c r="I3679" i="1"/>
  <c r="F3680" i="1"/>
  <c r="G3680" i="1"/>
  <c r="H3680" i="1"/>
  <c r="I3680" i="1"/>
  <c r="F3681" i="1"/>
  <c r="G3681" i="1"/>
  <c r="H3681" i="1"/>
  <c r="I3681" i="1"/>
  <c r="F3682" i="1"/>
  <c r="G3682" i="1"/>
  <c r="H3682" i="1"/>
  <c r="I3682" i="1"/>
  <c r="F3683" i="1"/>
  <c r="G3683" i="1"/>
  <c r="H3683" i="1"/>
  <c r="I3683" i="1"/>
  <c r="F3684" i="1"/>
  <c r="G3684" i="1"/>
  <c r="H3684" i="1"/>
  <c r="I3684" i="1"/>
  <c r="F3685" i="1"/>
  <c r="G3685" i="1"/>
  <c r="H3685" i="1"/>
  <c r="I3685" i="1"/>
  <c r="F3686" i="1"/>
  <c r="G3686" i="1"/>
  <c r="H3686" i="1"/>
  <c r="I3686" i="1"/>
  <c r="F3687" i="1"/>
  <c r="G3687" i="1"/>
  <c r="H3687" i="1"/>
  <c r="I3687" i="1"/>
  <c r="F3688" i="1"/>
  <c r="G3688" i="1"/>
  <c r="H3688" i="1"/>
  <c r="I3688" i="1"/>
  <c r="F3689" i="1"/>
  <c r="G3689" i="1"/>
  <c r="H3689" i="1"/>
  <c r="I3689" i="1"/>
  <c r="F3690" i="1"/>
  <c r="G3690" i="1"/>
  <c r="H3690" i="1"/>
  <c r="I3690" i="1"/>
  <c r="F3691" i="1"/>
  <c r="G3691" i="1"/>
  <c r="H3691" i="1"/>
  <c r="I3691" i="1"/>
  <c r="F3692" i="1"/>
  <c r="G3692" i="1"/>
  <c r="H3692" i="1"/>
  <c r="I3692" i="1"/>
  <c r="F3693" i="1"/>
  <c r="G3693" i="1"/>
  <c r="H3693" i="1"/>
  <c r="I3693" i="1"/>
  <c r="F3694" i="1"/>
  <c r="G3694" i="1"/>
  <c r="H3694" i="1"/>
  <c r="I3694" i="1"/>
  <c r="F3695" i="1"/>
  <c r="G3695" i="1"/>
  <c r="H3695" i="1"/>
  <c r="I3695" i="1"/>
  <c r="F3696" i="1"/>
  <c r="G3696" i="1"/>
  <c r="H3696" i="1"/>
  <c r="I3696" i="1"/>
  <c r="F3697" i="1"/>
  <c r="G3697" i="1"/>
  <c r="H3697" i="1"/>
  <c r="I3697" i="1"/>
  <c r="F3698" i="1"/>
  <c r="G3698" i="1"/>
  <c r="H3698" i="1"/>
  <c r="I3698" i="1"/>
  <c r="F3699" i="1"/>
  <c r="G3699" i="1"/>
  <c r="H3699" i="1"/>
  <c r="I3699" i="1"/>
  <c r="F3700" i="1"/>
  <c r="G3700" i="1"/>
  <c r="H3700" i="1"/>
  <c r="I3700" i="1"/>
  <c r="F3701" i="1"/>
  <c r="G3701" i="1"/>
  <c r="H3701" i="1"/>
  <c r="I3701" i="1"/>
  <c r="F3702" i="1"/>
  <c r="G3702" i="1"/>
  <c r="H3702" i="1"/>
  <c r="I3702" i="1"/>
  <c r="F3703" i="1"/>
  <c r="G3703" i="1"/>
  <c r="H3703" i="1"/>
  <c r="I3703" i="1"/>
  <c r="F3704" i="1"/>
  <c r="G3704" i="1"/>
  <c r="H3704" i="1"/>
  <c r="I3704" i="1"/>
  <c r="F3705" i="1"/>
  <c r="G3705" i="1"/>
  <c r="H3705" i="1"/>
  <c r="I3705" i="1"/>
  <c r="F3706" i="1"/>
  <c r="G3706" i="1"/>
  <c r="H3706" i="1"/>
  <c r="I3706" i="1"/>
  <c r="F3707" i="1"/>
  <c r="G3707" i="1"/>
  <c r="H3707" i="1"/>
  <c r="I3707" i="1"/>
  <c r="F3708" i="1"/>
  <c r="G3708" i="1"/>
  <c r="H3708" i="1"/>
  <c r="I3708" i="1"/>
  <c r="F3709" i="1"/>
  <c r="G3709" i="1"/>
  <c r="H3709" i="1"/>
  <c r="I3709" i="1"/>
  <c r="F3710" i="1"/>
  <c r="G3710" i="1"/>
  <c r="H3710" i="1"/>
  <c r="I3710" i="1"/>
  <c r="F3711" i="1"/>
  <c r="G3711" i="1"/>
  <c r="H3711" i="1"/>
  <c r="I3711" i="1"/>
  <c r="F3712" i="1"/>
  <c r="G3712" i="1"/>
  <c r="H3712" i="1"/>
  <c r="I3712" i="1"/>
  <c r="F3713" i="1"/>
  <c r="G3713" i="1"/>
  <c r="H3713" i="1"/>
  <c r="I3713" i="1"/>
  <c r="F3714" i="1"/>
  <c r="G3714" i="1"/>
  <c r="H3714" i="1"/>
  <c r="I3714" i="1"/>
  <c r="F3715" i="1"/>
  <c r="G3715" i="1"/>
  <c r="H3715" i="1"/>
  <c r="I3715" i="1"/>
  <c r="F3716" i="1"/>
  <c r="G3716" i="1"/>
  <c r="H3716" i="1"/>
  <c r="I3716" i="1"/>
  <c r="F3717" i="1"/>
  <c r="G3717" i="1"/>
  <c r="H3717" i="1"/>
  <c r="I3717" i="1"/>
  <c r="F3718" i="1"/>
  <c r="G3718" i="1"/>
  <c r="H3718" i="1"/>
  <c r="I3718" i="1"/>
  <c r="F3719" i="1"/>
  <c r="G3719" i="1"/>
  <c r="H3719" i="1"/>
  <c r="I3719" i="1"/>
  <c r="F3720" i="1"/>
  <c r="G3720" i="1"/>
  <c r="H3720" i="1"/>
  <c r="I3720" i="1"/>
  <c r="F3721" i="1"/>
  <c r="G3721" i="1"/>
  <c r="H3721" i="1"/>
  <c r="I3721" i="1"/>
  <c r="F3722" i="1"/>
  <c r="G3722" i="1"/>
  <c r="H3722" i="1"/>
  <c r="I3722" i="1"/>
  <c r="F3723" i="1"/>
  <c r="G3723" i="1"/>
  <c r="H3723" i="1"/>
  <c r="I3723" i="1"/>
  <c r="F3724" i="1"/>
  <c r="G3724" i="1"/>
  <c r="H3724" i="1"/>
  <c r="I3724" i="1"/>
  <c r="F3725" i="1"/>
  <c r="G3725" i="1"/>
  <c r="H3725" i="1"/>
  <c r="I3725" i="1"/>
  <c r="F3726" i="1"/>
  <c r="G3726" i="1"/>
  <c r="H3726" i="1"/>
  <c r="I3726" i="1"/>
  <c r="F3727" i="1"/>
  <c r="G3727" i="1"/>
  <c r="H3727" i="1"/>
  <c r="I3727" i="1"/>
  <c r="F3728" i="1"/>
  <c r="G3728" i="1"/>
  <c r="H3728" i="1"/>
  <c r="I3728" i="1"/>
  <c r="F3729" i="1"/>
  <c r="G3729" i="1"/>
  <c r="H3729" i="1"/>
  <c r="I3729" i="1"/>
  <c r="F3730" i="1"/>
  <c r="G3730" i="1"/>
  <c r="H3730" i="1"/>
  <c r="I3730" i="1"/>
  <c r="F3731" i="1"/>
  <c r="G3731" i="1"/>
  <c r="H3731" i="1"/>
  <c r="I3731" i="1"/>
  <c r="F3732" i="1"/>
  <c r="G3732" i="1"/>
  <c r="H3732" i="1"/>
  <c r="I3732" i="1"/>
  <c r="F3733" i="1"/>
  <c r="G3733" i="1"/>
  <c r="H3733" i="1"/>
  <c r="I3733" i="1"/>
  <c r="F3734" i="1"/>
  <c r="G3734" i="1"/>
  <c r="H3734" i="1"/>
  <c r="I3734" i="1"/>
  <c r="F3735" i="1"/>
  <c r="G3735" i="1"/>
  <c r="H3735" i="1"/>
  <c r="I3735" i="1"/>
  <c r="F3736" i="1"/>
  <c r="G3736" i="1"/>
  <c r="H3736" i="1"/>
  <c r="I3736" i="1"/>
  <c r="F3737" i="1"/>
  <c r="G3737" i="1"/>
  <c r="H3737" i="1"/>
  <c r="I3737" i="1"/>
  <c r="F3738" i="1"/>
  <c r="G3738" i="1"/>
  <c r="H3738" i="1"/>
  <c r="I3738" i="1"/>
  <c r="F3739" i="1"/>
  <c r="G3739" i="1"/>
  <c r="H3739" i="1"/>
  <c r="I3739" i="1"/>
  <c r="F3740" i="1"/>
  <c r="G3740" i="1"/>
  <c r="H3740" i="1"/>
  <c r="I3740" i="1"/>
  <c r="F3741" i="1"/>
  <c r="G3741" i="1"/>
  <c r="H3741" i="1"/>
  <c r="I3741" i="1"/>
  <c r="F3742" i="1"/>
  <c r="G3742" i="1"/>
  <c r="H3742" i="1"/>
  <c r="I3742" i="1"/>
  <c r="F3743" i="1"/>
  <c r="G3743" i="1"/>
  <c r="H3743" i="1"/>
  <c r="I3743" i="1"/>
  <c r="F3744" i="1"/>
  <c r="G3744" i="1"/>
  <c r="H3744" i="1"/>
  <c r="I3744" i="1"/>
  <c r="F3745" i="1"/>
  <c r="G3745" i="1"/>
  <c r="H3745" i="1"/>
  <c r="I3745" i="1"/>
  <c r="F3746" i="1"/>
  <c r="G3746" i="1"/>
  <c r="H3746" i="1"/>
  <c r="I3746" i="1"/>
  <c r="F3747" i="1"/>
  <c r="G3747" i="1"/>
  <c r="H3747" i="1"/>
  <c r="I3747" i="1"/>
  <c r="F3748" i="1"/>
  <c r="G3748" i="1"/>
  <c r="H3748" i="1"/>
  <c r="I3748" i="1"/>
  <c r="F3749" i="1"/>
  <c r="G3749" i="1"/>
  <c r="H3749" i="1"/>
  <c r="I3749" i="1"/>
  <c r="F3750" i="1"/>
  <c r="G3750" i="1"/>
  <c r="H3750" i="1"/>
  <c r="I3750" i="1"/>
  <c r="F3751" i="1"/>
  <c r="G3751" i="1"/>
  <c r="H3751" i="1"/>
  <c r="I3751" i="1"/>
  <c r="F3752" i="1"/>
  <c r="G3752" i="1"/>
  <c r="H3752" i="1"/>
  <c r="I3752" i="1"/>
  <c r="F3753" i="1"/>
  <c r="G3753" i="1"/>
  <c r="H3753" i="1"/>
  <c r="I3753" i="1"/>
  <c r="F3754" i="1"/>
  <c r="G3754" i="1"/>
  <c r="H3754" i="1"/>
  <c r="I3754" i="1"/>
  <c r="F3755" i="1"/>
  <c r="G3755" i="1"/>
  <c r="H3755" i="1"/>
  <c r="I3755" i="1"/>
  <c r="F3756" i="1"/>
  <c r="G3756" i="1"/>
  <c r="H3756" i="1"/>
  <c r="I3756" i="1"/>
  <c r="F3757" i="1"/>
  <c r="G3757" i="1"/>
  <c r="H3757" i="1"/>
  <c r="I3757" i="1"/>
  <c r="F3758" i="1"/>
  <c r="G3758" i="1"/>
  <c r="H3758" i="1"/>
  <c r="I3758" i="1"/>
  <c r="F3759" i="1"/>
  <c r="G3759" i="1"/>
  <c r="H3759" i="1"/>
  <c r="I3759" i="1"/>
  <c r="F3760" i="1"/>
  <c r="G3760" i="1"/>
  <c r="H3760" i="1"/>
  <c r="I3760" i="1"/>
  <c r="F3761" i="1"/>
  <c r="G3761" i="1"/>
  <c r="H3761" i="1"/>
  <c r="I3761" i="1"/>
  <c r="F3762" i="1"/>
  <c r="G3762" i="1"/>
  <c r="H3762" i="1"/>
  <c r="I3762" i="1"/>
  <c r="F3763" i="1"/>
  <c r="G3763" i="1"/>
  <c r="H3763" i="1"/>
  <c r="I3763" i="1"/>
  <c r="F3764" i="1"/>
  <c r="G3764" i="1"/>
  <c r="H3764" i="1"/>
  <c r="I3764" i="1"/>
  <c r="F3765" i="1"/>
  <c r="G3765" i="1"/>
  <c r="H3765" i="1"/>
  <c r="I3765" i="1"/>
  <c r="F3766" i="1"/>
  <c r="G3766" i="1"/>
  <c r="H3766" i="1"/>
  <c r="I3766" i="1"/>
  <c r="F3767" i="1"/>
  <c r="G3767" i="1"/>
  <c r="H3767" i="1"/>
  <c r="I3767" i="1"/>
  <c r="F3768" i="1"/>
  <c r="G3768" i="1"/>
  <c r="H3768" i="1"/>
  <c r="I3768" i="1"/>
  <c r="F3769" i="1"/>
  <c r="G3769" i="1"/>
  <c r="H3769" i="1"/>
  <c r="I3769" i="1"/>
  <c r="F3770" i="1"/>
  <c r="G3770" i="1"/>
  <c r="H3770" i="1"/>
  <c r="I3770" i="1"/>
  <c r="F3771" i="1"/>
  <c r="G3771" i="1"/>
  <c r="H3771" i="1"/>
  <c r="I3771" i="1"/>
  <c r="F3772" i="1"/>
  <c r="G3772" i="1"/>
  <c r="H3772" i="1"/>
  <c r="I3772" i="1"/>
  <c r="F3773" i="1"/>
  <c r="G3773" i="1"/>
  <c r="H3773" i="1"/>
  <c r="I3773" i="1"/>
  <c r="F3774" i="1"/>
  <c r="G3774" i="1"/>
  <c r="H3774" i="1"/>
  <c r="I3774" i="1"/>
  <c r="F3775" i="1"/>
  <c r="G3775" i="1"/>
  <c r="H3775" i="1"/>
  <c r="I3775" i="1"/>
  <c r="F3776" i="1"/>
  <c r="G3776" i="1"/>
  <c r="H3776" i="1"/>
  <c r="I3776" i="1"/>
  <c r="F3777" i="1"/>
  <c r="G3777" i="1"/>
  <c r="H3777" i="1"/>
  <c r="I3777" i="1"/>
  <c r="F3778" i="1"/>
  <c r="G3778" i="1"/>
  <c r="H3778" i="1"/>
  <c r="I3778" i="1"/>
  <c r="F3779" i="1"/>
  <c r="G3779" i="1"/>
  <c r="H3779" i="1"/>
  <c r="I3779" i="1"/>
  <c r="F3780" i="1"/>
  <c r="G3780" i="1"/>
  <c r="H3780" i="1"/>
  <c r="I3780" i="1"/>
  <c r="F3781" i="1"/>
  <c r="G3781" i="1"/>
  <c r="H3781" i="1"/>
  <c r="I3781" i="1"/>
  <c r="F3782" i="1"/>
  <c r="G3782" i="1"/>
  <c r="H3782" i="1"/>
  <c r="I3782" i="1"/>
  <c r="F3783" i="1"/>
  <c r="G3783" i="1"/>
  <c r="H3783" i="1"/>
  <c r="I3783" i="1"/>
  <c r="F3784" i="1"/>
  <c r="G3784" i="1"/>
  <c r="H3784" i="1"/>
  <c r="I3784" i="1"/>
  <c r="F3785" i="1"/>
  <c r="G3785" i="1"/>
  <c r="H3785" i="1"/>
  <c r="I3785" i="1"/>
  <c r="F3786" i="1"/>
  <c r="G3786" i="1"/>
  <c r="H3786" i="1"/>
  <c r="I3786" i="1"/>
  <c r="F3787" i="1"/>
  <c r="G3787" i="1"/>
  <c r="H3787" i="1"/>
  <c r="I3787" i="1"/>
  <c r="F3788" i="1"/>
  <c r="G3788" i="1"/>
  <c r="H3788" i="1"/>
  <c r="I3788" i="1"/>
  <c r="F3789" i="1"/>
  <c r="G3789" i="1"/>
  <c r="H3789" i="1"/>
  <c r="I3789" i="1"/>
  <c r="F3790" i="1"/>
  <c r="G3790" i="1"/>
  <c r="H3790" i="1"/>
  <c r="I3790" i="1"/>
  <c r="F3791" i="1"/>
  <c r="G3791" i="1"/>
  <c r="H3791" i="1"/>
  <c r="I3791" i="1"/>
  <c r="F3792" i="1"/>
  <c r="G3792" i="1"/>
  <c r="H3792" i="1"/>
  <c r="I3792" i="1"/>
  <c r="F3793" i="1"/>
  <c r="G3793" i="1"/>
  <c r="H3793" i="1"/>
  <c r="I3793" i="1"/>
  <c r="F3794" i="1"/>
  <c r="G3794" i="1"/>
  <c r="H3794" i="1"/>
  <c r="I3794" i="1"/>
  <c r="F3795" i="1"/>
  <c r="G3795" i="1"/>
  <c r="H3795" i="1"/>
  <c r="I3795" i="1"/>
  <c r="F3796" i="1"/>
  <c r="G3796" i="1"/>
  <c r="H3796" i="1"/>
  <c r="I3796" i="1"/>
  <c r="F3797" i="1"/>
  <c r="G3797" i="1"/>
  <c r="H3797" i="1"/>
  <c r="I3797" i="1"/>
  <c r="F3798" i="1"/>
  <c r="G3798" i="1"/>
  <c r="H3798" i="1"/>
  <c r="I3798" i="1"/>
  <c r="F3799" i="1"/>
  <c r="G3799" i="1"/>
  <c r="H3799" i="1"/>
  <c r="I3799" i="1"/>
  <c r="F3800" i="1"/>
  <c r="G3800" i="1"/>
  <c r="H3800" i="1"/>
  <c r="I3800" i="1"/>
  <c r="F3801" i="1"/>
  <c r="G3801" i="1"/>
  <c r="H3801" i="1"/>
  <c r="I3801" i="1"/>
  <c r="F3802" i="1"/>
  <c r="G3802" i="1"/>
  <c r="H3802" i="1"/>
  <c r="I3802" i="1"/>
  <c r="F3803" i="1"/>
  <c r="G3803" i="1"/>
  <c r="H3803" i="1"/>
  <c r="I3803" i="1"/>
  <c r="F3804" i="1"/>
  <c r="G3804" i="1"/>
  <c r="H3804" i="1"/>
  <c r="I3804" i="1"/>
  <c r="F3805" i="1"/>
  <c r="G3805" i="1"/>
  <c r="H3805" i="1"/>
  <c r="I3805" i="1"/>
  <c r="F3806" i="1"/>
  <c r="G3806" i="1"/>
  <c r="H3806" i="1"/>
  <c r="I3806" i="1"/>
  <c r="F3807" i="1"/>
  <c r="G3807" i="1"/>
  <c r="H3807" i="1"/>
  <c r="I3807" i="1"/>
  <c r="F3808" i="1"/>
  <c r="G3808" i="1"/>
  <c r="H3808" i="1"/>
  <c r="I3808" i="1"/>
  <c r="F3809" i="1"/>
  <c r="G3809" i="1"/>
  <c r="H3809" i="1"/>
  <c r="I3809" i="1"/>
  <c r="F3810" i="1"/>
  <c r="G3810" i="1"/>
  <c r="H3810" i="1"/>
  <c r="I3810" i="1"/>
  <c r="F3811" i="1"/>
  <c r="G3811" i="1"/>
  <c r="H3811" i="1"/>
  <c r="I3811" i="1"/>
  <c r="F3812" i="1"/>
  <c r="G3812" i="1"/>
  <c r="H3812" i="1"/>
  <c r="I3812" i="1"/>
  <c r="F3813" i="1"/>
  <c r="G3813" i="1"/>
  <c r="H3813" i="1"/>
  <c r="I3813" i="1"/>
  <c r="F3814" i="1"/>
  <c r="G3814" i="1"/>
  <c r="H3814" i="1"/>
  <c r="I3814" i="1"/>
  <c r="F3815" i="1"/>
  <c r="G3815" i="1"/>
  <c r="H3815" i="1"/>
  <c r="I3815" i="1"/>
  <c r="F3816" i="1"/>
  <c r="G3816" i="1"/>
  <c r="H3816" i="1"/>
  <c r="I3816" i="1"/>
  <c r="F3817" i="1"/>
  <c r="G3817" i="1"/>
  <c r="H3817" i="1"/>
  <c r="I3817" i="1"/>
  <c r="F3818" i="1"/>
  <c r="G3818" i="1"/>
  <c r="H3818" i="1"/>
  <c r="I3818" i="1"/>
  <c r="F3819" i="1"/>
  <c r="G3819" i="1"/>
  <c r="H3819" i="1"/>
  <c r="I3819" i="1"/>
  <c r="F3820" i="1"/>
  <c r="G3820" i="1"/>
  <c r="H3820" i="1"/>
  <c r="I3820" i="1"/>
  <c r="F3821" i="1"/>
  <c r="G3821" i="1"/>
  <c r="H3821" i="1"/>
  <c r="I3821" i="1"/>
  <c r="F3822" i="1"/>
  <c r="G3822" i="1"/>
  <c r="H3822" i="1"/>
  <c r="I3822" i="1"/>
  <c r="F3823" i="1"/>
  <c r="G3823" i="1"/>
  <c r="H3823" i="1"/>
  <c r="I3823" i="1"/>
  <c r="F3824" i="1"/>
  <c r="G3824" i="1"/>
  <c r="H3824" i="1"/>
  <c r="I3824" i="1"/>
  <c r="F3825" i="1"/>
  <c r="G3825" i="1"/>
  <c r="H3825" i="1"/>
  <c r="I3825" i="1"/>
  <c r="F3826" i="1"/>
  <c r="G3826" i="1"/>
  <c r="H3826" i="1"/>
  <c r="I3826" i="1"/>
  <c r="F3827" i="1"/>
  <c r="G3827" i="1"/>
  <c r="H3827" i="1"/>
  <c r="I3827" i="1"/>
  <c r="F3828" i="1"/>
  <c r="G3828" i="1"/>
  <c r="H3828" i="1"/>
  <c r="I3828" i="1"/>
  <c r="F3829" i="1"/>
  <c r="G3829" i="1"/>
  <c r="H3829" i="1"/>
  <c r="I3829" i="1"/>
  <c r="F3830" i="1"/>
  <c r="G3830" i="1"/>
  <c r="H3830" i="1"/>
  <c r="I3830" i="1"/>
  <c r="F3831" i="1"/>
  <c r="G3831" i="1"/>
  <c r="H3831" i="1"/>
  <c r="I3831" i="1"/>
  <c r="F3832" i="1"/>
  <c r="G3832" i="1"/>
  <c r="H3832" i="1"/>
  <c r="I3832" i="1"/>
  <c r="F3833" i="1"/>
  <c r="G3833" i="1"/>
  <c r="H3833" i="1"/>
  <c r="I3833" i="1"/>
  <c r="F3834" i="1"/>
  <c r="G3834" i="1"/>
  <c r="H3834" i="1"/>
  <c r="I3834" i="1"/>
  <c r="F3835" i="1"/>
  <c r="G3835" i="1"/>
  <c r="H3835" i="1"/>
  <c r="I3835" i="1"/>
  <c r="F3836" i="1"/>
  <c r="G3836" i="1"/>
  <c r="H3836" i="1"/>
  <c r="I3836" i="1"/>
  <c r="F3837" i="1"/>
  <c r="G3837" i="1"/>
  <c r="H3837" i="1"/>
  <c r="I3837" i="1"/>
  <c r="F3838" i="1"/>
  <c r="G3838" i="1"/>
  <c r="H3838" i="1"/>
  <c r="I3838" i="1"/>
  <c r="F3839" i="1"/>
  <c r="G3839" i="1"/>
  <c r="H3839" i="1"/>
  <c r="I3839" i="1"/>
  <c r="F3840" i="1"/>
  <c r="G3840" i="1"/>
  <c r="H3840" i="1"/>
  <c r="I3840" i="1"/>
  <c r="F3841" i="1"/>
  <c r="G3841" i="1"/>
  <c r="H3841" i="1"/>
  <c r="I3841" i="1"/>
  <c r="F3842" i="1"/>
  <c r="G3842" i="1"/>
  <c r="H3842" i="1"/>
  <c r="I3842" i="1"/>
  <c r="F3843" i="1"/>
  <c r="G3843" i="1"/>
  <c r="H3843" i="1"/>
  <c r="I3843" i="1"/>
  <c r="F3844" i="1"/>
  <c r="G3844" i="1"/>
  <c r="H3844" i="1"/>
  <c r="I3844" i="1"/>
  <c r="F3845" i="1"/>
  <c r="G3845" i="1"/>
  <c r="H3845" i="1"/>
  <c r="I3845" i="1"/>
  <c r="F3846" i="1"/>
  <c r="G3846" i="1"/>
  <c r="H3846" i="1"/>
  <c r="I3846" i="1"/>
  <c r="F3847" i="1"/>
  <c r="G3847" i="1"/>
  <c r="H3847" i="1"/>
  <c r="I3847" i="1"/>
  <c r="F3848" i="1"/>
  <c r="G3848" i="1"/>
  <c r="H3848" i="1"/>
  <c r="I3848" i="1"/>
  <c r="F3849" i="1"/>
  <c r="G3849" i="1"/>
  <c r="H3849" i="1"/>
  <c r="I3849" i="1"/>
  <c r="F3850" i="1"/>
  <c r="G3850" i="1"/>
  <c r="H3850" i="1"/>
  <c r="I3850" i="1"/>
  <c r="F3851" i="1"/>
  <c r="G3851" i="1"/>
  <c r="H3851" i="1"/>
  <c r="I3851" i="1"/>
  <c r="F3852" i="1"/>
  <c r="G3852" i="1"/>
  <c r="H3852" i="1"/>
  <c r="I3852" i="1"/>
  <c r="F3853" i="1"/>
  <c r="G3853" i="1"/>
  <c r="H3853" i="1"/>
  <c r="I3853" i="1"/>
  <c r="F3854" i="1"/>
  <c r="G3854" i="1"/>
  <c r="H3854" i="1"/>
  <c r="I3854" i="1"/>
  <c r="F3855" i="1"/>
  <c r="G3855" i="1"/>
  <c r="H3855" i="1"/>
  <c r="I3855" i="1"/>
  <c r="F3856" i="1"/>
  <c r="G3856" i="1"/>
  <c r="H3856" i="1"/>
  <c r="I3856" i="1"/>
  <c r="F3857" i="1"/>
  <c r="G3857" i="1"/>
  <c r="H3857" i="1"/>
  <c r="I3857" i="1"/>
  <c r="F3858" i="1"/>
  <c r="G3858" i="1"/>
  <c r="H3858" i="1"/>
  <c r="I3858" i="1"/>
  <c r="F3859" i="1"/>
  <c r="G3859" i="1"/>
  <c r="H3859" i="1"/>
  <c r="I3859" i="1"/>
  <c r="F3860" i="1"/>
  <c r="G3860" i="1"/>
  <c r="H3860" i="1"/>
  <c r="I3860" i="1"/>
  <c r="F3861" i="1"/>
  <c r="G3861" i="1"/>
  <c r="H3861" i="1"/>
  <c r="I3861" i="1"/>
  <c r="F3862" i="1"/>
  <c r="G3862" i="1"/>
  <c r="H3862" i="1"/>
  <c r="I3862" i="1"/>
  <c r="F3863" i="1"/>
  <c r="G3863" i="1"/>
  <c r="H3863" i="1"/>
  <c r="I3863" i="1"/>
  <c r="F3864" i="1"/>
  <c r="G3864" i="1"/>
  <c r="H3864" i="1"/>
  <c r="I3864" i="1"/>
  <c r="F3865" i="1"/>
  <c r="G3865" i="1"/>
  <c r="H3865" i="1"/>
  <c r="I3865" i="1"/>
  <c r="F3866" i="1"/>
  <c r="G3866" i="1"/>
  <c r="H3866" i="1"/>
  <c r="I3866" i="1"/>
  <c r="F3867" i="1"/>
  <c r="G3867" i="1"/>
  <c r="H3867" i="1"/>
  <c r="I3867" i="1"/>
  <c r="F3868" i="1"/>
  <c r="G3868" i="1"/>
  <c r="H3868" i="1"/>
  <c r="I3868" i="1"/>
  <c r="F3869" i="1"/>
  <c r="G3869" i="1"/>
  <c r="H3869" i="1"/>
  <c r="I3869" i="1"/>
  <c r="F3870" i="1"/>
  <c r="G3870" i="1"/>
  <c r="H3870" i="1"/>
  <c r="I3870" i="1"/>
  <c r="F3871" i="1"/>
  <c r="G3871" i="1"/>
  <c r="H3871" i="1"/>
  <c r="I3871" i="1"/>
  <c r="F3872" i="1"/>
  <c r="G3872" i="1"/>
  <c r="H3872" i="1"/>
  <c r="I3872" i="1"/>
  <c r="F3873" i="1"/>
  <c r="G3873" i="1"/>
  <c r="H3873" i="1"/>
  <c r="I3873" i="1"/>
  <c r="F3874" i="1"/>
  <c r="G3874" i="1"/>
  <c r="H3874" i="1"/>
  <c r="I3874" i="1"/>
  <c r="F3875" i="1"/>
  <c r="G3875" i="1"/>
  <c r="H3875" i="1"/>
  <c r="I3875" i="1"/>
  <c r="F3876" i="1"/>
  <c r="G3876" i="1"/>
  <c r="H3876" i="1"/>
  <c r="I3876" i="1"/>
  <c r="F3877" i="1"/>
  <c r="G3877" i="1"/>
  <c r="H3877" i="1"/>
  <c r="I3877" i="1"/>
  <c r="F3878" i="1"/>
  <c r="G3878" i="1"/>
  <c r="H3878" i="1"/>
  <c r="I3878" i="1"/>
  <c r="F3879" i="1"/>
  <c r="G3879" i="1"/>
  <c r="H3879" i="1"/>
  <c r="I3879" i="1"/>
  <c r="F3880" i="1"/>
  <c r="G3880" i="1"/>
  <c r="H3880" i="1"/>
  <c r="I3880" i="1"/>
  <c r="F3881" i="1"/>
  <c r="G3881" i="1"/>
  <c r="H3881" i="1"/>
  <c r="I3881" i="1"/>
  <c r="F3882" i="1"/>
  <c r="G3882" i="1"/>
  <c r="H3882" i="1"/>
  <c r="I3882" i="1"/>
  <c r="F3883" i="1"/>
  <c r="G3883" i="1"/>
  <c r="H3883" i="1"/>
  <c r="I3883" i="1"/>
  <c r="F3884" i="1"/>
  <c r="G3884" i="1"/>
  <c r="H3884" i="1"/>
  <c r="I3884" i="1"/>
  <c r="F3885" i="1"/>
  <c r="G3885" i="1"/>
  <c r="H3885" i="1"/>
  <c r="I3885" i="1"/>
  <c r="F3886" i="1"/>
  <c r="G3886" i="1"/>
  <c r="H3886" i="1"/>
  <c r="I3886" i="1"/>
  <c r="F3887" i="1"/>
  <c r="G3887" i="1"/>
  <c r="H3887" i="1"/>
  <c r="I3887" i="1"/>
  <c r="F3888" i="1"/>
  <c r="G3888" i="1"/>
  <c r="H3888" i="1"/>
  <c r="I3888" i="1"/>
  <c r="F3889" i="1"/>
  <c r="G3889" i="1"/>
  <c r="H3889" i="1"/>
  <c r="I3889" i="1"/>
  <c r="F3890" i="1"/>
  <c r="G3890" i="1"/>
  <c r="H3890" i="1"/>
  <c r="I3890" i="1"/>
  <c r="F3891" i="1"/>
  <c r="G3891" i="1"/>
  <c r="H3891" i="1"/>
  <c r="I3891" i="1"/>
  <c r="F3892" i="1"/>
  <c r="G3892" i="1"/>
  <c r="H3892" i="1"/>
  <c r="I3892" i="1"/>
  <c r="F3893" i="1"/>
  <c r="G3893" i="1"/>
  <c r="H3893" i="1"/>
  <c r="I3893" i="1"/>
  <c r="F3894" i="1"/>
  <c r="G3894" i="1"/>
  <c r="H3894" i="1"/>
  <c r="I3894" i="1"/>
  <c r="F3895" i="1"/>
  <c r="G3895" i="1"/>
  <c r="H3895" i="1"/>
  <c r="I3895" i="1"/>
  <c r="F3896" i="1"/>
  <c r="G3896" i="1"/>
  <c r="H3896" i="1"/>
  <c r="I3896" i="1"/>
  <c r="F3897" i="1"/>
  <c r="G3897" i="1"/>
  <c r="H3897" i="1"/>
  <c r="I3897" i="1"/>
  <c r="F3898" i="1"/>
  <c r="G3898" i="1"/>
  <c r="H3898" i="1"/>
  <c r="I3898" i="1"/>
  <c r="F3899" i="1"/>
  <c r="G3899" i="1"/>
  <c r="H3899" i="1"/>
  <c r="I3899" i="1"/>
  <c r="F3900" i="1"/>
  <c r="G3900" i="1"/>
  <c r="H3900" i="1"/>
  <c r="I3900" i="1"/>
  <c r="F3901" i="1"/>
  <c r="G3901" i="1"/>
  <c r="H3901" i="1"/>
  <c r="I3901" i="1"/>
  <c r="F3902" i="1"/>
  <c r="G3902" i="1"/>
  <c r="H3902" i="1"/>
  <c r="I3902" i="1"/>
  <c r="F3903" i="1"/>
  <c r="G3903" i="1"/>
  <c r="H3903" i="1"/>
  <c r="I3903" i="1"/>
  <c r="F3904" i="1"/>
  <c r="G3904" i="1"/>
  <c r="H3904" i="1"/>
  <c r="I3904" i="1"/>
  <c r="F3905" i="1"/>
  <c r="G3905" i="1"/>
  <c r="H3905" i="1"/>
  <c r="I3905" i="1"/>
  <c r="F3906" i="1"/>
  <c r="G3906" i="1"/>
  <c r="H3906" i="1"/>
  <c r="I3906" i="1"/>
  <c r="F3907" i="1"/>
  <c r="G3907" i="1"/>
  <c r="H3907" i="1"/>
  <c r="I3907" i="1"/>
  <c r="F3908" i="1"/>
  <c r="G3908" i="1"/>
  <c r="H3908" i="1"/>
  <c r="I3908" i="1"/>
  <c r="F3909" i="1"/>
  <c r="G3909" i="1"/>
  <c r="H3909" i="1"/>
  <c r="I3909" i="1"/>
  <c r="F3910" i="1"/>
  <c r="G3910" i="1"/>
  <c r="H3910" i="1"/>
  <c r="I3910" i="1"/>
  <c r="F3911" i="1"/>
  <c r="G3911" i="1"/>
  <c r="H3911" i="1"/>
  <c r="I3911" i="1"/>
  <c r="F3912" i="1"/>
  <c r="G3912" i="1"/>
  <c r="H3912" i="1"/>
  <c r="I3912" i="1"/>
  <c r="F3913" i="1"/>
  <c r="G3913" i="1"/>
  <c r="H3913" i="1"/>
  <c r="I3913" i="1"/>
  <c r="F3914" i="1"/>
  <c r="G3914" i="1"/>
  <c r="H3914" i="1"/>
  <c r="I3914" i="1"/>
  <c r="F3915" i="1"/>
  <c r="G3915" i="1"/>
  <c r="H3915" i="1"/>
  <c r="I3915" i="1"/>
  <c r="F3916" i="1"/>
  <c r="G3916" i="1"/>
  <c r="H3916" i="1"/>
  <c r="I3916" i="1"/>
  <c r="F3917" i="1"/>
  <c r="G3917" i="1"/>
  <c r="H3917" i="1"/>
  <c r="I3917" i="1"/>
  <c r="F3918" i="1"/>
  <c r="G3918" i="1"/>
  <c r="H3918" i="1"/>
  <c r="I3918" i="1"/>
  <c r="F3919" i="1"/>
  <c r="G3919" i="1"/>
  <c r="H3919" i="1"/>
  <c r="I3919" i="1"/>
  <c r="F3920" i="1"/>
  <c r="G3920" i="1"/>
  <c r="H3920" i="1"/>
  <c r="I3920" i="1"/>
  <c r="F3921" i="1"/>
  <c r="G3921" i="1"/>
  <c r="H3921" i="1"/>
  <c r="I3921" i="1"/>
  <c r="F3922" i="1"/>
  <c r="G3922" i="1"/>
  <c r="H3922" i="1"/>
  <c r="I3922" i="1"/>
  <c r="F3923" i="1"/>
  <c r="G3923" i="1"/>
  <c r="H3923" i="1"/>
  <c r="I3923" i="1"/>
  <c r="F3924" i="1"/>
  <c r="G3924" i="1"/>
  <c r="H3924" i="1"/>
  <c r="I3924" i="1"/>
  <c r="F3925" i="1"/>
  <c r="G3925" i="1"/>
  <c r="H3925" i="1"/>
  <c r="I3925" i="1"/>
  <c r="F3926" i="1"/>
  <c r="G3926" i="1"/>
  <c r="H3926" i="1"/>
  <c r="I3926" i="1"/>
  <c r="F3927" i="1"/>
  <c r="G3927" i="1"/>
  <c r="H3927" i="1"/>
  <c r="I3927" i="1"/>
  <c r="F3928" i="1"/>
  <c r="G3928" i="1"/>
  <c r="H3928" i="1"/>
  <c r="I3928" i="1"/>
  <c r="F3929" i="1"/>
  <c r="G3929" i="1"/>
  <c r="H3929" i="1"/>
  <c r="I3929" i="1"/>
  <c r="F3930" i="1"/>
  <c r="G3930" i="1"/>
  <c r="H3930" i="1"/>
  <c r="I3930" i="1"/>
  <c r="F3931" i="1"/>
  <c r="G3931" i="1"/>
  <c r="H3931" i="1"/>
  <c r="I3931" i="1"/>
  <c r="F3932" i="1"/>
  <c r="G3932" i="1"/>
  <c r="H3932" i="1"/>
  <c r="I3932" i="1"/>
  <c r="F3933" i="1"/>
  <c r="G3933" i="1"/>
  <c r="H3933" i="1"/>
  <c r="I3933" i="1"/>
  <c r="F3934" i="1"/>
  <c r="G3934" i="1"/>
  <c r="H3934" i="1"/>
  <c r="I3934" i="1"/>
  <c r="F3935" i="1"/>
  <c r="G3935" i="1"/>
  <c r="H3935" i="1"/>
  <c r="I3935" i="1"/>
  <c r="F3936" i="1"/>
  <c r="G3936" i="1"/>
  <c r="H3936" i="1"/>
  <c r="I3936" i="1"/>
  <c r="F3937" i="1"/>
  <c r="G3937" i="1"/>
  <c r="H3937" i="1"/>
  <c r="I3937" i="1"/>
  <c r="F3938" i="1"/>
  <c r="G3938" i="1"/>
  <c r="H3938" i="1"/>
  <c r="I3938" i="1"/>
  <c r="F3939" i="1"/>
  <c r="G3939" i="1"/>
  <c r="H3939" i="1"/>
  <c r="I3939" i="1"/>
  <c r="F3940" i="1"/>
  <c r="G3940" i="1"/>
  <c r="H3940" i="1"/>
  <c r="I3940" i="1"/>
  <c r="F3941" i="1"/>
  <c r="G3941" i="1"/>
  <c r="H3941" i="1"/>
  <c r="I3941" i="1"/>
  <c r="F3942" i="1"/>
  <c r="G3942" i="1"/>
  <c r="H3942" i="1"/>
  <c r="I3942" i="1"/>
  <c r="F3943" i="1"/>
  <c r="G3943" i="1"/>
  <c r="H3943" i="1"/>
  <c r="I3943" i="1"/>
  <c r="F3944" i="1"/>
  <c r="G3944" i="1"/>
  <c r="H3944" i="1"/>
  <c r="I3944" i="1"/>
  <c r="F3945" i="1"/>
  <c r="G3945" i="1"/>
  <c r="H3945" i="1"/>
  <c r="I3945" i="1"/>
  <c r="F3946" i="1"/>
  <c r="G3946" i="1"/>
  <c r="H3946" i="1"/>
  <c r="I3946" i="1"/>
  <c r="F3947" i="1"/>
  <c r="G3947" i="1"/>
  <c r="H3947" i="1"/>
  <c r="I3947" i="1"/>
  <c r="F3948" i="1"/>
  <c r="G3948" i="1"/>
  <c r="H3948" i="1"/>
  <c r="I3948" i="1"/>
  <c r="F3949" i="1"/>
  <c r="G3949" i="1"/>
  <c r="H3949" i="1"/>
  <c r="I3949" i="1"/>
  <c r="F3950" i="1"/>
  <c r="G3950" i="1"/>
  <c r="H3950" i="1"/>
  <c r="I3950" i="1"/>
  <c r="F3951" i="1"/>
  <c r="G3951" i="1"/>
  <c r="H3951" i="1"/>
  <c r="I3951" i="1"/>
  <c r="F3952" i="1"/>
  <c r="G3952" i="1"/>
  <c r="H3952" i="1"/>
  <c r="I3952" i="1"/>
  <c r="F3953" i="1"/>
  <c r="G3953" i="1"/>
  <c r="H3953" i="1"/>
  <c r="I3953" i="1"/>
  <c r="F3954" i="1"/>
  <c r="G3954" i="1"/>
  <c r="H3954" i="1"/>
  <c r="I3954" i="1"/>
  <c r="F3955" i="1"/>
  <c r="G3955" i="1"/>
  <c r="H3955" i="1"/>
  <c r="I3955" i="1"/>
  <c r="F3956" i="1"/>
  <c r="G3956" i="1"/>
  <c r="H3956" i="1"/>
  <c r="I3956" i="1"/>
  <c r="F3957" i="1"/>
  <c r="G3957" i="1"/>
  <c r="H3957" i="1"/>
  <c r="I3957" i="1"/>
  <c r="F3958" i="1"/>
  <c r="G3958" i="1"/>
  <c r="H3958" i="1"/>
  <c r="I3958" i="1"/>
  <c r="F3959" i="1"/>
  <c r="G3959" i="1"/>
  <c r="H3959" i="1"/>
  <c r="I3959" i="1"/>
  <c r="F3960" i="1"/>
  <c r="G3960" i="1"/>
  <c r="H3960" i="1"/>
  <c r="I3960" i="1"/>
  <c r="F3961" i="1"/>
  <c r="G3961" i="1"/>
  <c r="H3961" i="1"/>
  <c r="I3961" i="1"/>
  <c r="F3962" i="1"/>
  <c r="G3962" i="1"/>
  <c r="H3962" i="1"/>
  <c r="I3962" i="1"/>
  <c r="F3963" i="1"/>
  <c r="G3963" i="1"/>
  <c r="H3963" i="1"/>
  <c r="I3963" i="1"/>
  <c r="F3964" i="1"/>
  <c r="G3964" i="1"/>
  <c r="H3964" i="1"/>
  <c r="I3964" i="1"/>
  <c r="F3965" i="1"/>
  <c r="G3965" i="1"/>
  <c r="H3965" i="1"/>
  <c r="I3965" i="1"/>
  <c r="F3966" i="1"/>
  <c r="G3966" i="1"/>
  <c r="H3966" i="1"/>
  <c r="I3966" i="1"/>
  <c r="F3967" i="1"/>
  <c r="G3967" i="1"/>
  <c r="H3967" i="1"/>
  <c r="I3967" i="1"/>
  <c r="F3968" i="1"/>
  <c r="G3968" i="1"/>
  <c r="H3968" i="1"/>
  <c r="I3968" i="1"/>
  <c r="F3969" i="1"/>
  <c r="G3969" i="1"/>
  <c r="H3969" i="1"/>
  <c r="I3969" i="1"/>
  <c r="F3970" i="1"/>
  <c r="G3970" i="1"/>
  <c r="H3970" i="1"/>
  <c r="I3970" i="1"/>
  <c r="F3971" i="1"/>
  <c r="G3971" i="1"/>
  <c r="H3971" i="1"/>
  <c r="I3971" i="1"/>
  <c r="F3972" i="1"/>
  <c r="G3972" i="1"/>
  <c r="H3972" i="1"/>
  <c r="I3972" i="1"/>
  <c r="F3973" i="1"/>
  <c r="G3973" i="1"/>
  <c r="H3973" i="1"/>
  <c r="I3973" i="1"/>
  <c r="F3974" i="1"/>
  <c r="G3974" i="1"/>
  <c r="H3974" i="1"/>
  <c r="I3974" i="1"/>
  <c r="F3975" i="1"/>
  <c r="G3975" i="1"/>
  <c r="H3975" i="1"/>
  <c r="I3975" i="1"/>
  <c r="F3976" i="1"/>
  <c r="G3976" i="1"/>
  <c r="H3976" i="1"/>
  <c r="I3976" i="1"/>
  <c r="F3977" i="1"/>
  <c r="G3977" i="1"/>
  <c r="H3977" i="1"/>
  <c r="I3977" i="1"/>
  <c r="F3978" i="1"/>
  <c r="G3978" i="1"/>
  <c r="H3978" i="1"/>
  <c r="I3978" i="1"/>
  <c r="F3979" i="1"/>
  <c r="G3979" i="1"/>
  <c r="H3979" i="1"/>
  <c r="I3979" i="1"/>
  <c r="F3980" i="1"/>
  <c r="G3980" i="1"/>
  <c r="H3980" i="1"/>
  <c r="I3980" i="1"/>
  <c r="F3981" i="1"/>
  <c r="G3981" i="1"/>
  <c r="H3981" i="1"/>
  <c r="I3981" i="1"/>
  <c r="F3982" i="1"/>
  <c r="G3982" i="1"/>
  <c r="H3982" i="1"/>
  <c r="I3982" i="1"/>
  <c r="F3983" i="1"/>
  <c r="G3983" i="1"/>
  <c r="H3983" i="1"/>
  <c r="I3983" i="1"/>
  <c r="F3984" i="1"/>
  <c r="G3984" i="1"/>
  <c r="H3984" i="1"/>
  <c r="I3984" i="1"/>
  <c r="F3985" i="1"/>
  <c r="G3985" i="1"/>
  <c r="H3985" i="1"/>
  <c r="I3985" i="1"/>
  <c r="F3986" i="1"/>
  <c r="G3986" i="1"/>
  <c r="H3986" i="1"/>
  <c r="I3986" i="1"/>
  <c r="F3987" i="1"/>
  <c r="G3987" i="1"/>
  <c r="H3987" i="1"/>
  <c r="I3987" i="1"/>
  <c r="F3988" i="1"/>
  <c r="G3988" i="1"/>
  <c r="H3988" i="1"/>
  <c r="I3988" i="1"/>
  <c r="F3989" i="1"/>
  <c r="G3989" i="1"/>
  <c r="H3989" i="1"/>
  <c r="I3989" i="1"/>
  <c r="F3990" i="1"/>
  <c r="G3990" i="1"/>
  <c r="H3990" i="1"/>
  <c r="I3990" i="1"/>
  <c r="F3991" i="1"/>
  <c r="G3991" i="1"/>
  <c r="H3991" i="1"/>
  <c r="I3991" i="1"/>
  <c r="F3992" i="1"/>
  <c r="G3992" i="1"/>
  <c r="H3992" i="1"/>
  <c r="I3992" i="1"/>
  <c r="F3993" i="1"/>
  <c r="G3993" i="1"/>
  <c r="H3993" i="1"/>
  <c r="I3993" i="1"/>
  <c r="F3994" i="1"/>
  <c r="G3994" i="1"/>
  <c r="H3994" i="1"/>
  <c r="I3994" i="1"/>
  <c r="F3995" i="1"/>
  <c r="G3995" i="1"/>
  <c r="H3995" i="1"/>
  <c r="I3995" i="1"/>
  <c r="F3996" i="1"/>
  <c r="G3996" i="1"/>
  <c r="H3996" i="1"/>
  <c r="I3996" i="1"/>
  <c r="F3997" i="1"/>
  <c r="G3997" i="1"/>
  <c r="H3997" i="1"/>
  <c r="I3997" i="1"/>
  <c r="F3998" i="1"/>
  <c r="G3998" i="1"/>
  <c r="H3998" i="1"/>
  <c r="I3998" i="1"/>
  <c r="F3999" i="1"/>
  <c r="G3999" i="1"/>
  <c r="H3999" i="1"/>
  <c r="I3999" i="1"/>
  <c r="F4000" i="1"/>
  <c r="G4000" i="1"/>
  <c r="H4000" i="1"/>
  <c r="I4000" i="1"/>
  <c r="F4001" i="1"/>
  <c r="G4001" i="1"/>
  <c r="H4001" i="1"/>
  <c r="I4001" i="1"/>
  <c r="F4002" i="1"/>
  <c r="G4002" i="1"/>
  <c r="H4002" i="1"/>
  <c r="I4002" i="1"/>
  <c r="F4003" i="1"/>
  <c r="G4003" i="1"/>
  <c r="H4003" i="1"/>
  <c r="I4003" i="1"/>
  <c r="F4004" i="1"/>
  <c r="G4004" i="1"/>
  <c r="H4004" i="1"/>
  <c r="I4004" i="1"/>
  <c r="F4005" i="1"/>
  <c r="G4005" i="1"/>
  <c r="H4005" i="1"/>
  <c r="I4005" i="1"/>
  <c r="F4006" i="1"/>
  <c r="G4006" i="1"/>
  <c r="H4006" i="1"/>
  <c r="I4006" i="1"/>
  <c r="F4007" i="1"/>
  <c r="G4007" i="1"/>
  <c r="H4007" i="1"/>
  <c r="I4007" i="1"/>
  <c r="F4008" i="1"/>
  <c r="G4008" i="1"/>
  <c r="H4008" i="1"/>
  <c r="I4008" i="1"/>
  <c r="F4009" i="1"/>
  <c r="G4009" i="1"/>
  <c r="H4009" i="1"/>
  <c r="I4009" i="1"/>
  <c r="F4010" i="1"/>
  <c r="G4010" i="1"/>
  <c r="H4010" i="1"/>
  <c r="I4010" i="1"/>
  <c r="F4011" i="1"/>
  <c r="G4011" i="1"/>
  <c r="H4011" i="1"/>
  <c r="I4011" i="1"/>
  <c r="F4012" i="1"/>
  <c r="G4012" i="1"/>
  <c r="H4012" i="1"/>
  <c r="I4012" i="1"/>
  <c r="F4013" i="1"/>
  <c r="G4013" i="1"/>
  <c r="H4013" i="1"/>
  <c r="I4013" i="1"/>
  <c r="F4014" i="1"/>
  <c r="G4014" i="1"/>
  <c r="H4014" i="1"/>
  <c r="I4014" i="1"/>
  <c r="F4015" i="1"/>
  <c r="G4015" i="1"/>
  <c r="H4015" i="1"/>
  <c r="I4015" i="1"/>
  <c r="F4016" i="1"/>
  <c r="G4016" i="1"/>
  <c r="H4016" i="1"/>
  <c r="I4016" i="1"/>
  <c r="F4017" i="1"/>
  <c r="G4017" i="1"/>
  <c r="H4017" i="1"/>
  <c r="I4017" i="1"/>
  <c r="F4018" i="1"/>
  <c r="G4018" i="1"/>
  <c r="H4018" i="1"/>
  <c r="I4018" i="1"/>
  <c r="F4019" i="1"/>
  <c r="G4019" i="1"/>
  <c r="H4019" i="1"/>
  <c r="I4019" i="1"/>
  <c r="F4020" i="1"/>
  <c r="G4020" i="1"/>
  <c r="H4020" i="1"/>
  <c r="I4020" i="1"/>
  <c r="F4021" i="1"/>
  <c r="G4021" i="1"/>
  <c r="H4021" i="1"/>
  <c r="I4021" i="1"/>
  <c r="F4022" i="1"/>
  <c r="G4022" i="1"/>
  <c r="H4022" i="1"/>
  <c r="I4022" i="1"/>
  <c r="F4023" i="1"/>
  <c r="G4023" i="1"/>
  <c r="H4023" i="1"/>
  <c r="I4023" i="1"/>
  <c r="F4024" i="1"/>
  <c r="G4024" i="1"/>
  <c r="H4024" i="1"/>
  <c r="I4024" i="1"/>
  <c r="F4025" i="1"/>
  <c r="G4025" i="1"/>
  <c r="H4025" i="1"/>
  <c r="I4025" i="1"/>
  <c r="F4026" i="1"/>
  <c r="G4026" i="1"/>
  <c r="H4026" i="1"/>
  <c r="I4026" i="1"/>
  <c r="F4027" i="1"/>
  <c r="G4027" i="1"/>
  <c r="H4027" i="1"/>
  <c r="I4027" i="1"/>
  <c r="F4028" i="1"/>
  <c r="G4028" i="1"/>
  <c r="H4028" i="1"/>
  <c r="I4028" i="1"/>
  <c r="F4029" i="1"/>
  <c r="G4029" i="1"/>
  <c r="H4029" i="1"/>
  <c r="I4029" i="1"/>
  <c r="F4030" i="1"/>
  <c r="G4030" i="1"/>
  <c r="H4030" i="1"/>
  <c r="I4030" i="1"/>
  <c r="F4031" i="1"/>
  <c r="G4031" i="1"/>
  <c r="H4031" i="1"/>
  <c r="I4031" i="1"/>
  <c r="F4032" i="1"/>
  <c r="G4032" i="1"/>
  <c r="H4032" i="1"/>
  <c r="I4032" i="1"/>
  <c r="F4033" i="1"/>
  <c r="G4033" i="1"/>
  <c r="H4033" i="1"/>
  <c r="I4033" i="1"/>
  <c r="F4034" i="1"/>
  <c r="G4034" i="1"/>
  <c r="H4034" i="1"/>
  <c r="I4034" i="1"/>
  <c r="F4035" i="1"/>
  <c r="G4035" i="1"/>
  <c r="H4035" i="1"/>
  <c r="I4035" i="1"/>
  <c r="F4036" i="1"/>
  <c r="G4036" i="1"/>
  <c r="H4036" i="1"/>
  <c r="I4036" i="1"/>
  <c r="F4037" i="1"/>
  <c r="G4037" i="1"/>
  <c r="H4037" i="1"/>
  <c r="I4037" i="1"/>
  <c r="F4038" i="1"/>
  <c r="G4038" i="1"/>
  <c r="H4038" i="1"/>
  <c r="I4038" i="1"/>
  <c r="F4039" i="1"/>
  <c r="G4039" i="1"/>
  <c r="H4039" i="1"/>
  <c r="I4039" i="1"/>
  <c r="F4040" i="1"/>
  <c r="G4040" i="1"/>
  <c r="H4040" i="1"/>
  <c r="I4040" i="1"/>
  <c r="F4041" i="1"/>
  <c r="G4041" i="1"/>
  <c r="H4041" i="1"/>
  <c r="I4041" i="1"/>
  <c r="F4042" i="1"/>
  <c r="G4042" i="1"/>
  <c r="H4042" i="1"/>
  <c r="I4042" i="1"/>
  <c r="F4043" i="1"/>
  <c r="G4043" i="1"/>
  <c r="H4043" i="1"/>
  <c r="I4043" i="1"/>
  <c r="F4044" i="1"/>
  <c r="G4044" i="1"/>
  <c r="H4044" i="1"/>
  <c r="I4044" i="1"/>
  <c r="F4045" i="1"/>
  <c r="G4045" i="1"/>
  <c r="H4045" i="1"/>
  <c r="I4045" i="1"/>
  <c r="F4046" i="1"/>
  <c r="G4046" i="1"/>
  <c r="H4046" i="1"/>
  <c r="I4046" i="1"/>
  <c r="F4047" i="1"/>
  <c r="G4047" i="1"/>
  <c r="H4047" i="1"/>
  <c r="I4047" i="1"/>
  <c r="F4048" i="1"/>
  <c r="G4048" i="1"/>
  <c r="H4048" i="1"/>
  <c r="I4048" i="1"/>
  <c r="F4049" i="1"/>
  <c r="G4049" i="1"/>
  <c r="H4049" i="1"/>
  <c r="I4049" i="1"/>
  <c r="F4050" i="1"/>
  <c r="G4050" i="1"/>
  <c r="H4050" i="1"/>
  <c r="I4050" i="1"/>
  <c r="F4051" i="1"/>
  <c r="G4051" i="1"/>
  <c r="H4051" i="1"/>
  <c r="I4051" i="1"/>
  <c r="F4052" i="1"/>
  <c r="G4052" i="1"/>
  <c r="H4052" i="1"/>
  <c r="I4052" i="1"/>
  <c r="F4053" i="1"/>
  <c r="G4053" i="1"/>
  <c r="H4053" i="1"/>
  <c r="I4053" i="1"/>
  <c r="F4054" i="1"/>
  <c r="G4054" i="1"/>
  <c r="H4054" i="1"/>
  <c r="I4054" i="1"/>
  <c r="F4055" i="1"/>
  <c r="G4055" i="1"/>
  <c r="H4055" i="1"/>
  <c r="I4055" i="1"/>
  <c r="F4056" i="1"/>
  <c r="G4056" i="1"/>
  <c r="H4056" i="1"/>
  <c r="I4056" i="1"/>
  <c r="F4057" i="1"/>
  <c r="G4057" i="1"/>
  <c r="H4057" i="1"/>
  <c r="I4057" i="1"/>
  <c r="F4058" i="1"/>
  <c r="G4058" i="1"/>
  <c r="H4058" i="1"/>
  <c r="I4058" i="1"/>
  <c r="F4059" i="1"/>
  <c r="G4059" i="1"/>
  <c r="H4059" i="1"/>
  <c r="I4059" i="1"/>
  <c r="F4060" i="1"/>
  <c r="G4060" i="1"/>
  <c r="H4060" i="1"/>
  <c r="I4060" i="1"/>
  <c r="F4061" i="1"/>
  <c r="G4061" i="1"/>
  <c r="H4061" i="1"/>
  <c r="I4061" i="1"/>
  <c r="F4062" i="1"/>
  <c r="G4062" i="1"/>
  <c r="H4062" i="1"/>
  <c r="I4062" i="1"/>
  <c r="F4063" i="1"/>
  <c r="G4063" i="1"/>
  <c r="H4063" i="1"/>
  <c r="I4063" i="1"/>
  <c r="F4064" i="1"/>
  <c r="G4064" i="1"/>
  <c r="H4064" i="1"/>
  <c r="I4064" i="1"/>
  <c r="F4065" i="1"/>
  <c r="G4065" i="1"/>
  <c r="H4065" i="1"/>
  <c r="I4065" i="1"/>
  <c r="F4066" i="1"/>
  <c r="G4066" i="1"/>
  <c r="H4066" i="1"/>
  <c r="I4066" i="1"/>
  <c r="F4067" i="1"/>
  <c r="G4067" i="1"/>
  <c r="H4067" i="1"/>
  <c r="I4067" i="1"/>
  <c r="F4068" i="1"/>
  <c r="G4068" i="1"/>
  <c r="H4068" i="1"/>
  <c r="I4068" i="1"/>
  <c r="F4069" i="1"/>
  <c r="G4069" i="1"/>
  <c r="H4069" i="1"/>
  <c r="I4069" i="1"/>
  <c r="F4070" i="1"/>
  <c r="G4070" i="1"/>
  <c r="H4070" i="1"/>
  <c r="I4070" i="1"/>
  <c r="F4071" i="1"/>
  <c r="G4071" i="1"/>
  <c r="H4071" i="1"/>
  <c r="I4071" i="1"/>
  <c r="F4072" i="1"/>
  <c r="G4072" i="1"/>
  <c r="H4072" i="1"/>
  <c r="I4072" i="1"/>
  <c r="F4073" i="1"/>
  <c r="G4073" i="1"/>
  <c r="H4073" i="1"/>
  <c r="I4073" i="1"/>
  <c r="F4074" i="1"/>
  <c r="G4074" i="1"/>
  <c r="H4074" i="1"/>
  <c r="I4074" i="1"/>
  <c r="F4075" i="1"/>
  <c r="G4075" i="1"/>
  <c r="H4075" i="1"/>
  <c r="I4075" i="1"/>
  <c r="F4076" i="1"/>
  <c r="G4076" i="1"/>
  <c r="H4076" i="1"/>
  <c r="I4076" i="1"/>
  <c r="F4077" i="1"/>
  <c r="G4077" i="1"/>
  <c r="H4077" i="1"/>
  <c r="I4077" i="1"/>
  <c r="F4078" i="1"/>
  <c r="G4078" i="1"/>
  <c r="H4078" i="1"/>
  <c r="I4078" i="1"/>
  <c r="F4079" i="1"/>
  <c r="G4079" i="1"/>
  <c r="H4079" i="1"/>
  <c r="I4079" i="1"/>
  <c r="F4080" i="1"/>
  <c r="G4080" i="1"/>
  <c r="H4080" i="1"/>
  <c r="I4080" i="1"/>
  <c r="F4081" i="1"/>
  <c r="G4081" i="1"/>
  <c r="H4081" i="1"/>
  <c r="I4081" i="1"/>
  <c r="F4082" i="1"/>
  <c r="G4082" i="1"/>
  <c r="H4082" i="1"/>
  <c r="I4082" i="1"/>
  <c r="F4083" i="1"/>
  <c r="G4083" i="1"/>
  <c r="H4083" i="1"/>
  <c r="I4083" i="1"/>
  <c r="F4084" i="1"/>
  <c r="G4084" i="1"/>
  <c r="H4084" i="1"/>
  <c r="I4084" i="1"/>
  <c r="F4085" i="1"/>
  <c r="G4085" i="1"/>
  <c r="H4085" i="1"/>
  <c r="I4085" i="1"/>
  <c r="F4086" i="1"/>
  <c r="G4086" i="1"/>
  <c r="H4086" i="1"/>
  <c r="I4086" i="1"/>
  <c r="F4087" i="1"/>
  <c r="G4087" i="1"/>
  <c r="H4087" i="1"/>
  <c r="I4087" i="1"/>
  <c r="F4088" i="1"/>
  <c r="G4088" i="1"/>
  <c r="H4088" i="1"/>
  <c r="I4088" i="1"/>
  <c r="F4089" i="1"/>
  <c r="G4089" i="1"/>
  <c r="H4089" i="1"/>
  <c r="I4089" i="1"/>
  <c r="F4090" i="1"/>
  <c r="G4090" i="1"/>
  <c r="H4090" i="1"/>
  <c r="I4090" i="1"/>
  <c r="F4091" i="1"/>
  <c r="G4091" i="1"/>
  <c r="H4091" i="1"/>
  <c r="I4091" i="1"/>
  <c r="F4092" i="1"/>
  <c r="G4092" i="1"/>
  <c r="H4092" i="1"/>
  <c r="I4092" i="1"/>
  <c r="F4093" i="1"/>
  <c r="G4093" i="1"/>
  <c r="H4093" i="1"/>
  <c r="I4093" i="1"/>
  <c r="F4094" i="1"/>
  <c r="G4094" i="1"/>
  <c r="H4094" i="1"/>
  <c r="I4094" i="1"/>
  <c r="F4095" i="1"/>
  <c r="G4095" i="1"/>
  <c r="H4095" i="1"/>
  <c r="I4095" i="1"/>
  <c r="F4096" i="1"/>
  <c r="G4096" i="1"/>
  <c r="H4096" i="1"/>
  <c r="I4096" i="1"/>
  <c r="F4097" i="1"/>
  <c r="G4097" i="1"/>
  <c r="H4097" i="1"/>
  <c r="I4097" i="1"/>
  <c r="F4098" i="1"/>
  <c r="G4098" i="1"/>
  <c r="H4098" i="1"/>
  <c r="I4098" i="1"/>
  <c r="F4099" i="1"/>
  <c r="G4099" i="1"/>
  <c r="H4099" i="1"/>
  <c r="I4099" i="1"/>
  <c r="F4100" i="1"/>
  <c r="G4100" i="1"/>
  <c r="H4100" i="1"/>
  <c r="I4100" i="1"/>
  <c r="F4101" i="1"/>
  <c r="G4101" i="1"/>
  <c r="H4101" i="1"/>
  <c r="I4101" i="1"/>
  <c r="F4102" i="1"/>
  <c r="G4102" i="1"/>
  <c r="H4102" i="1"/>
  <c r="I4102" i="1"/>
  <c r="F4103" i="1"/>
  <c r="G4103" i="1"/>
  <c r="H4103" i="1"/>
  <c r="I4103" i="1"/>
  <c r="F4104" i="1"/>
  <c r="G4104" i="1"/>
  <c r="H4104" i="1"/>
  <c r="I4104" i="1"/>
  <c r="F4105" i="1"/>
  <c r="G4105" i="1"/>
  <c r="H4105" i="1"/>
  <c r="I4105" i="1"/>
  <c r="F4106" i="1"/>
  <c r="G4106" i="1"/>
  <c r="H4106" i="1"/>
  <c r="I4106" i="1"/>
  <c r="F4107" i="1"/>
  <c r="G4107" i="1"/>
  <c r="H4107" i="1"/>
  <c r="I4107" i="1"/>
  <c r="F4108" i="1"/>
  <c r="G4108" i="1"/>
  <c r="H4108" i="1"/>
  <c r="I4108" i="1"/>
  <c r="F4109" i="1"/>
  <c r="G4109" i="1"/>
  <c r="H4109" i="1"/>
  <c r="I4109" i="1"/>
  <c r="F4110" i="1"/>
  <c r="G4110" i="1"/>
  <c r="H4110" i="1"/>
  <c r="I4110" i="1"/>
  <c r="F4111" i="1"/>
  <c r="G4111" i="1"/>
  <c r="H4111" i="1"/>
  <c r="I4111" i="1"/>
  <c r="F4112" i="1"/>
  <c r="G4112" i="1"/>
  <c r="H4112" i="1"/>
  <c r="I4112" i="1"/>
  <c r="F4113" i="1"/>
  <c r="G4113" i="1"/>
  <c r="H4113" i="1"/>
  <c r="I4113" i="1"/>
  <c r="F4114" i="1"/>
  <c r="G4114" i="1"/>
  <c r="H4114" i="1"/>
  <c r="I4114" i="1"/>
  <c r="F4115" i="1"/>
  <c r="G4115" i="1"/>
  <c r="H4115" i="1"/>
  <c r="I4115" i="1"/>
  <c r="F4116" i="1"/>
  <c r="G4116" i="1"/>
  <c r="H4116" i="1"/>
  <c r="I4116" i="1"/>
  <c r="F4117" i="1"/>
  <c r="G4117" i="1"/>
  <c r="H4117" i="1"/>
  <c r="I4117" i="1"/>
  <c r="F4118" i="1"/>
  <c r="G4118" i="1"/>
  <c r="H4118" i="1"/>
  <c r="I4118" i="1"/>
  <c r="F4119" i="1"/>
  <c r="G4119" i="1"/>
  <c r="H4119" i="1"/>
  <c r="I4119" i="1"/>
  <c r="F4120" i="1"/>
  <c r="G4120" i="1"/>
  <c r="H4120" i="1"/>
  <c r="I4120" i="1"/>
  <c r="F4121" i="1"/>
  <c r="G4121" i="1"/>
  <c r="H4121" i="1"/>
  <c r="I4121" i="1"/>
  <c r="F4122" i="1"/>
  <c r="G4122" i="1"/>
  <c r="H4122" i="1"/>
  <c r="I4122" i="1"/>
  <c r="F4123" i="1"/>
  <c r="G4123" i="1"/>
  <c r="H4123" i="1"/>
  <c r="I4123" i="1"/>
  <c r="F4124" i="1"/>
  <c r="G4124" i="1"/>
  <c r="H4124" i="1"/>
  <c r="I4124" i="1"/>
  <c r="F4125" i="1"/>
  <c r="G4125" i="1"/>
  <c r="H4125" i="1"/>
  <c r="I4125" i="1"/>
  <c r="F4126" i="1"/>
  <c r="G4126" i="1"/>
  <c r="H4126" i="1"/>
  <c r="I4126" i="1"/>
  <c r="F4127" i="1"/>
  <c r="G4127" i="1"/>
  <c r="H4127" i="1"/>
  <c r="I4127" i="1"/>
  <c r="F4128" i="1"/>
  <c r="G4128" i="1"/>
  <c r="H4128" i="1"/>
  <c r="I4128" i="1"/>
  <c r="F4129" i="1"/>
  <c r="G4129" i="1"/>
  <c r="H4129" i="1"/>
  <c r="I4129" i="1"/>
  <c r="F4130" i="1"/>
  <c r="G4130" i="1"/>
  <c r="H4130" i="1"/>
  <c r="I4130" i="1"/>
  <c r="F4131" i="1"/>
  <c r="G4131" i="1"/>
  <c r="H4131" i="1"/>
  <c r="I4131" i="1"/>
  <c r="F4132" i="1"/>
  <c r="G4132" i="1"/>
  <c r="H4132" i="1"/>
  <c r="I4132" i="1"/>
  <c r="F4133" i="1"/>
  <c r="G4133" i="1"/>
  <c r="H4133" i="1"/>
  <c r="I4133" i="1"/>
  <c r="F4134" i="1"/>
  <c r="G4134" i="1"/>
  <c r="H4134" i="1"/>
  <c r="I4134" i="1"/>
  <c r="F4135" i="1"/>
  <c r="G4135" i="1"/>
  <c r="H4135" i="1"/>
  <c r="I4135" i="1"/>
  <c r="F4136" i="1"/>
  <c r="G4136" i="1"/>
  <c r="H4136" i="1"/>
  <c r="I4136" i="1"/>
  <c r="F4137" i="1"/>
  <c r="G4137" i="1"/>
  <c r="H4137" i="1"/>
  <c r="I4137" i="1"/>
  <c r="F4138" i="1"/>
  <c r="G4138" i="1"/>
  <c r="H4138" i="1"/>
  <c r="I4138" i="1"/>
  <c r="F4139" i="1"/>
  <c r="G4139" i="1"/>
  <c r="H4139" i="1"/>
  <c r="I4139" i="1"/>
  <c r="F4140" i="1"/>
  <c r="G4140" i="1"/>
  <c r="H4140" i="1"/>
  <c r="I4140" i="1"/>
  <c r="F4141" i="1"/>
  <c r="G4141" i="1"/>
  <c r="H4141" i="1"/>
  <c r="I4141" i="1"/>
  <c r="F4142" i="1"/>
  <c r="G4142" i="1"/>
  <c r="H4142" i="1"/>
  <c r="I4142" i="1"/>
  <c r="F4143" i="1"/>
  <c r="G4143" i="1"/>
  <c r="H4143" i="1"/>
  <c r="I4143" i="1"/>
  <c r="F4144" i="1"/>
  <c r="G4144" i="1"/>
  <c r="H4144" i="1"/>
  <c r="I4144" i="1"/>
  <c r="F4145" i="1"/>
  <c r="G4145" i="1"/>
  <c r="H4145" i="1"/>
  <c r="I4145" i="1"/>
  <c r="F4146" i="1"/>
  <c r="G4146" i="1"/>
  <c r="H4146" i="1"/>
  <c r="I4146" i="1"/>
  <c r="F4147" i="1"/>
  <c r="G4147" i="1"/>
  <c r="H4147" i="1"/>
  <c r="I4147" i="1"/>
  <c r="F4148" i="1"/>
  <c r="G4148" i="1"/>
  <c r="H4148" i="1"/>
  <c r="I4148" i="1"/>
  <c r="F4149" i="1"/>
  <c r="G4149" i="1"/>
  <c r="H4149" i="1"/>
  <c r="I4149" i="1"/>
  <c r="F4150" i="1"/>
  <c r="G4150" i="1"/>
  <c r="H4150" i="1"/>
  <c r="I4150" i="1"/>
  <c r="F4151" i="1"/>
  <c r="G4151" i="1"/>
  <c r="H4151" i="1"/>
  <c r="I4151" i="1"/>
  <c r="F4152" i="1"/>
  <c r="G4152" i="1"/>
  <c r="H4152" i="1"/>
  <c r="I4152" i="1"/>
  <c r="F4153" i="1"/>
  <c r="G4153" i="1"/>
  <c r="H4153" i="1"/>
  <c r="I4153" i="1"/>
  <c r="F4154" i="1"/>
  <c r="G4154" i="1"/>
  <c r="H4154" i="1"/>
  <c r="I4154" i="1"/>
  <c r="F4155" i="1"/>
  <c r="G4155" i="1"/>
  <c r="H4155" i="1"/>
  <c r="I4155" i="1"/>
  <c r="F4156" i="1"/>
  <c r="G4156" i="1"/>
  <c r="H4156" i="1"/>
  <c r="I4156" i="1"/>
  <c r="F4157" i="1"/>
  <c r="G4157" i="1"/>
  <c r="H4157" i="1"/>
  <c r="I4157" i="1"/>
  <c r="F4158" i="1"/>
  <c r="G4158" i="1"/>
  <c r="H4158" i="1"/>
  <c r="I4158" i="1"/>
  <c r="F4159" i="1"/>
  <c r="G4159" i="1"/>
  <c r="H4159" i="1"/>
  <c r="I4159" i="1"/>
  <c r="F4160" i="1"/>
  <c r="G4160" i="1"/>
  <c r="H4160" i="1"/>
  <c r="I4160" i="1"/>
  <c r="F4161" i="1"/>
  <c r="G4161" i="1"/>
  <c r="H4161" i="1"/>
  <c r="I4161" i="1"/>
  <c r="F4162" i="1"/>
  <c r="G4162" i="1"/>
  <c r="H4162" i="1"/>
  <c r="I4162" i="1"/>
  <c r="F4163" i="1"/>
  <c r="G4163" i="1"/>
  <c r="H4163" i="1"/>
  <c r="I4163" i="1"/>
  <c r="F4164" i="1"/>
  <c r="G4164" i="1"/>
  <c r="H4164" i="1"/>
  <c r="I4164" i="1"/>
  <c r="F4165" i="1"/>
  <c r="G4165" i="1"/>
  <c r="H4165" i="1"/>
  <c r="I4165" i="1"/>
  <c r="F4166" i="1"/>
  <c r="G4166" i="1"/>
  <c r="H4166" i="1"/>
  <c r="I4166" i="1"/>
  <c r="F4167" i="1"/>
  <c r="G4167" i="1"/>
  <c r="H4167" i="1"/>
  <c r="I4167" i="1"/>
  <c r="F4168" i="1"/>
  <c r="G4168" i="1"/>
  <c r="H4168" i="1"/>
  <c r="I4168" i="1"/>
  <c r="F4169" i="1"/>
  <c r="G4169" i="1"/>
  <c r="H4169" i="1"/>
  <c r="I4169" i="1"/>
  <c r="F4170" i="1"/>
  <c r="G4170" i="1"/>
  <c r="H4170" i="1"/>
  <c r="I4170" i="1"/>
  <c r="F4171" i="1"/>
  <c r="G4171" i="1"/>
  <c r="H4171" i="1"/>
  <c r="I4171" i="1"/>
  <c r="F4172" i="1"/>
  <c r="G4172" i="1"/>
  <c r="H4172" i="1"/>
  <c r="I4172" i="1"/>
  <c r="F4173" i="1"/>
  <c r="G4173" i="1"/>
  <c r="H4173" i="1"/>
  <c r="I4173" i="1"/>
  <c r="F4174" i="1"/>
  <c r="G4174" i="1"/>
  <c r="H4174" i="1"/>
  <c r="I4174" i="1"/>
  <c r="F4175" i="1"/>
  <c r="G4175" i="1"/>
  <c r="H4175" i="1"/>
  <c r="I4175" i="1"/>
  <c r="F4176" i="1"/>
  <c r="G4176" i="1"/>
  <c r="H4176" i="1"/>
  <c r="I4176" i="1"/>
  <c r="F4177" i="1"/>
  <c r="G4177" i="1"/>
  <c r="H4177" i="1"/>
  <c r="I4177" i="1"/>
  <c r="F4178" i="1"/>
  <c r="G4178" i="1"/>
  <c r="H4178" i="1"/>
  <c r="I4178" i="1"/>
  <c r="F4179" i="1"/>
  <c r="G4179" i="1"/>
  <c r="H4179" i="1"/>
  <c r="I4179" i="1"/>
  <c r="F4180" i="1"/>
  <c r="G4180" i="1"/>
  <c r="H4180" i="1"/>
  <c r="I4180" i="1"/>
  <c r="F4181" i="1"/>
  <c r="G4181" i="1"/>
  <c r="H4181" i="1"/>
  <c r="I4181" i="1"/>
  <c r="F4182" i="1"/>
  <c r="G4182" i="1"/>
  <c r="H4182" i="1"/>
  <c r="I4182" i="1"/>
  <c r="F4183" i="1"/>
  <c r="G4183" i="1"/>
  <c r="H4183" i="1"/>
  <c r="I4183" i="1"/>
  <c r="F4184" i="1"/>
  <c r="G4184" i="1"/>
  <c r="H4184" i="1"/>
  <c r="I4184" i="1"/>
  <c r="F4185" i="1"/>
  <c r="G4185" i="1"/>
  <c r="H4185" i="1"/>
  <c r="I4185" i="1"/>
  <c r="F4186" i="1"/>
  <c r="G4186" i="1"/>
  <c r="H4186" i="1"/>
  <c r="I4186" i="1"/>
  <c r="F4187" i="1"/>
  <c r="G4187" i="1"/>
  <c r="H4187" i="1"/>
  <c r="I4187" i="1"/>
  <c r="F4188" i="1"/>
  <c r="G4188" i="1"/>
  <c r="H4188" i="1"/>
  <c r="I4188" i="1"/>
  <c r="F4189" i="1"/>
  <c r="G4189" i="1"/>
  <c r="H4189" i="1"/>
  <c r="I4189" i="1"/>
  <c r="F4190" i="1"/>
  <c r="G4190" i="1"/>
  <c r="H4190" i="1"/>
  <c r="I4190" i="1"/>
  <c r="F4191" i="1"/>
  <c r="G4191" i="1"/>
  <c r="H4191" i="1"/>
  <c r="I4191" i="1"/>
  <c r="F4192" i="1"/>
  <c r="G4192" i="1"/>
  <c r="H4192" i="1"/>
  <c r="I4192" i="1"/>
  <c r="F4193" i="1"/>
  <c r="G4193" i="1"/>
  <c r="H4193" i="1"/>
  <c r="I4193" i="1"/>
  <c r="F4194" i="1"/>
  <c r="G4194" i="1"/>
  <c r="H4194" i="1"/>
  <c r="I4194" i="1"/>
  <c r="F4195" i="1"/>
  <c r="G4195" i="1"/>
  <c r="H4195" i="1"/>
  <c r="I4195" i="1"/>
  <c r="F4196" i="1"/>
  <c r="G4196" i="1"/>
  <c r="H4196" i="1"/>
  <c r="I4196" i="1"/>
  <c r="F4197" i="1"/>
  <c r="G4197" i="1"/>
  <c r="H4197" i="1"/>
  <c r="I4197" i="1"/>
  <c r="F4198" i="1"/>
  <c r="G4198" i="1"/>
  <c r="H4198" i="1"/>
  <c r="I4198" i="1"/>
  <c r="F4199" i="1"/>
  <c r="G4199" i="1"/>
  <c r="H4199" i="1"/>
  <c r="I4199" i="1"/>
  <c r="F4200" i="1"/>
  <c r="G4200" i="1"/>
  <c r="H4200" i="1"/>
  <c r="I4200" i="1"/>
  <c r="F4201" i="1"/>
  <c r="G4201" i="1"/>
  <c r="H4201" i="1"/>
  <c r="I4201" i="1"/>
  <c r="F4202" i="1"/>
  <c r="G4202" i="1"/>
  <c r="H4202" i="1"/>
  <c r="I4202" i="1"/>
  <c r="F4203" i="1"/>
  <c r="G4203" i="1"/>
  <c r="H4203" i="1"/>
  <c r="I4203" i="1"/>
  <c r="F4204" i="1"/>
  <c r="G4204" i="1"/>
  <c r="H4204" i="1"/>
  <c r="I4204" i="1"/>
  <c r="F4205" i="1"/>
  <c r="G4205" i="1"/>
  <c r="H4205" i="1"/>
  <c r="I4205" i="1"/>
  <c r="F4206" i="1"/>
  <c r="G4206" i="1"/>
  <c r="H4206" i="1"/>
  <c r="I4206" i="1"/>
  <c r="F4207" i="1"/>
  <c r="G4207" i="1"/>
  <c r="H4207" i="1"/>
  <c r="I4207" i="1"/>
  <c r="F4208" i="1"/>
  <c r="G4208" i="1"/>
  <c r="H4208" i="1"/>
  <c r="I4208" i="1"/>
  <c r="F4209" i="1"/>
  <c r="G4209" i="1"/>
  <c r="H4209" i="1"/>
  <c r="I4209" i="1"/>
  <c r="F4210" i="1"/>
  <c r="G4210" i="1"/>
  <c r="H4210" i="1"/>
  <c r="I4210" i="1"/>
  <c r="F4211" i="1"/>
  <c r="G4211" i="1"/>
  <c r="H4211" i="1"/>
  <c r="I4211" i="1"/>
  <c r="F4212" i="1"/>
  <c r="G4212" i="1"/>
  <c r="H4212" i="1"/>
  <c r="I4212" i="1"/>
  <c r="F4213" i="1"/>
  <c r="G4213" i="1"/>
  <c r="H4213" i="1"/>
  <c r="I4213" i="1"/>
  <c r="F4214" i="1"/>
  <c r="G4214" i="1"/>
  <c r="H4214" i="1"/>
  <c r="I4214" i="1"/>
  <c r="F4215" i="1"/>
  <c r="G4215" i="1"/>
  <c r="H4215" i="1"/>
  <c r="I4215" i="1"/>
  <c r="F4216" i="1"/>
  <c r="G4216" i="1"/>
  <c r="H4216" i="1"/>
  <c r="I4216" i="1"/>
  <c r="F4217" i="1"/>
  <c r="G4217" i="1"/>
  <c r="H4217" i="1"/>
  <c r="I4217" i="1"/>
  <c r="F4218" i="1"/>
  <c r="G4218" i="1"/>
  <c r="H4218" i="1"/>
  <c r="I4218" i="1"/>
  <c r="F4219" i="1"/>
  <c r="G4219" i="1"/>
  <c r="H4219" i="1"/>
  <c r="I4219" i="1"/>
  <c r="F4220" i="1"/>
  <c r="G4220" i="1"/>
  <c r="H4220" i="1"/>
  <c r="I4220" i="1"/>
  <c r="F4221" i="1"/>
  <c r="G4221" i="1"/>
  <c r="H4221" i="1"/>
  <c r="I4221" i="1"/>
  <c r="F4222" i="1"/>
  <c r="G4222" i="1"/>
  <c r="H4222" i="1"/>
  <c r="I4222" i="1"/>
  <c r="F4223" i="1"/>
  <c r="G4223" i="1"/>
  <c r="H4223" i="1"/>
  <c r="I4223" i="1"/>
  <c r="F4224" i="1"/>
  <c r="G4224" i="1"/>
  <c r="H4224" i="1"/>
  <c r="I4224" i="1"/>
  <c r="F4225" i="1"/>
  <c r="G4225" i="1"/>
  <c r="H4225" i="1"/>
  <c r="I4225" i="1"/>
  <c r="F4226" i="1"/>
  <c r="G4226" i="1"/>
  <c r="H4226" i="1"/>
  <c r="I4226" i="1"/>
  <c r="F4227" i="1"/>
  <c r="G4227" i="1"/>
  <c r="H4227" i="1"/>
  <c r="I4227" i="1"/>
  <c r="F4228" i="1"/>
  <c r="G4228" i="1"/>
  <c r="H4228" i="1"/>
  <c r="I4228" i="1"/>
  <c r="F4229" i="1"/>
  <c r="G4229" i="1"/>
  <c r="H4229" i="1"/>
  <c r="I4229" i="1"/>
  <c r="F4230" i="1"/>
  <c r="G4230" i="1"/>
  <c r="H4230" i="1"/>
  <c r="I4230" i="1"/>
  <c r="F4231" i="1"/>
  <c r="G4231" i="1"/>
  <c r="H4231" i="1"/>
  <c r="I4231" i="1"/>
  <c r="F4232" i="1"/>
  <c r="G4232" i="1"/>
  <c r="H4232" i="1"/>
  <c r="I4232" i="1"/>
  <c r="F4233" i="1"/>
  <c r="G4233" i="1"/>
  <c r="H4233" i="1"/>
  <c r="I4233" i="1"/>
  <c r="F4234" i="1"/>
  <c r="G4234" i="1"/>
  <c r="H4234" i="1"/>
  <c r="I4234" i="1"/>
  <c r="F4235" i="1"/>
  <c r="G4235" i="1"/>
  <c r="H4235" i="1"/>
  <c r="I4235" i="1"/>
  <c r="F4236" i="1"/>
  <c r="G4236" i="1"/>
  <c r="H4236" i="1"/>
  <c r="I4236" i="1"/>
  <c r="F4237" i="1"/>
  <c r="G4237" i="1"/>
  <c r="H4237" i="1"/>
  <c r="I4237" i="1"/>
  <c r="F4238" i="1"/>
  <c r="G4238" i="1"/>
  <c r="H4238" i="1"/>
  <c r="I4238" i="1"/>
  <c r="F4239" i="1"/>
  <c r="G4239" i="1"/>
  <c r="H4239" i="1"/>
  <c r="I4239" i="1"/>
  <c r="F4240" i="1"/>
  <c r="G4240" i="1"/>
  <c r="H4240" i="1"/>
  <c r="I4240" i="1"/>
  <c r="F4241" i="1"/>
  <c r="G4241" i="1"/>
  <c r="H4241" i="1"/>
  <c r="I4241" i="1"/>
  <c r="F4242" i="1"/>
  <c r="G4242" i="1"/>
  <c r="H4242" i="1"/>
  <c r="I4242" i="1"/>
  <c r="F4243" i="1"/>
  <c r="G4243" i="1"/>
  <c r="H4243" i="1"/>
  <c r="I4243" i="1"/>
  <c r="F4244" i="1"/>
  <c r="G4244" i="1"/>
  <c r="H4244" i="1"/>
  <c r="I4244" i="1"/>
  <c r="F4245" i="1"/>
  <c r="G4245" i="1"/>
  <c r="H4245" i="1"/>
  <c r="I4245" i="1"/>
  <c r="F4246" i="1"/>
  <c r="G4246" i="1"/>
  <c r="H4246" i="1"/>
  <c r="I4246" i="1"/>
  <c r="F4247" i="1"/>
  <c r="G4247" i="1"/>
  <c r="H4247" i="1"/>
  <c r="I4247" i="1"/>
  <c r="F4248" i="1"/>
  <c r="G4248" i="1"/>
  <c r="H4248" i="1"/>
  <c r="I4248" i="1"/>
  <c r="F4249" i="1"/>
  <c r="G4249" i="1"/>
  <c r="H4249" i="1"/>
  <c r="I4249" i="1"/>
  <c r="F4250" i="1"/>
  <c r="G4250" i="1"/>
  <c r="H4250" i="1"/>
  <c r="I4250" i="1"/>
  <c r="F4251" i="1"/>
  <c r="G4251" i="1"/>
  <c r="H4251" i="1"/>
  <c r="I4251" i="1"/>
  <c r="F4252" i="1"/>
  <c r="G4252" i="1"/>
  <c r="H4252" i="1"/>
  <c r="I4252" i="1"/>
  <c r="F4253" i="1"/>
  <c r="G4253" i="1"/>
  <c r="H4253" i="1"/>
  <c r="I4253" i="1"/>
  <c r="F4254" i="1"/>
  <c r="G4254" i="1"/>
  <c r="H4254" i="1"/>
  <c r="I4254" i="1"/>
  <c r="F4255" i="1"/>
  <c r="G4255" i="1"/>
  <c r="H4255" i="1"/>
  <c r="I4255" i="1"/>
  <c r="F4256" i="1"/>
  <c r="G4256" i="1"/>
  <c r="H4256" i="1"/>
  <c r="I4256" i="1"/>
  <c r="F4257" i="1"/>
  <c r="G4257" i="1"/>
  <c r="H4257" i="1"/>
  <c r="I4257" i="1"/>
  <c r="F4258" i="1"/>
  <c r="G4258" i="1"/>
  <c r="H4258" i="1"/>
  <c r="I4258" i="1"/>
  <c r="F4259" i="1"/>
  <c r="G4259" i="1"/>
  <c r="H4259" i="1"/>
  <c r="I4259" i="1"/>
  <c r="F4260" i="1"/>
  <c r="G4260" i="1"/>
  <c r="H4260" i="1"/>
  <c r="I4260" i="1"/>
  <c r="F4261" i="1"/>
  <c r="G4261" i="1"/>
  <c r="H4261" i="1"/>
  <c r="I4261" i="1"/>
  <c r="F4262" i="1"/>
  <c r="G4262" i="1"/>
  <c r="H4262" i="1"/>
  <c r="I4262" i="1"/>
  <c r="F4263" i="1"/>
  <c r="G4263" i="1"/>
  <c r="H4263" i="1"/>
  <c r="I4263" i="1"/>
  <c r="F4264" i="1"/>
  <c r="G4264" i="1"/>
  <c r="H4264" i="1"/>
  <c r="I4264" i="1"/>
  <c r="F4265" i="1"/>
  <c r="G4265" i="1"/>
  <c r="H4265" i="1"/>
  <c r="I4265" i="1"/>
  <c r="F4266" i="1"/>
  <c r="G4266" i="1"/>
  <c r="H4266" i="1"/>
  <c r="I4266" i="1"/>
  <c r="F4267" i="1"/>
  <c r="G4267" i="1"/>
  <c r="H4267" i="1"/>
  <c r="I4267" i="1"/>
  <c r="F4268" i="1"/>
  <c r="G4268" i="1"/>
  <c r="H4268" i="1"/>
  <c r="I4268" i="1"/>
  <c r="F4269" i="1"/>
  <c r="G4269" i="1"/>
  <c r="H4269" i="1"/>
  <c r="I4269" i="1"/>
  <c r="F4270" i="1"/>
  <c r="G4270" i="1"/>
  <c r="H4270" i="1"/>
  <c r="I4270" i="1"/>
  <c r="F4271" i="1"/>
  <c r="G4271" i="1"/>
  <c r="H4271" i="1"/>
  <c r="I4271" i="1"/>
  <c r="F4272" i="1"/>
  <c r="G4272" i="1"/>
  <c r="H4272" i="1"/>
  <c r="I4272" i="1"/>
  <c r="F4273" i="1"/>
  <c r="G4273" i="1"/>
  <c r="H4273" i="1"/>
  <c r="I4273" i="1"/>
  <c r="F4274" i="1"/>
  <c r="G4274" i="1"/>
  <c r="H4274" i="1"/>
  <c r="I4274" i="1"/>
  <c r="F4275" i="1"/>
  <c r="G4275" i="1"/>
  <c r="H4275" i="1"/>
  <c r="I4275" i="1"/>
  <c r="F4276" i="1"/>
  <c r="G4276" i="1"/>
  <c r="H4276" i="1"/>
  <c r="I4276" i="1"/>
  <c r="F4277" i="1"/>
  <c r="G4277" i="1"/>
  <c r="H4277" i="1"/>
  <c r="I4277" i="1"/>
  <c r="F4278" i="1"/>
  <c r="G4278" i="1"/>
  <c r="H4278" i="1"/>
  <c r="I4278" i="1"/>
  <c r="F4279" i="1"/>
  <c r="G4279" i="1"/>
  <c r="H4279" i="1"/>
  <c r="I4279" i="1"/>
  <c r="F4280" i="1"/>
  <c r="G4280" i="1"/>
  <c r="H4280" i="1"/>
  <c r="I4280" i="1"/>
  <c r="F4281" i="1"/>
  <c r="G4281" i="1"/>
  <c r="H4281" i="1"/>
  <c r="I4281" i="1"/>
  <c r="F4282" i="1"/>
  <c r="G4282" i="1"/>
  <c r="H4282" i="1"/>
  <c r="I4282" i="1"/>
  <c r="F4283" i="1"/>
  <c r="G4283" i="1"/>
  <c r="H4283" i="1"/>
  <c r="I4283" i="1"/>
  <c r="F4284" i="1"/>
  <c r="G4284" i="1"/>
  <c r="H4284" i="1"/>
  <c r="I4284" i="1"/>
  <c r="F4285" i="1"/>
  <c r="G4285" i="1"/>
  <c r="H4285" i="1"/>
  <c r="I4285" i="1"/>
  <c r="F4286" i="1"/>
  <c r="G4286" i="1"/>
  <c r="H4286" i="1"/>
  <c r="I4286" i="1"/>
  <c r="F4287" i="1"/>
  <c r="G4287" i="1"/>
  <c r="H4287" i="1"/>
  <c r="I4287" i="1"/>
  <c r="F4288" i="1"/>
  <c r="G4288" i="1"/>
  <c r="H4288" i="1"/>
  <c r="I4288" i="1"/>
  <c r="F4289" i="1"/>
  <c r="G4289" i="1"/>
  <c r="H4289" i="1"/>
  <c r="I4289" i="1"/>
  <c r="F4290" i="1"/>
  <c r="G4290" i="1"/>
  <c r="H4290" i="1"/>
  <c r="I4290" i="1"/>
  <c r="F4291" i="1"/>
  <c r="G4291" i="1"/>
  <c r="H4291" i="1"/>
  <c r="I4291" i="1"/>
  <c r="F4292" i="1"/>
  <c r="G4292" i="1"/>
  <c r="H4292" i="1"/>
  <c r="I4292" i="1"/>
  <c r="F4293" i="1"/>
  <c r="G4293" i="1"/>
  <c r="H4293" i="1"/>
  <c r="I4293" i="1"/>
  <c r="F4294" i="1"/>
  <c r="G4294" i="1"/>
  <c r="H4294" i="1"/>
  <c r="I4294" i="1"/>
  <c r="F4295" i="1"/>
  <c r="G4295" i="1"/>
  <c r="H4295" i="1"/>
  <c r="I4295" i="1"/>
  <c r="F4296" i="1"/>
  <c r="G4296" i="1"/>
  <c r="H4296" i="1"/>
  <c r="I4296" i="1"/>
  <c r="F4297" i="1"/>
  <c r="G4297" i="1"/>
  <c r="H4297" i="1"/>
  <c r="I4297" i="1"/>
  <c r="F4298" i="1"/>
  <c r="G4298" i="1"/>
  <c r="H4298" i="1"/>
  <c r="I4298" i="1"/>
  <c r="F4299" i="1"/>
  <c r="G4299" i="1"/>
  <c r="H4299" i="1"/>
  <c r="I4299" i="1"/>
  <c r="F4300" i="1"/>
  <c r="G4300" i="1"/>
  <c r="H4300" i="1"/>
  <c r="I4300" i="1"/>
  <c r="F4301" i="1"/>
  <c r="G4301" i="1"/>
  <c r="H4301" i="1"/>
  <c r="I4301" i="1"/>
  <c r="F4302" i="1"/>
  <c r="G4302" i="1"/>
  <c r="H4302" i="1"/>
  <c r="I4302" i="1"/>
  <c r="F4303" i="1"/>
  <c r="G4303" i="1"/>
  <c r="H4303" i="1"/>
  <c r="I4303" i="1"/>
  <c r="F4304" i="1"/>
  <c r="G4304" i="1"/>
  <c r="H4304" i="1"/>
  <c r="I4304" i="1"/>
  <c r="F4305" i="1"/>
  <c r="G4305" i="1"/>
  <c r="H4305" i="1"/>
  <c r="I4305" i="1"/>
  <c r="F4306" i="1"/>
  <c r="G4306" i="1"/>
  <c r="H4306" i="1"/>
  <c r="I4306" i="1"/>
  <c r="F4307" i="1"/>
  <c r="G4307" i="1"/>
  <c r="H4307" i="1"/>
  <c r="I4307" i="1"/>
  <c r="F4308" i="1"/>
  <c r="G4308" i="1"/>
  <c r="H4308" i="1"/>
  <c r="I4308" i="1"/>
  <c r="F4309" i="1"/>
  <c r="G4309" i="1"/>
  <c r="H4309" i="1"/>
  <c r="I4309" i="1"/>
  <c r="F4310" i="1"/>
  <c r="G4310" i="1"/>
  <c r="H4310" i="1"/>
  <c r="I4310" i="1"/>
  <c r="F4311" i="1"/>
  <c r="G4311" i="1"/>
  <c r="H4311" i="1"/>
  <c r="I4311" i="1"/>
  <c r="F4312" i="1"/>
  <c r="G4312" i="1"/>
  <c r="H4312" i="1"/>
  <c r="I4312" i="1"/>
  <c r="F4313" i="1"/>
  <c r="G4313" i="1"/>
  <c r="H4313" i="1"/>
  <c r="I4313" i="1"/>
  <c r="F4314" i="1"/>
  <c r="G4314" i="1"/>
  <c r="H4314" i="1"/>
  <c r="I4314" i="1"/>
  <c r="F4315" i="1"/>
  <c r="G4315" i="1"/>
  <c r="H4315" i="1"/>
  <c r="I4315" i="1"/>
  <c r="F4316" i="1"/>
  <c r="G4316" i="1"/>
  <c r="H4316" i="1"/>
  <c r="I4316" i="1"/>
  <c r="F4317" i="1"/>
  <c r="G4317" i="1"/>
  <c r="H4317" i="1"/>
  <c r="I4317" i="1"/>
  <c r="F4318" i="1"/>
  <c r="G4318" i="1"/>
  <c r="H4318" i="1"/>
  <c r="I4318" i="1"/>
  <c r="F4319" i="1"/>
  <c r="G4319" i="1"/>
  <c r="H4319" i="1"/>
  <c r="I4319" i="1"/>
  <c r="F4320" i="1"/>
  <c r="G4320" i="1"/>
  <c r="H4320" i="1"/>
  <c r="I4320" i="1"/>
  <c r="F4321" i="1"/>
  <c r="G4321" i="1"/>
  <c r="H4321" i="1"/>
  <c r="I4321" i="1"/>
  <c r="F4322" i="1"/>
  <c r="G4322" i="1"/>
  <c r="H4322" i="1"/>
  <c r="I4322" i="1"/>
  <c r="F4323" i="1"/>
  <c r="G4323" i="1"/>
  <c r="H4323" i="1"/>
  <c r="I4323" i="1"/>
  <c r="F4324" i="1"/>
  <c r="G4324" i="1"/>
  <c r="H4324" i="1"/>
  <c r="I4324" i="1"/>
  <c r="F4325" i="1"/>
  <c r="G4325" i="1"/>
  <c r="H4325" i="1"/>
  <c r="I4325" i="1"/>
  <c r="F4326" i="1"/>
  <c r="G4326" i="1"/>
  <c r="H4326" i="1"/>
  <c r="I4326" i="1"/>
  <c r="F4327" i="1"/>
  <c r="G4327" i="1"/>
  <c r="H4327" i="1"/>
  <c r="I4327" i="1"/>
  <c r="F4328" i="1"/>
  <c r="G4328" i="1"/>
  <c r="H4328" i="1"/>
  <c r="I4328" i="1"/>
  <c r="F4329" i="1"/>
  <c r="G4329" i="1"/>
  <c r="H4329" i="1"/>
  <c r="I4329" i="1"/>
  <c r="F4330" i="1"/>
  <c r="G4330" i="1"/>
  <c r="H4330" i="1"/>
  <c r="I4330" i="1"/>
  <c r="F4331" i="1"/>
  <c r="G4331" i="1"/>
  <c r="H4331" i="1"/>
  <c r="I4331" i="1"/>
  <c r="F4332" i="1"/>
  <c r="G4332" i="1"/>
  <c r="H4332" i="1"/>
  <c r="I4332" i="1"/>
  <c r="F4333" i="1"/>
  <c r="G4333" i="1"/>
  <c r="H4333" i="1"/>
  <c r="I4333" i="1"/>
  <c r="F4334" i="1"/>
  <c r="G4334" i="1"/>
  <c r="H4334" i="1"/>
  <c r="I4334" i="1"/>
  <c r="F4335" i="1"/>
  <c r="G4335" i="1"/>
  <c r="H4335" i="1"/>
  <c r="I4335" i="1"/>
  <c r="F4336" i="1"/>
  <c r="G4336" i="1"/>
  <c r="H4336" i="1"/>
  <c r="I4336" i="1"/>
  <c r="F4337" i="1"/>
  <c r="G4337" i="1"/>
  <c r="H4337" i="1"/>
  <c r="I4337" i="1"/>
  <c r="F4338" i="1"/>
  <c r="G4338" i="1"/>
  <c r="H4338" i="1"/>
  <c r="I4338" i="1"/>
  <c r="F4339" i="1"/>
  <c r="G4339" i="1"/>
  <c r="H4339" i="1"/>
  <c r="I4339" i="1"/>
  <c r="F4340" i="1"/>
  <c r="G4340" i="1"/>
  <c r="H4340" i="1"/>
  <c r="I4340" i="1"/>
  <c r="F4341" i="1"/>
  <c r="G4341" i="1"/>
  <c r="H4341" i="1"/>
  <c r="I4341" i="1"/>
  <c r="F4342" i="1"/>
  <c r="G4342" i="1"/>
  <c r="H4342" i="1"/>
  <c r="I4342" i="1"/>
  <c r="F4343" i="1"/>
  <c r="G4343" i="1"/>
  <c r="H4343" i="1"/>
  <c r="I4343" i="1"/>
  <c r="F4344" i="1"/>
  <c r="G4344" i="1"/>
  <c r="H4344" i="1"/>
  <c r="I4344" i="1"/>
  <c r="F4345" i="1"/>
  <c r="G4345" i="1"/>
  <c r="H4345" i="1"/>
  <c r="I4345" i="1"/>
  <c r="F4346" i="1"/>
  <c r="G4346" i="1"/>
  <c r="H4346" i="1"/>
  <c r="I4346" i="1"/>
  <c r="F4347" i="1"/>
  <c r="G4347" i="1"/>
  <c r="H4347" i="1"/>
  <c r="I4347" i="1"/>
  <c r="F4348" i="1"/>
  <c r="G4348" i="1"/>
  <c r="H4348" i="1"/>
  <c r="I4348" i="1"/>
  <c r="F4349" i="1"/>
  <c r="G4349" i="1"/>
  <c r="H4349" i="1"/>
  <c r="I4349" i="1"/>
  <c r="F4350" i="1"/>
  <c r="G4350" i="1"/>
  <c r="H4350" i="1"/>
  <c r="I4350" i="1"/>
  <c r="F4351" i="1"/>
  <c r="G4351" i="1"/>
  <c r="H4351" i="1"/>
  <c r="I4351" i="1"/>
  <c r="F4352" i="1"/>
  <c r="G4352" i="1"/>
  <c r="H4352" i="1"/>
  <c r="I4352" i="1"/>
  <c r="F4353" i="1"/>
  <c r="G4353" i="1"/>
  <c r="H4353" i="1"/>
  <c r="I4353" i="1"/>
  <c r="F4354" i="1"/>
  <c r="G4354" i="1"/>
  <c r="H4354" i="1"/>
  <c r="I4354" i="1"/>
  <c r="F4355" i="1"/>
  <c r="G4355" i="1"/>
  <c r="H4355" i="1"/>
  <c r="I4355" i="1"/>
  <c r="F4356" i="1"/>
  <c r="G4356" i="1"/>
  <c r="H4356" i="1"/>
  <c r="I4356" i="1"/>
  <c r="F4357" i="1"/>
  <c r="G4357" i="1"/>
  <c r="H4357" i="1"/>
  <c r="I4357" i="1"/>
  <c r="F4358" i="1"/>
  <c r="G4358" i="1"/>
  <c r="H4358" i="1"/>
  <c r="I4358" i="1"/>
  <c r="F4359" i="1"/>
  <c r="G4359" i="1"/>
  <c r="H4359" i="1"/>
  <c r="I4359" i="1"/>
  <c r="F4360" i="1"/>
  <c r="G4360" i="1"/>
  <c r="H4360" i="1"/>
  <c r="I4360" i="1"/>
  <c r="F4361" i="1"/>
  <c r="G4361" i="1"/>
  <c r="H4361" i="1"/>
  <c r="I4361" i="1"/>
  <c r="F4362" i="1"/>
  <c r="G4362" i="1"/>
  <c r="H4362" i="1"/>
  <c r="I4362" i="1"/>
  <c r="F4363" i="1"/>
  <c r="G4363" i="1"/>
  <c r="H4363" i="1"/>
  <c r="I4363" i="1"/>
  <c r="F4364" i="1"/>
  <c r="G4364" i="1"/>
  <c r="H4364" i="1"/>
  <c r="I4364" i="1"/>
  <c r="F4365" i="1"/>
  <c r="G4365" i="1"/>
  <c r="H4365" i="1"/>
  <c r="I4365" i="1"/>
  <c r="F4366" i="1"/>
  <c r="G4366" i="1"/>
  <c r="H4366" i="1"/>
  <c r="I4366" i="1"/>
  <c r="F4367" i="1"/>
  <c r="G4367" i="1"/>
  <c r="H4367" i="1"/>
  <c r="I4367" i="1"/>
  <c r="F4368" i="1"/>
  <c r="G4368" i="1"/>
  <c r="H4368" i="1"/>
  <c r="I4368" i="1"/>
  <c r="F4369" i="1"/>
  <c r="G4369" i="1"/>
  <c r="H4369" i="1"/>
  <c r="I4369" i="1"/>
  <c r="F4370" i="1"/>
  <c r="G4370" i="1"/>
  <c r="H4370" i="1"/>
  <c r="I4370" i="1"/>
  <c r="F4371" i="1"/>
  <c r="G4371" i="1"/>
  <c r="H4371" i="1"/>
  <c r="I4371" i="1"/>
  <c r="F4372" i="1"/>
  <c r="G4372" i="1"/>
  <c r="H4372" i="1"/>
  <c r="I4372" i="1"/>
  <c r="F4373" i="1"/>
  <c r="G4373" i="1"/>
  <c r="H4373" i="1"/>
  <c r="I4373" i="1"/>
  <c r="F4374" i="1"/>
  <c r="G4374" i="1"/>
  <c r="H4374" i="1"/>
  <c r="I4374" i="1"/>
  <c r="F4375" i="1"/>
  <c r="G4375" i="1"/>
  <c r="H4375" i="1"/>
  <c r="I4375" i="1"/>
  <c r="F4376" i="1"/>
  <c r="G4376" i="1"/>
  <c r="H4376" i="1"/>
  <c r="I4376" i="1"/>
  <c r="F4377" i="1"/>
  <c r="G4377" i="1"/>
  <c r="H4377" i="1"/>
  <c r="I4377" i="1"/>
  <c r="F4378" i="1"/>
  <c r="G4378" i="1"/>
  <c r="H4378" i="1"/>
  <c r="I4378" i="1"/>
  <c r="F4379" i="1"/>
  <c r="G4379" i="1"/>
  <c r="H4379" i="1"/>
  <c r="I4379" i="1"/>
  <c r="F4380" i="1"/>
  <c r="G4380" i="1"/>
  <c r="H4380" i="1"/>
  <c r="I4380" i="1"/>
  <c r="F4381" i="1"/>
  <c r="G4381" i="1"/>
  <c r="H4381" i="1"/>
  <c r="I4381" i="1"/>
  <c r="F4382" i="1"/>
  <c r="G4382" i="1"/>
  <c r="H4382" i="1"/>
  <c r="I4382" i="1"/>
  <c r="F4383" i="1"/>
  <c r="G4383" i="1"/>
  <c r="H4383" i="1"/>
  <c r="I4383" i="1"/>
  <c r="F4384" i="1"/>
  <c r="G4384" i="1"/>
  <c r="H4384" i="1"/>
  <c r="I4384" i="1"/>
  <c r="F4385" i="1"/>
  <c r="G4385" i="1"/>
  <c r="H4385" i="1"/>
  <c r="I4385" i="1"/>
  <c r="F4386" i="1"/>
  <c r="G4386" i="1"/>
  <c r="H4386" i="1"/>
  <c r="I4386" i="1"/>
  <c r="F4387" i="1"/>
  <c r="G4387" i="1"/>
  <c r="H4387" i="1"/>
  <c r="I4387" i="1"/>
  <c r="F4388" i="1"/>
  <c r="G4388" i="1"/>
  <c r="H4388" i="1"/>
  <c r="I4388" i="1"/>
  <c r="F4389" i="1"/>
  <c r="G4389" i="1"/>
  <c r="H4389" i="1"/>
  <c r="I4389" i="1"/>
  <c r="F4390" i="1"/>
  <c r="G4390" i="1"/>
  <c r="H4390" i="1"/>
  <c r="I4390" i="1"/>
  <c r="F4391" i="1"/>
  <c r="G4391" i="1"/>
  <c r="H4391" i="1"/>
  <c r="I4391" i="1"/>
  <c r="F4392" i="1"/>
  <c r="G4392" i="1"/>
  <c r="H4392" i="1"/>
  <c r="I4392" i="1"/>
  <c r="F4393" i="1"/>
  <c r="G4393" i="1"/>
  <c r="H4393" i="1"/>
  <c r="I4393" i="1"/>
  <c r="F4394" i="1"/>
  <c r="G4394" i="1"/>
  <c r="H4394" i="1"/>
  <c r="I4394" i="1"/>
  <c r="F4395" i="1"/>
  <c r="G4395" i="1"/>
  <c r="H4395" i="1"/>
  <c r="I4395" i="1"/>
  <c r="F4396" i="1"/>
  <c r="G4396" i="1"/>
  <c r="H4396" i="1"/>
  <c r="I4396" i="1"/>
  <c r="F4397" i="1"/>
  <c r="G4397" i="1"/>
  <c r="H4397" i="1"/>
  <c r="I4397" i="1"/>
  <c r="F4398" i="1"/>
  <c r="G4398" i="1"/>
  <c r="H4398" i="1"/>
  <c r="I4398" i="1"/>
  <c r="F4399" i="1"/>
  <c r="G4399" i="1"/>
  <c r="H4399" i="1"/>
  <c r="I4399" i="1"/>
  <c r="F4400" i="1"/>
  <c r="G4400" i="1"/>
  <c r="H4400" i="1"/>
  <c r="I4400" i="1"/>
  <c r="F4401" i="1"/>
  <c r="G4401" i="1"/>
  <c r="H4401" i="1"/>
  <c r="I4401" i="1"/>
  <c r="F4402" i="1"/>
  <c r="G4402" i="1"/>
  <c r="H4402" i="1"/>
  <c r="I4402" i="1"/>
  <c r="F4403" i="1"/>
  <c r="G4403" i="1"/>
  <c r="H4403" i="1"/>
  <c r="I4403" i="1"/>
  <c r="F4404" i="1"/>
  <c r="G4404" i="1"/>
  <c r="H4404" i="1"/>
  <c r="I4404" i="1"/>
  <c r="F4405" i="1"/>
  <c r="G4405" i="1"/>
  <c r="H4405" i="1"/>
  <c r="I4405" i="1"/>
  <c r="F4406" i="1"/>
  <c r="G4406" i="1"/>
  <c r="H4406" i="1"/>
  <c r="I4406" i="1"/>
  <c r="F4407" i="1"/>
  <c r="G4407" i="1"/>
  <c r="H4407" i="1"/>
  <c r="I4407" i="1"/>
  <c r="F4408" i="1"/>
  <c r="G4408" i="1"/>
  <c r="H4408" i="1"/>
  <c r="I4408" i="1"/>
  <c r="F4409" i="1"/>
  <c r="G4409" i="1"/>
  <c r="H4409" i="1"/>
  <c r="I4409" i="1"/>
  <c r="F4410" i="1"/>
  <c r="G4410" i="1"/>
  <c r="H4410" i="1"/>
  <c r="I4410" i="1"/>
  <c r="F4411" i="1"/>
  <c r="G4411" i="1"/>
  <c r="H4411" i="1"/>
  <c r="I4411" i="1"/>
  <c r="F4412" i="1"/>
  <c r="G4412" i="1"/>
  <c r="H4412" i="1"/>
  <c r="I4412" i="1"/>
  <c r="F4413" i="1"/>
  <c r="G4413" i="1"/>
  <c r="H4413" i="1"/>
  <c r="I4413" i="1"/>
  <c r="F4414" i="1"/>
  <c r="G4414" i="1"/>
  <c r="H4414" i="1"/>
  <c r="I4414" i="1"/>
  <c r="F4415" i="1"/>
  <c r="G4415" i="1"/>
  <c r="H4415" i="1"/>
  <c r="I4415" i="1"/>
  <c r="F4416" i="1"/>
  <c r="G4416" i="1"/>
  <c r="H4416" i="1"/>
  <c r="I4416" i="1"/>
  <c r="F4417" i="1"/>
  <c r="G4417" i="1"/>
  <c r="H4417" i="1"/>
  <c r="I4417" i="1"/>
  <c r="F4418" i="1"/>
  <c r="G4418" i="1"/>
  <c r="H4418" i="1"/>
  <c r="I4418" i="1"/>
  <c r="F4419" i="1"/>
  <c r="G4419" i="1"/>
  <c r="H4419" i="1"/>
  <c r="I4419" i="1"/>
  <c r="F4420" i="1"/>
  <c r="G4420" i="1"/>
  <c r="H4420" i="1"/>
  <c r="I4420" i="1"/>
  <c r="F4421" i="1"/>
  <c r="G4421" i="1"/>
  <c r="H4421" i="1"/>
  <c r="I4421" i="1"/>
  <c r="F4422" i="1"/>
  <c r="G4422" i="1"/>
  <c r="H4422" i="1"/>
  <c r="I4422" i="1"/>
  <c r="F4423" i="1"/>
  <c r="G4423" i="1"/>
  <c r="H4423" i="1"/>
  <c r="I4423" i="1"/>
  <c r="F4424" i="1"/>
  <c r="G4424" i="1"/>
  <c r="H4424" i="1"/>
  <c r="I4424" i="1"/>
  <c r="F4425" i="1"/>
  <c r="G4425" i="1"/>
  <c r="H4425" i="1"/>
  <c r="I4425" i="1"/>
  <c r="F4426" i="1"/>
  <c r="G4426" i="1"/>
  <c r="H4426" i="1"/>
  <c r="I4426" i="1"/>
  <c r="F4427" i="1"/>
  <c r="G4427" i="1"/>
  <c r="H4427" i="1"/>
  <c r="I4427" i="1"/>
  <c r="F4428" i="1"/>
  <c r="G4428" i="1"/>
  <c r="H4428" i="1"/>
  <c r="I4428" i="1"/>
  <c r="F4429" i="1"/>
  <c r="G4429" i="1"/>
  <c r="H4429" i="1"/>
  <c r="I4429" i="1"/>
  <c r="F4430" i="1"/>
  <c r="G4430" i="1"/>
  <c r="H4430" i="1"/>
  <c r="I4430" i="1"/>
  <c r="F4431" i="1"/>
  <c r="G4431" i="1"/>
  <c r="H4431" i="1"/>
  <c r="I4431" i="1"/>
  <c r="F4432" i="1"/>
  <c r="G4432" i="1"/>
  <c r="H4432" i="1"/>
  <c r="I4432" i="1"/>
  <c r="F4433" i="1"/>
  <c r="G4433" i="1"/>
  <c r="H4433" i="1"/>
  <c r="I4433" i="1"/>
  <c r="F4434" i="1"/>
  <c r="G4434" i="1"/>
  <c r="H4434" i="1"/>
  <c r="I4434" i="1"/>
  <c r="F4435" i="1"/>
  <c r="G4435" i="1"/>
  <c r="H4435" i="1"/>
  <c r="I4435" i="1"/>
  <c r="F4436" i="1"/>
  <c r="G4436" i="1"/>
  <c r="H4436" i="1"/>
  <c r="I4436" i="1"/>
  <c r="F4437" i="1"/>
  <c r="G4437" i="1"/>
  <c r="H4437" i="1"/>
  <c r="I4437" i="1"/>
  <c r="F4438" i="1"/>
  <c r="G4438" i="1"/>
  <c r="H4438" i="1"/>
  <c r="I4438" i="1"/>
  <c r="F4439" i="1"/>
  <c r="G4439" i="1"/>
  <c r="H4439" i="1"/>
  <c r="I4439" i="1"/>
  <c r="F4440" i="1"/>
  <c r="G4440" i="1"/>
  <c r="H4440" i="1"/>
  <c r="I4440" i="1"/>
  <c r="F4441" i="1"/>
  <c r="G4441" i="1"/>
  <c r="H4441" i="1"/>
  <c r="I4441" i="1"/>
  <c r="F4442" i="1"/>
  <c r="G4442" i="1"/>
  <c r="H4442" i="1"/>
  <c r="I4442" i="1"/>
  <c r="F4443" i="1"/>
  <c r="G4443" i="1"/>
  <c r="H4443" i="1"/>
  <c r="I4443" i="1"/>
  <c r="F4444" i="1"/>
  <c r="G4444" i="1"/>
  <c r="H4444" i="1"/>
  <c r="I4444" i="1"/>
  <c r="F4445" i="1"/>
  <c r="G4445" i="1"/>
  <c r="H4445" i="1"/>
  <c r="I4445" i="1"/>
  <c r="F4446" i="1"/>
  <c r="G4446" i="1"/>
  <c r="H4446" i="1"/>
  <c r="I4446" i="1"/>
  <c r="F4447" i="1"/>
  <c r="G4447" i="1"/>
  <c r="H4447" i="1"/>
  <c r="I4447" i="1"/>
  <c r="F4448" i="1"/>
  <c r="G4448" i="1"/>
  <c r="H4448" i="1"/>
  <c r="I4448" i="1"/>
  <c r="F4449" i="1"/>
  <c r="G4449" i="1"/>
  <c r="H4449" i="1"/>
  <c r="I4449" i="1"/>
  <c r="F4450" i="1"/>
  <c r="G4450" i="1"/>
  <c r="H4450" i="1"/>
  <c r="I4450" i="1"/>
  <c r="F4451" i="1"/>
  <c r="G4451" i="1"/>
  <c r="H4451" i="1"/>
  <c r="I4451" i="1"/>
  <c r="F4452" i="1"/>
  <c r="G4452" i="1"/>
  <c r="H4452" i="1"/>
  <c r="I4452" i="1"/>
  <c r="F4453" i="1"/>
  <c r="G4453" i="1"/>
  <c r="H4453" i="1"/>
  <c r="I4453" i="1"/>
  <c r="F4454" i="1"/>
  <c r="G4454" i="1"/>
  <c r="H4454" i="1"/>
  <c r="I4454" i="1"/>
  <c r="F4455" i="1"/>
  <c r="G4455" i="1"/>
  <c r="H4455" i="1"/>
  <c r="I4455" i="1"/>
  <c r="F4456" i="1"/>
  <c r="G4456" i="1"/>
  <c r="H4456" i="1"/>
  <c r="I4456" i="1"/>
  <c r="F4457" i="1"/>
  <c r="G4457" i="1"/>
  <c r="H4457" i="1"/>
  <c r="I4457" i="1"/>
  <c r="F4458" i="1"/>
  <c r="G4458" i="1"/>
  <c r="H4458" i="1"/>
  <c r="I4458" i="1"/>
  <c r="F4459" i="1"/>
  <c r="G4459" i="1"/>
  <c r="H4459" i="1"/>
  <c r="I4459" i="1"/>
  <c r="F4460" i="1"/>
  <c r="G4460" i="1"/>
  <c r="H4460" i="1"/>
  <c r="I4460" i="1"/>
  <c r="F4461" i="1"/>
  <c r="G4461" i="1"/>
  <c r="H4461" i="1"/>
  <c r="I4461" i="1"/>
  <c r="F4462" i="1"/>
  <c r="G4462" i="1"/>
  <c r="H4462" i="1"/>
  <c r="I4462" i="1"/>
  <c r="F4463" i="1"/>
  <c r="G4463" i="1"/>
  <c r="H4463" i="1"/>
  <c r="I4463" i="1"/>
  <c r="F4464" i="1"/>
  <c r="G4464" i="1"/>
  <c r="H4464" i="1"/>
  <c r="I4464" i="1"/>
  <c r="F4465" i="1"/>
  <c r="G4465" i="1"/>
  <c r="H4465" i="1"/>
  <c r="I4465" i="1"/>
  <c r="F4466" i="1"/>
  <c r="G4466" i="1"/>
  <c r="H4466" i="1"/>
  <c r="I4466" i="1"/>
  <c r="F4467" i="1"/>
  <c r="G4467" i="1"/>
  <c r="H4467" i="1"/>
  <c r="I4467" i="1"/>
  <c r="F4468" i="1"/>
  <c r="G4468" i="1"/>
  <c r="H4468" i="1"/>
  <c r="I4468" i="1"/>
  <c r="F4469" i="1"/>
  <c r="G4469" i="1"/>
  <c r="H4469" i="1"/>
  <c r="I4469" i="1"/>
  <c r="F4470" i="1"/>
  <c r="G4470" i="1"/>
  <c r="H4470" i="1"/>
  <c r="I4470" i="1"/>
  <c r="F4471" i="1"/>
  <c r="G4471" i="1"/>
  <c r="H4471" i="1"/>
  <c r="I4471" i="1"/>
  <c r="F4472" i="1"/>
  <c r="G4472" i="1"/>
  <c r="H4472" i="1"/>
  <c r="I4472" i="1"/>
  <c r="F4473" i="1"/>
  <c r="G4473" i="1"/>
  <c r="H4473" i="1"/>
  <c r="I4473" i="1"/>
  <c r="F4474" i="1"/>
  <c r="G4474" i="1"/>
  <c r="H4474" i="1"/>
  <c r="I4474" i="1"/>
  <c r="F4475" i="1"/>
  <c r="G4475" i="1"/>
  <c r="H4475" i="1"/>
  <c r="I4475" i="1"/>
  <c r="F4476" i="1"/>
  <c r="G4476" i="1"/>
  <c r="H4476" i="1"/>
  <c r="I4476" i="1"/>
  <c r="F4477" i="1"/>
  <c r="G4477" i="1"/>
  <c r="H4477" i="1"/>
  <c r="I4477" i="1"/>
  <c r="F4478" i="1"/>
  <c r="G4478" i="1"/>
  <c r="H4478" i="1"/>
  <c r="I4478" i="1"/>
  <c r="F4479" i="1"/>
  <c r="G4479" i="1"/>
  <c r="H4479" i="1"/>
  <c r="I4479" i="1"/>
  <c r="F4480" i="1"/>
  <c r="G4480" i="1"/>
  <c r="H4480" i="1"/>
  <c r="I4480" i="1"/>
  <c r="F4481" i="1"/>
  <c r="G4481" i="1"/>
  <c r="H4481" i="1"/>
  <c r="I4481" i="1"/>
  <c r="F4482" i="1"/>
  <c r="G4482" i="1"/>
  <c r="H4482" i="1"/>
  <c r="I4482" i="1"/>
  <c r="F4483" i="1"/>
  <c r="G4483" i="1"/>
  <c r="H4483" i="1"/>
  <c r="I4483" i="1"/>
  <c r="F4484" i="1"/>
  <c r="G4484" i="1"/>
  <c r="H4484" i="1"/>
  <c r="I4484" i="1"/>
  <c r="F4485" i="1"/>
  <c r="G4485" i="1"/>
  <c r="H4485" i="1"/>
  <c r="I4485" i="1"/>
  <c r="F4486" i="1"/>
  <c r="G4486" i="1"/>
  <c r="H4486" i="1"/>
  <c r="I4486" i="1"/>
  <c r="F4487" i="1"/>
  <c r="G4487" i="1"/>
  <c r="H4487" i="1"/>
  <c r="I4487" i="1"/>
  <c r="F4488" i="1"/>
  <c r="G4488" i="1"/>
  <c r="H4488" i="1"/>
  <c r="I4488" i="1"/>
  <c r="F4489" i="1"/>
  <c r="G4489" i="1"/>
  <c r="H4489" i="1"/>
  <c r="I4489" i="1"/>
  <c r="F4490" i="1"/>
  <c r="G4490" i="1"/>
  <c r="H4490" i="1"/>
  <c r="I4490" i="1"/>
  <c r="F4491" i="1"/>
  <c r="G4491" i="1"/>
  <c r="H4491" i="1"/>
  <c r="I4491" i="1"/>
  <c r="F4492" i="1"/>
  <c r="G4492" i="1"/>
  <c r="H4492" i="1"/>
  <c r="I4492" i="1"/>
  <c r="F4493" i="1"/>
  <c r="G4493" i="1"/>
  <c r="H4493" i="1"/>
  <c r="I4493" i="1"/>
  <c r="F4494" i="1"/>
  <c r="G4494" i="1"/>
  <c r="H4494" i="1"/>
  <c r="I4494" i="1"/>
  <c r="F4495" i="1"/>
  <c r="G4495" i="1"/>
  <c r="H4495" i="1"/>
  <c r="I4495" i="1"/>
  <c r="F4496" i="1"/>
  <c r="G4496" i="1"/>
  <c r="H4496" i="1"/>
  <c r="I4496" i="1"/>
  <c r="F4497" i="1"/>
  <c r="G4497" i="1"/>
  <c r="H4497" i="1"/>
  <c r="I4497" i="1"/>
  <c r="F4498" i="1"/>
  <c r="G4498" i="1"/>
  <c r="H4498" i="1"/>
  <c r="I4498" i="1"/>
  <c r="F4499" i="1"/>
  <c r="G4499" i="1"/>
  <c r="H4499" i="1"/>
  <c r="I4499" i="1"/>
  <c r="F4500" i="1"/>
  <c r="G4500" i="1"/>
  <c r="H4500" i="1"/>
  <c r="I4500" i="1"/>
  <c r="F4501" i="1"/>
  <c r="G4501" i="1"/>
  <c r="H4501" i="1"/>
  <c r="I4501" i="1"/>
  <c r="F4502" i="1"/>
  <c r="G4502" i="1"/>
  <c r="H4502" i="1"/>
  <c r="I4502" i="1"/>
  <c r="F4503" i="1"/>
  <c r="G4503" i="1"/>
  <c r="H4503" i="1"/>
  <c r="I4503" i="1"/>
  <c r="F4504" i="1"/>
  <c r="G4504" i="1"/>
  <c r="H4504" i="1"/>
  <c r="I4504" i="1"/>
  <c r="F4505" i="1"/>
  <c r="G4505" i="1"/>
  <c r="H4505" i="1"/>
  <c r="I4505" i="1"/>
  <c r="F4506" i="1"/>
  <c r="G4506" i="1"/>
  <c r="H4506" i="1"/>
  <c r="I4506" i="1"/>
  <c r="F4507" i="1"/>
  <c r="G4507" i="1"/>
  <c r="H4507" i="1"/>
  <c r="I4507" i="1"/>
  <c r="F4508" i="1"/>
  <c r="G4508" i="1"/>
  <c r="H4508" i="1"/>
  <c r="I4508" i="1"/>
  <c r="F4509" i="1"/>
  <c r="G4509" i="1"/>
  <c r="H4509" i="1"/>
  <c r="I4509" i="1"/>
  <c r="F4510" i="1"/>
  <c r="G4510" i="1"/>
  <c r="H4510" i="1"/>
  <c r="I4510" i="1"/>
  <c r="F4511" i="1"/>
  <c r="G4511" i="1"/>
  <c r="H4511" i="1"/>
  <c r="I4511" i="1"/>
  <c r="F4512" i="1"/>
  <c r="G4512" i="1"/>
  <c r="H4512" i="1"/>
  <c r="I4512" i="1"/>
  <c r="F4513" i="1"/>
  <c r="G4513" i="1"/>
  <c r="H4513" i="1"/>
  <c r="I4513" i="1"/>
  <c r="F4514" i="1"/>
  <c r="G4514" i="1"/>
  <c r="H4514" i="1"/>
  <c r="I4514" i="1"/>
  <c r="F4515" i="1"/>
  <c r="G4515" i="1"/>
  <c r="H4515" i="1"/>
  <c r="I4515" i="1"/>
  <c r="F4516" i="1"/>
  <c r="G4516" i="1"/>
  <c r="H4516" i="1"/>
  <c r="I4516" i="1"/>
  <c r="F4517" i="1"/>
  <c r="G4517" i="1"/>
  <c r="H4517" i="1"/>
  <c r="I4517" i="1"/>
  <c r="F4518" i="1"/>
  <c r="G4518" i="1"/>
  <c r="H4518" i="1"/>
  <c r="I4518" i="1"/>
  <c r="F4519" i="1"/>
  <c r="G4519" i="1"/>
  <c r="H4519" i="1"/>
  <c r="I4519" i="1"/>
  <c r="F4520" i="1"/>
  <c r="G4520" i="1"/>
  <c r="H4520" i="1"/>
  <c r="I4520" i="1"/>
  <c r="F4521" i="1"/>
  <c r="G4521" i="1"/>
  <c r="H4521" i="1"/>
  <c r="I4521" i="1"/>
  <c r="F4522" i="1"/>
  <c r="G4522" i="1"/>
  <c r="H4522" i="1"/>
  <c r="I4522" i="1"/>
  <c r="F4523" i="1"/>
  <c r="G4523" i="1"/>
  <c r="H4523" i="1"/>
  <c r="I4523" i="1"/>
  <c r="F4524" i="1"/>
  <c r="G4524" i="1"/>
  <c r="H4524" i="1"/>
  <c r="I4524" i="1"/>
  <c r="F4525" i="1"/>
  <c r="G4525" i="1"/>
  <c r="H4525" i="1"/>
  <c r="I4525" i="1"/>
  <c r="F4526" i="1"/>
  <c r="G4526" i="1"/>
  <c r="H4526" i="1"/>
  <c r="I4526" i="1"/>
  <c r="F4527" i="1"/>
  <c r="G4527" i="1"/>
  <c r="H4527" i="1"/>
  <c r="I4527" i="1"/>
  <c r="F4528" i="1"/>
  <c r="G4528" i="1"/>
  <c r="H4528" i="1"/>
  <c r="I4528" i="1"/>
  <c r="F4529" i="1"/>
  <c r="G4529" i="1"/>
  <c r="H4529" i="1"/>
  <c r="I4529" i="1"/>
  <c r="F4530" i="1"/>
  <c r="G4530" i="1"/>
  <c r="H4530" i="1"/>
  <c r="I4530" i="1"/>
  <c r="F4531" i="1"/>
  <c r="G4531" i="1"/>
  <c r="H4531" i="1"/>
  <c r="I4531" i="1"/>
  <c r="F4532" i="1"/>
  <c r="G4532" i="1"/>
  <c r="H4532" i="1"/>
  <c r="I4532" i="1"/>
  <c r="F4533" i="1"/>
  <c r="G4533" i="1"/>
  <c r="H4533" i="1"/>
  <c r="I4533" i="1"/>
  <c r="F4534" i="1"/>
  <c r="G4534" i="1"/>
  <c r="H4534" i="1"/>
  <c r="I4534" i="1"/>
  <c r="F4535" i="1"/>
  <c r="G4535" i="1"/>
  <c r="H4535" i="1"/>
  <c r="I4535" i="1"/>
  <c r="F4536" i="1"/>
  <c r="G4536" i="1"/>
  <c r="H4536" i="1"/>
  <c r="I4536" i="1"/>
  <c r="F4537" i="1"/>
  <c r="G4537" i="1"/>
  <c r="H4537" i="1"/>
  <c r="I4537" i="1"/>
  <c r="F4538" i="1"/>
  <c r="G4538" i="1"/>
  <c r="H4538" i="1"/>
  <c r="I4538" i="1"/>
  <c r="F4539" i="1"/>
  <c r="G4539" i="1"/>
  <c r="H4539" i="1"/>
  <c r="I4539" i="1"/>
  <c r="F4540" i="1"/>
  <c r="G4540" i="1"/>
  <c r="H4540" i="1"/>
  <c r="I4540" i="1"/>
  <c r="F4541" i="1"/>
  <c r="G4541" i="1"/>
  <c r="H4541" i="1"/>
  <c r="I4541" i="1"/>
  <c r="F4542" i="1"/>
  <c r="G4542" i="1"/>
  <c r="H4542" i="1"/>
  <c r="I4542" i="1"/>
  <c r="F4543" i="1"/>
  <c r="G4543" i="1"/>
  <c r="H4543" i="1"/>
  <c r="I4543" i="1"/>
  <c r="F4544" i="1"/>
  <c r="G4544" i="1"/>
  <c r="H4544" i="1"/>
  <c r="I4544" i="1"/>
  <c r="F4545" i="1"/>
  <c r="G4545" i="1"/>
  <c r="H4545" i="1"/>
  <c r="I4545" i="1"/>
  <c r="F4546" i="1"/>
  <c r="G4546" i="1"/>
  <c r="H4546" i="1"/>
  <c r="I4546" i="1"/>
  <c r="F4547" i="1"/>
  <c r="G4547" i="1"/>
  <c r="H4547" i="1"/>
  <c r="I4547" i="1"/>
  <c r="F4548" i="1"/>
  <c r="G4548" i="1"/>
  <c r="H4548" i="1"/>
  <c r="I4548" i="1"/>
  <c r="F4549" i="1"/>
  <c r="G4549" i="1"/>
  <c r="H4549" i="1"/>
  <c r="I4549" i="1"/>
  <c r="F4550" i="1"/>
  <c r="G4550" i="1"/>
  <c r="H4550" i="1"/>
  <c r="I4550" i="1"/>
  <c r="F4551" i="1"/>
  <c r="G4551" i="1"/>
  <c r="H4551" i="1"/>
  <c r="I4551" i="1"/>
  <c r="F4552" i="1"/>
  <c r="G4552" i="1"/>
  <c r="H4552" i="1"/>
  <c r="I4552" i="1"/>
  <c r="F4553" i="1"/>
  <c r="G4553" i="1"/>
  <c r="H4553" i="1"/>
  <c r="I4553" i="1"/>
  <c r="F4554" i="1"/>
  <c r="G4554" i="1"/>
  <c r="H4554" i="1"/>
  <c r="I4554" i="1"/>
  <c r="F4555" i="1"/>
  <c r="G4555" i="1"/>
  <c r="H4555" i="1"/>
  <c r="I4555" i="1"/>
  <c r="F4556" i="1"/>
  <c r="G4556" i="1"/>
  <c r="H4556" i="1"/>
  <c r="I4556" i="1"/>
  <c r="F4557" i="1"/>
  <c r="G4557" i="1"/>
  <c r="H4557" i="1"/>
  <c r="I4557" i="1"/>
  <c r="F4558" i="1"/>
  <c r="G4558" i="1"/>
  <c r="H4558" i="1"/>
  <c r="I4558" i="1"/>
  <c r="F4559" i="1"/>
  <c r="G4559" i="1"/>
  <c r="H4559" i="1"/>
  <c r="I4559" i="1"/>
  <c r="F4560" i="1"/>
  <c r="G4560" i="1"/>
  <c r="H4560" i="1"/>
  <c r="I4560" i="1"/>
  <c r="F4561" i="1"/>
  <c r="G4561" i="1"/>
  <c r="H4561" i="1"/>
  <c r="I4561" i="1"/>
  <c r="F4562" i="1"/>
  <c r="G4562" i="1"/>
  <c r="H4562" i="1"/>
  <c r="I4562" i="1"/>
  <c r="F4563" i="1"/>
  <c r="G4563" i="1"/>
  <c r="H4563" i="1"/>
  <c r="I4563" i="1"/>
  <c r="F4564" i="1"/>
  <c r="G4564" i="1"/>
  <c r="H4564" i="1"/>
  <c r="I4564" i="1"/>
  <c r="F4565" i="1"/>
  <c r="G4565" i="1"/>
  <c r="H4565" i="1"/>
  <c r="I4565" i="1"/>
  <c r="F4566" i="1"/>
  <c r="G4566" i="1"/>
  <c r="H4566" i="1"/>
  <c r="I4566" i="1"/>
  <c r="F4567" i="1"/>
  <c r="G4567" i="1"/>
  <c r="H4567" i="1"/>
  <c r="I4567" i="1"/>
  <c r="F4568" i="1"/>
  <c r="G4568" i="1"/>
  <c r="H4568" i="1"/>
  <c r="I4568" i="1"/>
  <c r="F4569" i="1"/>
  <c r="G4569" i="1"/>
  <c r="H4569" i="1"/>
  <c r="I4569" i="1"/>
  <c r="F4570" i="1"/>
  <c r="G4570" i="1"/>
  <c r="H4570" i="1"/>
  <c r="I4570" i="1"/>
  <c r="F4571" i="1"/>
  <c r="G4571" i="1"/>
  <c r="H4571" i="1"/>
  <c r="I4571" i="1"/>
  <c r="F4572" i="1"/>
  <c r="G4572" i="1"/>
  <c r="H4572" i="1"/>
  <c r="I4572" i="1"/>
  <c r="F4573" i="1"/>
  <c r="G4573" i="1"/>
  <c r="H4573" i="1"/>
  <c r="I4573" i="1"/>
  <c r="F4574" i="1"/>
  <c r="G4574" i="1"/>
  <c r="H4574" i="1"/>
  <c r="I4574" i="1"/>
  <c r="F4575" i="1"/>
  <c r="G4575" i="1"/>
  <c r="H4575" i="1"/>
  <c r="I4575" i="1"/>
  <c r="F4576" i="1"/>
  <c r="G4576" i="1"/>
  <c r="H4576" i="1"/>
  <c r="I4576" i="1"/>
  <c r="F4577" i="1"/>
  <c r="G4577" i="1"/>
  <c r="H4577" i="1"/>
  <c r="I4577" i="1"/>
  <c r="F4578" i="1"/>
  <c r="G4578" i="1"/>
  <c r="H4578" i="1"/>
  <c r="I4578" i="1"/>
  <c r="F4579" i="1"/>
  <c r="G4579" i="1"/>
  <c r="H4579" i="1"/>
  <c r="I4579" i="1"/>
  <c r="F4580" i="1"/>
  <c r="G4580" i="1"/>
  <c r="H4580" i="1"/>
  <c r="I4580" i="1"/>
  <c r="F4581" i="1"/>
  <c r="G4581" i="1"/>
  <c r="H4581" i="1"/>
  <c r="I4581" i="1"/>
  <c r="F4582" i="1"/>
  <c r="G4582" i="1"/>
  <c r="H4582" i="1"/>
  <c r="I4582" i="1"/>
  <c r="F4583" i="1"/>
  <c r="G4583" i="1"/>
  <c r="H4583" i="1"/>
  <c r="I4583" i="1"/>
  <c r="F4584" i="1"/>
  <c r="G4584" i="1"/>
  <c r="H4584" i="1"/>
  <c r="I4584" i="1"/>
  <c r="F4585" i="1"/>
  <c r="G4585" i="1"/>
  <c r="H4585" i="1"/>
  <c r="I4585" i="1"/>
  <c r="F4586" i="1"/>
  <c r="G4586" i="1"/>
  <c r="H4586" i="1"/>
  <c r="I4586" i="1"/>
  <c r="F4587" i="1"/>
  <c r="G4587" i="1"/>
  <c r="H4587" i="1"/>
  <c r="I4587" i="1"/>
  <c r="F4588" i="1"/>
  <c r="G4588" i="1"/>
  <c r="H4588" i="1"/>
  <c r="I4588" i="1"/>
  <c r="F4589" i="1"/>
  <c r="G4589" i="1"/>
  <c r="H4589" i="1"/>
  <c r="I4589" i="1"/>
  <c r="F4590" i="1"/>
  <c r="G4590" i="1"/>
  <c r="H4590" i="1"/>
  <c r="I4590" i="1"/>
  <c r="F4591" i="1"/>
  <c r="G4591" i="1"/>
  <c r="H4591" i="1"/>
  <c r="I4591" i="1"/>
  <c r="F4592" i="1"/>
  <c r="G4592" i="1"/>
  <c r="H4592" i="1"/>
  <c r="I4592" i="1"/>
  <c r="F4593" i="1"/>
  <c r="G4593" i="1"/>
  <c r="H4593" i="1"/>
  <c r="I4593" i="1"/>
  <c r="F4594" i="1"/>
  <c r="G4594" i="1"/>
  <c r="H4594" i="1"/>
  <c r="I4594" i="1"/>
  <c r="F4595" i="1"/>
  <c r="G4595" i="1"/>
  <c r="H4595" i="1"/>
  <c r="I4595" i="1"/>
  <c r="F4596" i="1"/>
  <c r="G4596" i="1"/>
  <c r="H4596" i="1"/>
  <c r="I4596" i="1"/>
  <c r="F4597" i="1"/>
  <c r="G4597" i="1"/>
  <c r="H4597" i="1"/>
  <c r="I4597" i="1"/>
  <c r="F4598" i="1"/>
  <c r="G4598" i="1"/>
  <c r="H4598" i="1"/>
  <c r="I4598" i="1"/>
  <c r="F4599" i="1"/>
  <c r="G4599" i="1"/>
  <c r="H4599" i="1"/>
  <c r="I4599" i="1"/>
  <c r="F4600" i="1"/>
  <c r="G4600" i="1"/>
  <c r="H4600" i="1"/>
  <c r="I4600" i="1"/>
  <c r="F4601" i="1"/>
  <c r="G4601" i="1"/>
  <c r="H4601" i="1"/>
  <c r="I4601" i="1"/>
  <c r="F4602" i="1"/>
  <c r="G4602" i="1"/>
  <c r="H4602" i="1"/>
  <c r="I4602" i="1"/>
  <c r="F4603" i="1"/>
  <c r="G4603" i="1"/>
  <c r="H4603" i="1"/>
  <c r="I4603" i="1"/>
  <c r="F4604" i="1"/>
  <c r="G4604" i="1"/>
  <c r="H4604" i="1"/>
  <c r="I4604" i="1"/>
  <c r="F4605" i="1"/>
  <c r="G4605" i="1"/>
  <c r="H4605" i="1"/>
  <c r="I4605" i="1"/>
  <c r="F4606" i="1"/>
  <c r="G4606" i="1"/>
  <c r="H4606" i="1"/>
  <c r="I4606" i="1"/>
  <c r="F4607" i="1"/>
  <c r="G4607" i="1"/>
  <c r="H4607" i="1"/>
  <c r="I4607" i="1"/>
  <c r="F4608" i="1"/>
  <c r="G4608" i="1"/>
  <c r="H4608" i="1"/>
  <c r="I4608" i="1"/>
  <c r="F4609" i="1"/>
  <c r="G4609" i="1"/>
  <c r="H4609" i="1"/>
  <c r="I4609" i="1"/>
  <c r="F4610" i="1"/>
  <c r="G4610" i="1"/>
  <c r="H4610" i="1"/>
  <c r="I4610" i="1"/>
  <c r="F4611" i="1"/>
  <c r="G4611" i="1"/>
  <c r="H4611" i="1"/>
  <c r="I4611" i="1"/>
  <c r="F4612" i="1"/>
  <c r="G4612" i="1"/>
  <c r="H4612" i="1"/>
  <c r="I4612" i="1"/>
  <c r="F4613" i="1"/>
  <c r="G4613" i="1"/>
  <c r="H4613" i="1"/>
  <c r="I4613" i="1"/>
  <c r="F4614" i="1"/>
  <c r="G4614" i="1"/>
  <c r="H4614" i="1"/>
  <c r="I4614" i="1"/>
  <c r="F4615" i="1"/>
  <c r="G4615" i="1"/>
  <c r="H4615" i="1"/>
  <c r="I4615" i="1"/>
  <c r="F4616" i="1"/>
  <c r="G4616" i="1"/>
  <c r="H4616" i="1"/>
  <c r="I4616" i="1"/>
  <c r="F4617" i="1"/>
  <c r="G4617" i="1"/>
  <c r="H4617" i="1"/>
  <c r="I4617" i="1"/>
  <c r="F4618" i="1"/>
  <c r="G4618" i="1"/>
  <c r="H4618" i="1"/>
  <c r="I4618" i="1"/>
  <c r="F4619" i="1"/>
  <c r="G4619" i="1"/>
  <c r="H4619" i="1"/>
  <c r="I4619" i="1"/>
  <c r="F4620" i="1"/>
  <c r="G4620" i="1"/>
  <c r="H4620" i="1"/>
  <c r="I4620" i="1"/>
  <c r="F4621" i="1"/>
  <c r="G4621" i="1"/>
  <c r="H4621" i="1"/>
  <c r="I4621" i="1"/>
  <c r="F4622" i="1"/>
  <c r="G4622" i="1"/>
  <c r="H4622" i="1"/>
  <c r="I4622" i="1"/>
  <c r="F4623" i="1"/>
  <c r="G4623" i="1"/>
  <c r="H4623" i="1"/>
  <c r="I4623" i="1"/>
  <c r="F4624" i="1"/>
  <c r="G4624" i="1"/>
  <c r="H4624" i="1"/>
  <c r="I4624" i="1"/>
  <c r="F4625" i="1"/>
  <c r="G4625" i="1"/>
  <c r="H4625" i="1"/>
  <c r="I4625" i="1"/>
  <c r="F4626" i="1"/>
  <c r="G4626" i="1"/>
  <c r="H4626" i="1"/>
  <c r="I4626" i="1"/>
  <c r="F4627" i="1"/>
  <c r="G4627" i="1"/>
  <c r="H4627" i="1"/>
  <c r="I4627" i="1"/>
  <c r="F4628" i="1"/>
  <c r="G4628" i="1"/>
  <c r="H4628" i="1"/>
  <c r="I4628" i="1"/>
  <c r="F4629" i="1"/>
  <c r="G4629" i="1"/>
  <c r="H4629" i="1"/>
  <c r="I4629" i="1"/>
  <c r="F4630" i="1"/>
  <c r="G4630" i="1"/>
  <c r="H4630" i="1"/>
  <c r="I4630" i="1"/>
  <c r="F4631" i="1"/>
  <c r="G4631" i="1"/>
  <c r="H4631" i="1"/>
  <c r="I4631" i="1"/>
  <c r="F4632" i="1"/>
  <c r="G4632" i="1"/>
  <c r="H4632" i="1"/>
  <c r="I4632" i="1"/>
  <c r="F4633" i="1"/>
  <c r="G4633" i="1"/>
  <c r="H4633" i="1"/>
  <c r="I4633" i="1"/>
  <c r="F4634" i="1"/>
  <c r="G4634" i="1"/>
  <c r="H4634" i="1"/>
  <c r="I4634" i="1"/>
  <c r="F4635" i="1"/>
  <c r="G4635" i="1"/>
  <c r="H4635" i="1"/>
  <c r="I4635" i="1"/>
  <c r="F4636" i="1"/>
  <c r="G4636" i="1"/>
  <c r="H4636" i="1"/>
  <c r="I4636" i="1"/>
  <c r="F4637" i="1"/>
  <c r="G4637" i="1"/>
  <c r="H4637" i="1"/>
  <c r="I4637" i="1"/>
  <c r="F4638" i="1"/>
  <c r="G4638" i="1"/>
  <c r="H4638" i="1"/>
  <c r="I4638" i="1"/>
  <c r="F4639" i="1"/>
  <c r="G4639" i="1"/>
  <c r="H4639" i="1"/>
  <c r="I4639" i="1"/>
  <c r="F4640" i="1"/>
  <c r="G4640" i="1"/>
  <c r="H4640" i="1"/>
  <c r="I4640" i="1"/>
  <c r="F4641" i="1"/>
  <c r="G4641" i="1"/>
  <c r="H4641" i="1"/>
  <c r="I4641" i="1"/>
  <c r="F4642" i="1"/>
  <c r="G4642" i="1"/>
  <c r="H4642" i="1"/>
  <c r="I4642" i="1"/>
  <c r="F4643" i="1"/>
  <c r="G4643" i="1"/>
  <c r="H4643" i="1"/>
  <c r="I4643" i="1"/>
  <c r="F4644" i="1"/>
  <c r="G4644" i="1"/>
  <c r="H4644" i="1"/>
  <c r="I4644" i="1"/>
  <c r="F4645" i="1"/>
  <c r="G4645" i="1"/>
  <c r="H4645" i="1"/>
  <c r="I4645" i="1"/>
  <c r="F4646" i="1"/>
  <c r="G4646" i="1"/>
  <c r="H4646" i="1"/>
  <c r="I4646" i="1"/>
  <c r="F4647" i="1"/>
  <c r="G4647" i="1"/>
  <c r="H4647" i="1"/>
  <c r="I4647" i="1"/>
  <c r="F4648" i="1"/>
  <c r="G4648" i="1"/>
  <c r="H4648" i="1"/>
  <c r="I4648" i="1"/>
  <c r="F4649" i="1"/>
  <c r="G4649" i="1"/>
  <c r="H4649" i="1"/>
  <c r="I4649" i="1"/>
  <c r="F4650" i="1"/>
  <c r="G4650" i="1"/>
  <c r="H4650" i="1"/>
  <c r="I4650" i="1"/>
  <c r="F4651" i="1"/>
  <c r="G4651" i="1"/>
  <c r="H4651" i="1"/>
  <c r="I4651" i="1"/>
  <c r="F4652" i="1"/>
  <c r="G4652" i="1"/>
  <c r="H4652" i="1"/>
  <c r="I4652" i="1"/>
  <c r="F4653" i="1"/>
  <c r="G4653" i="1"/>
  <c r="H4653" i="1"/>
  <c r="I4653" i="1"/>
  <c r="F4654" i="1"/>
  <c r="G4654" i="1"/>
  <c r="H4654" i="1"/>
  <c r="I4654" i="1"/>
  <c r="F4655" i="1"/>
  <c r="G4655" i="1"/>
  <c r="H4655" i="1"/>
  <c r="I4655" i="1"/>
  <c r="F4656" i="1"/>
  <c r="G4656" i="1"/>
  <c r="H4656" i="1"/>
  <c r="I4656" i="1"/>
  <c r="F4657" i="1"/>
  <c r="G4657" i="1"/>
  <c r="H4657" i="1"/>
  <c r="I4657" i="1"/>
  <c r="F4658" i="1"/>
  <c r="G4658" i="1"/>
  <c r="H4658" i="1"/>
  <c r="I4658" i="1"/>
  <c r="F4659" i="1"/>
  <c r="G4659" i="1"/>
  <c r="H4659" i="1"/>
  <c r="I4659" i="1"/>
  <c r="F4660" i="1"/>
  <c r="G4660" i="1"/>
  <c r="H4660" i="1"/>
  <c r="I4660" i="1"/>
  <c r="F4661" i="1"/>
  <c r="G4661" i="1"/>
  <c r="H4661" i="1"/>
  <c r="I4661" i="1"/>
  <c r="F4662" i="1"/>
  <c r="G4662" i="1"/>
  <c r="H4662" i="1"/>
  <c r="I4662" i="1"/>
  <c r="F4663" i="1"/>
  <c r="G4663" i="1"/>
  <c r="H4663" i="1"/>
  <c r="I4663" i="1"/>
  <c r="F4664" i="1"/>
  <c r="G4664" i="1"/>
  <c r="H4664" i="1"/>
  <c r="I4664" i="1"/>
  <c r="F4665" i="1"/>
  <c r="G4665" i="1"/>
  <c r="H4665" i="1"/>
  <c r="I4665" i="1"/>
  <c r="F4666" i="1"/>
  <c r="G4666" i="1"/>
  <c r="H4666" i="1"/>
  <c r="I4666" i="1"/>
  <c r="F4667" i="1"/>
  <c r="G4667" i="1"/>
  <c r="H4667" i="1"/>
  <c r="I4667" i="1"/>
  <c r="F4668" i="1"/>
  <c r="G4668" i="1"/>
  <c r="H4668" i="1"/>
  <c r="I4668" i="1"/>
  <c r="F4669" i="1"/>
  <c r="G4669" i="1"/>
  <c r="H4669" i="1"/>
  <c r="I4669" i="1"/>
  <c r="F4670" i="1"/>
  <c r="G4670" i="1"/>
  <c r="H4670" i="1"/>
  <c r="I4670" i="1"/>
  <c r="F4671" i="1"/>
  <c r="G4671" i="1"/>
  <c r="H4671" i="1"/>
  <c r="I4671" i="1"/>
  <c r="F4672" i="1"/>
  <c r="G4672" i="1"/>
  <c r="H4672" i="1"/>
  <c r="I4672" i="1"/>
  <c r="F4673" i="1"/>
  <c r="G4673" i="1"/>
  <c r="H4673" i="1"/>
  <c r="I4673" i="1"/>
  <c r="F4674" i="1"/>
  <c r="G4674" i="1"/>
  <c r="H4674" i="1"/>
  <c r="I4674" i="1"/>
  <c r="F4675" i="1"/>
  <c r="G4675" i="1"/>
  <c r="H4675" i="1"/>
  <c r="I4675" i="1"/>
  <c r="F4676" i="1"/>
  <c r="G4676" i="1"/>
  <c r="H4676" i="1"/>
  <c r="I4676" i="1"/>
  <c r="F4677" i="1"/>
  <c r="G4677" i="1"/>
  <c r="H4677" i="1"/>
  <c r="I4677" i="1"/>
  <c r="F4678" i="1"/>
  <c r="G4678" i="1"/>
  <c r="H4678" i="1"/>
  <c r="I4678" i="1"/>
  <c r="F4679" i="1"/>
  <c r="G4679" i="1"/>
  <c r="H4679" i="1"/>
  <c r="I4679" i="1"/>
  <c r="F4680" i="1"/>
  <c r="G4680" i="1"/>
  <c r="H4680" i="1"/>
  <c r="I4680" i="1"/>
  <c r="F4681" i="1"/>
  <c r="G4681" i="1"/>
  <c r="H4681" i="1"/>
  <c r="I4681" i="1"/>
  <c r="F4682" i="1"/>
  <c r="G4682" i="1"/>
  <c r="H4682" i="1"/>
  <c r="I4682" i="1"/>
  <c r="F4683" i="1"/>
  <c r="G4683" i="1"/>
  <c r="H4683" i="1"/>
  <c r="I4683" i="1"/>
  <c r="F4684" i="1"/>
  <c r="G4684" i="1"/>
  <c r="H4684" i="1"/>
  <c r="I4684" i="1"/>
  <c r="F4685" i="1"/>
  <c r="G4685" i="1"/>
  <c r="H4685" i="1"/>
  <c r="I4685" i="1"/>
  <c r="F4686" i="1"/>
  <c r="G4686" i="1"/>
  <c r="H4686" i="1"/>
  <c r="I4686" i="1"/>
  <c r="F4687" i="1"/>
  <c r="G4687" i="1"/>
  <c r="H4687" i="1"/>
  <c r="I4687" i="1"/>
  <c r="F4688" i="1"/>
  <c r="G4688" i="1"/>
  <c r="H4688" i="1"/>
  <c r="I4688" i="1"/>
  <c r="F4689" i="1"/>
  <c r="G4689" i="1"/>
  <c r="H4689" i="1"/>
  <c r="I4689" i="1"/>
  <c r="F4690" i="1"/>
  <c r="G4690" i="1"/>
  <c r="H4690" i="1"/>
  <c r="I4690" i="1"/>
  <c r="F4691" i="1"/>
  <c r="G4691" i="1"/>
  <c r="H4691" i="1"/>
  <c r="I4691" i="1"/>
  <c r="F4692" i="1"/>
  <c r="G4692" i="1"/>
  <c r="H4692" i="1"/>
  <c r="I4692" i="1"/>
  <c r="F4693" i="1"/>
  <c r="G4693" i="1"/>
  <c r="H4693" i="1"/>
  <c r="I4693" i="1"/>
  <c r="F4694" i="1"/>
  <c r="G4694" i="1"/>
  <c r="H4694" i="1"/>
  <c r="I4694" i="1"/>
  <c r="F4695" i="1"/>
  <c r="G4695" i="1"/>
  <c r="H4695" i="1"/>
  <c r="I4695" i="1"/>
  <c r="F4696" i="1"/>
  <c r="G4696" i="1"/>
  <c r="H4696" i="1"/>
  <c r="I4696" i="1"/>
  <c r="F4697" i="1"/>
  <c r="G4697" i="1"/>
  <c r="H4697" i="1"/>
  <c r="I4697" i="1"/>
  <c r="F4698" i="1"/>
  <c r="G4698" i="1"/>
  <c r="H4698" i="1"/>
  <c r="I4698" i="1"/>
  <c r="F4699" i="1"/>
  <c r="G4699" i="1"/>
  <c r="H4699" i="1"/>
  <c r="I4699" i="1"/>
  <c r="F4700" i="1"/>
  <c r="G4700" i="1"/>
  <c r="H4700" i="1"/>
  <c r="I4700" i="1"/>
  <c r="F4701" i="1"/>
  <c r="G4701" i="1"/>
  <c r="H4701" i="1"/>
  <c r="I4701" i="1"/>
  <c r="F4702" i="1"/>
  <c r="G4702" i="1"/>
  <c r="H4702" i="1"/>
  <c r="I4702" i="1"/>
  <c r="F4703" i="1"/>
  <c r="G4703" i="1"/>
  <c r="H4703" i="1"/>
  <c r="I4703" i="1"/>
  <c r="F4704" i="1"/>
  <c r="G4704" i="1"/>
  <c r="H4704" i="1"/>
  <c r="I4704" i="1"/>
  <c r="F4705" i="1"/>
  <c r="G4705" i="1"/>
  <c r="H4705" i="1"/>
  <c r="I4705" i="1"/>
  <c r="F4706" i="1"/>
  <c r="G4706" i="1"/>
  <c r="H4706" i="1"/>
  <c r="I4706" i="1"/>
  <c r="F4707" i="1"/>
  <c r="G4707" i="1"/>
  <c r="H4707" i="1"/>
  <c r="I4707" i="1"/>
  <c r="F4708" i="1"/>
  <c r="G4708" i="1"/>
  <c r="H4708" i="1"/>
  <c r="I4708" i="1"/>
  <c r="F4709" i="1"/>
  <c r="G4709" i="1"/>
  <c r="H4709" i="1"/>
  <c r="I4709" i="1"/>
  <c r="F4710" i="1"/>
  <c r="G4710" i="1"/>
  <c r="H4710" i="1"/>
  <c r="I4710" i="1"/>
  <c r="F4711" i="1"/>
  <c r="G4711" i="1"/>
  <c r="H4711" i="1"/>
  <c r="I4711" i="1"/>
  <c r="F4712" i="1"/>
  <c r="G4712" i="1"/>
  <c r="H4712" i="1"/>
  <c r="I4712" i="1"/>
  <c r="F4713" i="1"/>
  <c r="G4713" i="1"/>
  <c r="H4713" i="1"/>
  <c r="I4713" i="1"/>
  <c r="F4714" i="1"/>
  <c r="G4714" i="1"/>
  <c r="H4714" i="1"/>
  <c r="I4714" i="1"/>
  <c r="F4715" i="1"/>
  <c r="G4715" i="1"/>
  <c r="H4715" i="1"/>
  <c r="I4715" i="1"/>
  <c r="F4716" i="1"/>
  <c r="G4716" i="1"/>
  <c r="H4716" i="1"/>
  <c r="I4716" i="1"/>
  <c r="F4717" i="1"/>
  <c r="G4717" i="1"/>
  <c r="H4717" i="1"/>
  <c r="I4717" i="1"/>
  <c r="F4718" i="1"/>
  <c r="G4718" i="1"/>
  <c r="H4718" i="1"/>
  <c r="I4718" i="1"/>
  <c r="F4719" i="1"/>
  <c r="G4719" i="1"/>
  <c r="H4719" i="1"/>
  <c r="I4719" i="1"/>
  <c r="F4720" i="1"/>
  <c r="G4720" i="1"/>
  <c r="H4720" i="1"/>
  <c r="I4720" i="1"/>
  <c r="F4721" i="1"/>
  <c r="G4721" i="1"/>
  <c r="H4721" i="1"/>
  <c r="I4721" i="1"/>
  <c r="F4722" i="1"/>
  <c r="G4722" i="1"/>
  <c r="H4722" i="1"/>
  <c r="I4722" i="1"/>
  <c r="F4723" i="1"/>
  <c r="G4723" i="1"/>
  <c r="H4723" i="1"/>
  <c r="I4723" i="1"/>
  <c r="F4724" i="1"/>
  <c r="G4724" i="1"/>
  <c r="H4724" i="1"/>
  <c r="I4724" i="1"/>
  <c r="F4725" i="1"/>
  <c r="G4725" i="1"/>
  <c r="H4725" i="1"/>
  <c r="I4725" i="1"/>
  <c r="F4726" i="1"/>
  <c r="G4726" i="1"/>
  <c r="H4726" i="1"/>
  <c r="I4726" i="1"/>
  <c r="F4727" i="1"/>
  <c r="G4727" i="1"/>
  <c r="H4727" i="1"/>
  <c r="I4727" i="1"/>
  <c r="F4728" i="1"/>
  <c r="G4728" i="1"/>
  <c r="H4728" i="1"/>
  <c r="I4728" i="1"/>
  <c r="F4729" i="1"/>
  <c r="G4729" i="1"/>
  <c r="H4729" i="1"/>
  <c r="I4729" i="1"/>
  <c r="F4730" i="1"/>
  <c r="G4730" i="1"/>
  <c r="H4730" i="1"/>
  <c r="I4730" i="1"/>
  <c r="F4731" i="1"/>
  <c r="G4731" i="1"/>
  <c r="H4731" i="1"/>
  <c r="I4731" i="1"/>
  <c r="F4732" i="1"/>
  <c r="G4732" i="1"/>
  <c r="H4732" i="1"/>
  <c r="I4732" i="1"/>
  <c r="F4733" i="1"/>
  <c r="G4733" i="1"/>
  <c r="H4733" i="1"/>
  <c r="I4733" i="1"/>
</calcChain>
</file>

<file path=xl/sharedStrings.xml><?xml version="1.0" encoding="utf-8"?>
<sst xmlns="http://schemas.openxmlformats.org/spreadsheetml/2006/main" count="4741" uniqueCount="1827">
  <si>
    <t>Fuente: Dirección General del Presupuesto Público Nacional- Subdirección de Análisis y Consolidación Presupuestal</t>
  </si>
  <si>
    <t>4001-1400-5-- SUBSIDIO FAMILIAR DE VIVIENDA  NACIONAL</t>
  </si>
  <si>
    <t>4001-1400-4-- IMPLEMENTACIÓN DEL PROGRAMA DE COBERTURA CONDICIONADA PARA CRÉDITOS DE VIVIENDA SEGUNDA GENERACIÓN  NACIONAL</t>
  </si>
  <si>
    <t>Inversión</t>
  </si>
  <si>
    <t>08-04-01-- CUOTA DE FISCALIZACIÓN Y AUDITAJE</t>
  </si>
  <si>
    <t>Gastos por Tributos, Multas, Sanciones e Intereses de Mora</t>
  </si>
  <si>
    <t>Funcionamiento</t>
  </si>
  <si>
    <t>400200 Fonvivienda</t>
  </si>
  <si>
    <t>4099-1400-3-- FORTALECIMIENTO DE LOS SERVICIOS TIC Y DE COMUNICACIONES EN LA COMISIÓN DE REGULACIÓN DE AGUA POTABLE Y SANEAMIENTO BÁSICO A NIVEL  NACIONAL</t>
  </si>
  <si>
    <t>4099-1400-2-- FORTALECIMIENTO DE LAS CAPACIDADES ADMINISTRATIVAS Y DE APOYO DE LA COMISIÓN DE REGULACIÓN DE AGUA POTABLE Y SANEAMIENTO BÁSICO – CRA - EN EL TERRITORIO  NACIONAL</t>
  </si>
  <si>
    <t>4003-1400-3-- DESARROLLO DE PROPUESTAS REGULATORIAS PARA EL SECTOR DE AGUA POTABLE Y SANEAMIENTO BÁSICO A NIVEL   NACIONAL</t>
  </si>
  <si>
    <t>08-01--- IMPUESTOS</t>
  </si>
  <si>
    <t>03-10-01-001- SENTENCIAS</t>
  </si>
  <si>
    <t>03-04-02-012- INCAPACIDADES Y LICENCIAS DE MATERNIDAD Y PATERNIDAD (NO DE PENSIONES)</t>
  </si>
  <si>
    <t>03-03-01-999- OTRAS TRANSFERENCIAS - DISTRIBUCIÓN PREVIO CONCEPTO DGPPN</t>
  </si>
  <si>
    <t>03-03-01-055- FONDO EMPRESARIAL - LEY 812 DE 2003</t>
  </si>
  <si>
    <t>Transferencias</t>
  </si>
  <si>
    <t>02-02--- ADQUISICIONES DIFERENTES DE ACTIVOS</t>
  </si>
  <si>
    <t>Adquisiciones de Bienes y Servicios</t>
  </si>
  <si>
    <t>01-01-04-- OTROS GASTOS DE PERSONAL - DISTRIBUCIÓN PREVIO CONCEPTO DGPPN</t>
  </si>
  <si>
    <t>01-01-03-- REMUNERACIONES NO CONSTITUTIVAS DE FACTOR SALARIAL</t>
  </si>
  <si>
    <t>01-01-02-- CONTRIBUCIONES INHERENTES A LA NÓMINA</t>
  </si>
  <si>
    <t>01-01-01-- SALARIO</t>
  </si>
  <si>
    <t>Gastos de Personal</t>
  </si>
  <si>
    <t>400102 Unidad de Agua Potable y Saneamiento</t>
  </si>
  <si>
    <t>4099-1400-9-- FORTALECIMIENTO DE LA GESTIÓN JURÍDICA DEL MINISTERIO DE VIVIENDA, CIUDAD Y TERRITORIO A NIVEL  NACIONAL</t>
  </si>
  <si>
    <t>4099-1400-8-- FORTALECIMIENTO DE LAS CAPACIDADES ESTRATÉGICAS Y DE APOYO DEL MINISTERIO DE VIVIENDA, CIUDAD Y TERRITORIO A NIVEL  NACIONAL</t>
  </si>
  <si>
    <t>4099-1400-7-- FORTALECIMIENTO DE LAS TECNOLOGÍAS DE LA INFORMACIÓN Y LAS COMUNICACIONES EN EL MINISTERIO DE VIVIENDA, CIUDAD Y TERRITORIO A NIVEL   NACIONAL</t>
  </si>
  <si>
    <t>4003-1400-9-- FORTALECIMIENTO DE LA ACTIVIDAD DE MONITOREO A LOS RECURSOS DEL SGP-APSB Y LA ASISTENCIA TÉCNICA DE LAS ENTIDADES TERRITORIALES A NIVEL   NACIONAL</t>
  </si>
  <si>
    <t>4003-1400-8-- AMPLIACIÓN Y MEJORAMIENTO DE GESTIÓN INTEGRAL DE RESIDUOS SÓLIDOS EN EL TERRITORIO  NACIONAL</t>
  </si>
  <si>
    <t>4003-1400-7-- DESARROLLO Y MEJORAMIENTO DEL SECTOR DE AGUA POTABLE Y SANEAMIENTO BÁSICO A NIVEL  NACIONAL</t>
  </si>
  <si>
    <t>4003-1400-16-- APOYO FINANCIERO AL PLAN DE INVERSIONES EN INFRAESTRUCTURA PARA FORTALECER LA PRESTACIÓN DE LOS SERVICIOS DE ACUEDUCTO Y ALCANTARILLADO EN EL MUNICIPIO DE SANTIAGO DE  CALI</t>
  </si>
  <si>
    <t>4003-1400-15-- APOYO FINANCIERO PARA EL FORTALECIMIENTO DE LA PRESTACIÓN DEL SERVICIO DE ACUEDUCTO EN LOS MUNICIPIOS DE CÚCUTA, LOS PATIOS Y VILLA DEL ROSARIO  NORTE DE SANTANDER</t>
  </si>
  <si>
    <t>4003-1400-14-- SANEAMIENTO DE VERTIMIENTOS EN CUENCAS PRIORIZADAS DEL TERRITORIO  NACIONAL</t>
  </si>
  <si>
    <t>4003-1400-12-- APOYO FINANCIERO PARA LA IMPLEMENTACIÓN DEL PLAN MAESTRO DE ALCANTARILLADO DEL MUNICIPIO DE   MOCOA</t>
  </si>
  <si>
    <t>4003-1400-11-- APOYO FINANCIERO PARA FACILITAR EL ACCESO A LOS SERVICIOS DE AGUA POTABLE Y MANEJO DE AGUAS RESIDUALES A NIVEL  NACIONAL</t>
  </si>
  <si>
    <t>4003-1400-10-- FORTALECIMIENTO A LA PRESTACIÓN DE LOS SERVICIOS PÚBLICOS DE ACUEDUCTO, ALCANTARILLADO Y ASEO EN EL DEPARTAMENTO DE LA GUAJIRA.  LA GUAJIRA</t>
  </si>
  <si>
    <t>4002-1400-2-- FORTALECIMIENTO EN LA IMPLEMENTACIÓN DE LINEAMIENTOS NORMATIVOS Y DE POLÍTICA PÚBLICA EN MATERIA DE DESARROLLO URBANO Y TERRITORIAL A NIVEL  NACIONAL</t>
  </si>
  <si>
    <t>4001-1400-6-- SANEAMIENTO Y LEGALIZACIÓN DE LOS BIENES INMUEBLES DE LOS EXTINTOS ICT-INURBE A NIVEL  NACIONAL</t>
  </si>
  <si>
    <t>4001-1400-5-- FORTALECIMIENTO DE LAS POLÍTICAS PÚBLICAS DE VIVIENDA URBANA A NIVEL  NACIONAL</t>
  </si>
  <si>
    <t>4001-1400-4-- ASESORIA EN LOS PROCESOS DE CESIÓN A TÍTULO GRATUITO DE LOS BIENES INMUEBLES FISCALES URBANOS A NIVEL   NACIONAL</t>
  </si>
  <si>
    <t>03-04-02-002- CUOTAS PARTES PENSIONALES (DE PENSIONES)</t>
  </si>
  <si>
    <t>03-03-05-008- AGUA POTABLE Y SANEAMIENTO BÁSICO</t>
  </si>
  <si>
    <t>02-01--- ADQUISICIÓN DE ACTIVOS NO FINANCIEROS</t>
  </si>
  <si>
    <t>400101 Ministerio de Vivienda</t>
  </si>
  <si>
    <t>VIVIENDA, CIUDAD Y TERRITORIO</t>
  </si>
  <si>
    <t>2499-0600-2-- MEJORAMIENTO DE LA GESTIÓN Y CAPACIDAD INSTITUCIONAL PARA LA SUPERVISIÓN INTEGRAL A LOS VIGILADOS A NIVEL  NACIONAL</t>
  </si>
  <si>
    <t>2410-0600-3-- FORTALECIMIENTO A LA SUPERVISIÓN INTEGRAL A LOS VIGILADOS A NIVEL  NACIONAL</t>
  </si>
  <si>
    <t>03-10-01-002- CONCILIACIONES</t>
  </si>
  <si>
    <t>03-03-04-007- PROVISIÓN PARA GASTOS INSTITUCIONALES Y/O SECTORIALES CONTINGENTES- PREVIO CONCEPTO DGPPN</t>
  </si>
  <si>
    <t>03-03-01-062- FONDO DE CONTINGENCIAS DE LAS ENTIDADES ESTATALES</t>
  </si>
  <si>
    <t>241700 Superintendencia de Puertos</t>
  </si>
  <si>
    <t>2499-0600-1-- FORTALECIMIENTO INSTITUCIONAL DE LA AGENCIA NACIONAL DE SEGURIDAD VIAL – ANSV - 2019  NACIONAL</t>
  </si>
  <si>
    <t>2409-0600-5-- FORTALECIMIENTO DE LA CAPACIDAD TÉCNICA, GESTIÓN E IMPLEMENTACIÓN DE LA POLÍTICA PÚBLICA DE SEGURIDAD VIAL  NACIONAL</t>
  </si>
  <si>
    <t>2409-0600-4-- DESARROLLO DEL SISTEMA DE INFORMACION DEL OBSERVATORIO NACIONAL DE SEGURIDAD VIAL  NACIONAL</t>
  </si>
  <si>
    <t>2409-0600-3-- APLICACIÓN DE MEDIDAS EN EL COMPORTAMIENTO HUMANO PARA LA MOVILIDAD SEGURA  NACIONAL</t>
  </si>
  <si>
    <t>2409-0600-2-- MEJORAMIENTO DE LOS COMPONENTES DE SEGURIDAD VIAL QUE CONSTITUYEN LA INFRAESTRUCTURA VIAL, VEHÍCULOS Y EL SERVICIO DE TRANSPORTE.  NACIONAL</t>
  </si>
  <si>
    <t>241600 Agencia Nacional de Seguridad Vial</t>
  </si>
  <si>
    <t>241500 Comision de Regulacion de Infraestructura y Transporte</t>
  </si>
  <si>
    <t>241400 Unidad de Planeación del Sector de Infraestructura de Transporte</t>
  </si>
  <si>
    <t>2499-0600-9-- SISTEMATIZACIÓN PARA EL SERVICIO DE INFORMACIÓN DE LA GESTIÓN ADMINISTRATIVA.  NACIONAL</t>
  </si>
  <si>
    <t>2499-0600-8-- APOYO PARA LA GESTIÓN DE LA AGENCIA NACIONAL DE INFRAESTRUCTURA A TRAVÉS DE ASESORÍAS Y CONSULTORÍAS  NACIONAL</t>
  </si>
  <si>
    <t>2499-0600-7-- IMPLEMENTACIÓN DEL SISTEMA INTEGRADO DE GESTIÓN Y CONTROL DE LA AGENCIA NACIONAL DE INFRAESTRUCTURA  NACIONAL</t>
  </si>
  <si>
    <t>2499-0600-10-- IMPLEMENTACION DEL SISTEMA DE GESTION DOCUMENTAL DE LA AGENCIA NACIONAL DE INFRAESTRUCTURA NACIONAL</t>
  </si>
  <si>
    <t>2405-0600-4-- CONTROL Y SEGUIMIENTO A LA OPERACIÓN DE LOS PUERTOS CONCESIONADOS   NACIONAL</t>
  </si>
  <si>
    <t>2405-0600-2-- APOYO ESTATAL A LOS PUERTOS A NIVEL NACIONAL   NACIONAL</t>
  </si>
  <si>
    <t>2404-0600-4-- CONTROL Y SEGUIMIENTO A LA OPERACIÒN DE LAS VÌAS FÈRREAS  NACIONAL</t>
  </si>
  <si>
    <t>2404-0600-2-- REHABILITACIÓN CONSTRUCCIÓN Y MANTENIMIENTO DE LA RED FÉRREA A NIVEL NACIONAL  NACIONAL</t>
  </si>
  <si>
    <t>2403-0600-4-- CONTROL Y SEGUIMIENTO A LA OPERACIÒN DE LOS AEROPUERTOS CONCESIONADOS  NACIONAL</t>
  </si>
  <si>
    <t>2401-0600-79-- MEJORAMIENTO DEL CORREDOR PUERTA DE HIERRO - PALMAR DE VARELA Y CARRETO - CRUZ DEL VISO EN LOS DEPARTAMENTOS DE    ATLÁNTICO, BOLÍVAR, SUCRE</t>
  </si>
  <si>
    <t>2401-0600-78-- MEJORAMIENTO CONSTRUCCIÒN, REHABILITACIÓN, OPERACIÒN Y MANTENIMIENTO DE LA CONCESIÒN AUTOPISTA AL MAR 1, DEPARTAMENTO DE ANTIOQUIA</t>
  </si>
  <si>
    <t>2401-0600-77-- MEJORAMIENTO REHABILITACIÓN Y MANTENIMIENTO DEL CORREDOR HONDA - PUERTO SALGAR - GIRARDOT, DEPARTAMENTOS DE    CUNDINAMARCA, CALDAS, TOLIMA</t>
  </si>
  <si>
    <t>2401-0600-76-- MEJORAMIENTO CONSTRUCCIÓN, REHABILITACIÓN OPERACIÓN Y MANTENIMIENTO DE LA CONCESIÓN AUTOPISTA AL MAR 2   ANTIOQUIA</t>
  </si>
  <si>
    <t>2401-0600-75-- REHABILITACIÓN MEJORAMIENTO, OPERACIÓN Y MANTENIMIENTO DEL CORREDOR PERIMETRAL DE CUNDINAMARCA, CENTRO ORIENTE   CUNDINAMARCA</t>
  </si>
  <si>
    <t>2401-0600-74-- MEJORAMIENTO REHABILITACIÓN, CONSTRUCCIÓN, MANTENIMIENTO, Y OPERACIÓN DEL CORREDOR RUMICHACA - PASTO EN EL DEPARTAMENTO DE    NARIÑO</t>
  </si>
  <si>
    <t>2401-0600-73-- MEJORAMIENTO  CONSTRUCCIÓN, OPERACIÓN, Y MANTENIMIENTO DE LA AUTOPISTA CONEXIÓN PACIFICO 3  AUTOPISTAS PARA LA PROSPERIDAD   ANTIOQUIA</t>
  </si>
  <si>
    <t>2401-0600-72-- MEJORAMIENTO CONSTRUCCIÓN, OPERACIÓN Y MANTENIMIENTO  DE LA CONCESIÓN AUTOPISTA CONEXIÓN PACIFICO 2     ANTIOQUIA</t>
  </si>
  <si>
    <t>2401-0600-71-- REHABILITACIÓN MEJORAMIENTO, CONSTRUCCIÓN, MANTENIMIENTO Y OPERACIÓN DEL CORREDOR CARTAGENA - BARRANQUILLA Y CIRCUNVALAR DE LA PROSPERIDAD, DEPARTAMENTOS DE   ATLÁNTICO, BOLÍVAR</t>
  </si>
  <si>
    <t>2401-0600-70-- MEJORAMIENTO REHABILITACIÓN, MANTENIMIENTO Y OPERACIÓN DEL CORREDOR TRANSVERSAL DEL SISGA, DEPARTAMENTOS DE   BOYACÁ, CUNDINAMARCA, CASANARE</t>
  </si>
  <si>
    <t>2401-0600-69-- MEJORAMIENTO REHABILITACIÓN, CONSTRUCCIÓN, MANTENIMIENTO Y OPERACIÓN DEL CORREDOR BUCARAMANGA PAMPLONA    NORTE DE SANTANDER</t>
  </si>
  <si>
    <t>2401-0600-68-- CONSTRUCCIÓN OPERACIÒN Y MANTENIMIENTO DE LA VÍA MULALO - LOBOGUERRERO, DEPARTAMENTO DEL VALLE DEL CAUCA</t>
  </si>
  <si>
    <t>2401-0600-67-- MEJORAMIENTO CONSTRUCCIÓN, REHABILITACIÓN Y MANTENIMIENTO DEL CORREDOR VILLAVICENCIO - YOPAL DEPARTAMENTOS DEL   META, CASANARE</t>
  </si>
  <si>
    <t>2401-0600-66-- CONTROL Y SEGUIMIENTO A LA OPERACIÓN DE LAS VÍAS PRIMARIAS CONCESIONADAS  NACIONAL</t>
  </si>
  <si>
    <t>2401-0600-65-- MEJORAMIENTO CONSTRUCCIÓN, MANTENIMIENTO Y OPERACIÓN DEL CORREDOR CONEXIÓN NORTE, AUTOPISTAS PARA LA PROSPERIDAD   ANTIOQUIA</t>
  </si>
  <si>
    <t>2401-0600-64-- MEJORAMIENTO REHABILITACIÓN, CONSTRUCCIÓN , MANTENIMIENTO  Y OPERACIÓN DEL CORREDOR POPAYAN - SANTANDER DE QUILICHAO EN EL DEPARTAMENTO DEL     CAUCA</t>
  </si>
  <si>
    <t>2401-0600-63-- MEJORAMIENTO REHABILITACIÓN, CONSTRUCCIÓN, MANTENIMIENTO Y OPERACIÓN DEL CORREDOR SANTANA - MOCOA - NEIVA, DEPARTAMENTOS DE  HUILA, PUTUMAYO, CAUCA</t>
  </si>
  <si>
    <t>2401-0600-62-- REHABILITACIÓN CONSTRUCCIÒN, MEJORAMIENTO, OPERACIÒN Y MANTENIMIENTO DE LA CONCESIÒN AUTOPISTA AL RIO MAGDALENA 2, DEPARTAMENTOS DE ANTIOQUIA, SANTANDER</t>
  </si>
  <si>
    <t>2401-0600-61-- CONSTRUCCIÓN OPERACIÓN Y MANTENIMIENTO DE LA CONCESIÓN AUTOPISTA CONEXIÓN PACIFICO 1 - AUTOPISTAS PARA LA PROSPERIDAD ANTIOQUIA</t>
  </si>
  <si>
    <t>2401-0600-60-- MEJORAMIENTO , CONSTRUCCIÓN, REHABILITACIÓN, MANTENIMIENTO  Y OPERACIÓN DEL CORREDOR BUCARAMANGA, BARRANCABERMEJA, YONDÓ EN LOS DEPARTAMENTOS DE   ANTIOQUIA, SANTANDER</t>
  </si>
  <si>
    <t>2401-0600-59-- MEJORAMIENTO CONSTRUCCIÓN REHABILITACIÓN, MANTENIMIENTO Y OPERACIÓN, DEL CORREDOR VIAL PAMPLONA - CUCÚTA DEPARTAMENTO DE   NORTE DE SANTANDER</t>
  </si>
  <si>
    <t>2401-0600-58-- APOYO OBRAS COMPLEMENTARIAS CONTRATOS DE CONCESIÓN NACIONAL</t>
  </si>
  <si>
    <t>2401-0600-54-- MEJORAMIENTO DE LA CONCESIÓN ARMENIA PEREIRA MANIZALES  RISARALDA, CALDAS, QUINDIO, VALLE DEL CAUCA</t>
  </si>
  <si>
    <t xml:space="preserve">2401-0600-38-- MEJORAMIENTO APOYO ESTATAL PROYECTO DE CONCESIÒN RUTA DEL SOL SECTOR III,   CESAR, BOLÍVAR, MAGDALENA </t>
  </si>
  <si>
    <t>10-04-01-- APORTES AL FONDO DE CONTINGENCIAS</t>
  </si>
  <si>
    <t>10-01-02-- PRÉSTAMOS</t>
  </si>
  <si>
    <t>Servicio de la Deuda Pública Interna</t>
  </si>
  <si>
    <t>Servicio de la Deuda</t>
  </si>
  <si>
    <t>03-10-01-003- LAUDOS ARBITRALES</t>
  </si>
  <si>
    <t>241300 Agencia Nacional de Infraestructura</t>
  </si>
  <si>
    <t>2499-0600-8-- FORTALECIMIENTO DE LA CAPACIDAD INSTITUCIONAL Y SU TALENTO HUMANO NIVEL  NACIONAL</t>
  </si>
  <si>
    <t>2499-0600-7-- DESARROLLO DE PROCESOS DE CAPACITACIÓN Y ENTRENAMIENTO EN EL PUESTO DE TRABAJO ORIENTADOS A LOS SERVIDORES PÚBLICOS AL SERVICIO DE LA AEROCIVIL A NIVEL  NACIONAL</t>
  </si>
  <si>
    <t>2499-0600-6-- FORTALECIMIENTO DE LA GESTIÓN INTERNA PARA LA ALINEACIÓN DE LA ESTRATEGIA TI CON LOS COMPONENTES MISIONALES, PARA CREAR UNA COMPETITIVIDAD ESTRATÉGICA EN LA UNIDAD ADMINISTRATIVA ESPECIAL DE AERONÁUTICA CIVIL A NIVEL  NACIONAL</t>
  </si>
  <si>
    <t>2409-0600-8-- FORTALECIMIENTO DEL SERVICIO DE AUTORIDAD SOBRE LA AVIACIÓN CIVIL Y LA INDUSTRIA AERONÁUTICA A NIVEL  NACIONAL</t>
  </si>
  <si>
    <t>2409-0600-7-- INVESTIGACIÓN DE ACCIDENTES E INCIDENTES AÉREOS EN EL TERRITORIO   NACIONAL</t>
  </si>
  <si>
    <t>2403-0600-53-- CONSTRUCCIÓN DE UNA PISTA DE ATERRIZAJE (HITO 1: 1460X30M) EN PALESTINA</t>
  </si>
  <si>
    <t>2403-0600-52-- FORMACIÓN DEL RECURSO HUMANO ESPECIALIZADO Y PROFESIONALIZADO EN ÁREAS RELACIONADAS CON LA SEGURIDAD OPERACIONAL Y DE LA AVIACIÓN CIVIL.  NACIONAL</t>
  </si>
  <si>
    <t>2403-0600-51-- FORTALECIMIENTO DEL SISTEMA DE  NAVEGACIÓN AÉREA   NACIONAL</t>
  </si>
  <si>
    <t>2403-0600-50-- IMPLEMENTACIÓN DE ESTRATEGIAS PARA EL DESARROLLO DE LA INDUSTRIA AÉREA RPAS EN COLOMBIA A NIVEL  NACIONAL</t>
  </si>
  <si>
    <t>2403-0600-49-- MEJORAMIENTO DE LOS SERVICIOS AEROPORTUARIOS Y A LA NAVEGACIÓN AÉREA DE LA REGIÓN  ANTIOQUIA</t>
  </si>
  <si>
    <t>2403-0600-48-- MEJORAMIENTO DE LOS SERVICIOS AEROPORTUARIOS Y A LA NAVEGACIÓN AÉREA DE LA REGIÓN  ATLÁNTICO</t>
  </si>
  <si>
    <t>2403-0600-47-- MEJORAMIENTO DE LOS SERVICIOS AEROPORTUARIOS Y A LA NAVEGACIÓN AÉREA DE LA REGIÓN  NORTE DE SANTANDER</t>
  </si>
  <si>
    <t>2403-0600-46-- MEJORAMIENTO DE LOS SERVICIOS AEROPORTUARIOS Y A LA NAVEGACIÓN AÉREA DE LA REGIÓN  CUNDINAMARCA</t>
  </si>
  <si>
    <t>2403-0600-45-- MEJORAMIENTO DE LOS SERVICIOS AEROPORTUARIOS Y A LA NAVEGACIÓN AÉREA DEL AEROPUERTO EL ALCARAVAN DE  YOPAL</t>
  </si>
  <si>
    <t>2403-0600-44-- MEJORAMIENTO DE LOS SERVICIOS AEROPORTUARIOS Y A LA NAVEGACIÓN AÉREA DEL AEROPUERTO INTERNACIONAL EL EDÉN DE LA CIUDAD DE  ARMENIA</t>
  </si>
  <si>
    <t>2403-0600-43-- MEJORAMIENTO DE LOS SERVICIOS AEROPORTUARIOS Y A LA NAVEGACIÓN AÉREA DE LA REGIÓN  META</t>
  </si>
  <si>
    <t>2403-0600-42-- MEJORAMIENTO DE LOS SERVICIOS AEROPORTUARIOS Y A LA NAVEGACIÓN AÉREA DE LA REGIÓN  VALLE DEL CAUCA</t>
  </si>
  <si>
    <t>2403-0600-41-- MEJORAMIENTO DE LOS SERVICIOS AEROPORTUARIOS Y A LA NAVEGACIÓN AÉREA DEL AEROPUERTO ALFONSO LÓPEZ PUMAREJO DE   VALLEDUPAR</t>
  </si>
  <si>
    <t>2403-0600-40-- MEJORAMIENTO DE LOS SERVICIOS AEROPORTUARIOS Y A LA NAVEGACIÓN AÉREA DEL AEROPUERTO YARIGUIES DE LA CIUDAD DE   BARRANCABERMEJA</t>
  </si>
  <si>
    <t>2403-0600-39-- MEJORAMIENTO DE LOS SERVICIOS AEROPORTUARIOS Y A LA NAVEGACIÓN AÉREA DEL AEROPUERTO GUILLERMO LEON VALENCIA DE  POPAYÁN</t>
  </si>
  <si>
    <t>2403-0600-38-- APOYO A LAS ENTIDADES TERRITORIALES PARA EL FORTALECIMIENTO DE LA INFRAESTRUCTURA DE TRANSPORTE AÉREO A NIVEL  NACIONAL</t>
  </si>
  <si>
    <t>2403-0600-37-- MEJORAMIENTO DE LOS SERVICIOS AEROPORTUARIOS Y A LA NAVEGACIÓN AÉREA DEL AEROPUERTO ALFREDO VASQUEZ COBO DE LA CIUDAD DE  LETICIA</t>
  </si>
  <si>
    <t>2403-0600-36-- MEJORAMIENTO DE LOS SERVICIOS AEROPORTUARIOS Y A LA NAVEGACIÓN AÉREA DEL AEROPUERTO PALONEGRO DE  BUCARAMANGA</t>
  </si>
  <si>
    <t>2403-0600-35-- MEJORAMIENTO DE LOS SERVICIOS AEROPORTUARIOS Y A LA NAVEGACIÓN AÉREA DEL AEROPUERTO CAMILO DAZA DE LA CIUDAD DE   CÚCUTA</t>
  </si>
  <si>
    <t>2403-0600-34-- MEJORAMIENTO DE LOS SERVICIOS AEROPORTUARIOS Y A LA NAVEGACIÓN AÉREA DEL AEROPUERTO SAN LUIS DE   IPIALES</t>
  </si>
  <si>
    <t>2403-0600-33-- MEJORAMIENTO DE LOS SERVICIOS AEROPORTUARIOS Y A LA NAVEGACIÓN AÉREA DE LOS AEROPUERTOS GUSTAVO ROJAS PINILLA  Y EL EMBRUJO DE  SAN ANDRES Y PROVIDENCIA</t>
  </si>
  <si>
    <t>2403-0600-32-- MEJORAMIENTO DE LOS SERVICIOS AEROPORTUARIOS Y A LA NAVEGACIÓN AÉREA DEL AEROPUERTO LUIS GERARDO TOVAR DE  BUENAVENTURA</t>
  </si>
  <si>
    <t>2403-0600-31-- MEJORAMIENTO DE LOS SERVICIOS AEROPORTUARIOS Y A LA NAVEGACIÓN AÉREA DEL AEROPUERTO ANTONIO NARIÑO DE  PASTO</t>
  </si>
  <si>
    <t>2403-0600-30-- MEJORAMIENTO DE LOS SERVICIOS AEROPORTUARIOS Y A LA NAVEGACIÓN AÉREA DEL AEROPUERTO INTERNACIONAL SIMÓN BOLÍVAR DE LA CIUDAD DE  SANTA MARTA</t>
  </si>
  <si>
    <t>2403-0600-29-- MEJORAMIENTO DE LOS SERVICIOS AEROPORTUARIOS Y A LA NAVEGACIÓN AÉREA DEL AEROPUERTO  RAFAEL NÚÑEZ DE  CARTAGENA</t>
  </si>
  <si>
    <t>2403-0600-28-- MEJORAMIENTO DE LOS SERVICIOS AEROPORTUARIOS Y A LA NAVEGACIÓN AÉREA DEL AEROPUERTO ALMIRANTE PADILLA DE  RIOHACHA</t>
  </si>
  <si>
    <t>2403-0600-27-- MEJORAMIENTO DE LOS SERVICIOS AEROPORTUARIOS Y A LA NAVEGACIÓN AÉREA DEL AEROPUERTO JOSÉ MARÍA CÓRDOVA DE LA CIUDAD DE   RIONEGRO</t>
  </si>
  <si>
    <t>2403-0600-26-- MEJORAMIENTO DE LOS SERVICIOS AEROPORTUARIOS Y A LA NAVEGACIÓN AÉREA DEL AEROPUERTO  INTERNACIONAL ALFONSO BONILLA ARAGÓN DE LA CIUDAD DE  CALI</t>
  </si>
  <si>
    <t>2403-0600-25-- CONSOLIDACIÓN DEL AEROPUERTO EL DORADO CIUDAD REGIÓN   BOGOTÁ, CUNDINAMARCA</t>
  </si>
  <si>
    <t>10-02-03-- OTRAS CUENTAS POR PAGAR</t>
  </si>
  <si>
    <t>10-01-03-- OTRAS CUENTAS POR PAGAR</t>
  </si>
  <si>
    <t>05-01-02-- ADQUISICIÓN DE SERVICIOS</t>
  </si>
  <si>
    <t>Gastos de Comercialización y Producción</t>
  </si>
  <si>
    <t>03-03-04-006- TRANSFERENCIAS DE EXCEDENTES FINANCIEROS A LA NACIÓN (ART. 16 EOP)</t>
  </si>
  <si>
    <t>03-02-02-121- ORGANIZACION DE AVIACION CIVIL INTERNACIONAL -OACI - LEY 12 DE 1947</t>
  </si>
  <si>
    <t>03-02-02-120- COMISION LATINOAMERICANA DE AVIACION CIVIL- CLAC. - LEY 622/2000</t>
  </si>
  <si>
    <t>241200 Aeronáutica Civil</t>
  </si>
  <si>
    <t>2499-0600-25-- ADMINISTRACIÓN , RECAUDO Y CONTROL DE LA CONTRIBUCIÓN POR VALORIZACIÓN.  NACIONAL-[PREVIO CONCEPTO DNP]</t>
  </si>
  <si>
    <t>2499-0600-24-- DESARROLLO E IMPLEMENTACIÓN DE UN SISTEMA DE GESTIÓN DE LA INFRAESTRUCTURA DE TRANSPORTE.   NACIONAL</t>
  </si>
  <si>
    <t>2499-0600-23-- LEVANTAMIENTO Y ANÁLISIS DE INFORMACIÓN DEL PARQUE AUTOMOTOR QUE TRANSITA POR LA RED VIAL.  NACIONAL</t>
  </si>
  <si>
    <t>2499-0600-22-- ANÁLISIS ESTUDIOS Y/O DISEÑOS EN INFRAESTRUCTURA DE TRANSPORTE.  NACIONAL</t>
  </si>
  <si>
    <t>2499-0600-21-- RENOVACIÓN , ACTUALIZACIÓN Y MANTENIMIENTO DE LAS TECNOLOGÍAS DE LA INFORMACIÓN Y LAS COMUNICACIONES EN EL INVÍAS.  NACIONAL</t>
  </si>
  <si>
    <t>2499-0600-20-- MEJORAMIENTO , MANTENIMIENTO, ADECUACIÓN Y ADQUISICIÓN DE EDIFICIOS SEDES DEL INVIAS.  NACIONAL-[PREVIO CONCEPTO DNP]</t>
  </si>
  <si>
    <t>2499-0600-19-- CAPACITACIÓN INTEGRAL PARA LOS FUNCIONARIOS DEL INSTITUTO NACIONAL DE VÍAS.   NACIONAL</t>
  </si>
  <si>
    <t>2499-0600-18-- IMPLEMENTACIÓN , MONITOREO Y SEGUIMIENTO DEL MODELO INTEGRADO DE PLANEACIÓN Y GESTIÓN - MIPG DE INVIAS.  NACIONAL</t>
  </si>
  <si>
    <t>2499-0600-17-- MEJORAMIENTO DE LA CALIDAD EN LA ESTRUCTURACIÓN Y DISEÑOS DE PROYECTOS DE INFRAESTRUCTURA DE TRANSPORTE.  NACIONAL</t>
  </si>
  <si>
    <t>2410-0600-1-- INVESTIGACIÓN DE NUEVAS TECNOLOGÍAS PARA LA INFRAESTRUCTURA DE TRANSPORTE.  NACIONAL</t>
  </si>
  <si>
    <t>2409-0600-6-- IMPLEMENTACIÓN DE LA GESTIÓN DEL RIESGO EN LA INFRAESTRUCTURA DE TRANSPORTE.  NACIONAL</t>
  </si>
  <si>
    <t>2409-0600-5-- IMPLEMENTACIÓN DE UN SISTEMA DE INFORMACIÓN GEOGRÁFICO DEL INVIAS.  NACIONAL</t>
  </si>
  <si>
    <t>2409-0600-4-- CONSTRUCCIÓN DE OBRAS DE EMERGENCIA EN LA INFRAESTRUCTURA DE TRANSPORTE.  NACIONAL</t>
  </si>
  <si>
    <t>2409-0600-3-- CONSTRUCCIÓN DE OBRAS Y SEÑALIZACIÓN PARA LA SEGURIDAD VIAL EN LA INFRAESTRUCTURA DE TRANSPORTE.  NACIONAL</t>
  </si>
  <si>
    <t>2409-0600-2-- FORTALECIMIENTO DE LA SEGURIDAD CIUDADANA EN LAS VÍAS NACIONALES.  NACIONAL</t>
  </si>
  <si>
    <t>2406-0600-8-- CONSTRUCCIÓN Y MANTENIMIENTO DE TRANSBORDADORES.  NACIONAL</t>
  </si>
  <si>
    <t>2406-0600-7-- CONSTRUCCIÓN , MEJORAMIENTO, MANTENIMIENTO Y OPERACIÓN DE LA INFRAESTRUCTURA PORTUARIA FLUVIAL.  NACIONAL</t>
  </si>
  <si>
    <t>2406-0600-6-- ADECUACIÓN MEJORAMIENTO Y MANTENIMIENTO DE LA RED FLUVIAL.  NACIONAL</t>
  </si>
  <si>
    <t>2405-0600-6-- RECUPERACION Y MITIGACION AMBIENTAL EN EL AREA DE INFLUENCIA DE LA ZONA PORTUARIA DE SANTA MARTA - CAÑO CLARIN. DEPARTAMENTO DEL MAGDALENA</t>
  </si>
  <si>
    <t>2405-0600-5-- CONSTRUCCIÓN , MEJORAMIENTO Y MANTENIMIENTO DE LOS ACCESOS MARÍTIMOS A LOS PUERTOS DE LA NACIÓN.  NACIONAL</t>
  </si>
  <si>
    <t>2404-0600-2-- MEJORAMIENTO , MANTENIMIENTO Y CONSERVACIÓN DEL SISTEMA DE TRANSPORTE FÉRREO EN LA RED VIAL.   NACIONAL</t>
  </si>
  <si>
    <t>2402-0600-13-- CONSTRUCCIÓN , MEJORAMIENTO Y MANTENIMIENTO DE INFRAESTRUCTURA PARA CONECTAR TERRITORIOS, GOBIERNOS Y POBLACIONES.  NACIONAL</t>
  </si>
  <si>
    <t>2402-0600-12-- MEJORAMIENTO, MANTENIMIENTO Y REHABILITACION DE CORREDORES RURALES PRODUCTIVOS - COLOMBIA RURAL. NACIONAL</t>
  </si>
  <si>
    <t>2402-0600-11-- MEJORAMIENTO ,MANTENIMIENTO Y REHABILITACIÓN DE LA RED TERCIARIA.  NACIONAL</t>
  </si>
  <si>
    <t>2401-0600-99-- CONSTRUCCIÓN , MEJORAMIENTO Y MANTENIMIENTO DE LAS VÍAS ALTERNAS A LA TRANSVERSAL DEL CARIBE.  CÓRDOBA, ATLÁNTICO, BOLÍVAR</t>
  </si>
  <si>
    <t>2401-0600-97-- CONSTRUCCIÓN , MEJORAMIENTO Y MANTENIMIENTO DE LA CARRETERA OCAÑA - LA ONDINA - LLANO GRANDE - CONVENCIÓN. ACCESO A OCAÑA.  NORTE DE SANTANDER</t>
  </si>
  <si>
    <t>2401-0600-96-- CONSTRUCCIÓN , MEJORAMIENTO Y MANTENIMIENTO DE LA CARRETERA SANTA LUCIA - MOÑITOS EN EL DEPARTAMENTO DE  CÓRDOBA</t>
  </si>
  <si>
    <t>2401-0600-95-- CONSTRUCCIÓN , MEJORAMIENTO Y MANTENIMIENTO DE LA CARRETERA PUERTO ARAUJO - CIMITARRA - LANDAZURI - VELEZ - BARBOSA - TUNJA DE LA TRANSVERSAL DEL CARARE.  BOYACÁ, SANTANDER</t>
  </si>
  <si>
    <t>2401-0600-94-- CONSTRUCCIÓN , MEJORAMIENTO Y MANTENIMIENTO DE LA CARRETERA PLATO - SALAMINA - PALERMO. PARALELA RÍO MAGDALENA.  MAGDALENA</t>
  </si>
  <si>
    <t>2401-0600-93-- CONSTRUCCIÓN , MEJORAMIENTO Y MANTENIMIENTO DE LA CARRETERA YACOPÍ - LA PALMA – CAPARRAPÍ - DINDAL.  CUNDINAMARCA</t>
  </si>
  <si>
    <t>2401-0600-92-- CONSTRUCCIÓN , MEJORAMIENTO Y MANTENIMIENTO DE LA CARRETERA LORICA - CHINU, CONEXIÓN TRANSVERSAL DEL CARIBE - TRONCAL DE OCCIDENTE.  CÓRDOBA</t>
  </si>
  <si>
    <t>2401-0600-91-- CONSTRUCCIÓN , MEJORAMIENTO Y MANTENIMIENTO DE LA CARRETERA TURBO-CARTAGENA-BARRANQUILLA-SANTA MARTA-RIOHACHA-PARAGUACHÓN. TRANSVERSAL DEL CARIBE.  CÓRDOBA, ATLÁNTICO, SUCRE, ANTIOQUIA, BOLÍVAR, MAGDALENA, LA GUAJIRA</t>
  </si>
  <si>
    <t>2401-0600-90-- CONSTRUCCIÓN , MEJORAMIENTO Y MANTENIMIENTO DE LA TRANSVERSAL ROSAS - CONDAGUA.  CAUCA, PUTUMAYO</t>
  </si>
  <si>
    <t>2401-0600-89-- CONSTRUCCIÓN , MEJORAMIENTO Y MANTENIMIENTO DE LA CARRETERA GUACHUCAL - IPIALES - EL ESPINO, VÍA ALTERNA AL PUERTO DE TUMACO.  NARIÑO</t>
  </si>
  <si>
    <t>2401-0600-88-- CONSTRUCCIÓN , MEJORAMIENTO Y MANTENIMIENTO DE LA CARRETERA LA VIRGINIA - APIA, DE LA CONEXIÓN TRONCAL DE OCCIDENTE - TRANSVERSAL LAS ANIMAS-BOGOTÁ  RISARALDA</t>
  </si>
  <si>
    <t>2401-0600-86-- CONSTRUCCIÓN , MEJORAMIENTO Y MANTENIMIENTO CARRETERA BOGOTÁ - TUNJA - DUITAMA - SOATA - MÁLAGA - PAMPLONA - CÚCUTA - PUERTO SANTANDER - PUENTE INTERNACIONAL. TRONCAL CENTRAL DEL NORTE Y ALTERNAS.   CUNDINAMARCA, BOYACÁ, SANTANDER, NORTE DE SANTANDER</t>
  </si>
  <si>
    <t>2401-0600-85-- CONSTRUCCIÓN , MEJORAMIENTO Y MANTENIMIENTO DE LA CARRETERA SAN ROQUE - LA PAZ - SAN JUAN DEL CESAR - BUENAVISTA Y VALLEDUPAR - LA PAZ. TRONCAL DEL CARBÓN.  CESAR, LA GUAJIRA</t>
  </si>
  <si>
    <t>2401-0600-84-- CONSTRUCCIÓN , MEJORAMIENTO, MANTENIMIENTO Y REHABILITACIÓN DE LA VÍA SANTANA - LA GLORIA DEL ACCESO TRANSVERSAL CARMEN - BOSCONIA DEL DEPARTAMENTO DEL  MAGDALENA</t>
  </si>
  <si>
    <t>2401-0600-83-- MEJORAMIENTO Y MANTENIMIENTO CARRETERA SAN  GIL - BARICHARA - GUANE.  SANTANDER</t>
  </si>
  <si>
    <t>2401-0600-82-- CONSTRUCCIÓN , MEJORAMIENTO Y MANTENIMIENTO DE LA CARRETERA SABANETA – COVEÑAS.  SUCRE - CORDOBA</t>
  </si>
  <si>
    <t>2401-0600-81-- CONSTRUCCIÓN , MEJORAMIENTO Y MANTENIMIENTO DE LA VARIANTE CALARCÁ - CIRCASIA.   QUINDIO</t>
  </si>
  <si>
    <t>2401-0600-80-- CONSTRUCCIÓN , MEJORAMIENTO Y MANTENIMIENTO DE LA CARRETERA ALTAMIRA - FLORENCIA.  HUILA, CAQUETÁ</t>
  </si>
  <si>
    <t>2401-0600-79-- ADMINISTRACIÓN , RECAUDO Y CONTROL DE LA TASA DE PEAJE.  NACIONAL</t>
  </si>
  <si>
    <t>2401-0600-78-- CONSTRUCCIÓN , MEJORAMIENTO Y MANTENIMIENTO DE LA CARRETERA CALI - LOBOGUERRERO DE LOS ACCESOS A CALI.  VALLE DEL CAUCA</t>
  </si>
  <si>
    <t>2401-0600-77-- MEJORAMIENTO Y  MANTENIMIENTO DE LA CARRETERA  LOS CUROS - MALAGA.  SANTANDER</t>
  </si>
  <si>
    <t>2401-0600-76-- MEJORAMIENTO Y MANTENIMIENTO DE LA CARRETERA PUENTE SAN MIGUEL - ESPINAL DE LA TRONCAL DEL MAGDALENA. DEPARTAMENTOS  PUTUMAYO, CAUCA, HUILA, TOLIMA</t>
  </si>
  <si>
    <t>2401-0600-75-- MEJORAMIENTO Y MANTENIMIENTO CARRETERA LAS ANIMAS-SANTA CECILIA-PUEBLO RICO-FRESNO-BOGOTA. TRANSVERSAL LAS ANIMAS-BOGOTÁ.   CHOCÓ, RISARALDA, CALDAS, TOLIMA, CUNDINAMARCA</t>
  </si>
  <si>
    <t>2401-0600-74-- MEJORAMIENTO  Y MANTENIMIENTO CARRETERA PUERTO BOYACÁ - CHIQUINQUIRÁ - VILLA DE LEYVA - TUNJA - RAMIRIQUI - MIRAFLORES - MONTERREY.  BOYACÁ, CASANARE</t>
  </si>
  <si>
    <t>2401-0600-73-- MEJORAMIENTO , MANTENIMIENTO DE LA CARRETERA PUERTO REY - MONTERÍA - CERETÉ - LA YE - EL VIAJANO - GUAYEPO - MAJAGUAL DE LA TRANSVERSAL PUERTO REY - MONTERÍA - TIBÚ. DEPARTAMENTOS   CÓRDOBA, SUCRE</t>
  </si>
  <si>
    <t>2401-0600-72-- MEJORAMIENTO Y MANTENIMIENTO TRIBUGÁ-MEDELLÍN-PUERTO BERRIO-CRUCE RUTA 45-BARRANCABERMEJA-BUCARAMANGA-PAMPLONA-ARAUCA.   CHOCÓ, ANTIOQUIA, SANTANDER, NORTE DE SANTANDER, ARAUCA-[PREVIO CONCEPTO DNP]</t>
  </si>
  <si>
    <t>2401-0600-71-- MEJORAMIENTO Y MANTENIMIENTO DE LA CARRETERA CUCUTA - SARDINATA - OCAÑA - AGUACLARA Y ACCESOS.  CESAR, NORTE DE SANTANDER</t>
  </si>
  <si>
    <t>2401-0600-70-- CONSTRUCCIÓN , MEJORAMIENTO Y MANTENIMIENTO DE LA VÍA PUERTO SALGAR - PUERTO ARAUJO - LA LIZAMA - SAN ALBERTO - SAN ROQUE DE LA TRONCAL DEL MAGDALENA.  CUNDINAMARCA, BOYACÁ, SANTANDER, NORTE DE SANTANDER, CESAR</t>
  </si>
  <si>
    <t>2401-0600-41-- MEJORAMIENTO Y MANTENIMIENTO CARRETERA SANTA FE DE BOGOTÁ - CHIQUINQUIRÁ- BUCARAMANGA- SAN ALBERTO DE LA TRONCAL CENTRAL.   CUNDINAMARCA, BOYACÁ, SANTANDER, NORTE DE SANTANDER</t>
  </si>
  <si>
    <t>2401-0600-140-- CONSTRUCCIÓN , MEJORAMIENTO Y MANTENIMIENTO DE LAS VÍAS PEREIRA - CERRITOS Y RETORNO SANTA ROSA DE LOS ACCESOS A PEREIRA.  RISARALDA</t>
  </si>
  <si>
    <t>2401-0600-138-- CONSTRUCCIÓN , MEJORAMIENTO Y MANTENIMIENTO DE VÍAS ALTERNAS A LA TRONCAL DE OCCIDENTE.  NARIÑO, ANTIOQUIA, CAUCA, VALLE DEL CAUCA, RISARALDA</t>
  </si>
  <si>
    <t>2401-0600-137-- CONSTRUCCIÓN , MEJORAMIENTO Y MANTENIMIENTO DE LA CARRETERA SAN GIL - ONZAGA - SANTA ROSITA. TRANSVERSAL SAN GIL - MOGOTES - LA ROSITA.   SANTANDER, BOYACÁ</t>
  </si>
  <si>
    <t>2401-0600-136-- CONSTRUCCIÓN , MEJORAMIENTO Y MANTENIMIENTO DE LA CARRETERA CHINCHINÁ - MANIZALES. ACCESOS A MANIZALES.  CALDAS</t>
  </si>
  <si>
    <t>2401-0600-135-- CONSTRUCCIÓN , MEJORAMIENTO Y MANTENIMIENTO DE LA CARRETERA NEIVA - PLATANILLAL - BALSILLAS - SAN VICENTE. TRANSVERSAL NEIVA - SAN VICENTE.  HUILA, CAQUETÁ</t>
  </si>
  <si>
    <t>2401-0600-134-- CONSTRUCCIÓN , MEJORAMIENTO Y MANTENIMIENTO DE LA CARRETERA PATICO - LA PLATA DE LOS CIRCUITOS ECOTURÍSTICOS  HUILA, CAUCA</t>
  </si>
  <si>
    <t>2401-0600-133-- CONSTRUCCIÓN , MEJORAMIENTO Y MANTENIMIENTO DE LA CONEXIÓN COSTA PACÍFICA Y LA TRONCAL DE OCCIDENTE.  CAUCA</t>
  </si>
  <si>
    <t>2401-0600-132-- CONSTRUCCIÓN , MEJORAMIENTO Y MANTENIMIENTO DE LA CARRETERA VILLAGARZÓN-LA MINA-SAN JUAN DE ARAMA-VILLAVICENCIO-TAME-SARAVENA-PUENTE INTERNACIONAL RÍO ARAUCA. TRONCAL VILLAGARZÓN-SARAVENA.   PUTUMAYO, CAQUETÁ, META, CASANARE</t>
  </si>
  <si>
    <t>2401-0600-131-- CONSTRUCCIÓN , MEJORAMIENTO Y MANTENIMIENTO DE LA CARRETERA LETICIA - TARAPACÁ  AMAZONAS</t>
  </si>
  <si>
    <t>2401-0600-130-- CONSTRUCCIÓN MEJORAMIENTO Y MANTENIMIENTO DE LA CARRETERA DUITAMA-SOGAMOSO-AGUAZUL. ACCESOS A YOPAL EN LOS DEPARTAMENTOS DE   BOYACÁ, CASANARE</t>
  </si>
  <si>
    <t>2401-0600-129-- CONSTRUCCIÓN , MEJORAMIENTO Y MANTENIMIENTO DE LA CARRETERA HOBO - YAGUARÁ.  HUILA</t>
  </si>
  <si>
    <t>2401-0600-128-- CONSTRUCCIÓN , MEJORAMIENTO Y MANTENIMIENTO DE LA CARRETERA EL CARMEN - VALLEDUPAR - MAICAO. TRANSVERSAL CARMEN - BOSCONIA - VALLEDUPAR - MAICAO.  BOLÍVAR, MAGDALENA, CESAR, LA GUAJIRA</t>
  </si>
  <si>
    <t>2401-0600-127-- CONSTRUCCIÓN , MEJORAMIENTO Y MANTENIMIENTO DE LA CARRETERA CÚCUTA - DOS RIOS - SAN FAUSTINO - LA CHINA,  NORTE DE SANTANDER</t>
  </si>
  <si>
    <t>2401-0600-126-- CONSTRUCCIÓN , MEJORAMIENTO Y MANTENIMIENTO CARRETERA CALAMAR - SAN JOSÉ DEL GUAVIARE DE LOS ACCESOS A MITÚ. DEPARTAMENTO DEL  GUAVIARE</t>
  </si>
  <si>
    <t>2401-0600-125-- CONSTRUCCIÓN , MEJORAMIENTO Y MANTENIMIENTO DE LA CARRETERA LA ESPRIELLA - RIO MATAJE-CONEXIÓN TRANSVERSAL TUMACO LETICIA Y EL ECUADOR EN EL DEPARTAMENTO DE  NARIÑO</t>
  </si>
  <si>
    <t>2401-0600-124-- CONSTRUCCIÓN , MEJORAMIENTO Y MANTENIMIENTO DE LAS CIRCUNVALARES DE  SAN ANDRES Y PROVIDENCIA</t>
  </si>
  <si>
    <t>2401-0600-123-- CONSTRUCCIÓN , MEJORAMIENTO Y MANTENIMIENTO DE LA CARRETERA TUMACO-PASTO-MOCOA DE LA TRANSVERSAL TUMACO-MOCOA EN LOS DEPARTAMENTOS DE  NARIÑO, PUTUMAYO</t>
  </si>
  <si>
    <t>2401-0600-121-- MEJORAMIENTO Y MANTENIMIENTO DE LA VÍA ALTERNA AL PUERTO DE SANTA MARTA EN EL DEPARTAMENTO DE  MAGDALENA</t>
  </si>
  <si>
    <t xml:space="preserve">2401-0600-120-- CONSTRUCCIÓN , MEJORAMIENTO Y MANTENIMIENTO DE LA CARRETERA LA UNIÓN - SONSON, CIRCUITO MEDELLÍN - VALLE DE RIONEGRO.  ANTIOQUIA </t>
  </si>
  <si>
    <t>2401-0600-119-- CONSTRUCCIÓN , MEJORAMIENTO Y MANTENIMIENTO DE LA CARRETERA CARTAGO-ALCALA-MONTENEGRO-ARMENIA.  VALLE DEL CAUCA, QUINDIO</t>
  </si>
  <si>
    <t>2401-0600-118-- CONSTRUCCIÓN , MEJORAMIENTO Y MANTENIMIENTO DE LA CARRETERA BUENAVENTURA-BOGOTÁ-VILLAVICENCIO-PUERTO GAITÁN-EL PORVENIR-PUERTO CARREÑO. TRANSVERSAL BUENAVENTURA-VILLAVICENCIO-PUERTO CARREÑO.  VALLE DEL CAUCA, QUINDIO, TOLIMA, C/MARCA, META, VICHADA</t>
  </si>
  <si>
    <t>2401-0600-117-- CONSTRUCCIÓN , MEJORAMIENTO Y MANTENIMIENTO DE LA CARRETERA POPAYÁN (CRUCERO) - TOTORO - GUADUALEJO - PUERTO VALENCIA - LA PLATA - LABERINTO Y ALTERNAS DE LA TRANSVERSAL  HUILA, CAUCA</t>
  </si>
  <si>
    <t>2401-0600-116-- CONSTRUCCIÓN , MEJORAMIENTO Y MANTENIMIENTO DE LA CONEXIÓN ENTRE LA TRANSVERSAL BUENAVENTURA - PUERTO CARREÑO Y LA TRONCAL CENTRAL DEL NORTE,  CUNDINAMARCA</t>
  </si>
  <si>
    <t>2401-0600-115-- CONSTRUCCIÓN , MEJORAMIENTO Y MANTENIMIENTO DE LA CARRETERA TUQUERRES - SAMANIEGO.  NARIÑO</t>
  </si>
  <si>
    <t>2401-0600-114-- CONSTRUCCIÓN , MEJORAMIENTO Y MANTENIMIENTO DE LA CARRETERA SAN CAYETANO - CORNEJO - ZULIA.  NORTE DE SANTANDER</t>
  </si>
  <si>
    <t>2401-0600-113-- CONSTRUCCIÓN , MEJORAMIENTO Y MANTENIMIENTO DE LA CARRETERA POPAYÁN - PATICO - PALETARÁ - ISNOS - PITALITO - SAN AGUSTÍN DE LOS CIRCUITOS ECOTURÍSTICOS  HUILA, CAUCA-[PREVIO CONCEPTO DNP]</t>
  </si>
  <si>
    <t>2401-0600-112-- CONSTRUCCIÓN , MEJORAMIENTO Y MANTENIMIENTO DE LA CARRETERA RUMICHACA-PALMIRA-CERRITO-MEDELLÍN-SINCELEJO-BARRANQUILLA. TRONCAL DE OCCIDENTE.  NARIÑO, CAUCA, VALLE DEL CAUCA, RISARALDA, CALDAS, ANTIOQUIA, CÓRDOBA, SUCRE, BOLÍVAR, ATLÁNTICO</t>
  </si>
  <si>
    <t>2401-0600-111-- CONSTRUCCIÓN , MEJORAMIENTO Y MANTENIMIENTO DE LA CARRETERA CHAPARRAL - ORTEGA - GUAMO. ALTERNA BUGA - PUERTO INÍRIDA.  TOLIMA</t>
  </si>
  <si>
    <t>2401-0600-110-- CONSTRUCCIÓN , MEJORAMIENTO Y MANTENIMIENTO DE LA CARRETERA GRANADA - SAN JOSÉ DEL GUAVIARE DE LA TRANSVERSAL BUGA - PUERTO INÍRIDA.  META - GUAVIARE</t>
  </si>
  <si>
    <t>2401-0600-109-- CONSTRUCCIÓN , MEJORAMIENTO Y MANTENIMIENTO DE LA CARRETERA PUERTA DE HIERRO-MAGANGUÉ- MOMPOX-EL BANCO-ARJONA-CUATROVIENTOS-CODAZZI Y EL BANCO-TAMALAMEQUE-EL BURRO. TRANSVERSAL DEPRESIÓN MOMPOSINA.  BOLÍVAR, CESAR, MAGDALENA</t>
  </si>
  <si>
    <t>2401-0600-108-- MEJORAMIENTO , MANTENIMIENTO Y REHABILITACIÓN DE LA VÍA BELEN - SOCHA - SACAMA - LA CABUYA.  CASANARE, BOYACÁ</t>
  </si>
  <si>
    <t>2401-0600-106-- CONSTRUCCIÓN OBRAS ANEXAS Y TÚNEL DEL SEGUNDO CENTENARIO EN LOS DEPARTAMENTOS DE  TOLIMA, QUINDIO</t>
  </si>
  <si>
    <t>2401-0600-105-- CONSTRUCCIÓN , MEJORAMIENTO Y MANTENIMIENTO DE LAS VÍAS TRANSFERIDAS POR LA EMERGENCIA DEL RIO PÁEZ.  CAUCA, HUILA</t>
  </si>
  <si>
    <t>2401-0600-104-- CONSTRUCCIÓN DE LAS OBRAS DE INFRAESTRUCTURA VIAL PARA LA SOLUCIÓN INTEGRAL DEL PASO SOBRE EL RÍO MAGDALENA EN LA CARRETERA BARRANQUILLA - PALERMO - SANTA MARTA EN LOS DEPARTAMENTOS DE   ATLÁNTICO, MAGDALENA</t>
  </si>
  <si>
    <t>2401-0600-103-- CONSERVACIÓN DE VÍAS A TRAVÉS DE MANTENIMIENTO RUTINARIO Y ADMINISTRACIÓN VIAL.  NACIONAL</t>
  </si>
  <si>
    <t>2401-0600-102-- CONSTRUCCIÓN , MEJORAMIENTO Y MANTENIMIENTO DE LA CARRETERA MEDELLÍN-SANTUARIO-PUERTO TRIUNFO-CRUCE RUTA 45 Y TOBIAGRANDE-SANTAFE DE BOGOTÁ. TRANSVERSAL MEDELLÍN-BOGOTÁ.  CUNDINAMARCA, ANTIOQUIA</t>
  </si>
  <si>
    <t>2401-0600-101-- CONSTRUCCIÓN , MEJORAMIENTO Y MANTENIMIENTO DE LA CARRETERA TAME - COROCORO - ARAUCA. TRANSVERSAL CORREDOR FRONTERIZO DEL ORIENTE COLOMBIANO.  ARAUCA</t>
  </si>
  <si>
    <t>2401-0600-100-- CONSTRUCCIÓN , MEJORAMIENTO Y MANTENIMIENTO DE LA CARRETERA CLUB CAMPESTRE –ARMENIA – PEREIRA – CHINCHINA – LA MANUELA  - LA FELISA Y VARIANTES, TRONCAL DEL EJE CAFETERO.     QUINDIO, RISARALDA, CALDAS, VALLE DEL CAUCA</t>
  </si>
  <si>
    <t>08-05--- MULTAS, SANCIONES E INTERESES DE MORA</t>
  </si>
  <si>
    <t>08-04-03-- CONTRIBUCIÓN NACIONAL DE VALORIZACIÓN</t>
  </si>
  <si>
    <t>240200 Invías</t>
  </si>
  <si>
    <t>2406-0600-6-- APOYO A LA GESTIÓN AMBIENTAL ASOCIADO A LA RECUPERACIÓN DE LA NAVEGABILIDAD EN EL MUNICIPIO DE  BARRANCABERMEJA</t>
  </si>
  <si>
    <t>2406-0600-5-- MANTENIMIENTO DEL CANAL NAVEGABLE DEL CANAL DEL DIQUE EN  BOLÍVAR, ATLÁNTICO</t>
  </si>
  <si>
    <t>2406-0600-4-- MEJORAMIENTO Y MANTENIMIENTO DEL CANAL NAVEGABLE EN EL RÍO MAGDALENA  NACIONAL</t>
  </si>
  <si>
    <t>240106 Cormagdalena</t>
  </si>
  <si>
    <t>2499-0600-28-- FORTALECIMIENTO DE LA ACCESIBILIDAD E INTERACCIÓN DE LOS USUARIOS Y PARTES INTERESADAS EN LA GESTIÓN DEL SECTOR  TRANSPORTE  NACIONAL</t>
  </si>
  <si>
    <t>2499-0600-27-- FORTALECIMIENTO PARA LA APLICACIÓN DE UN MODELO DE GESTIÓN SECTORIAL.  NACIONAL</t>
  </si>
  <si>
    <t>2499-0600-26-- FORTALECIMIENTO DE LA PRODUCCIÓN Y COBERTURA DE LA DIVULGACIÓN DE LAS POLÍTICAS Y GESTIÓN DEL SECTOR TRANSPORTE A SUS PÚBLICOS DE INTERÉS  NACIONAL</t>
  </si>
  <si>
    <t>2499-0600-25-- IMPLEMENTACIÓN DE HERRAMIENTAS Y ESTRATEGIAS PARA UN EFICIENTE SISTEMA CONSTRUCTIVO QUE SE APLICARÁ A LOS DIFERENTES INMUEBLES  A NIVEL  NACIONAL</t>
  </si>
  <si>
    <t>2499-0600-24-- IMPLEMENTACIÓN DEL SISTEMA DE GESTIÓN DOCUMENTAL DEL MINISTERIO DE TRANSPORTE  NACIONAL</t>
  </si>
  <si>
    <t>2499-0600-23-- FORTALECIMIENTO DE LA GESTIÓN INTERNA PARA LA ALINEACIÓN DE LA ESTRATEGIA DE TRANSFORMACIÓN DIGITAL CON LOS COMPONENTES MISIONALES Y CREAR UNA COMPETITIVIDAD ESTRATÉGICA EN EL MINISTERIO DE TRANSPORTE.  NACIONAL</t>
  </si>
  <si>
    <t>2499-0600-22-- CAPACITACIÓN A LOS FUNCIONARIOS DEL MINISTERIO DE TRANSPORTE EN LAS NECESIDADES DE FORMACIÓN PREVIAMENTE DIAGNOSTICADAS A NIVEL   NACIONAL</t>
  </si>
  <si>
    <t>2410-0600-9-- ADMINISTRACIÓN GERENCIAL DEL RUNT Y ORGANIZACIÓN PARA LA INVESTIGACIÓN Y DESARROLLO EN EL SECTOR TRÁNSITO Y TRANSPORTE A NIVEL  NACIONAL</t>
  </si>
  <si>
    <t>2410-0600-8-- ASISTENCIA TÉCNICA PARA EL APOYO EN EL FORTALECIMIENTO DE POLÍTICA, LA IMPLEMENTACIÓN DE ESTRATEGIAS PARA SU DESARROLLO Y EL SEGUIMIENTO Y APOYO A LAS ESTRATEGIAS Y PROYECTOS, EN EL MARCO DE LA POLÍTICA NACIONAL DE TRANSPORTE URBANO  NACIONAL</t>
  </si>
  <si>
    <t>2410-0600-7-- IMPLEMENTACIÓN  DE UN SISTEMA DE RECOLECCIÓN DE DATOS PARA EL TRANSPORTE TERRESTRE AUTOMOTOR  NACIONAL</t>
  </si>
  <si>
    <t>2410-0600-6-- CONTROL PARA EL TRÁNSITO Y TRANSPORTE TERRESTRE EN SUS DIFERENTES MODOS.  NACIONAL</t>
  </si>
  <si>
    <t>2410-0600-5-- INVESTIGACIÓN Y ESTUDIO PARA LA DETERMINACIÓN  DE ESTRUCTURAS TARIFARIAS EN LOS MODOS  DE TRANSPORTE Y SERVICIOS CONEXOS  NACIONAL</t>
  </si>
  <si>
    <t>2410-0600-4-- AMPLIACIÓN DE LA ESTRATEGIA AMBIENTAL PARA EL SECTOR TRANSPORTE  NACIONAL</t>
  </si>
  <si>
    <t>2410-0600-12-- FORTALECIMIENTO AL MANEJO DE LAS SUSTANCIAS QUÍMICAS Y MERCANCÍAS PELIGROSAS DURANTE SU TRANSPORTE EN LOS DIFERENTES MODOS  NACIONAL</t>
  </si>
  <si>
    <t>2410-0600-11-- APOYO AL SECTOR TRANSPORTE EN LA DEFINICIÓN E IMPLEMENTACIÓN DE POLÍTICAS PÚBLICAS EN SISTEMAS INTELIGENTES DE TRANSPORTE (ITS) PARA LA INFRAESTRUCTURA, TRÁNSITO Y TRANSPORTE  NACIONAL</t>
  </si>
  <si>
    <t>2410-0600-10-- APOYO A LA IMPLEMENTACION DE LA POLÍTICA LOGISTICA  NACIONAL</t>
  </si>
  <si>
    <t>2409-0600-1-- FORTALECIMIENTO DE LA GESTIÓN INSTITUCIONAL DEL MINISTERIO PARA LA IMPLEMENTACIÓN DE LA POLÍTICA NACIONAL DE SEGURIDAD VIAL  NACIONAL</t>
  </si>
  <si>
    <t>2407-0600-2-- IMPLEMENTACIÓN DEL PROGRAMA  DE PROMOCIÓN PARA LA RENOVACIÓN DEL PARQUE AUTOMOTOR DE CARGA  NACIONAL</t>
  </si>
  <si>
    <t>2406-0600-3-- FORTALECIMIENTO E IMPLEMENTACIÓN DE POLÍTICAS Y REGULACIONES TÉCNICAS PARA EL MODO DE TRANSPORTE FLUVIAL  NACIONAL</t>
  </si>
  <si>
    <t>2402-0600-5-- ASISTENCIA TÉCNICA A LAS ENTIDADES TERRITORIALES POR PARTE DEL MINISTERIO DE TRANSPORTE PARA LA GESTIÓN DE LA INFRAESTRUCTURA REGIONAL INTERMODAL DE TRANSPORTE  NACIONAL</t>
  </si>
  <si>
    <t>2402-0600-4-- ESTUDIOS PARA LA GESTIÓN DE POLÍTICAS EN INFRAESTRUCTURA DE LOS MODOS DE TRANSPORTE  NACIONAL</t>
  </si>
  <si>
    <t>2402-0600-3-- CONSTRUCCIÓN MEJORAMIENTO, REHABILITACIÓN Y MANTENIMIENTO DE LA RED VIAL - FONDO SUBSIDIO A LA SOBRETASA A LA GASOLINA. LEY 488 DE 1998  AMAZONAS, NORTE DE SANTANDER, CHOCÓ, GUAINÍA, GUAVIARE, VAUPÉS, VICHADA, SAN ANDRES Y PROVIDENCIA</t>
  </si>
  <si>
    <t>03-11-10-001- TRANSFERENCIA A LA CORPORACION AUTONOMA REGIONAL DEL RIO GRANDE DE LA MAGDALENA - CORMAGDALENA</t>
  </si>
  <si>
    <t>03-04-02-010- APORTES PREVISIÓN PENSIONES VEJEZ JUBILADOS (DE PENSIONES)</t>
  </si>
  <si>
    <t>03-04-02-001- MESADAS PENSIONALES (DE PENSIONES)</t>
  </si>
  <si>
    <t>03-03-01-030- CONVENIO POLICIA NACIONAL - DIVISION CARRETERAS</t>
  </si>
  <si>
    <t>240101 Ministerio de Transporte</t>
  </si>
  <si>
    <t>TRANSPORTE</t>
  </si>
  <si>
    <t>3699-1300-1-- FORTALECIMIENTO DEL SISTEMA INTEGRADO DE GESTIÓN DE LA UNIDAD DEL SPE  BOGOTÁ</t>
  </si>
  <si>
    <t>3602-1300-5-- FORTALECIMIENTO DE LA RED DE PRESTADORES EN ATENCIÓN A VÍCTIMAS A TRAVÉS DEL SPE  NACIONAL</t>
  </si>
  <si>
    <t>3602-1300-4-- FORTALECIMIENTO DE LA OFERTA DE SERVICIOS DE LA UNIDAD DEL SERVICIO PÚBLICO DE EMPLEO  NACIONAL</t>
  </si>
  <si>
    <t>361300 Servicio Público de Empleo</t>
  </si>
  <si>
    <t>3699-1300-6-- FORTALECIMIENTO DE LA INFRAESTRUCTURA PARA EL FUNCIONAMIENTO DE LA ENTIDAD A NIVEL   NACIONAL</t>
  </si>
  <si>
    <t>3699-1300-5-- IMPLEMENTACIÓN DE UN SISTEMA INTEGRAL DE GESTIÓN DOCUMENTAL PARA LA UNIDAD ADMINISTRATIVA ESPECIAL DE ORGANIZACIONES SOLIDARIAS A NIVEL  NACIONAL</t>
  </si>
  <si>
    <t>3699-1300-2-- DIVULGACIÓN PARA VISIBILIZACIÓN Y POSICIONAMIENTO DEL SECTOR SOLIDARIO Y DE LA UNIDAD ADMINISTRATIVA ESPECIAL DE ORGANIZACIONES SOLIDARIAS A NIVEL  NACIONAL</t>
  </si>
  <si>
    <t>3699-1300-1-- FORTALECIMIENTO DE LA INFRAESTRUCTURA TECNOLÓGICA DE LA UNIDAD ADMINISTRATIVA ESPECIAL ORGANIZACIONES SOLIDARIAS A NIVEL   NACIONAL</t>
  </si>
  <si>
    <t>3602-1300-8-- DESARROLLO DE EMPRENDIMIENTOS SOLIDARIOS EN POBLACIÓN REINCORPORADA O REINSERTADA A NIVEL  NACIONAL</t>
  </si>
  <si>
    <t>3602-1300-7-- DESARROLLO DE EMPRENDIMIENTOS SOLIDARIOS A TRAVÉS DE NEGOCIOS INCLUSIVOS A NIVEL  NACIONAL</t>
  </si>
  <si>
    <t>3602-1300-6-- DESARROLLO SOCIO-EMPRESARIAL DE LAS ORGANIZACIONES SOLIDARIAS A NIVEL   NACIONAL</t>
  </si>
  <si>
    <t>361200 Organizaciones Solidarias</t>
  </si>
  <si>
    <t>3699-1300-14-- FORTALECIMIENTO DE LA INFRAESTRUCTURA Y LA CAPACIDAD INSTITUCIONAL DEL SENA A NIVEL  NACIONAL</t>
  </si>
  <si>
    <t>3699-1300-13-- ADMINISTRACIÓN DE RECURSOS PARA EL PAGO DE BENEFICIOS DEL FONDO NACIONAL DE VIVIENDA, CESANTIAS Y PENSIONES DE LOS SERVIDORES Y EXSERVIDORES DEL SENA A NIVEL  NACIONAL</t>
  </si>
  <si>
    <t>3605-1300-2-- IMPLANTACIÓN DE PROGRAMAS PARA LA INNOVACIÓN Y EL DESARROLLO TECNOLÓGICO A NIVEL  NACIONAL</t>
  </si>
  <si>
    <t>3603-1300-14-- MEJORAMIENTO DEL SERVICIO DE FORMACIÓN PROFESIONAL DEL SENA  NACIONAL</t>
  </si>
  <si>
    <t>3603-1300-13-- OPTIMIZACIÓN DE LOS PROCESOS DE APOYO PARA LA FORMACIÓN, EL RECAUDO DE APORTES Y LA PROMOCIÓN Y DIVULGACIÓN DE LOS SERVICIOS DEL SENA  A NIVEL  NACIONAL</t>
  </si>
  <si>
    <t>3603-1300-12-- CONSOLIDACIÓN DEL SISTEMA NACIONAL DE FORMACIÓN PARA EL TRABAJO  NACIONAL</t>
  </si>
  <si>
    <t>3602-1300-9-- ADMINISTRACIÓN E INTERMEDIACIÓN LABORAL   NACIONAL</t>
  </si>
  <si>
    <t>3602-1300-8-- SERVICIO DE FORMACIÓN PARA EL EMPRENDIMIENTO, FOMENTO DEL EMPRENDIMIENTO Y FORTALECIMIENTO EMPRESARIAL A NIVEL  NACIONAL</t>
  </si>
  <si>
    <t>3602-1300-7-- SERVICIO DE ORIENTACIÓN OCUPACIONAL, FORMACIÓN Y EMPRENDIMIENTO PARA POBLACIÓN DESPLAZADA POR LA VIOLENCIA A NIVEL  NACIONAL</t>
  </si>
  <si>
    <t>3602-1300-6-- APOYO A INICIATIVAS EMPRESARIALES FONDO EMPRENDER (FE) A NIVEL   NACIONAL</t>
  </si>
  <si>
    <t>08-03--- TASAS Y DERECHOS ADMINISTRATIVOS</t>
  </si>
  <si>
    <t>08-02--- ESTAMPILLAS</t>
  </si>
  <si>
    <t>03-04-02-032- AUXILIO SINDICAL (NO DE PENSIONES)</t>
  </si>
  <si>
    <t>03-04-02-021- SERVICIOS MEDICOS CONVENCIONALES (NO DE PENSIONES)</t>
  </si>
  <si>
    <t>03-04-02-014- AUXILIOS FUNERARIOS</t>
  </si>
  <si>
    <t>03-02-02-115- CONVENIO DE COOPERACION TECNICA INTERNACIONAL CINTERFOR. LEY 13 DE 1963</t>
  </si>
  <si>
    <t>360200 SENA</t>
  </si>
  <si>
    <t>3699-1300-9-- MEJORAMIENTO DEL PROCESO DE INTERACCIÓN CON EL CIUDADANO EN LA SUPERINTENDENCIA DE SUBSIDIO FAMILIAR.  NACIONAL</t>
  </si>
  <si>
    <t>3699-1300-8-- FORTALECIMIENTO ESTRATÉGICO DEL TALENTO HUMANO PARA LA GESTIÓN ORGANIZACIONAL DE LA SUPERINTENDENCIA DEL SUBSIDIO FAMILIAR.  BOGOTÁ</t>
  </si>
  <si>
    <t>3699-1300-7-- FORTALECIMIENTO DE LA CAPACIDAD INSTITUCIONAL PARA MEJORAR LA INSPECCIÓN, VIGILANCIA Y CONTROL DE LA SUPERINTENDENCIA DEL SUBSIDIO FAMILIAR.  NACIONAL</t>
  </si>
  <si>
    <t>3699-1300-6-- FORTALECIMIENTO DE LA GESTIÓN DE LA TECNOLOGÍA DE LA INFORMACIÓN Y LAS COMUNICACIONES (TICS) DE LA SUPERINTENDENCIA DEL SUBSIDIO FAMILIAR,  BAJO EL MARCO DE REFERENCIA DE ARQUITECTURA EMPRESARIAL (MRAE).  NACIONAL</t>
  </si>
  <si>
    <t>3699-1300-5-- IMPLEMENTACIÓN DEL SISTEMA INTEGRADO DE GESTIÓN DOCUMENTAL DE LA SUPERINTENDENCIA DEL SUBSIDIO FAMILIAR  BOGOTÁ</t>
  </si>
  <si>
    <t>3605-1300-4-- ESTUDIOS PARA LA GESTIÓN DEL CONOCIMIENTO DEL SISTEMA DEL SUBSIDIO FAMILIAR.  NACIONAL</t>
  </si>
  <si>
    <t>360107 Superintendencia de Subsidio</t>
  </si>
  <si>
    <t>3699-1300-9-- MEJORAMIENTO Y SOSTENIBILIDAD DEL SISTEMA DE GESTIÓN PARA EL FORTALECIMIENTO ESTRATÉGICO DE LA ENTIDAD Y SU DESEMPEÑO INSTITUCIONAL.  NACIONAL</t>
  </si>
  <si>
    <t>3699-1300-8-- FORTALECIMIENTO TECNOLÓGICO DEL MINISTERIO DEL TRABAJO A NIVEL  NACIONAL</t>
  </si>
  <si>
    <t>3699-1300-7-- FORTALECIMIENTO DE LA GESTIÓN  JURÍDICA DEL MINISTERIO DEL TRABAJO A NIVEL NACIONAL  NACIONAL</t>
  </si>
  <si>
    <t>3699-1300-10-- FORTALECIMIENTO DE LA GESTIÓN INTEGRAL, ADMINISTRATIVA  E INSTITUCIONAL DEL MINISTERIO DEL TRABAJO A NIVEL  NACIONAL</t>
  </si>
  <si>
    <t>3605-1300-4-- FORTALECIMIENTO DE LAS POLITICAS DE EMPLEO Y  DE FORMACIÓN PARA EL TRABAJO  NACIONAL</t>
  </si>
  <si>
    <t>3604-1300-9-- IMPLEMENTACIÓN DEL ENFOQUE DE GÉNERO EN EL ÁMBITO LABORAL, A NIVEL  NACIONAL</t>
  </si>
  <si>
    <t>3604-1300-8-- INCREMENTO DE LA EFECTIVIDAD DE LA INSPECCIÓN, VIGILANCIA Y CONTROL EJERCIDA POR EL MINISTERIO DE TRABAJO A NIVEL NACIONAL    NACIONAL</t>
  </si>
  <si>
    <t>3604-1300-7-- DIVULGACIÓN DE LOS DERECHOS FUNDAMENTALES DEL TRABAJO EN LA APLICACIÓN DEL TRABAJO DECENTE EN EL TERRITORIO A NIVEL  NACIONAL</t>
  </si>
  <si>
    <t>3604-1300-11-- FORTALECIMIENTO DE COOPERACIÓN Y LAS RELACIONES INTERNACIONALES DEL MINISTERIO DEL TRABAJO NACIONAL</t>
  </si>
  <si>
    <t>3604-1300-10-- FORTALECIMIENTO DEL DIÁLOGO SOCIAL Y LA CONCERTACIÓN A NIVEL  NACIONAL</t>
  </si>
  <si>
    <t>3603-1300-3-- FORTALECIMIENTO DE LA POLÍTICA DE FORMACIÓN PARA EL TRABAJO, ASEGURAMIENTO DE LA CALIDAD Y MOVILIDAD LABORAL DE LOS TRABAJADORES  NACIONAL</t>
  </si>
  <si>
    <t>3602-1300-9-- FORTALECIMIENTO A LA POLÍTICA DE FORMALIZACIÓN LABORAL, GENERACIÓN DE INGRESOS Y ECONOMÍA SOLIDARIA EN EL TERRITORIO NACIONAL  NACIONAL</t>
  </si>
  <si>
    <t>3602-1300-14-- FORTALECIMIENTO DE LOS MECANISMOS DE ANÁLISIS E IMPLEMENTACIÓN DE HERRAMIENTAS PARA APOYAR EL DISEÑO Y MONITOREO DE LA POLÍTICA DE MERCADO DE TRABAJO A NIVEL NACIONAL, REGIONAL Y LOCAL  NACIONAL</t>
  </si>
  <si>
    <t>3602-1300-13-- APOYO A LAS INICIATIVAS DE EMPRENDIMIENTO Y EMPRESARISMO FORMAL DE LAS VÍCTIMAS DEL CONFLICTO ARMADO  NACIONAL</t>
  </si>
  <si>
    <t>3602-1300-12-- DESARROLLO DE LA RUTA DE EMPLEO Y AUTOEMPLEO A SUJETOS DE REPARACIÒN COLECTIVA A NIVEL NACIONAL   NACIONAL</t>
  </si>
  <si>
    <t>3602-1300-11-- IMPLEMENTACIÓN DE ESTRATEGIAS DE FORMACIÓN PARA EL TRABAJO Y EMPLEABILIDAD A VÍCTIMAS DEL CONFLICTO ARMADO,  NACIONAL</t>
  </si>
  <si>
    <t>3602-1300-10-- FORTALECIMIENTO DEL DESARROLLO DE LAS POLÍTICAS DE EMPLEO EN EL MARCO DEL TRABAJO DECENTE EN EL TERRITORIO   NACIONAL</t>
  </si>
  <si>
    <t>3601-1300-9-- IMPLEMENTACION DE UN ESQUEMA DE COMPENSACION EN FAVOR DE LOS HOGARES DE MENORES INGRESOS. NACIONAL</t>
  </si>
  <si>
    <t>3601-1300-7-- IMPLANTACIÓN FONDO DE SOLIDARIDAD PENSIONAL SUBCUENTA DE SUBSISTENCIA  NACIONAL</t>
  </si>
  <si>
    <t>3601-1300-6-- IMPLEMENTACIÓN FONDO DE SOLIDARIDAD PENSIONAL SUBCUENTA DE SOLIDARIDAD  NACIONAL</t>
  </si>
  <si>
    <t>03-06-01-001- FORTALECIMIENTO DE LAS ASOCIACIONES Y LIGAS DE CONSUMIDORES (LEY 73 DE 1981 Y DECRETO 1320 DE 1982)</t>
  </si>
  <si>
    <t>03-04-03-011- PRESTACION HUMANITARIA PERIODICA ARTICULO 2.2.9.5.7 DECRETO 600 DE 2017 (DE PENSIONES)</t>
  </si>
  <si>
    <t>03-04-03-005- OTROS RECURSOS PARA SEGURIDAD SOCIAL</t>
  </si>
  <si>
    <t>03-04-03-004- FINANCIACIÓN PENSIONES RÉGIMEN DE PRIMA MEDIA CON PRESTACIÓN DEFINIDA COLPENSIONES LEY 1151 DE 2007 (DE PENSIONES)</t>
  </si>
  <si>
    <t>03-04-02-088- FONDO DE PENSIONES PÚBLICAS DEL NIVEL NACIONAL – MINISTERIO DE OBRAS PÚBLICAS Y TRANSPORTE (DE PENSIONES)</t>
  </si>
  <si>
    <t>03-04-02-079- MESADAS PENSIONALES DE LAS EMPRESAS DE OBRAS SANITARIAS EMPOS (DE PENSIONES)</t>
  </si>
  <si>
    <t>03-04-02-076- FONDO DE PENSIONES PUBLICAS DEL NIVEL NACIONAL - MESADAS PENSIONALES - PROMOTORA DE VACACIONES Y RECREACION SOCIAL - PROSOCIAL - LIQUIDADA (DE PENSIONES)</t>
  </si>
  <si>
    <t>03-04-02-075- FONDO DE PENSIONES PUBLICAS DEL NIVEL NACIONAL - MESADAS PENSIONALES - CORPORACION ELECTRICA DE LA COSTA ATLANTICA S.A E.S.P CORELCA S.A E.S.P (DE PENSIONES)</t>
  </si>
  <si>
    <t>03-04-02-074- FONDO DE PENSIONES PUBLICAS DEL NIVEL NACIONAL - PENSIONES POSITIVA S.A. (ARTICULO 80 LEY 1753 DE 2015 PLAN NACIONAL DE DESARROLLO Y DECRETO 1437 DE 2015) (DE PENSIONES)</t>
  </si>
  <si>
    <t>03-04-02-073- FONDO DE PENSIONES PUBLICAS DEL NIVEL NACIONAL - MESADAS PENSIONALES - INVIAS (DE PENSIONES)</t>
  </si>
  <si>
    <t>03-04-02-072- FONDO DE PENSIONES PUBLICAS DEL NIVEL NACIONAL - MESADAS PENSIONALES - INTRA (DE PENSIONES)</t>
  </si>
  <si>
    <t>03-04-02-071- FONDO DE PENSIONES PUBLICAS DEL NIVEL NACIONAL - MESADAS PENSIONALES - INEA (DE PENSIONES)</t>
  </si>
  <si>
    <t>03-04-02-070- FONDO DE PENSIONES PUBLICAS DEL NIVEL NACIONAL - MESADAS PENSIONALES - CAPRESUB (DE PENSIONES)</t>
  </si>
  <si>
    <t>03-04-02-069- FONDO DE PENSIONES PUBLICAS DEL NIVEL NACIONAL - MESADAS PENSIONALES - CORPORACION NACIONAL DEL TURISMO (DE PENSIONES)</t>
  </si>
  <si>
    <t>03-04-02-068- FONDO DE PENSIONES PUBLICAS DEL NIVEL NACIONAL - MESADAS PENSIONALES - CORPORACION FINANCIERA DEL TRANSPORTE (LEY 51/90) (DE PENSIONES)</t>
  </si>
  <si>
    <t>03-04-02-067- FONDO DE PENSIONES PUBLICAS DEL NIVEL NACIONAL - MESADAS PENSIONALES - ZONAS FRANCAS (DE PENSIONES)</t>
  </si>
  <si>
    <t>03-04-02-066- FONDO DE PENSIONES PUBLICAS DEL NIVEL NACIONAL - MESADAS PENSIONALES INAT (DE PENSIONES)</t>
  </si>
  <si>
    <t>03-04-02-065- FONDO DE PENSIONES PUBLICAS DEL NIVEL NACIONAL - EMPRESA DE TELECOMUNICACIONES DE CALARCA - TELECALARCA (DE PENSIONES)</t>
  </si>
  <si>
    <t>03-04-02-064- FONDO DE PENSIONES PUBLICAS DEL NIVEL NACIONAL - EMPRESA DE TELECOMUNICACIONES DE ARMENIA - TELEARMENIA (DE PENSIONES)</t>
  </si>
  <si>
    <t>03-04-02-063- FONDO DE PENSIONES PUBLICAS DEL NIVEL NACIONAL - EMPRESA DE TELECOMUNICACIONES DE SANTA MARTA - TELESANTAMARTA (DE PENSIONES)</t>
  </si>
  <si>
    <t>03-04-02-062- FONDO DE PENSIONES PUBLICAS DEL NIVEL NACIONAL - EMPRESA DE TELECOMUNICACIONES DE CARTAGENA - TELECARTAGENA (DE PENSIONES)</t>
  </si>
  <si>
    <t>03-04-02-061- FONDO DE PENSIONES PUBLICAS DEL NIVEL NACIONAL - EMPRESA DE TELECOMUNICACIONES DE NARIÑO - TELENARIÑO (DE PENSIONES)</t>
  </si>
  <si>
    <t>03-04-02-060- FONDO DE PENSIONES PUBLICAS DEL NIVEL NACIONAL - EMPRESA DE TELECOMUNICACIONES DEL HUILA - TELEHUILA (DE PENSIONES)</t>
  </si>
  <si>
    <t>03-04-02-059- FONDO DE PENSIONES PUBLICAS DEL NIVEL NACIONAL - EMPRESA DE TELECOMUNICACIONES DEL TOLIMA - TELETOLIMA (DE PENSIONES)</t>
  </si>
  <si>
    <t>03-04-02-058- FONDO DE PENSIONES PUBLICAS DEL NIVEL NACIONAL -  EMPRESA NACIONAL DE COMUNICACIONES - TELECOM (DE PENSIONES)</t>
  </si>
  <si>
    <t>03-04-02-057- FONDO DE PENSIONES PUBLICAS DEL NIVEL NACIONAL - MINISTERIO DE TECNOLOGÍAS DE LA INFORMACION Y COMUNICACIONES (DE PENSIONES)</t>
  </si>
  <si>
    <t>03-04-02-056- FONDO DE PENSIONES PUBLICAS DEL NIVEL NACIONAL - INSTITUTO NACIONAL DE RADIO Y TELEVISION - INRAVISION (DE PENSIONES)</t>
  </si>
  <si>
    <t>03-04-02-055- FONDO DE PENSIONES PUBLICAS DEL NIVEL NACIONAL - ADMINISTRACION POSTAL NACIONAL - ADPOSTAL (DE PENSIONES)</t>
  </si>
  <si>
    <t>03-04-02-054- FONDO DE PENSIONES PUBLICAS DEL NIVEL NACIONAL - CAJA DE PREVISION SOCIAL DE COMUNICACIONES - CAPRECOM (DE PENSIONES)</t>
  </si>
  <si>
    <t>03-04-02-053- FONDO DE PENSIONES PUBLICAS DEL NIVEL NACIONAL - COMPAÑÍA DE INFORMACIONES AUDIOVISUALES (DE PENSIONES)</t>
  </si>
  <si>
    <t>03-04-02-052- FONDO DE PENSIONES PUBLICAS DEL NIVEL NACIONAL - PENSIONES COMPAÑIA DE FOMENTO CINEMATOGRAFICO - FOCINE (DE PENSIONES)</t>
  </si>
  <si>
    <t>03-04-02-051- FONDO DE PENSIONES PUBLICAS DEL NIVEL NACIONAL - PENSIONES EXFUNCIONARIOS ISS (DE PENSIONES)</t>
  </si>
  <si>
    <t>03-04-02-050- FONDO DE PENSIONES PUBLICAS DEL NIVEL NACIONAL - PENSIONES INURBE (DE PENSIONES)</t>
  </si>
  <si>
    <t>03-04-02-049- FONDO DE PENSIONES PUBLICAS DEL NIVEL NACIONAL - PENSIONES INCORA (DE PENSIONES)</t>
  </si>
  <si>
    <t>03-04-02-048- FONDO DE PENSIONES PUBLICAS DEL NIVEL NACIONAL - PENSIONES MINERCOL LTDA. EN LIQUIDACION (DE PENSIONES)</t>
  </si>
  <si>
    <t>03-04-02-047- FONDO DE PENSIONES PUBLICAS DEL NIVEL NACIONAL - PENSIONES FONDO NACIONAL DE CAMINOS VECINALES (DE PENSIONES)</t>
  </si>
  <si>
    <t>03-04-02-046- FONDO DE PENSIONES PUBLICAS DEL NIVEL NACIONAL-PENSIONES FONDO PASIVO SOCIAL EMPRESA PUERTOS DE COLOMBIA (DE PENSIONES)</t>
  </si>
  <si>
    <t>03-04-02-045- FONDO DE PENSIONES PUBLICAS DEL NIVEL NACIONAL -PENSIONES CVC - EPSA (DE PENSIONES)</t>
  </si>
  <si>
    <t>03-04-02-044- FONDO DE PENSIONES PUBLICAS DEL NIVEL NACIONAL - PENSIONES SUPERSOCIEDADES (DE PENSIONES)</t>
  </si>
  <si>
    <t>03-04-02-043- FONDO DE PENSIONES PUBLICAS DEL NIVEL NACIONAL - PENSIONES SUPERINDUSTRIA Y COMERCIO (DE PENSIONES)</t>
  </si>
  <si>
    <t>03-04-02-042- FONDO DE PENSIONES PUBLICAS DEL NIVEL NACIONAL - PENSIONES FONPRENOR (DE PENSIONES)</t>
  </si>
  <si>
    <t>03-04-02-041- FONDO DE PENSIONES PUBLICAS DEL NIVEL NACIONAL - PENSIONES CAJA DE CREDITO AGRARIO INDUSTRIAL Y MINERO (DE PENSIONES)</t>
  </si>
  <si>
    <t>03-04-02-040- FONDO DE PENSIONES PUBLICAS DEL NIVEL NACIONAL - CARBOCOL (DE PENSIONES)</t>
  </si>
  <si>
    <t>03-04-02-039- FONDO DE PENSIONES PUBLICAS DEL NIVEL NACIONAL - CAJANAL PENSIONES (DE PENSIONES)</t>
  </si>
  <si>
    <t>03-04-02-038- FONDO DE PENSIONES PUBLICAS DE NIVEL NACIONAL - PENSIONES SUPERINTENDENCIA DE VALORES (DE PENSIONES)</t>
  </si>
  <si>
    <t>03-04-02-006- FONDO PRESTACIONES DE LOS PENSIONADOS DE LAS EMPRESAS PRODUCTORAS DE METALES DEL CHOCÓ LEY 50 DE 1990 (DE PENSIONES)</t>
  </si>
  <si>
    <t>03-04-01-002- TRANSFERIR A COLPENSIONES - ADMINISTRACIÓN BENEFICIOS ECONÓMICOS PERIÓDICOS (LEY 1328 DE 2009 Y DECRETO 604 DE 2013) (DE PENSIONES)</t>
  </si>
  <si>
    <t>03-03-04-019- CONSEJO NACIONAL DEL TRABAJO SOCIAL</t>
  </si>
  <si>
    <t>03-03-01-040- PROGRAMA ACTUALIZACION DE LIDERES SINDICALES</t>
  </si>
  <si>
    <t>03-02-02-119- ORGANIZACION IBEROAMERICANA DE SEGURIDAD SOCIAL OISS (LEY 65 / 1981).</t>
  </si>
  <si>
    <t>03-02-02-109- ORGANIZACION INTERNACIONAL DEL TRABAJO (LEY 49 / 1919) - OIT</t>
  </si>
  <si>
    <t>03-02-02-105- ORGANIZACION PARA LA COOPERACION Y EL DESARROLLO ECONOMICO OCDE-ARTICULO 47 LEY 1450 DE 2011</t>
  </si>
  <si>
    <t>360101 Ministerio del Trabajo</t>
  </si>
  <si>
    <t>TRABAJO</t>
  </si>
  <si>
    <t xml:space="preserve">2302-0400-1-- CONTRIBUCIÓN AL DESARROLLO DE HERRAMIENTAS TECNOLÓGICAS Y SERVICIOS CIUDADANOS DIGITALES PARA IMPULSAR EL ECOSISTEMA DE INFORMACIÓN PÚBLICA  NACIONAL </t>
  </si>
  <si>
    <t>231200 Agencia Nacional de Gobierno Digital - AND</t>
  </si>
  <si>
    <t>2301-0400-2-- RECUPERACIÓN DE EQUIPOS DE CÓMPUTO OBSOLETOS EXISTENTES EN LAS SEDES EDUCATIVAS OFICIALES A NIVEL  NACIONAL</t>
  </si>
  <si>
    <t>2301-0400-1-- INCREMENTO DE LA DOTACIÓN DE TERMINALES DE CÓMPUTO Y CAPACITACIÓN DE DOCENTES EN SEDES EDUCATIVAS OFICIALES A NIVEL   NACIONAL</t>
  </si>
  <si>
    <t>231100 Computadores Para Educar (CPE)</t>
  </si>
  <si>
    <t>2399-0400-3-- MEJORAMIENTO DE LAS CAPACIDADES HUMANAS, TECNOLÓGICAS Y DE LA GESTIÓN INSTITUCIONAL EN LA AGENCIA NACIONAL DEL ESPECTRO  BOGOTÁ</t>
  </si>
  <si>
    <t>2399-0400-2-- DESARROLLO DE UN SISTEMA INTEGRADO DE GESTIÓN DOCUMENTAL Y DE ARCHIVO PARA LA AGENCIA NACIONAL DEL ESPECTRO  NACIONAL</t>
  </si>
  <si>
    <t>2301-0400-2-- FORTALECIMIENTO DE LA PLANEACIÓN, GESTIÓN, VIGILANCIA Y CONTROL DEL ESPECTRO RADIOELÉCTRICO, ACORDE CON LA EVOLUCIÓN TECNOLÓGICA, LA INNOVACIÓN, ARMONIZACIÓN INTERNACIONAL, ADQUISICIÓN Y TRANSFERENCIA DE CONOCIMIENTO PARA EL BENEFICIO NACIONAL</t>
  </si>
  <si>
    <t>03-04-02-029- PLANES COMPLEMENTARIOS DE SALUD LEY 314 DE 1996 (NO DE PENSIONES)</t>
  </si>
  <si>
    <t>230900 Agencia Nacional del Espectro</t>
  </si>
  <si>
    <t>2399-0400-1-- FORTALECIMIENTO DE LA ARQUITECTURA DE TECNOLOGÍAS DE INFORMACIÓN Y COMUNICACIONES PARA SOPORTAR LA TOMA DE DECISIONES REGULATORIAS BASADAS EN DATOS Y LA INTERACCIÓN CON LOS DIFERENTES GRUPOS DE INTERÉS  NACIONAL</t>
  </si>
  <si>
    <t>2301-0400-1-- ESTUDIOS QUE PERMITAN GENERAR UN ENTORNO ABIERTO, TRANSPARENTE Y PARTICIPATIVO PARA LOS AGENTES DEL ECOSISTEMA DIGITAL   NACIONAL</t>
  </si>
  <si>
    <t>230800 Comisión Regulación de Comunicaciones</t>
  </si>
  <si>
    <t>2399-0400-9-- FORTALECIMIENTO DE LA INFORMACIÓN ESTADÍSTICA DEL SECTOR TIC.  NACIONAL</t>
  </si>
  <si>
    <t>2399-0400-7-- CONSOLIDACIÓN DEL VALOR COMPARTIDO EN EL MINTIC   BOGOTÁ</t>
  </si>
  <si>
    <t>2399-0400-11-- FORTALECIMIENTO EN LA CALIDAD Y DISPONIBILIDAD DE LA INFORMACIÓN PARA LA TOMA DE DECISIONES DEL SECTOR TIC Y LOS CIUDADANOS  NACIONAL</t>
  </si>
  <si>
    <t>2399-0400-10-- FORTALECIMIENTO Y APROPIACIÓN DEL MODELO DE GESTIÓN INSTITUCIONAL DEL MINISTERIO TIC  BOGOTÁ</t>
  </si>
  <si>
    <t>2302-0400-23-- DIFUSIÓN PROYECTOS PARA EL USO Y APROPIACIÓN DE LAS TIC.  NACIONAL</t>
  </si>
  <si>
    <t>2302-0400-22-- FORTALECIMIENTO  DE LOS CONTENIDOS QUE SE EMITEN  A TRAVÉS DE LAS PLATAFORMAS DE LA RADIO PÚBLICA   NACIONAL</t>
  </si>
  <si>
    <t>2302-0400-21-- DISEÑO PROGRAMACIÓN Y DIFUSIÓN DE CONTENIDOS DIGITALES Y/O CONVERGENTES ATRAVÉS DE PLATAFORMAS ONLINE  NACIONAL</t>
  </si>
  <si>
    <t>2302-0400-20-- ADMINISTRACIÓN DEL PATRIMONIO HISTÓRICO DE LA RADIO Y LA TELEVISIÓN PÚBLICA A TRAVÉS DE LAS TIC  NACIONAL</t>
  </si>
  <si>
    <t>2302-0400-19-- SERVICIO DE ASISTENCIA, CAPACITACIÓN Y APOYO PARA EL USO Y APROPIACIÓN DE LAS TIC, CON ENFOQUE DIFERENCIAL Y EN BENEFICIO DE LA COMUNIDAD PARA PARTICIPAR EN LA ECONOMÍA DIGITAL  NACIONAL</t>
  </si>
  <si>
    <t>2302-0400-18-- FORTALECIMIENTO DE LA INDUSTRIA DE TI  NACIONAL</t>
  </si>
  <si>
    <t>2302-0400-17-- DESARROLLO Y ASEGURAMIENTO DE LA AUDIENCIA DIGITAL  NACIONAL</t>
  </si>
  <si>
    <t>2302-0400-16-- APROVECHAMIENTO Y USO DE LAS TECNOLOGÍAS DE LA INFORMACIÓN Y LAS COMUNICACIONES EN EL SECTOR PÚBLICO   NACIONAL</t>
  </si>
  <si>
    <t>2302-0400-15-- FORTALECIMIENTO A LA  TRANSFORMACIÓN DIGITAL DE LAS EMPRESAS  A NIVEL   NACIONAL</t>
  </si>
  <si>
    <t>2302-0400-14-- FORTALECIMIENTO DEL MODELO CONVERGENTE DE LA TELEVISIÓN PÚBLICA REGIONAL Y  NACIONAL</t>
  </si>
  <si>
    <t>2301-0400-25-- APOYO A OPERADORES PÚBLICOS DEL SERVICIO DE TELEVISIÓN NACIONAL</t>
  </si>
  <si>
    <t>2301-0400-24-- APROVECHAMIENTO Y PROMOCIÓN DE SOLUCIONES TECNOLÓGICAS DE ACCESO PÚBLICO EN LAS REGIONES DEL TERRITORIO   NACIONAL</t>
  </si>
  <si>
    <t>2301-0400-23-- FORTALECIMIENTO DE CAPACIDADES REGIONALES EN DESARROLLO DE POLITICA PUBLICA TIC ORIENTADA HACIA EL CIERRE DE BRECHA DIGITAL REGIONAL NACIONAL</t>
  </si>
  <si>
    <t>2301-0400-21-- DESARROLLO MASIFICACIÓN ACCESO A INTERNET  NACIONAL</t>
  </si>
  <si>
    <t>2301-0400-20-- IMPLEMENTACIÓN SOLUCIONES DE ACCESO COMUNITARIO A LAS TECNOLOGÍAS DE LA INFORMACIÓN Y LAS COMUNICACIONES  NACIONAL</t>
  </si>
  <si>
    <t>2301-0400-17-- EXTENSIÓN ,DESCENTRALIZACIÓN Y COBERTURA DE LA RADIO PÚBLICA  NACIONAL</t>
  </si>
  <si>
    <t>2301-0400-16-- GENERACIÓN DE POLÍTICAS Y ESTRATEGIAS DIRIGIDAS A MEJORAR LA COMPETITIVIDAD DE LA INDUSTRIA DE COMUNICACIONES  NACIONAL</t>
  </si>
  <si>
    <t>2301-0400-14-- APOYO FINANCIERO PARA EL SUMINISTRO DE TERMINALES A NIVEL  NACIONAL</t>
  </si>
  <si>
    <t>2301-0400-12-- AMPLIACIÓN PROGRAMA DE TELECOMUNICACIONES SOCIALES  NACIONAL</t>
  </si>
  <si>
    <t>2301-0400-11-- ANÁLISIS Y CONTROL EN LOS SERVICIOS DE TELECOMUNICACIONES Y SERVICIOS POSTALES A NIVEL  NACIONAL</t>
  </si>
  <si>
    <t xml:space="preserve">03-11-07-002- TRANSFERENCIA  PARA FINANCIAMIENTO DEL SERVICIO POSTAL UNIVERSAL </t>
  </si>
  <si>
    <t>03-11-07-001- TRANSFERIR AL OPERADOR OFICIAL DE LOS SERVICIOS DE FRANQUICIA POSTAL Y TELEGRAFICA</t>
  </si>
  <si>
    <t>03-04-02-025- INDEMNIZACIONES (NO DE PENSIONES)</t>
  </si>
  <si>
    <t>03-03-01-080- TRANSFERENCIA PARA ENTIDADES EN PROCESO DE LIQUIDACIÓN</t>
  </si>
  <si>
    <t>03-03-01-012- TRANSFERIR A LA SUPERINTENDENCIA DE INDUSTRIA Y COMERCIO DECRETOS 1130 Y 1620 DE 1999 Y 2003.  LEYES 1341 Y 1369 DE 2009</t>
  </si>
  <si>
    <t>03-03-01-011- TRANSFERIR A LA AGENCIA NACIONAL DEL ESPECTRO ARTICULO 31 LEY 1341 DE 2009 Y ARTICULO 6O. DEL DECRETO 4169 DE 2011</t>
  </si>
  <si>
    <t>03-02-02-094- UNION POSTAL UNIVERSAL. UPU. (LEY 19 DE 1978)</t>
  </si>
  <si>
    <t>03-02-02-093- UNION POSTAL DE LAS AMERICAS, ESPANA Y PORTUGAL. UPAEP. (LEYES 60 DE 1973 Y 50 DE 1977)</t>
  </si>
  <si>
    <t>03-02-02-014- UNION INTERNACIONAL DE TELECOMUNICACIONES-UIT-LEY 252 DE 1995</t>
  </si>
  <si>
    <t>230600 Fondo de Tecnologías de la Información</t>
  </si>
  <si>
    <t>03-04-02-004- BONOS PENSIONALES (DE PENSIONES)</t>
  </si>
  <si>
    <t>230101 Ministerio de Tecnologías de la Información y las Comunicaciones</t>
  </si>
  <si>
    <t>TECNOLOGÍAS DE LA INFORMACIÓN Y LAS COMUNICACIONES</t>
  </si>
  <si>
    <t>4499-1000-1-- FORTALECIMIENTO DE LA UNIDAD DE BUSQUEDA DE PERSONAS DADAS POR DESAPARECIDAS  NACIONAL</t>
  </si>
  <si>
    <t>4403-1000-1-- IMPLEMENTACIÓN DE PROCESOS HUMANITARIOS Y EXTRAJUDICIALES DE BÚSQUEDA DE PERSONAS DADAS POR DESAPARECIDAS EN RAZÓN Y EN CONTEXTO DEL CONFLICTO ARMADO COLOMBIANO  NACIONAL</t>
  </si>
  <si>
    <t>440300 Unidad de Busqueda de Personas -UBDP</t>
  </si>
  <si>
    <t>4402-1000-4-- FORTALECIMIENTO DEL RECONOCIMIENTO SOCIAL DEL CONFLICTO Y LAS CONDICIONES DE CONVIVENCIA PACÍFICA EN LOS TERRITORIOS A NIVEL   NACIONAL</t>
  </si>
  <si>
    <t>4402-1000-3-- ADECUACIÓN DE ESPACIOS FÍSICOS PARA EL ESCLARECIMIENTO, RECONOCIMIENTO Y DIGNIFICACIÓN DE LAS VÍCTIMAS DEL CONFLICTO ARMADO INTERNO A NIVEL  NACIONAL</t>
  </si>
  <si>
    <t>4402-1000-2-- DESARROLLO DE LAS ACCIONES DE ESCLARECIMIENTO DE LO OCURRIDO EN EL MARCO DEL CONFLICTO ARMADO INTERNO A NIVEL   NACIONAL</t>
  </si>
  <si>
    <t>4402-1000-1-- AMPLIACIÓN DEL CONOCIMIENTO DE LA SOCIEDAD SOBRE LO OCURRIDO EN EL CONFLICTO ARMADO INTERNO Y EL ENTORNO INSTITUCIONAL DERIVADO DE LOS ACUERDOS DE PAZ A NIVEL  NACIONAL</t>
  </si>
  <si>
    <t>440200 Comisión de la Verdad</t>
  </si>
  <si>
    <t>4499-1000-4-- MEJORAMIENTO DE LA CAPACIDAD DE GESTION INSTITUCIONAL DE LA JEP BOGOTA</t>
  </si>
  <si>
    <t>4499-1000-3-- ADECUACIÓN DOTACIÓN Y PUESTA EN FUNCIONAMIENTO DE LAS SEDES DE LA JURISDICCIÓN ESPECIAL PARA LA PAZ  NACIONAL</t>
  </si>
  <si>
    <t>4499-1000-2-- DESARROLLO E IMPLEMENTACIÓN DE HERRAMIENTAS DE TECNOLOGÍA E INFORMACIÓN EN LA JURISDICCIÓN ESPECIAL PARA LA PAZ  NACIONAL</t>
  </si>
  <si>
    <t>4401-1000-3-- IMPLEMENTACIÓN DEL SISTEMA INTEGRAL DE VERDAD JUSTICIA REPARACIÓN Y GARANTÍAS DE NO REPETICIÓN EN EL COMPONENTE DE JUSTICIA TRANSICIONAL Y RESTAURATIVA CON ENFOQUES DE GÉNERO Y DIFERENCIALES  NACIONAL</t>
  </si>
  <si>
    <t xml:space="preserve">4401-1000-2-- IMPLEMENTACIÓN DE MEDIDAS DE PROTECCIÓN A LA VIDA, INTEGRIDAD Y SEGURIDAD PERSONAL DE LOS SUJETOS DE PROTECCIÓN DE LA JEP  NACIONAL </t>
  </si>
  <si>
    <t>4401-1000-1-- DIFUSIÓN ESTRUCTURA, FUNCIONES Y LOGROS DE LA JEP  NACIONAL</t>
  </si>
  <si>
    <t>440101 Jurisdicción Especial para la Paz</t>
  </si>
  <si>
    <t>SISTEMA INTEGRAL DE VERDAD, JUSTICIA, REPARACIÓN Y NO REPETICIÓN</t>
  </si>
  <si>
    <t>10-03-01-- TÍTULOS DE DEUDA</t>
  </si>
  <si>
    <t>10-02-02-- PRÉSTAMOS</t>
  </si>
  <si>
    <t>10-02-01-- TÍTULOS DE DEUDA</t>
  </si>
  <si>
    <t>10-01-01-- TÍTULOS DE DEUDA</t>
  </si>
  <si>
    <t>09-03-02-- PRESTAMOS</t>
  </si>
  <si>
    <t>09-03-01-- TÍTULOS DE DEUDA</t>
  </si>
  <si>
    <t>09-02-02-- PRÉSTAMOS</t>
  </si>
  <si>
    <t>09-02-01-- TÍTULOS DE DEUDA</t>
  </si>
  <si>
    <t>09-01-02-- PRÉSTAMOS</t>
  </si>
  <si>
    <t>09-01-01-- TÍTULOS DE DEUDA</t>
  </si>
  <si>
    <t>Servicio de la Deuda Pública Externa</t>
  </si>
  <si>
    <t>140100 Deuda</t>
  </si>
  <si>
    <t>SERVICIO DE LA DEUDA PÚBLICA NACIONAL</t>
  </si>
  <si>
    <t>1999-0300-1-- MEJORAMIENTO  DE LA GESTIÓN ADMINISTRATIVA, OPERATIVA Y TECNOLÓGICA DE LA UNIDAD DE PENSIONES DEL FONDO DE PASIVO SOCIAL DE FERROCARRILES NACIONALES DE COLOMBIA  BOGOTÁ</t>
  </si>
  <si>
    <t>03-04-02-011- MESADAS PENSIONALES HOSPITAL SAN JUAN DE DIOS E INSTITUTO MATERNO INFANTIL</t>
  </si>
  <si>
    <t>03-03-01-070- GASTOS DE ADMINISTRACION DE PENSIONES, NOMINA, ARCHIVO Y OTRAS ACTIVIDADES INHERENTES DECRETO 4986 DE 2007, DECRETO 2721 DE 2008 Y DECRETO 2601 DE 2009</t>
  </si>
  <si>
    <t>191402 Fondo Ferrocarriles - Pensiones</t>
  </si>
  <si>
    <t>1999-0300-1-- FORTALECIMIENTO DE LA GESTIÓN ADMINISTRATIVA, TECNOLÓGICA Y OPERATIVA DEL FONDO DE PASIVO SOCIAL DE FERROCARRILES NACIONALES DE COLOMBIA  NACIONAL</t>
  </si>
  <si>
    <t>03-04-02-020- SERVICIOS MEDICOS ASISTENCIALES (NO DE PENSIONES)</t>
  </si>
  <si>
    <t>03-04-02-019- PROMOCION Y PREVENCION EN SALUD (NO DE PENSIONES)</t>
  </si>
  <si>
    <t>03-04-02-018- INDEMNIZACIONES ENFERMEDAD GENERAL (NO DE PENSIONES)</t>
  </si>
  <si>
    <t>03-03-01-005- CONTRIBUCION SUPERINTENDENCIA DE SALUD</t>
  </si>
  <si>
    <t>191401 Fondo Ferrocarriles - Salud</t>
  </si>
  <si>
    <t>07-01--- CESANTÍAS</t>
  </si>
  <si>
    <t>Disminución de Pasivos</t>
  </si>
  <si>
    <t>191302 Fondo Congreso - Cesantías</t>
  </si>
  <si>
    <t>1999-0300-3-- FORTALECIMIENTO INVENTARIO DOCUMENTAL DEL FONDO DE PREVISIÓN SOCIAL DEL CONGRESO DE LA REPUBLICA  BOGOTÁ</t>
  </si>
  <si>
    <t>08-04-02-- CONTRIBUCIÓN - SUPERINTENDENCIA FINANCIERA DE COLOMBIA</t>
  </si>
  <si>
    <t>03-04-02-017- BIENESTAR SOCIAL DEL PENSIONADO (NO DE PENSIONES)</t>
  </si>
  <si>
    <t>191301 Fondo Congreso - Pensiones</t>
  </si>
  <si>
    <t>1999-0300-5-- FORTALECIMIENTO INSTITUCIONAL EN LA GESTIÓN ADMINISTRATIVA Y DE APOYO DEL INVIMA A NIVEL  NACIONAL</t>
  </si>
  <si>
    <t>1903-0300-8-- FORTALECIMIENTO DE LOS LABORATORIOS COMO ENTE  REFERENTE A  NIVEL  NACIONAL</t>
  </si>
  <si>
    <t>1903-0300-7-- FORTALECIMIENTO   DE LA INSPECCIÓN  VIGILANCIA Y CONTROL DE LOS PRODUCTOS COMPETENCIA DEL INVIMA A NIVEL   NACIONAL</t>
  </si>
  <si>
    <t>1903-0300-6-- FORTALECIMIENTO DE LA ARQUITECTURA TECNOLÓGICA Y LOS PROCESOS ASOCIADOS A LA GESTIÓN DE LAS TECNOLOGÍAS DE LA INFORMACIÓN Y COMUNICACIONES  NACIONAL</t>
  </si>
  <si>
    <t>191200 Invima</t>
  </si>
  <si>
    <t>1999-0300-9-- OPTIMIZACIÓN DE LA PRESTACIÓN DE SERVICIOS Y PROVISIÓN DE SOLUCIONES DE TECNOLOGÍAS DE LA INFORMACIÓN Y LA COMUNICACIONES -TIC DE LA SUPERINTENDENCIA NACIONAL DE SALUD  NACIONAL</t>
  </si>
  <si>
    <t>1999-0300-8-- FORTALECIMIENTO DEL SISTEMA DE GESTIÓN DOCUMENTAL DE LA SUPERINTENDENCIA NACIONAL DE  SALUD  NACIONAL</t>
  </si>
  <si>
    <t>1999-0300-12-- DESARROLLO DE LA GESTIÓN ESTRATÉGICA DEL TALENTO HUMANO EN LA SUPERSALUD A NIVEL  NACIONAL</t>
  </si>
  <si>
    <t>1999-0300-11-- CONSOLIDACIÓN DEL SISTEMA INTEGRADO DE PLANEACIÓN Y GESTIÓN DE LA SUPERSALUD A NIVEL  NACIONAL</t>
  </si>
  <si>
    <t>1999-0300-10-- FORTALECIMIENTO EN LA IMPLEMENTACIÓN DE POLÍTICAS, CRITERIOS, Y DIRECTRICES JURÍDICAS DE LA SUPERINTENDENCIA NACIONAL DE SALUD  NACIONAL</t>
  </si>
  <si>
    <t>1903-0300-6-- FORTALECIMIENTO DE LA ATENCIÓN, PROTECCIÓN Y PROMOCIÓN DE LA PARTICIPACIÓN DE LOS CIUDADANOS EN EL SISTEMA GENERAL DE SEGURIDAD SOCIAL EN SALUD  NACIONAL  NACIONAL</t>
  </si>
  <si>
    <t>1903-0300-5-- MEJORAMIENTO DEL CONOCIMIENTO  DE LOS GRUPOS DE INTERÉS DE LAS ACCIONES DE IVC DE LA SUPERSALUD Y LA NORMATIVIDAD Y DISPOSICIONES DEL SGSSS   NACIONAL</t>
  </si>
  <si>
    <t>1903-0300-4-- FORTALECIMIENTO DE LA INSPECCIÓN, VIGILANCIA Y CONTROL REALIZADA POR LA SUPERINTENDENCIA NACIONAL DE SALUD AL SISTEMA GENERAL DE SEGURIDAD SOCIAL EN SALUD, A NIVEL  NACIONAL</t>
  </si>
  <si>
    <t>1902-0300-4-- OPTIMIZACIÓN DEL USO DE LOS MECANISMOS  DE CONCILIACIÓN Y FACULTAD JURISDICCIONAL EN EL SISTEMA GENERAL DE SEGURIDAD SOCIAL EN SALUD DISPUESTOS POR LA SUPERINTENDENCIA NACIONAL DE SALUD  NACIONAL</t>
  </si>
  <si>
    <t>191000 Superintendencia de Salud</t>
  </si>
  <si>
    <t>1999-0300-6-- FORTALECIMIENTO ENTORNO LABORAL SALUDABLE DEL INSTITUTO NACIONAL DE SALUD   NACIONAL</t>
  </si>
  <si>
    <t>1999-0300-5-- FORTALECIMIENTO INSTITUCIONAL EN TECNOLOGÍAS DE INFORMACIÓN Y COMUNICACIONES  NACIONAL</t>
  </si>
  <si>
    <t>1999-0300-4-- FORTALECIMIENTO CONSTRUCCIÓN, ADECUACIÓN Y MANTENIMIENTO DE INFRAESTRUCTURA FÍSICA DEL INSTITUTO NACIONAL DE SALUD  NACIONAL</t>
  </si>
  <si>
    <t>1901-0300-17-- INVESTIGACIÓN EN SALUD PÚBLICA Y BIOMEDICINA  NACIONAL</t>
  </si>
  <si>
    <t>1901-0300-16-- FORTALECIMIENTO DE LA COORDINACIÓN DE LAS  REDES DE BANCOS DE SANGRE Y DE  DONACIÓN Y TRASPLANTES  NACIONAL</t>
  </si>
  <si>
    <t>1901-0300-15-- FORTALECIMIENTO DEL ANÁLISIS DE INFORMACIÓN EN SALUD PARA LA TOMA DE DECISIONES EN EL ÁMBITO  NACIONAL</t>
  </si>
  <si>
    <t>1901-0300-14-- MEJORAMIENTO DE LA SITUACIÓN NUTRICIONAL DE LA POBLACIÓN  A NIVEL   NACIONAL</t>
  </si>
  <si>
    <t>1901-0300-13-- FORTALECIMIENTO  DE LA CAPACIDAD RESOLUTIVA DEL  LABORATORIO NACIONAL DE REFERENCIA Y REDES DE LABORATORIOS DE SALUD PÚBLICA.  NACIONAL</t>
  </si>
  <si>
    <t>1901-0300-12-- RENOVACIÓN TECNOLÓGICA DE LOS LABORATORIOS DEL INS  NACIONAL</t>
  </si>
  <si>
    <t>1901-0300-11-- FORTALECIMIENTO DE LA CAPACIDAD INSTITUCIONAL EN LA PROVISIÓN DE BIENES Y SERVICIOS DE INTERÉS PARA LA SALUD PÚBLICA  NACIONAL</t>
  </si>
  <si>
    <t>1901-0300-10-- FORTALECIMIENTO DE LA VIGILANCIA, DETECCIÓN, VALORACIÓN Y RESPUESTA ANTE RIESGOS, EVENTOS, EMERGENCIAS Y EPIDEMIAS EN SALUD PÚBLICA A NIVEL  NACIONAL</t>
  </si>
  <si>
    <t>190300 INS</t>
  </si>
  <si>
    <t>1999-0300-1-- FORTALECIMIENTO A LA GESTIÓN ADMINISTRATIVA DEL SANATORIO DE   AGUA DE DIOS</t>
  </si>
  <si>
    <t>1901-0300-2-- FORTALECIMIENTO A  LA INVESTIGACIÓN DE SINTOMÁTICOS DE PIEL Y SISTEMA NERVIOSO PERIFÉRICO EN CONVIVIENTES DE PACIENTES HANSEN A NIVEL NACIONAL DEL SANATORIO DE   AGUA DE DIOS</t>
  </si>
  <si>
    <t>190111 Sanatorio Agua de Dios</t>
  </si>
  <si>
    <t>1901-0300-5-- IMPLEMENTACIÓN PLAN DECENAL DE SALUD PÚBLICA PARA EL CONTROL DEL CÁNCER  NACIONAL</t>
  </si>
  <si>
    <t>1901-0300-4-- CONSOLIDACIÓN DE LA INVESTIGACIÓN EN EL INSTITUTO NACIONAL DE CANCEROLOGÍA PARA EL CONTROL INTEGRAL DEL CÁNCER EN COLOMBIA  BOGOTÁ</t>
  </si>
  <si>
    <t>190109 Instituto Cancerología</t>
  </si>
  <si>
    <t>05-01-01-- MATERIALES Y SUMINISTROS</t>
  </si>
  <si>
    <t>03-03-02-007- PREVENCION DE LA FARMACODEPENDENCIA Y DE MEDICAMENTOS DE CONTROL ESPECIAL</t>
  </si>
  <si>
    <t>190106 Fondo Estupefacientes</t>
  </si>
  <si>
    <t>1999-0300-9-- FORTALECIMIENTO DE LOS SISTEMAS DE GESTIÓN EN EL MINISTERIO DE SALUD Y PROTECCIÓN SOCIAL    NACIONAL</t>
  </si>
  <si>
    <t>1999-0300-14-- REMODELACIÓN DE LAS SEDES DEL MINISTERIO DE SALUD Y PROTECCIÓN SOCIAL  BOGOTÁ</t>
  </si>
  <si>
    <t>1999-0300-13-- IMPLEMENTACIÓN DEL MODELO DE SERVICIO AL CIUDADANO EN EL SECTOR SALUD A NIVEL  NACIONAL</t>
  </si>
  <si>
    <t>1999-0300-12-- FORTALECIMIENTO DE LA COOPERACIÓN Y RELACIONES INTERNACIONALES DEL SECTOR SALUD  NACIONAL</t>
  </si>
  <si>
    <t>1999-0300-11-- FORTALECIMIENTO DEL ENTORNO LABORAL EN EL MINISTERIO DE SALUD Y PROTECCIÓN SOCIAL A NIVEL  NACIONAL</t>
  </si>
  <si>
    <t>1999-0300-10-- FORTALECIMIENTO DE LOS PROCESOS PARA LA ELABORACIÓN DE ESTUDIOS, INVESTIGACIONES Y EVALUACIÓN DE LAS POLÍTICAS PÚBLICAS SECTORIALES Y DE LA GESTIÓN DE INFORMACIÓN PARA TOMA DE DECISIONES.  NACIONAL</t>
  </si>
  <si>
    <t>1902-0300-9-- ANÁLISIS DE TECNOLOGÍAS EN SALUD QUE BENEFICIEN LA PRESTACIÓN DE LOS SERVICIOS EN SALUD.  NACIONAL</t>
  </si>
  <si>
    <t>1902-0300-8-- IMPLEMENTACIÓN DEL SISTEMA DE GESTION FINANCIERA Y ADMINISTRATIVA DE LOS RECURSOS DEL SECTOR SALUD A NIVEL   NACIONAL</t>
  </si>
  <si>
    <t>1902-0300-7-- ACTUALIZACIÓN DEL PLAN DE BENEFICIOS EN SALUD UNIDAD DE PAGO POR CAPITACIÓN Y SU IMPACTO PRESUPUESTAL RESPECTO A LAS NECESIDADES EN SALUD DE LA POBLACIÓN  NACIONAL</t>
  </si>
  <si>
    <t>1902-0300-10-- FORTALECIMIENTO DE LA RECTORIA PARA EL MEJORAMIENTO DEL ACCESO A LOS SERVICIOS DE SALUD EN EL SISTEMA GENERAL DE SEGURIDAD SOCIAL EN SALUD -SGSSS-  NACIONAL</t>
  </si>
  <si>
    <t>1901-0300-37-- APOYO AL PROCESO DE CERTIFICACIÓN DE DISCAPACIDAD  NACIONAL</t>
  </si>
  <si>
    <t>1901-0300-36-- FORTALECIMIENTO DE LA CAPACIDAD DEL MINISTERIO DE SALUD Y PROTECCIÓN SOCIAL PARA ORIENTAR LA GESTIÓN DEL TALENTO HUMANO EN SALUD.  NACIONAL</t>
  </si>
  <si>
    <t>1901-0300-35-- MEJORAMIENTO DE LA CALIDAD EN LA GESTIÓN DE LOS AGENTES DEL SISTEMA DE SALUD A NIVEL  NACIONAL</t>
  </si>
  <si>
    <t>1901-0300-34-- FORTALECIMIENTO DE LA RECTORÍA Y REGULACIÓN DE LAS TECNOLOGÍAS EN SALUD EN COLOMBIA.  NACIONAL</t>
  </si>
  <si>
    <t>1901-0300-33-- FORTALECIMIENTO SISTEMA DE INFORMACIÓN DE SALUD Y PROTECCIÓN SOCIAL    NACIONAL</t>
  </si>
  <si>
    <t>1901-0300-32-- FORTALECIMIENTO  DE LA  INFORMACIÓN RELACIONADA CON LA SITUACIÓN DE SALUD DE LA POBLACIÓN A NIVEL  NACIONAL</t>
  </si>
  <si>
    <t>1901-0300-31-- IMPLEMENTACIÓN DE ESTRATEGIAS DE COMUNICACIÓN PARA LA PROMOCIÓN Y DIVULGACIÓN DE LOS TEMAS RELACIONADOS CON SALUD Y PROTECCIÓN SOCIAL A NIVEL  NACIONAL</t>
  </si>
  <si>
    <t>1901-0300-30-- ASISTENCIA  FINANCIERA PARA PROMOVER EL PROCESO DE FORMACIÓN DE RESIDENTES QUE CURSAN ESPECIALIZACIONES PRIORITARIAS PARA LA SALUD  NACIONAL</t>
  </si>
  <si>
    <t>1901-0300-29-- IMPLEMENTACIÓN DE ACCIONES DE PROMOCIÓN DE LA SALUD Y PREVENCIÓN DE LA ENFERMEDAD.  NACIONAL</t>
  </si>
  <si>
    <t>1901-0300-28-- IMPLEMENTACIÓN DE ACCIONES DEL PROGRAMA AMPLIADO DE INMUNIZACIONES - PAI   NACIONAL</t>
  </si>
  <si>
    <t>1901-0300-27-- ASISTENCIA PARA INCREMENTAR LA CAPACIDAD DE RESPUESTA  DEL SECTOR SALUD HACIA LA POBLACIÓN  AFECTADA POR EMERGENCIAS Y DESASTRES  NACIONAL</t>
  </si>
  <si>
    <t>1901-0300-26-- FORTALECIMIENTO DE LA PRESTACIÓN DE LOS SERVICIOS DE SALUD EN CONDICIONES DE INTEGRALIDAD, CONTINUIDADY CALIDAD  NACIONAL</t>
  </si>
  <si>
    <t>1901-0300-25-- IMPLEMENTACIÓN DE LA ESTRATEGIA DE LA PARTICIPACIÓN SOCIAL EN EL SECTOR SALUD Y PROTECCIÓN SOCIAL  NACIONAL</t>
  </si>
  <si>
    <t>1901-0300-24-- APOYO PARA LA IMPLEMENTACIÓN DE LAS MEDIDAS DE ASISTENCIA Y REHABILITACIÓN A VÍCTIMAS DEL CONFLICTO ARMADO  NACIONAL</t>
  </si>
  <si>
    <t>1901-0300-23-- FORTALECIMIENTO DE LOS ACTORES PARA LA APROPIACIÓN DEL ENFOQUE DIFERENCIAL EN LA ATENCIÓN EN SALUD Y PROMOCIÓN SOCIAL EN SALUD  NACIONAL</t>
  </si>
  <si>
    <t>03-11-01-008- TRANSFERENCIA AL CENTRO DERMATOLÓGICO FEDERICO LLERAS ACOSTA</t>
  </si>
  <si>
    <t>03-11-01-007- TRANSFERENCIA AL SANATORIO DE AGUA DE DIOS</t>
  </si>
  <si>
    <t>03-11-01-006- TRANSFERENCIA AL SANATORIO DE CONTRATACIÓN</t>
  </si>
  <si>
    <t xml:space="preserve">03-11-01-005- TRANSFERENCIA AL INSTITUTO NACIONAL DE CANCEROLOGIA </t>
  </si>
  <si>
    <t>03-11-01-003- PROGRAMA EMERGENCIA SANITARIA</t>
  </si>
  <si>
    <t>03-11-01-002- PLAN NACIONAL DE SALUD RURAL</t>
  </si>
  <si>
    <t>03-11-01-001- CAMPANA Y CONTROL ANTITUBERCULOSIS</t>
  </si>
  <si>
    <t>03-10-02-001- FALLOS JUDICIALES, DECISIONES CUASIJUDICIALES Y SOLUCIONES AMISTOSAS SISTEMA INTERAMERICANO DE DERECHOS HUMANOS</t>
  </si>
  <si>
    <t>03-08-01-002- TRANSFERENCIA CONVENIOS ICETEX</t>
  </si>
  <si>
    <t>03-04-03-003- TRANSFERENCIA OBLIGACIONES LABORALES RECONOCIDAS INSOLUTAS, EMPRESAS SOCIALES DEL ESTADO DECRETO 1750 DE 2003 (DE PENSIONES)</t>
  </si>
  <si>
    <t>03-04-03-002- PRESTACIONES CONVENCIONALES PENSIONADOS PUERTOS DE COLOMBIA (DE PENSIONES)</t>
  </si>
  <si>
    <t>03-04-02-028- ATENCION EN SALUD A POBLACION INIMPUTABLE POR TRASTORNO MENTAL (LEY 65 DE 1993) (NO DE PENSIONES)</t>
  </si>
  <si>
    <t>03-04-02-027- APORTES CONVENCIONALES A SALUD Y AUXILIOS FUNERARIOS PENSIONADOS FONDO PASIVO SOCIAL EMPRESA PUERTOS DE COLOMBIA (NO DE PENSIONES)</t>
  </si>
  <si>
    <t>03-04-01-009- PROGRAMA ATENCIÓN ÁREAS MARGINADAS Y POBLACIÓN DISPERSA (LEY 100 DE 1993) (NO DE PENSIONES)</t>
  </si>
  <si>
    <t>03-04-01-008- CAMPAÑAS CONTROL LEPRA (LEY 148 DE 1961/ LEY 380 DE 1997) (NO DE PENSIONES)</t>
  </si>
  <si>
    <t>03-04-01-001- MESADAS PENSIONALES ENFERMOS DE LEPRA (LEY 148 DE 1961) (DE PENSIONES)</t>
  </si>
  <si>
    <t>03-03-05-002- PARTICIPACIÓN PARA SALUD - DISTRIBUCIÓN PREVIO CONCEPTO DNP</t>
  </si>
  <si>
    <t>03-03-04-055- ASEGURAMIENTO EN SALUD - ENTIDADES TERRITORIALES - IMPUESTO AL CONSUMO DE LICORES</t>
  </si>
  <si>
    <t>03-03-04-054- MEJORAMIENTO DE LA RED DE URGENCIAS Y ATENCION DE ENFERMEDADES CATASTROFICAS Y ACCIDENTES DE TRAFICO (SERVICIOS INTEGRANTES DE SALUD)</t>
  </si>
  <si>
    <t>03-03-04-053- PREVENCION Y PROMOCION EN SALUD</t>
  </si>
  <si>
    <t>03-03-04-052- ASEGURAMIENTO EN SALUD (LEYES 100 DE 1993, 1122 DE 2007, 1393 DE 2010, 1438 DE 2011 Y 1607 DE 2012)</t>
  </si>
  <si>
    <t>03-03-04-018- TRIBUNALES DE ÉTICA MÉDICA, ODONTOLOGÍA Y ENFERMERÍA</t>
  </si>
  <si>
    <t>03-03-02-013- APORTES A PROGRAMAS DE PREVENCIÓN Y CONTROL DE ENFERMEDADES TRANSMITIDAS POR VECTORES</t>
  </si>
  <si>
    <t>03-03-02-009- RECURSOS PARA COFINANCIACION DE COBERTURAS EN EDUCACION Y SALUD DE LAS ENTIDADES TERRITORIALES PRODUCTORAS, ARTICULO 145 DE LA LEY 1530 DE 2012</t>
  </si>
  <si>
    <t>03-03-02-006- SUMINISTRO DE MEDICAMENTOS DE LEISHIMANIASIS</t>
  </si>
  <si>
    <t>03-03-02-003- ASISTENCIA ANCIANOS, NIÑOS ADOPTIVOS Y POBLACIÓN DESPROTEGIDA LEY 1251 DE 2002</t>
  </si>
  <si>
    <t>03-03-02-002- APOYO A PROGRAMAS DE DESARROLLO DE LA SALUD LEY 100 DE 1993</t>
  </si>
  <si>
    <t>03-03-01-029- DECISIONES JUDICIALES EN CONTRA DE LA NACION EN LA LIQUIDACION DE ENTIDADES PUBLICAS DEL ORDEN NACIONAL</t>
  </si>
  <si>
    <t>03-02-02-108- INSTITUTO SURAMERICANO DE GOBIERNO EN SALUD – ISAGS –(LEY 1440/2011)</t>
  </si>
  <si>
    <t>03-02-02-107- CONVENIO HIPOLITO UNANUE LEY 41 DE 1977</t>
  </si>
  <si>
    <t>190101 Ministerio de Salud y Protección</t>
  </si>
  <si>
    <t>SALUD Y PROTECCIÓN SOCIAL</t>
  </si>
  <si>
    <t>1199-1002-9-- CONSOLIDACIÓN DEL MODELO INTEGRAL DE CAPACITACIÓN POR COMPETENCIAS DE LOS FUNCIONARIOS DE MIGRACIÓN COLOMBIA.  NACIONAL</t>
  </si>
  <si>
    <t>1199-1002-8-- FORTALECIMIENTO DEL PROGRAMA DE GESTIÓN Y CONSERVACIÓN DOCUMENTAL A NIVEL NACIONAL.</t>
  </si>
  <si>
    <t>1199-1002-11-- CONSOLIDACIÓN DE LAS CAPACIDADES INSTITUCIONALES DEL SERVICIO MIGRATORIO A NIVEL   NACIONAL</t>
  </si>
  <si>
    <t>1199-1002-10-- OPTIMIZACIÓN DE SERVICIOS TECNOLÓGICOS PARA LA ATENCIÓN DE LOS PROCESOS MIGRATORIOS A NIVEL NACIONAL.</t>
  </si>
  <si>
    <t>1103-1002-2-- FORTALECIMIENTO DE LA INFRAESTRUCTURA DESTINADA A LA PRESTACIÓN DEL SERVICIO MIGRATORIO A NIVEL  NACIONAL</t>
  </si>
  <si>
    <t>08-04-04-- CONTRIBUCION DE VALORIZACION MUNICIPAL</t>
  </si>
  <si>
    <t>03-04-02-085- COMPENSACIÓN POR MUERTE</t>
  </si>
  <si>
    <t>03-04-02-036- PROGRAMA DE SALUD OCUPACIONAL (NO DE PENSIONES)</t>
  </si>
  <si>
    <t>03-03-01-056- DEPORTACION A EXTRANJEROS</t>
  </si>
  <si>
    <t>110400 Migración Colombia</t>
  </si>
  <si>
    <t>1199-1002-6-- FORTALECIMIENTO DEL MODELO INTEGRAL DE CAPACITACIÓN DE LOS FUNCIONARIOS DEL MINISTERIO DE RELACIONES EXTERIORES  NACIONAL</t>
  </si>
  <si>
    <t>1199-1002-5-- FORTALECIMIENTO DE LA INFRAESTRUCTURA DEL MINISTERIO DE RELACIONES EXTERIORES PARA EL DESARROLLO DE LOS PROCESOS MISIONALES  NACIONAL</t>
  </si>
  <si>
    <t>1199-1002-4-- MEJORAMIENTO TECNOLÓGICO DEL MINISTERIO DE RELACIONES EXTERIORES  NACIONAL</t>
  </si>
  <si>
    <t>1199-1002-3-- FORTALECIMIENTO DE LA GESTIÓN DOCUMENTAL EN EL MINISTERIO DE RELACIONES EXTERIORES Y SU FONDO ROTATORIO  BOGOTÁ</t>
  </si>
  <si>
    <t>1104-1002-2-- FORTALECIMIENTO DEL PLAN FRONTERAS PARA LA PROSPERIDAD: IMPULSAR EL DESARROLLO EN LAS ZONAS DE FRONTERA.  AMAZONAS, PUTUMAYO, LA GUAJIRA, SAN ANDRES Y PROVIDENCIA, BOYACÁ, NORTE DE SANTANDER, CHOCÓ, NARIÑO, ARAUCA, GUAINÍA, VAUPÉS, VICHADA, CESAR</t>
  </si>
  <si>
    <t>1103-1002-6-- FORTALECIMIENTO DE ESTRATEGIAS DE ACOMPAÑAMIENTO AL RETORNO DE CONNACIONALES PROCEDENTES DEL EXTERIOR  NACIONAL</t>
  </si>
  <si>
    <t>1103-1002-5-- FORTALECIMIENTO DE LA OFERTA INSTITUCIONAL  PARA LA VINCULACIÓN Y ATENCIÓN DE LOS COLOMBIANOS EN EL EXTERIOR  NACIONAL</t>
  </si>
  <si>
    <t>1103-1002-4-- FORTALECIMIENTO DEL MINISTERIO DE RELACIONES EXTERIORES PARA LA ATENCIÓN DE LAS VÍCTIMAS EN EL EXTERIOR  NACIONAL</t>
  </si>
  <si>
    <t>1102-1002-2-- MEJORAMIENTO DE CAPACIDADES LOCALES EN LAS CASAS LÚDICAS EN EL MARCO DEL PROGRAMA INTEGRAL NIÑOS, NIÑAS Y ADOLESCENTES CON OPORTUNIDADES  NACIONAL-[PREVIO CONCEPTO DNP]</t>
  </si>
  <si>
    <t>03-03-01-052- PLAN DE PROMOCION DE COLOMBIA EN EL EXTERIOR</t>
  </si>
  <si>
    <t>03-02-02-136- FONDOS BINACIONALES</t>
  </si>
  <si>
    <t>03-02-02-134- ESTATUTO DE LA AGENCIA INTERNACIONAL DE ENERGÍAS RENOVABLES - IRENA (LEY 1665 / 2013)</t>
  </si>
  <si>
    <t>03-02-02-128- FONDO DE POBLACIÓN DE LA ONU. UNFPA. (LEY 13 DE 1945)</t>
  </si>
  <si>
    <t>03-02-02-127- FONDO DE ASESORAMIENTO Y ASISTENCIA TÉCNICA EN DERECHOS HUMANOS. (LEY13 DE 1945)</t>
  </si>
  <si>
    <t>03-02-02-126- CENTRO REGIONAL DE LA ONU PARA LA PAZ, EL DESARME Y EL DESARROLLO DE AMÉRICA LATINA. (LEY 13 DE 1945)</t>
  </si>
  <si>
    <t>03-02-02-090- TRIBUNAL PENAL INTERNACIÓNAL PARA EL ENJUICIAMIENTO DE LOS PRESUNTOS RESPONSABLES DEL GENOCIDIO Y OTRAS VIOLACIONES GRAVES DEL DERECHO INTERNACIONAL HUMANITARIO,COMETIDOS EN EL TERRITORIO DE RWANDA Y DE LOS CIUDADANOS RWANDESES PRESUNTAMENTE  RESPON</t>
  </si>
  <si>
    <t>03-02-02-089- TRIBUNAL INTERNACIONAL PARA EL ENJUICIAMIENTO DE LOS PRESUNTOS RESPONSABLES DE LAS VIOLACIONES GRAVES DEL DERECHO INTERNACIONAL HUMANITARIO, COMETIDAS EN EL TERRITORIO DE LA EX YUGOSLAVIA DESDE 1991.(LEY 13 DE 1945)</t>
  </si>
  <si>
    <t>03-02-02-087- SUBCOMISION REGIONAL PARA EL CARIBE Y REGIONES ADYACENTES. IOCARIBE. (LEY 76 DE 1988)</t>
  </si>
  <si>
    <t>03-02-02-086- SISTEMA ECONOMICO LATINOAMERICANO. SELA. (LEY 15 DE 1979)</t>
  </si>
  <si>
    <t>03-02-02-085- SECRETARIA GENERAL IBEROAMERICA. (LEY 1140 DE 2007)</t>
  </si>
  <si>
    <t>03-02-02-084- PROTOCOLO DE KYOTO DE LA CONVENCION MARCO DE LAS NACIONES UNIDAS. LEY 629/2000 Y DECRETO 1546/2005</t>
  </si>
  <si>
    <t>03-02-02-083- PROTOCOLO DE ENMIENDA AL TRATADO DE COOPERACION AMAZONICA - LEY 690 DE 2001</t>
  </si>
  <si>
    <t>03-02-02-080- PROGRAMA DE LAS NACIONES UNIDAS PARA EL MEDIO AMBIENTE. PNUMA. (LEY 13 DE 1945)</t>
  </si>
  <si>
    <t>03-02-02-079- PROGRAMA DE LAS NACIONES UNIDAS PARA EL DESARROLLO.PNUD. (LEY 13 DE 1945)</t>
  </si>
  <si>
    <t>03-02-02-078- PLAN PUEBLA PANAMA (PPP).  ART. 224 CONSTITUCION POLITICA</t>
  </si>
  <si>
    <t>03-02-02-076- ORGANIZACION PARA LA PROSCRIPCION DE LAS ARMAS NUCLEARES EN AMERICA LATINA. OPANAL. (LEY 45 DE 1971)</t>
  </si>
  <si>
    <t>03-02-02-075- ORGANIZACION PANAMERICANA DE LA SALUD.OPS.  (LEY 51 DE 1931)</t>
  </si>
  <si>
    <t>03-02-02-074- ORGANIZACION MUNDIAL DE LA SALUD. OMS. (LEY 19 DE 1959)</t>
  </si>
  <si>
    <t>03-02-02-073- ORGANIZACION METEREOLOGICA MUNDIAL. OMM. (LEY 36 DE 1961)</t>
  </si>
  <si>
    <t>03-02-02-072- ORGANIZACION MARITIMA INTERNACIONAL.OMI. (LEY 6  DE 1974 Y LEY 45 DE 1994)</t>
  </si>
  <si>
    <t>03-02-02-071- ORGANIZACION LATINOAMERICANA DE ENERGIA. OLADE. (LEY 6 DE 1976)</t>
  </si>
  <si>
    <t>03-02-02-070- ORGANIZACION INTERNACIONAL PARA LAS MIGRACIONES. OIM. (LEY 13 DE 1961 Y LEY 50 DE 1988)</t>
  </si>
  <si>
    <t>03-02-02-069- ORGANIZACION INTERNACIONAL HIDROGRAFICA. OIH. (LEY 408 DE 1997)</t>
  </si>
  <si>
    <t>03-02-02-066- ORGANIZACION DE LAS NACIONES UNIDAS PARA LA EDUCACION, LA CIENCIA Y LA CULTURA. UNESCO. (LEY 8 DE 1947)</t>
  </si>
  <si>
    <t>03-02-02-065- ORGANIZACION DE LAS NACIONES UNIDAS PARA LA AGRICULTURA Y LA ALIMENTACION. APORTE CONVENIO INTERNACIONAL. FAO. (LEY 181 DE 1948)</t>
  </si>
  <si>
    <t>03-02-02-064- ORGANIZACIÓN DE LAS NACIONES UNIDAS - ONU- FONDOS GENERALES. (LEY13 DE 1945)</t>
  </si>
  <si>
    <t>03-02-02-063- ORGANIZACION DE ESTADOS AMERICANOS OEA. FONDO REGULAR. (LEY 1 DE 1951, LEY 77 DE 1986)</t>
  </si>
  <si>
    <t>03-02-02-061- ORGANISMO INTERNACIONAL DE ENERGÍA ATÓMICA. OIEA. (LEY 16/1960)</t>
  </si>
  <si>
    <t>03-02-02-060- NACIONES UNIDAS PARA TODAS LAS OPERACIONES DE MANTENIMIENTO DE LA PAZ. OMP. LEY 13 DE 1945</t>
  </si>
  <si>
    <t>03-02-02-059- INSTITUTO PARA LA INTEGRACION DE AMERICA LATINA. INTAL. (LEY 102 DE 1959)</t>
  </si>
  <si>
    <t>03-02-02-058- INSTITUTO PANAMERICANO DE GEOGRAFIA E HISTORIA. IPGH. (LEY 1 DE 1951)</t>
  </si>
  <si>
    <t>03-02-02-057- INSTITUTO LATINOAMERICANO DE PLANIFICACION ECONOMICA Y SOCIAL ILPES. (LEY 13 DE 1945)</t>
  </si>
  <si>
    <t>03-02-02-056- INSTITUTO ITALO LATINOAMERICANO DE ROMA. IILA. (LEY 17 DE 1967)</t>
  </si>
  <si>
    <t>03-02-02-055- INSTITUTO INTERAMERICANO PARA LA UNIFICACION DEL DERECHO PRIVADO. UNIDROIT. (LEY 32 DE 1992)</t>
  </si>
  <si>
    <t>03-02-02-054- INSTITUTO INTERAMERICANO DE COOPERACION PARA LA AGRICULTURA. IICA. (LEY 72 DE 1979)</t>
  </si>
  <si>
    <t>03-02-02-053- GRUPO DE ACCION FINANCIERA CONTRA EL LAVADO DE ACTIVOS -GAFISUD. (LEY 1186 DE 2008)</t>
  </si>
  <si>
    <t>03-02-02-052- GASTOS FUNCIONAMIENTO SEDE DE LA OFICINA CENTRAL PARLAMENTO ANDINO</t>
  </si>
  <si>
    <t>03-02-02-050- FONDO GENERAL DEL ORGANISMO DE OBRAS PUBLICAS Y SOCORRO DE LAS NACIONES UNIDAS PARA REFUGIADOS PALESTINOS. UNRWA. OOPS. (LEY 13 DE 1945)</t>
  </si>
  <si>
    <t>03-02-02-049- FONDO FIDUCIARIO PARA EL PROGRAMA AMBIENTAL DEL CARIBE. (LEY 13 DE 1945)</t>
  </si>
  <si>
    <t>03-02-02-048- FONDO FIDUCIARIO PARA EL PLAN DE ACCION DEL PACIFICO SUDESTE. (LEY 13 DE 1945)</t>
  </si>
  <si>
    <t>03-02-02-047- FONDO ESPECIAL PARA LAS MIGRACIONES (ART. 6 LEY 1465 DE 2011 - DECRETO 4976 DE 2011)</t>
  </si>
  <si>
    <t>03-02-02-046- FONDO ESPECIAL MULTILATERAL DEL CONSEJO INTERAMERICANO PARA EL DESARROLLO INTEGRAL - FEMCIDI. (LEY 1 DE 1951, LEY 215 DE 1995)</t>
  </si>
  <si>
    <t>03-02-02-045- FONDO DE PATRIMONIO MUNDIAL. (LEY 45 DE 1983).</t>
  </si>
  <si>
    <t>03-02-02-044- FONDO DE LAS NACIONES UNIDAS PARA LA INFANCIA. UNICEF. (LEY 13 DE 1945)</t>
  </si>
  <si>
    <t>03-02-02-043- FONDO CONVENIO VIENA PROTECCION CAPA DE OZONO. (LEY 30 DE 1990)</t>
  </si>
  <si>
    <t>03-02-02-042- ORGANIZACION DE LAS NACIONES UNIDAS PARA EL DESARROLLO INDUSTRIAL. ONUDI. (LEY 46 DE 1980)</t>
  </si>
  <si>
    <t>03-02-02-041- DECISION DEL CONSEJO DE LA ORGANIZACIÓN PARA LA COOPERACION Y EL DESARROLLO ECONOMICO OCDE. (DECRETO 2608 DE 2010)</t>
  </si>
  <si>
    <t>03-02-02-040- CUOTA CONCORDATARIA. (LEY 20 DE 1974)</t>
  </si>
  <si>
    <t>03-02-02-039- CORTE PERMANENTE DE ARBITRAJE.CPA. (LEY 251 DE 1995)</t>
  </si>
  <si>
    <t>03-02-02-038- CORTE PENAL INTERNACIONAL.CPI.  (LEY 742 DE 2002)</t>
  </si>
  <si>
    <t>03-02-02-037- CONVENIO RELATIVO A LOS HUMEDALES DE IMPORTANCIA INTERNACIONAL ESPECIALMENTE COMO HABITAT DE AVES ACUATICAS. (LEY 357 DE 1997)</t>
  </si>
  <si>
    <t>03-02-02-036- CONVENIO DE ROTTERDAM PARA LA APLICACION DEL PROCEDIMIENTO DEL CONSENTIMIENTO FUNDAMENTADO PREVIO A CIERTOS PLAGUICIDAS Y PRODUCTOS QUIMICOS PELIGROSOS OBJETO DE COMERCIO INTERNACIONAL (LEY 1159 DE 2007)</t>
  </si>
  <si>
    <t>03-02-02-035- CONVENIO DE ESTOCOLMO SOBRE CONTAMINANTES ORGANICOS PERSISTENTES (LEY 1196/2008)</t>
  </si>
  <si>
    <t>03-02-02-034- CONVENCION PARA LA PROHIBICION DEL DESARROLLO, LA PRODUCCION Y EL ALMACENACIMIENTO DE ARMAS BACTERIOLOGICAS Y TOXINAS Y SOBRE DESTRUCCION. BCW - LEY 13 DE 1945</t>
  </si>
  <si>
    <t>03-02-02-033- CONVENCION PARA CIERTAS ARMAS CONVENCIONALES.CCW. LEY 469 DE 1998</t>
  </si>
  <si>
    <t>03-02-02-032- CONVENCION MINAS ANTIPERSONALES. (LEY 554 DE 2000)</t>
  </si>
  <si>
    <t>03-02-02-031- CONVENCION MARCO DE LAS NACIONES UNIDAS SOBRE CAMBIO CLIMATICO. (LEY 164 DE 1994)</t>
  </si>
  <si>
    <t>03-02-02-030- CONVENCION DE LAS NACIONES UNIDAS CONTRA LA DESERTIZACION. UNCLD. (LEY 461 DE 1998)</t>
  </si>
  <si>
    <t>03-02-02-029- CONVENCION DE BASILEA. (LEY 253 DE 1996)</t>
  </si>
  <si>
    <t>03-02-02-028- CONSEJO COLOMBIANO DE COOPERACION EN EL PACIFICO. COLPEC. (LEY 827 DE 2003)</t>
  </si>
  <si>
    <t>03-02-02-027- COMITE INTERNACIONAL DE LA CRUZ ROJA. CONTRIBUCION ORDINARIA. CICR. (LEY 5 DE 1960)</t>
  </si>
  <si>
    <t>03-02-02-026- COMISIÓN PREPARATORIA DE LA ORGANIZACIÓN PARA LA PROHIBICIÓN DE ARMAS QUÍMICAS. OPAQ. (LEY 13/1945 Y LEY 525/1999)</t>
  </si>
  <si>
    <t>03-02-02-025- COMISION PERMANENTE DEL PACIFICO SUR.CPPS. (LEY 7 DE 1980)</t>
  </si>
  <si>
    <t>03-02-02-024- COMISION INTERNACIONAL HUMANITARIA.CIH. (LEY 11 DE 1992 Y LEY 171 DE 1994)</t>
  </si>
  <si>
    <t>03-02-02-023- COMISION ECONOMICA PARA AMERICA LATINA. CEPAL. (LEY 13 DE 1945)</t>
  </si>
  <si>
    <t>03-02-02-022- CENTRO REGIONAL PARA EL FOMENTO DEL LIBRO EN AMERICA LATINA Y EL CARIBE.CERLALC. (LEY 65 DE 1986)</t>
  </si>
  <si>
    <t>03-02-02-021- CENTRO INTERNACIONAL DE ESTUDIOS PARA LA CONSERVACION Y RESTAURACION DE LOS BIENES CULTURALES. UNESCO.ICCROM. (LEY 8 DE 1947)</t>
  </si>
  <si>
    <t>03-02-02-020- CENTRO DE INFORMACION DE LAS NACIONES UNIDAS. CINU: (LEY 13 DE 1945)</t>
  </si>
  <si>
    <t>03-02-02-019- CENTRO DE CIENCIA Y TECNOLOGÍA DE LOS PAISES NO ALINEADOS Y OTROS PAISES EN DESARROLLO. (LEY 354/1997)</t>
  </si>
  <si>
    <t>03-02-02-018- BURO INTERNACIONAL DE EXPOSICIONES (LEY 52/1930)</t>
  </si>
  <si>
    <t>03-02-02-017- ASOCIACION LATINOAMERICANA DE INTEGRACION.ALADI. (LEY 45 DE 1981)</t>
  </si>
  <si>
    <t>03-02-02-016- ASOCIACION DE ESTADOS DEL CARIBE. AEC. (LEY 216 DE 1995)</t>
  </si>
  <si>
    <t>03-02-02-015- ALTO COMISIONADO DE LAS NACIONES UNIDAS PARA LOS REFUGIADOS.ACNUR (LEY 13 DE 1945 Y 35 DE 1961)</t>
  </si>
  <si>
    <t>110200 Fondo Relaciones</t>
  </si>
  <si>
    <t>01-01-05-- PERSONAL EXTRANJERO EN CONSULADOS Y EMBAJADAS (LOCAL)</t>
  </si>
  <si>
    <t>110101 Ministerio de Relaciones</t>
  </si>
  <si>
    <t>RELACIONES EXTERIORES</t>
  </si>
  <si>
    <t>06-01-04-001- PRESTAMOS DIRECTOS (DECRETO LEY 1010/2000)</t>
  </si>
  <si>
    <t>Adquisición de Activos Financieros</t>
  </si>
  <si>
    <t>280300 Fondo Vivienda Registraduría</t>
  </si>
  <si>
    <t>2899-1000-16-- IMPLEMENTACIÓN SISTEMA DE GESTIÓN DOCUMENTAL REGISTRADURÍA   NACIONAL</t>
  </si>
  <si>
    <t>2899-1000-15-- FORTALECIMIENTO DE LA RED CORPORATIVA DE TELECOMUNICACIONES - PMT, ELECTORAL  Y ADMINISTRATIVA  NACIONAL</t>
  </si>
  <si>
    <t>2899-1000-14-- MEJORAMIENTO Y MANTENIMIENTO DE LA INFRAESTRUCTURA ADMINISTRATIVA A NIVEL  NACIONAL</t>
  </si>
  <si>
    <t>2899-1000-13-- MEJORAMIENTO Y RENOVACIÓN DE LA INFRAESTRUCTURA TECNOLÓGICA PARA LA REGISTRADURÍA NACIONAL DEL ESTADO CIVIL   NACIONAL</t>
  </si>
  <si>
    <t>2899-1000-12-- MEJORAMIENTO  DE LA  RED ELÉCTRICA Y DE COMUNICACIONES A NIVEL NACIONAL.  NACIONAL</t>
  </si>
  <si>
    <t>2899-1000-11-- SERVICIO DE RESPALDO DE LOS SISTEMAS DE INFORMACIÓN DE PROCESOS DE IDENTIFICACIÓN, ELECTORALES Y ADMINISTRATIVOS A NIVEL  NACIONAL</t>
  </si>
  <si>
    <t>2899-1000-10-- FORMACIÓN PERMANENTE PARA LOS SERVIDORES DE LA REGISTRADURÍA NACIONAL DEL ESTADO CIVIL, EN LA GESTIÓN DEL DESARROLLO Y EN TÉCNICAS Y COMPETENCIAS DE APLICACIÓN MISIONAL.  NACIONAL</t>
  </si>
  <si>
    <t>2802-1000-5-- FORTALECIMIENTO DEL SISTEMA DE INFORMACIÓN DE REGISTRO CIVIL  NACIONAL</t>
  </si>
  <si>
    <t>2802-1000-4-- FORTALECIMIENTO DEL SERVICIO DEL SISTEMA DEL ARCHIVO NACIONAL DE IDENTIFICACIÓN ANI Y SISTEMAS CONEXOS  NACIONAL</t>
  </si>
  <si>
    <t>2802-1000-3-- FORTALECIMIENTO DE LA CAPACIDAD DE ATENCIÓN EN IDENTIFICACIÓN PARA LA POBLACIÓN EN CONDICIÓN DE VULNERABILIDAD, APD   NACIONAL</t>
  </si>
  <si>
    <t>2801-1000-2-- FORTALECIMIENTO DEL CENTRO DE ESTUDIOS EN DEMOCRACIA Y ASUNTOS ELECTORALES - CEDAE -  NACIONAL</t>
  </si>
  <si>
    <t>280200 Fondo Registraduría</t>
  </si>
  <si>
    <t>01-02-03-- REMUNERACIONES NO CONSTITUTIVAS DE FACTOR SALARIAL</t>
  </si>
  <si>
    <t xml:space="preserve">01-02-02-- CONTRIBUCIONES INHERENTES A LA NÓMINA </t>
  </si>
  <si>
    <t>01-02-01-- SALARIO</t>
  </si>
  <si>
    <t>280102 Registraduría Nacional - CNE</t>
  </si>
  <si>
    <t>2899-1000-1-- IMPLEMENTACIÓN SISTEMA DE GESTIÓN DOCUMENTAL REGISTRADURÍA   NACIONAL</t>
  </si>
  <si>
    <t>2802-1000-2-- FORTALECIMIENTO DE LA PLATAFORMA TECNOLÓGICA QUE SOPORTA EL SISTEMA DE IDENTIFICACIÓN Y REGISTRO CIVIL PMT II.  NACIONAL</t>
  </si>
  <si>
    <t>03-06-01-004- FINANCIACIÓN DE PARTIDOS Y CAMPAÑAS ELECTORALES (LEY 130/94, ART. 3 ACTO LEGISLATIVO 001/03)</t>
  </si>
  <si>
    <t xml:space="preserve">280101 Registraduría Nacional </t>
  </si>
  <si>
    <t>REGISTRADURÍA</t>
  </si>
  <si>
    <t>270108 Tribunales y Juzgados</t>
  </si>
  <si>
    <t>270105 Corte Constitucional</t>
  </si>
  <si>
    <t>03-02-02-114- ASOCIACION IBEROAMERICANA DE TRIBUNALES DE JUSTICIA FISCAL Y ADMINISTRATIVA Y LA ASOCIACION INTERNACIONAL DE ALTAS JURISDICCIONES ADMINISTRATIVAS. LEY 1331 DE 2009</t>
  </si>
  <si>
    <t>270104 Consejo de Estado</t>
  </si>
  <si>
    <t>270103 Corte Suprema de Justicia</t>
  </si>
  <si>
    <t>2799-0800-13-- IMPLEMENTACIÓN MANTENIMIENTO, EVALUACIÓN Y MEJORA DE LOS SISTEMAS DE GESTIÓN INTEGRADOS DE LA RAMA JUDICIAL A NIVEL   NACIONAL</t>
  </si>
  <si>
    <t>2799-0800-12-- FORTALECIMIENTO DE LA PLATAFORMA PARA LA GESTIÓN TECNOLÓGICA  NACIONAL</t>
  </si>
  <si>
    <t>2701-0800-35-- CONSTRUCCIÓN PALACIO DE JUSTICIA DE  CARTAGENA DE INDIAS</t>
  </si>
  <si>
    <t>2701-0800-34-- CONSTRUCCIÓN CIUDADELA JUDICIAL PARA   BOGOTÁ</t>
  </si>
  <si>
    <t>2701-0800-32-- MEJORAMIENTO DE LOS PROCESOS DE ADMINISTRACIÓN DE CARRERA JUDICIAL A NIVEL  NACIONAL</t>
  </si>
  <si>
    <t xml:space="preserve">2701-0800-31-- IMPLEMENTACIÓN  DE ESTRATEGIAS PARA FORTALECER LA GESTIÓN DE LOS DESPACHOS JUDICIALES EN LA RAMA JUDICIAL A NIVEL   NACIONAL </t>
  </si>
  <si>
    <t>2701-0800-30-- FORTALECIMIENTO DE LOS ESQUEMAS DE APOYO DE LA RAMA JUDICIAL A NIVEL  NACIONAL</t>
  </si>
  <si>
    <t>2701-0800-29-- FORMACIÓN Y CAPACITACIÓN EN COMPETENCIAS JUDICIALES Y ORGANIZACIONALES A LOS FUNCIONARIOS, EMPLEADOS, PERSONAL ADMINISTRATIVO DE LA RAMA JUDICIAL, JUECES DE PAZ Y AUTORIDADES INDÍGENAS A NIVEL   NACIONAL</t>
  </si>
  <si>
    <t>2701-0800-28-- MEJORAMIENTO Y MANTENIMIENTO DE LA INFRAESTRUCTURA FÍSICA DE LA RAMA JUDICIAL A NIVEL  NACIONAL</t>
  </si>
  <si>
    <t>2701-0800-27-- ADQUISICIÓN ADECUACIÓN Y DOTACIÓN DE INMUEBLES Y/O LOTES DE TERRENO PARA LA INFRAESTRUCTURA PROPIA DEL SECTOR A NIVEL   NACIONAL</t>
  </si>
  <si>
    <t>2701-0800-26-- ELABORACIÓN DE ESTUDIOS ESPECIALES Y ANÁLISIS ESTADÍSTICO PARA LA MODERNIZACIÓN DE LA RAMA JUDICIAL A NIVEL   NACIONAL</t>
  </si>
  <si>
    <t>2701-0800-25-- CONSTRUCCIÓN Y DOTACIÓN DE INFRAESTRUCTURA FÍSICA ASOCIADA A LA PRESTACIÓN DEL SERVICIO DE JUSTICIA A NIVEL  NACIONAL</t>
  </si>
  <si>
    <t>2701-0800-24-- CONSTRUCCIÓN ADECUACIÓN Y DOTACIÓN  DE LA INFRAESTRUCTURA FÍSICA ASOCIADA A LA IMPLEMENTACIÓN DEL SISTEMA ORAL A NIVEL  NACIONAL</t>
  </si>
  <si>
    <t>2701-0800-23-- CONSTRUCCIÓN Y DOTACIÓN DEL PALACIO DE JUSTICIA DE   MEDELLÍN</t>
  </si>
  <si>
    <t>2701-0800-22-- FORTALECIMIENTO DE LOS MECANISMOS PARA EL ACCESO A LA INFORMACIÓN DE LA RAMA JUDICIAL A NIVEL  NACIONAL</t>
  </si>
  <si>
    <t>2701-0800-21-- FORTALECIMIENTO DE LA UNIDAD DE REGISTRO NACIONAL DE ABOGADOS Y AUXILIARES DE LA JUSTICIA, SISTEMAS DE CONTROL E INFORMACIÓN  NACIONAL</t>
  </si>
  <si>
    <t>2701-0800-20-- IMPLEMENTACIÓN DIGITAL Y LITIGIO EN LÍNEA A NIVEL NACIONAL  NACIONAL</t>
  </si>
  <si>
    <t>03-03-01-079- FONDO PARA LA MODERNIZACION, DESCONGESTIÓN Y BIENESTAR DE LA ADMINISTRACION DE JUSTICIA</t>
  </si>
  <si>
    <t>03-03-01-053- FONDO DE PROTECCIÓN DE JUSTICIA. DECRETO 1890/99 Y DECRETO 200/03</t>
  </si>
  <si>
    <t>270102 Consejo Superior de la Judicatura</t>
  </si>
  <si>
    <t>RAMA JUDICIAL</t>
  </si>
  <si>
    <t>021402 Dirección de Sustitución de Cultivos de Uso Ilícito</t>
  </si>
  <si>
    <t>0212-1000-8-- IMPLEMENTACIÓN DE ACTIVIDADES PARA LA REACTIVACIÓN ECONÓMICA, SOCIAL Y AMBIENTAL EN LAS ZONAS FOCALIZADAS POR LOS PROGRAMAS DE DESARROLLO CON ENFOQUE TERRITORIAL - PDET NIVEL NACIONAL</t>
  </si>
  <si>
    <t>0212-1000-7-- IMPLEMENTACIÓN DE LAS TECNOLOGÍAS DE INFORMACIÓN Y COMUNICACIONES PARA LA RENOVACIÓN DEL TERRITORIO  NACIONAL</t>
  </si>
  <si>
    <t>0212-1000-6-- APOYO A LA IMPLEMENTACIÓN DE LOS PROGRAMAS DE DESARROLLO CON ENFOQUE TERRITORIAL – PDET EN LAS ZONAS PRIORIZADAS A NIVEL  NACIONAL</t>
  </si>
  <si>
    <t>0212-1000-5-- APOYO A LA IMPLEMENTACIÓN DE ESQUEMAS DE FINANCIACIÓN, COFINANCIACIÓN Y SEGUIMIENTO DE PROYECTOS QUE CONTRIBUYAN AL DESARROLLO DE LOS TERRITORIOS PRIORIZADOS A NIVEL NACIONAL</t>
  </si>
  <si>
    <t>021401 Agencia de Renovación de Territorio - ART - Gestión General</t>
  </si>
  <si>
    <t>0209-1000-4-- DESARROLLO Y FORMULACIÓN DE PROYECTOS ESTRATÉGICOS DE RENOVACIÓN Y DESARROLLO URBANO EN MUNICIPIOS Y DISTRITOS DE COLOMBIA  NACIONAL</t>
  </si>
  <si>
    <t>0209-1000-3-- RENOVACIÓN URBANA CIUDAD CAN  BOGOTÁ</t>
  </si>
  <si>
    <t>021300 Agencia Nacional Inmobiliaria Virgilio Barco Vargas</t>
  </si>
  <si>
    <t>0211-1000-4-- FORTALECIMIENTO DE LA REINCORPORACIÓN DE LOS EXINTEGRANTES DE LAS FARC-EP  NACIONAL</t>
  </si>
  <si>
    <t>0211-1000-3-- PREVENCIÓN RIESGOS DE VICTIMIZACIÓN Y REINCIDENCIA EN POBLACIÓN EN PROCESO DE REINTEGRACIÓN Y EN REINCORPORACIÓN  NACIONAL</t>
  </si>
  <si>
    <t>03-03-01-001- FONDO DE PROGRAMAS ESPECIALES PARA LA PAZ: PROGRAMA DE REINTEGRACION SOCIAL Y ECONOMICA</t>
  </si>
  <si>
    <t>021200 Agencia para la Reincorporacion y la Normalizacion - ARN</t>
  </si>
  <si>
    <t>0207-1000-6-- FORTALECIMIENTO DE LA GESTIÓN DEL RIESGO DE DESASTRES EN LA  ZONA DE AMENAZA VOLCÁNICA ALTA-ZAVA DEL VOLCÁN GALERAS  PASTO, NARIÑO, LA FLORIDA</t>
  </si>
  <si>
    <t>0207-1000-5-- FORTALECIMIENTO  DE LA REDUCCIÓN DEL RIESGO DE DESASTRES EN EL MARCO DE LA LEY 1523 DE 2012, POR FENÓMENO DE EROSIÓN COSTERA EN LA CIUDAD DE  CARTAGENA</t>
  </si>
  <si>
    <t>03-03-04-013- ATENCION DE DESASTRES Y EMERGENCIAS EN EL TERRITORIO NACIONAL -FONDO NACIONAL DE GESTION DEL RIESGO DE DESASTRES</t>
  </si>
  <si>
    <t>021100 Gestion del Riesgo de Desastres</t>
  </si>
  <si>
    <t>0208-1000-9-- ADMINISTRACIÓN , EJECUCIÓN Y SEGUIMIENTO DE RECURSOS DE COOPERACIÓN INTERNACIONAL A NIVEL  NACIONAL</t>
  </si>
  <si>
    <t>0208-1000-8-- DISTRIBUCIÓN DE RECURSOS DE COOPERACIÓN INTERNACIONAL NO REEMBOLSABLE A ENTIDADES DEL ORDEN  NACIONAL-[DISTRIBUCION PREVIO CONCEPTO DNP]</t>
  </si>
  <si>
    <t>0208-1000-7-- IMPLEMENTACIÓN DE PROYECTOS DE COOPERACIÓN INTERNACIONAL NO REEMBOLSABLE CON APORTE DE RECURSOS DE CONTRAPARTIDA  NACIONAL</t>
  </si>
  <si>
    <t>0208-1000-11-- CONSOLIDACIÓN DEL SISTEMA NACIONAL DE COOPERACIÓN INTERNACIONAL A NIVEL  NACIONAL</t>
  </si>
  <si>
    <t>0208-1000-10-- FORTALECIMIENTO DE LAS CAPACIDADES TECNOLÓGICAS DE LA INFORMACIÓN EN APC-COLOMBIA   NACIONAL</t>
  </si>
  <si>
    <t>03-02-02-137- FONDO DE COOPERACIÓN Y ASISTENCIA INTERNACIONAL  (LEY 318 DE 1996)</t>
  </si>
  <si>
    <t>020900 APC Colombia</t>
  </si>
  <si>
    <t>0299-1000-6-- FORTALECIMIENTO DE LA PLATAFORMA DE TIC DEL DEPARTAMENTO ADMINISTRATIVO DE LA PRESIDENCIA DE LA REPÚBLICA EN LAS SEDES DE   BOGOTÁ, CARTAGENA, SOPÓ</t>
  </si>
  <si>
    <t>0299-1000-5-- MEJORAMIENTO EN LA ORGANIZACIÓN TÉCNICA DEL ARCHIVO CENTRAL DEL DAPRE A NIVEL  BOGOTÁ</t>
  </si>
  <si>
    <t>0299-1000-4-- FORTALECIMIENTO Y PROTECCIÓN DE LOS BIENES MUEBLES E INMUEBLES DE LA PRESIDENCIA DE LA REPÚBLICA EN  CARTAGENA, BOGOTÁ, SOPÓ</t>
  </si>
  <si>
    <t>0214-1000-1-- FORTALECIMIENTO DE LAS CAPACIDADES DE GESTIÓN ESTRATÉGICA DEL SECTOR PÚBLICO  NACIONAL</t>
  </si>
  <si>
    <t>0206-1000-2-- CONSOLIDACIÓN DE LA ACCIÓN INTEGRAL CONTRA MINAS ANTIPERSONAL EN EL MARCO DEL POSCONFLICTO A NIVEL   NACIONAL</t>
  </si>
  <si>
    <t>0205-1000-2-- IMPLEMENTACIÓN DE LOS ENFOQUES DE GÉNERO E INTERSECCIONALIDAD EN LA GESTIÓN PÚBLICA A NIVEL   NACIONAL</t>
  </si>
  <si>
    <t>0204-1000-5-- MEJORAMIENTO DEL ACCESO DE LAS PERSONAS CON DISCAPACIDAD A LA OFERTA INSTITUCIONAL   NACIONAL</t>
  </si>
  <si>
    <t>0204-1000-4-- APOYO A LAS ACCIONES PARA EL DESARROLLO INTEGRAL Y EL EJERCICIO PLENO DE LOS DERECHOS DE LOS NIÑOS, NIÑAS Y ADOLESCENTES EN LOS TERRITORIOS.  NACIONAL</t>
  </si>
  <si>
    <t>0204-1000-3-- MEJORAMIENTO DEL ACCESO DE LOS JOVENES A OPORTUNIDADES PARA EL EJERCICIO PLENO DE SU CIUDADANIA A NIVEL NACIONAL</t>
  </si>
  <si>
    <t>0203-1000-2-- FORTALECIMIENTO DE LA INSTITUCIONALIDAD, LAS HERRAMIENTAS Y LOS MECANISMOS PARA LA PROMOCIÓN Y GARANTÍA DE LA TRANSPARENCIA, ACCESO A LA INFORMACIÓN PÚBLICA Y LUCHA CONTRA LA CORRUPCIÓN A NIVEL  NACIONAL</t>
  </si>
  <si>
    <t>0201-1000-5-- DESARROLLO DE LA POLÍTICA INTERSECTORIAL DE PREVENCIÓN DEL RECLUTAMIENTO, UTILIZACIÓN, USO Y VIOLENCIA SEXUAL DE NIÑOS, NIÑAS Y ADOLESCENTES POR PARTE DE GRUPOS ARMADOS AL MARGEN DE A LEY Y GRUPOS DELICTIVOS ORGANIZADOS   NACIONAL</t>
  </si>
  <si>
    <t>0201-1000-4-- FORTALECIMIENTO DE LAS ENTIDADES DEL ESTADO QUE CONFORMAN EL SISTEMA NACIONAL DE DERECHOS HUMANOS Y DIH PARA DISEÑAR, IMPLEMENTAR Y EVALUAR LA POLÍTICA INTEGRAL EN LA MATERIA, Y CONSTRUIR UNA CULTURA DE DERECHOS HUMANOS Y DIH.  NACIONAL</t>
  </si>
  <si>
    <t>0201-1000-3-- DISEÑO E IMPLEMENTACIÓN DEL SISTEMA NACIONAL DE INFORMACIÓN PARA EL SEGUIMIENTO, MONITOREO Y EVALUACIÓN DE LA POLÍTICA PÚBLICA INTEGRAL EN DERECHOS HUMANOS  NACIONAL</t>
  </si>
  <si>
    <t>03-03-04-036- FONDO COLOMBIA EN PAZ (FCP) - DECRETO 691/2017</t>
  </si>
  <si>
    <t>03-03-01-077- TRANSFERENCIAS PARA LA ESTRATEGIA DE INTERACCIÓN Y DIÁLOGO PERMANENTE ENTRE LAS AUTORIDADES DEL ORDEN TERRITORIAL, GOBIERNO NACIONAL Y LOS CIUDADANOS</t>
  </si>
  <si>
    <t>03-03-01-051- FONDO DE PROGRAMAS ESPECIALES PARA LA PAZ : PROGRAMA DESMOVILIZADOS</t>
  </si>
  <si>
    <t>020101 Presidencia de la República</t>
  </si>
  <si>
    <t>PRESIDENCIA DE LA REPÚBLICA</t>
  </si>
  <si>
    <t>0399-1000-5-- MEJORAMIENTO EN LA IMPLEMENTACIÓN DEL MODELO INTEGRADO DE PLANEACIÓN Y GESTIÓN EN LA SUPERSERVICIOS  NACIONAL</t>
  </si>
  <si>
    <t>0303-1000-17-- IMPLEMENTACION DE METODOLOGIA DE CLASIFICACION POR NIVEL DE RIESGO A LOS PRESTADORES DEL SECTOR DE ACUEDUCTO Y ALCANTARILLADO NACIONAL</t>
  </si>
  <si>
    <t>0303-1000-16-- MEJORAMIENTO DE LAS ACCIONES DE VIGILANCIA Y CONTROL DE LA CALIDAD DEL AGUA EN LOS PRESTADORES DEL SERVICIO DE ACUEDUCTO NACIONAL</t>
  </si>
  <si>
    <t>0303-1000-15-- OPTIMIZACIÓN DE LOS PROCESOS Y MECANISMOS DE PARTICIPACIÓN CIUDADANA EN SERVICIOS PÚBLICOS DOMICILIARIOS A NIVEL  NACIONAL</t>
  </si>
  <si>
    <t>0303-1000-14-- DESARROLLO DE UN ESQUEMA PARA LA VIGILANCIA, INSPECCION Y CONTROL A LOS PRESTADORES DE ACUEDUCTO, ALCANTARILLADO Y ASEO DE ÁREAS RURALES   NACIONAL</t>
  </si>
  <si>
    <t>0303-1000-13-- DESARROLLO DEL MODELO DE INSPECCIÓN, VIGILANCIA Y CONTROL PARA LAS ORGANIZACIONES DE RECICLADORES FORMALIZADAS COMO PRESTADORES DE LA ACTIVIDAD DE APROVECHAMIENTO  NACIONAL</t>
  </si>
  <si>
    <t>0303-1000-12-- FORTALECIMIENTO DE LOS SERVICIOS DE TIC EN LA SUPERSERVICIOS  NACIONAL</t>
  </si>
  <si>
    <t>0303-1000-11-- INNOVACIÓN EN EL MONITOREO DE LOS PRESTADORES DE LOS SERVICIOS DE ENERGÍA ELÉCTRICA Y GAS COMBUSTIBLE A NIVEL  NACIONAL</t>
  </si>
  <si>
    <t>032400 Superintendencia de Servicios Públicos</t>
  </si>
  <si>
    <t>0304-1000-2-- INCREMENTO DEL VALOR POR DINERO QUE OBTIENE EL ESTADO EN LA COMPRA PÚBLICA.  NACIONAL</t>
  </si>
  <si>
    <t>030300 Colombia Compra Eficiente</t>
  </si>
  <si>
    <t>0399-1000-6-- FORTALECIMIENTO DE LA PLANEACIÓN Y LA GESTIÓN INSTITUCIONAL DEL DNP A NIVEL  NACIONAL</t>
  </si>
  <si>
    <t>0399-1000-5-- SERVICIO DE TECNOLOGÍA DE INFORMACIÓN Y COMUNICACIONES TIC CON DISPONIBILIDAD Y COBERTURA  NACIONAL</t>
  </si>
  <si>
    <t>0301-1000-26-- AMPLIACIÓN DE LAS CAPACIDADES EN EL DISEÑO Y SEGUIMIENTO DE POLÍTICAS, PARA EL DESARROLLO SECTORIAL  NACIONAL</t>
  </si>
  <si>
    <t>0301-1000-25-- APOYO A ENTIDADES PÚBLICAS PARA PROYECTOS DE INVERSIÓN  NACIONAL-[DISTRIBUCION PREVIO CONCEPTO DNP]</t>
  </si>
  <si>
    <t>0301-1000-24-- CONSOLIDACIÓN DE LA POLÍTICA NACIONAL DE SERVICIO AL CIUDADANO A PARTIR DE PRÁCTICAS  INNOVADORAS EN EL TERRITORIO   NACIONAL</t>
  </si>
  <si>
    <t>0301-1000-23-- FORTALECIMIENTO DEL SISTEMA NACIONAL DE EVALUACIÓN DE GESTIÓN Y RESULTADOS.  NACIONAL</t>
  </si>
  <si>
    <t>0301-1000-22-- IMPLEMENTACIÓN DEL SISTEMA NACIONAL CATASTRAL MULTIPROPÓSITO DESDE EL DNP ALCANCE  NACIONAL</t>
  </si>
  <si>
    <t>0301-1000-21-- MEJORAMIENTO DE LA ARTICULACIÓN ENTRE NACIÓN - TERRITORIO PARA EL DESARROLLO TERRITORIAL Y LA GESTIÓN DE POLÍTICAS PÚBLICAS  NACIONAL</t>
  </si>
  <si>
    <t>0301-1000-20-- FORTALECIMIENTO DE LAS ENTIDADES TERRITORIALES   NACIONAL</t>
  </si>
  <si>
    <t>0301-1000-19-- APOYO TÉCNICO PARA LA IMPLEMENTACIÓN DE LAS ESTRATEGIAS DE LA POLÍTICA LOGÍSTICA  NACIONAL</t>
  </si>
  <si>
    <t>0301-1000-18-- APOYO AL DESARROLLO DE PROYECTOS A TRAVÉS DEL FONDO REGIONAL PARA LOS CONTRATOS PLAN.  NACIONAL</t>
  </si>
  <si>
    <t>0301-1000-17-- FORTALECIMIENTO DEL SISTEMA DE INVERSIÓN PÚBLICA EN COLOMBIA, ALCANCE  NACIONAL</t>
  </si>
  <si>
    <t>0301-1000-16-- FORTALECIMIENTO DE LOS MECANISMOS TÉCNICOS Y REGULATORIOS QUE PROMUEVAN LA VINCULACIÓN DEL SECTOR PRIVADO EN INFRAESTRUCTURA PRODUCTIVA Y SOCIAL  NACIONAL</t>
  </si>
  <si>
    <t>0301-1000-15-- DISEÑO  Y ARTICULACIÓN DE LOS INSTRUMENTOS, ESTRATEGIAS, LINEAMIENTOS Y DEMÁS REQUERIMIENTOS TÉCNICOS PARA EL DESARROLLO DE LA POLÍTICA PÚBLICA DE PROTECCIÓN SOCIAL   A NIVEL  NACIONAL</t>
  </si>
  <si>
    <t>0301-1000-14-- APOYO CAPACIDADES INSTITUCIONALES PARA LA CONSTRUCCIÓN DE PAZ Y EL ANÁLISIS, GESTIÓN Y TRANSFORMACIÓN DE CONFLICTOS   NACIONAL</t>
  </si>
  <si>
    <t>0301-1000-13-- SERVICIO DE PAGO DE LAS OBLIGACIONES PENDIENTES DE LOS PROYECTOS APROBADOS POR EL CONSEJO ASESOR DE REGALÍAS   NACIONAL</t>
  </si>
  <si>
    <t>030101 Departamento Nacional de Planeación</t>
  </si>
  <si>
    <t>PLANEACIÓN</t>
  </si>
  <si>
    <t>2501-1000-8-- FORTALECIMIENTO DE LA GESTIÓN DE LA INFORMACIÓN Y DE LAS TIC QUE SOPORTAN EL CONTROL FISCAL   NACIONAL</t>
  </si>
  <si>
    <t>2501-1000-7-- IMPLEMENTACIÓN PLAN GENERAL DE AUDITORÍAS  NACIONAL</t>
  </si>
  <si>
    <t>2501-1000-6-- CAPACITACIÓN Y FORTALECIMIENTO DE LAS COMPETENCIAS DE LOS FUNCIONARIOS EN CONTROL FISCAL Y DE LOS CIUDADANOS EN CONTROL SOCIAL  NACIONAL</t>
  </si>
  <si>
    <t>2501-1000-5-- FORTALECIMIENTO DE LA GESTIÓN DEL CONOCIMIENTO ESPECIALIZADO PARA LA VIGILANCIA DE LA GESTIÓN FISCAL  NACIONAL</t>
  </si>
  <si>
    <t>340101 Auditoria General de la Nación</t>
  </si>
  <si>
    <t>06-01-04-008- PRÉSTAMOS DIRECTOS LEY 106 DE 1933</t>
  </si>
  <si>
    <t>03-04-02-016- SERVICIOS MÉDICOS, EDUCATIVOS, RECREATIVOS, Y CULTURALES PARA FUNCIONARIOS DE LA CONTRALORÍA GENERAL DE LA REPÚBLICA (ART. 90 Y 91 LEY 106 DE 1993) (NO DE PENSIONES)</t>
  </si>
  <si>
    <t>260200 Fondo Contraloría</t>
  </si>
  <si>
    <t>2599-1000-8-- FORTALECIMIENTO DEL EJERCICIO DEL CONTROL FISCAL CON EFICIENCIA EN LA GESTIÓN DE DATOS DE LA CONTRALORÍA GENERAL DE LA REPÚBLICA NACIONAL</t>
  </si>
  <si>
    <t>2599-1000-7-- MEJORAMIENTO DE LAS CONDICIONES DE ACCESO, USO Y CONSULTA DE LA DOCUMENTACION E INFORMACION GENERADA POR LA CONTRALORIA GENERAL DE LA REPUBLICA DURANTE EL PERIODO DE 1.923 A 2000 NACIONAL</t>
  </si>
  <si>
    <t>2599-1000-5-- ACTUALIZACIÓN DE LA INFRAESTRUCTURA FÍSICA, FUNCIONAL Y OPERATIVA DE LA CONTRALORÍA GENERAL DE LA REPÚBLICA - CGR; A NIVEL   NACIONAL</t>
  </si>
  <si>
    <t>2599-1000-4-- IMPLEMENTACIÓN DEL MODELO DE SEGURIDAD DE PERSONAS, BIENES E INFORMACIÓN DE LA CONTRALORÍA GENERAL DE LA REPÚBLICA  NACIONAL</t>
  </si>
  <si>
    <t>2599-1000-3-- MEJORAMIENTO DE LA PLATAFORMA TECNOLÓGICA DE LA CONTRALORÍA GENERAL DE LA REPÚBLICA A NIVEL  NACIONAL</t>
  </si>
  <si>
    <t>2501-1000-7-- FORTALECIMIENTO DE LA CAPACIDAD TÉCNICA Y OPERATIVA DE LA CGR PARA DESARROLLAR EL SEGUIMIENTO Y EVALUACIÓN DE LAS  POLÍTICAS PÚBLICAS DIRIGIDAS A LA POBLACIÓN VÍCTIMA Y LAS RELACIONADAS CON POSCONFLICTO.  NACIONAL</t>
  </si>
  <si>
    <t>2501-1000-6-- DESARROLLO PARA LA FORMACIÓN DE LOS FUNCIONARIOS DE LA CGR, DE OTROS ORGANISMOS DE CONTROL FISCAL Y DE LA CIUDADANÍA, EN INVESTIGACIÓN Y HERRAMIENTAS TÉCNICAS RELACIONADAS CON EL CONTROL FISCAL  NACIONAL</t>
  </si>
  <si>
    <t>2501-1000-5-- FORTALECIMIENTO INSTITUCIONAL DE LA CONTRALORÍA GENERAL DE LA REPÚBLICA - PRÉSTAMO BID  NACIONAL</t>
  </si>
  <si>
    <t>03-03-01-006- FONDO DE CAPACITACIÓN Y PUBLICACIONES CONTRALORÍA GENERAL DE LA REPÚBLICA - DECRETO 267 DE 2000 Y LEY 1807 DE 2016</t>
  </si>
  <si>
    <t>03-02-02-011- OLACEFS (LEY 46 DE 1981)</t>
  </si>
  <si>
    <t xml:space="preserve">260101 Contraloría General de la República </t>
  </si>
  <si>
    <t>2599-1000-9-- ADECUACIÓN DE LAS CONDICIONES FÍSICAS PARA EL FUNCIONAMIENTO DE LA SEDE CENTRAL DE LA DEFENSORÍA DEL PUEBLO EN   BOGOTÁ</t>
  </si>
  <si>
    <t>2599-1000-8-- FORTALECIMIENTO DE LA CAPACIDAD INSTITUCIONAL DE LA DEFENSORÍA DEL PUEBLO DE COLOMBIA - DPC  NACIONAL</t>
  </si>
  <si>
    <t>2599-1000-10-- FORTALECIMIENTO DEL SISTEMA INTEGRADO DE GESTIÓN EN LA DEFENSORÍA DEL PUEBLO A NIVEL NACIONAL.  NACIONAL</t>
  </si>
  <si>
    <t>2502-1000-25-- FORTALECIMIENTO DE LA ATENCIÓN, PROMOCIÓN, DIVULGACIÓN, PROTECCIÓN Y DEFENSA DE DERECHOS HUMANOS A LA POBLACIÓN Y GRUPOS DE INTERÉS EN EL TERRITORIO NACIONAL  NACIONAL</t>
  </si>
  <si>
    <t>2502-1000-18-- FORTALECIMIENTO DEL SISTEMA NACIONAL DE DEFENSORÍA PÚBLICA Y ACCESO A LA JUSTICIA  NACIONAL</t>
  </si>
  <si>
    <t>2502-1000-16-- FORTALECIMIENTO DEL CONOCIMIENTO Y EXIGIBILIDAD DE LOS DERECHOS DE LAS VÍCTIMAS DEL CONFLICTO, MEDIANTE EL ACOMPAÑAMIENTO, ASESORÍA Y SEGUIMIENTO A LA LEY 1448, DEC REGLAMENTARIOS, DECRETOS LEY 4633, 4634 Y 4635 DE 2011 Y LEY 1719 DE 2014  NACIONAL</t>
  </si>
  <si>
    <t>03-03-01-068- COMISIÓN DE BÚSQUEDA DE PERSONAS DESAPARECIDAS LEY 589 DE 2000</t>
  </si>
  <si>
    <t>03-03-01-061- FONDO ESPECIAL. COMISION NACIONAL DE BÚSQUEDA (ART. 18 LEY 971 DE 2005)</t>
  </si>
  <si>
    <t>03-03-01-008- FONDO PARA LA DEFENSA DE LOS DERECHOS E INTERESES COLECTIVOS -LEY 472 DE 1998.</t>
  </si>
  <si>
    <t>03-03-01-007- DEFENSORIA PUBLICA (LEY 24 DE 1992)</t>
  </si>
  <si>
    <t>250200 Defensoría</t>
  </si>
  <si>
    <t>2503-1000-6-- NORMALIZACIÓN - CERTIFICACIÓN DE COMPETENCIAS LABORALES PARA SERVIDORES PÚBLICOS  NACIONAL</t>
  </si>
  <si>
    <t>2503-1000-5-- INVESTIGACIÓN PARA APOYAR LA MISIÓN DEL MINISTERIO PÚBLICO A NIVEL   NACIONAL</t>
  </si>
  <si>
    <t>2503-1000-4-- FORTALECIMIENTO DEL TALENTO HUMANO DEL MINISTERIO PÚBLICO A NIVEL  NACIONAL</t>
  </si>
  <si>
    <t>2502-1000-2-- CAPACITACIÓN A ADOLESCENTES INFRACTORES DE LA LEY PENAL A NIVEL  NACIONAL</t>
  </si>
  <si>
    <t>250105 Instituto Estudios del Ministerio Público</t>
  </si>
  <si>
    <t>2599-1000-9-- ADECUACIÓN Y DOTACIÓN DE LA INFRAESTRUCTURA FÍSICA ASOCIADA A LA IMPLEMENTACIÓN DE SALAS DE AUDIENCIA Y CONFERENCIA DE LA PROCURADURÍA GENERAL DE LA NACIÓN EN LAS PROCURADURÍAS REGIONALES Y PROVINCIALES DEL TERRITORIO   NACIONAL</t>
  </si>
  <si>
    <t>2599-1000-8-- MEJORAMIENTO DE LA GESTIÓN DOCUMENTAL Y DIGITALIZACIÓN DEL FONDO DOCUMENTAL DE  LA PROCURADURÍA GENERAL DE LA NACIÓN A NIVEL   NACIONAL</t>
  </si>
  <si>
    <t>2599-1000-7-- ACTUALIZACIÓN DE LA PLATAFORMA TECNOLÓGICA DE LA PROCURADURÍA GENERAL DE LA NACIÓN -    NACIONAL</t>
  </si>
  <si>
    <t>2599-1000-6-- MANTENIMIENTO DE SEDES DE LA PROCURADURIA GENERAL DE LA NACIÓN -  NACIONAL</t>
  </si>
  <si>
    <t>2599-1000-5-- MEJORAMIENTO DE LA GESTIÓN INSTITUCIONAL DE LA PROCURADURÍA GENERAL DE LA NACIÓN A NIVEL  NACIONAL</t>
  </si>
  <si>
    <t>2504-1000-1-- FORTALECIMIENTO DE LA PROCURADURÍA GENERAL DE LA NACIÓN PARA EL EJERCICIO DEL CONTROL PÚBLICO  NACIONAL</t>
  </si>
  <si>
    <t>2503-1000-2-- IMPLEMENTACIÓN DE LA ESTRATEGIA ANTICORRUPCIÓN DE LA PROCURADURÍA GENERAL DE LA NACIÓN A NIVEL  NACIONAL</t>
  </si>
  <si>
    <t>250101 Procuraduría General de la Nación</t>
  </si>
  <si>
    <t>ORGANISMOS DE CONTROL</t>
  </si>
  <si>
    <t>2199-1900-5-- FORTALECIMIENTO DE LOS SERVICIOS DE LA ANM SOPORTADOS EN LAS TECNOLOGÍAS DE LA INFORMACIÓN Y LAS COMUNICACIONES  BOGOTÁ</t>
  </si>
  <si>
    <t>2199-1900-4-- OPTIMIZACIÓN DE LOS SISTEMAS: PLANEACIÓN Y GESTIÓN (MIPG) Y EL SISTEMA INTEGRADO DE GESTIÓN (SIG) DE LA AGENCIA NACIONAL DE MINERÍA BOGOTÁ</t>
  </si>
  <si>
    <t>2199-1900-3-- FORTALECIMIENTO DE LA INFRAESTRUCTURA FÍSICA DE LA AGENCIA NACIONAL DE MINERÍA A NIVEL  NACIONAL</t>
  </si>
  <si>
    <t>2104-1900-9-- MEJORAMIENTO DE LOS ESTÁNDARES DE LA ACTIVIDAD MINERA A NIVEL  NACIONAL</t>
  </si>
  <si>
    <t>2104-1900-8-- FORTALECIMIENTO DE LOS MECANISMOS DE PROMOCIÓN DEL SECTOR MINERO  NACIONAL</t>
  </si>
  <si>
    <t>2104-1900-7-- OPTIMIZACIÓN DE LAS CONDICIONES TÉCNICAS Y LEGALES DE LA INFORMACIÓN DEL SISTEMA INTEGRADO DE GESTIÓN MINERA CON LAS SOLICITUDES PENDIENTES A 2018  NACIONAL</t>
  </si>
  <si>
    <t>2104-1900-5-- MEJORAMIENTO DE LA SEGURIDAD EN EL DESARROLLO DE LA ACTIVIDAD MINERA  NACIONAL</t>
  </si>
  <si>
    <t>03-03-01-002- TRANSFERIR A LA UPME LEY 143 DE 1994</t>
  </si>
  <si>
    <t>211200 Agencia Nacional de Mineria - ANM</t>
  </si>
  <si>
    <t>2199-1900-2-- FORTALECIMIENTO DE LAS TECNOLOGÍAS DE LA INFORMACIÓN Y LAS COMUNICACIONES PARA LA TRANSFORMACIÓN DIGITAL DE LA AGENCIA NACIONAL DE HIDROCARBUROS A NIVEL   NACIONAL</t>
  </si>
  <si>
    <t>2106-1900-2-- IDENTIFICACIÓN DE RECURSOS EXPLORATORIOS DE HIDROCARBUROS  NACIONAL</t>
  </si>
  <si>
    <t>2103-1900-6-- FORTALECIMIENTO DE LA CIENCIA Y TECNOLOGÍA PARA EL SECTOR HIDROCARBUROS A NIVEL   NACIONAL</t>
  </si>
  <si>
    <t>2103-1900-5-- APROVECHAMIENTO DE HIDROCARBUROS EN TERRITORIOS SOCIAL Y AMBIENTALMENTE SOSTENIBLES A NIVEL  NACIONAL</t>
  </si>
  <si>
    <t>2103-1900-4-- FORTALECIMIENTO EN LA IMPLEMENTACIÓN DEL MODELO DE PROMOCIÓN PARA INCREMENTAR LA INVERSIÓN  NACIONAL</t>
  </si>
  <si>
    <t>211100 Agencia Nacional de Hidrocarburos</t>
  </si>
  <si>
    <t>2199-1900-6-- FORTALECIMIENTO DE LAS TECNOLOGIAS DE LA INFORMACION Y LAS COMUNICACIONES DE IPSE COMO REFERENTE DE INFORMACION PARA LAS ZONAS NO INTERCONECTADAS - IPSE BOGOTA</t>
  </si>
  <si>
    <t>2199-1900-5-- FORTALECIMIENTO FORTALECIMIENTO DE LA GESTIÓN INSTITUCIONAL DEL IPSE   BOGOTÁ</t>
  </si>
  <si>
    <t>2199-1900-3-- FORTALECIMIENTO ACTUALIZACIÓN Y ORGANIZACIÓN DEL ARCHIVO TOTAL (CENTRAL, DE GESTIÓN E HISTÓRICO) DEL IPSE BOGOTÁ  BOGOTÁ</t>
  </si>
  <si>
    <t>2102-1900-7-- INVENTARIO ACTUALIZAR EL INVENTARIO DE LOS ACTIVOS ELÉCTRICOS DEL INSTITUTO DE PLANIFICACIÓN Y PROMOCIÓN DE SOLUCIONES ENERGÉTICAS IPSE   NACIONAL</t>
  </si>
  <si>
    <t>2102-1900-6-- ACTUALIZACIÓN AMPLIACIÓN DE LA COBERTURA DE TELEMETRÍA Y MONITOREO DE VARIABLES ENERGÉTICAS EN LAS ZONAS NO INTERCONECTADAS.  NACIONAL</t>
  </si>
  <si>
    <t>2102-1900-5-- DESARROLLO E IMPLEMENTACIÓN DE PROYECTOS ENERGÉTICOS SOSTENIBLES EN LAS ZONAS NO INTERCONECTADAS, ZNI  NACIONAL</t>
  </si>
  <si>
    <t>2102-1900-4-- DISEÑO Y ESTRUCTURACIÓN DE  SOLUCIONES TECNOLÓGICAS APROPIADAS DE GENERACIÓN DE ENERGÍA ELÉCTRICA EN LAS ZONAS NO INTERCONECTADAS DEL PAÍS   NACIONAL</t>
  </si>
  <si>
    <t>211000 IPSE</t>
  </si>
  <si>
    <t>2106-1900-8-- GENERACIÓN  DE VALOR PÚBLICO A TRAVES DEL EMPRENDIMIENTO Y LA INNOVACIÓN PARA LA UPME UBICADA EN  BOGOTÁ-[PREVIO CONCEPTO DNP]</t>
  </si>
  <si>
    <t>2106-1900-7-- ASESORIA  PARA PROMOVER EL DESARROLLO SOSTENIBLE Y LA COMPETITIVIDAD DEL SECTOR MINERO A NIVEL  NACIONAL-[PREVIO CONCEPTO DNP]</t>
  </si>
  <si>
    <t>2106-1900-6-- ASESORIA PARA LA SEGURIDAD ENERGÉTICA Y EL SEGUIMIENTO DEL  PEN  A NIVEL  NACIONAL</t>
  </si>
  <si>
    <t>2105-1900-3-- DESARROLLO DE ESTRATEGIAS PARA DOTAR DE SENTIDO SOCIAL Y AMBIENTAL LA PLANEACIÓN MINERO ENERGÉTICA A NIVEL  NACIONAL</t>
  </si>
  <si>
    <t>2103-1900-1-- ASESORIA PARA LA PLANEACIÓN DE ABASTECIMIENTO Y CONFIABILIDAD DEL SUB SECTOR DE HIDROCARBUROS A NIVEL  NACIONAL</t>
  </si>
  <si>
    <t>2102-1900-4-- IMPLEMENTACIÓN DE ACCIONES PARA LA CONFIABILIDAD DEL SUBSECTOR ELÉCTRICO A NIVEL  NACIONAL</t>
  </si>
  <si>
    <t>2102-1900-3-- ASESORIA PARA LA EQUIDAD Y CONECTIVIDAD ENERGÉTICA A NIVEL  NACIONAL</t>
  </si>
  <si>
    <t>210900 UPME</t>
  </si>
  <si>
    <t>2199-1900-6-- MODERNIZACIÓN DE LOS DATACENTER PRINCIPAL Y ALTERNO DEL SERVICIO GEOLÓGICO COLOMBIANO  NACIONAL</t>
  </si>
  <si>
    <t>2199-1900-4-- FORTALECIMIENTO DE LA GESTIÓN ESTRATÉGICA INTEGRAL DEL SERVICIO GEOLÓGICO COLOMBIANO A NIVEL  NACIONAL</t>
  </si>
  <si>
    <t xml:space="preserve">2199-1900-3-- FORTALECIMIENTO INSTITUCIONAL DEL SERVICIO GEOLÓGICO COLOMBIANO A NIVEL   NACIONAL </t>
  </si>
  <si>
    <t>2106-1900-9-- INVESTIGACIÓN MONITOREO Y EVALUACIÓN DE AMENAZAS GEOLÓGICAS DEL TERRITORIO  NACIONAL</t>
  </si>
  <si>
    <t>2106-1900-8-- AMPLIACIÓN DEL CONOCIMIENTO GEOCIENTÍFICO BÁSICO DEL TERRITORIO  NACIONAL</t>
  </si>
  <si>
    <t>2106-1900-7-- AMPLIACIÓN DEL CONOCIMIENTO DEL POTENCIAL MINERAL EN EL TERRITORIO  NACIONAL</t>
  </si>
  <si>
    <t>2106-1900-6-- FORTALECIMIENTO DE LA INVESTIGACIÓN Y CARACTERIZACIÓN DE MATERIALES GEOLÓGICOS EN TERRITORIO  NACIONAL</t>
  </si>
  <si>
    <t>2106-1900-11-- CONTRIBUCIÓN AL DESARROLLO DE LA GESTIÓN Y SEGURIDAD RADIOLÓGICA, NUCLEAR E ISOTÓPICA DE LOS LABORATORIOS E INSTALACIONES DEL SERVICIO GEOLÓGICO COLOMBIANO.  BOGOTÁ</t>
  </si>
  <si>
    <t>2106-1900-10-- INVESTIGACIÓN Y DESARROLLO GEOCIENTÍFICO DE HIDROCARBUROS EN EL TERRITORIO  NACIONAL</t>
  </si>
  <si>
    <t>210300 Servicio Geológico Colombiano</t>
  </si>
  <si>
    <t xml:space="preserve">2199-1900-4-- MEJORAMIENTO  Y MODERNIZACIÓN DE LAS TICS DE LA CREG A NIVEL  NACIONAL </t>
  </si>
  <si>
    <t>2199-1900-3-- FORTALECIMIENTO INSTITUCIONAL A PARTIR DEL APRENDIZAJE ORGANIZACIONAL A NIVEL  NACIONAL</t>
  </si>
  <si>
    <t>2106-1900-5-- ESTUDIOS PARA EL DESARROLLO REGULATORIO DE LOS SECTORES DE ENERGÍA ELÉCTRICA, GAS COMBUSTIBLE Y COMBUSTIBLES LÍQUIDOS A NIVEL   NACIONAL-[PREVIO CONCEPTO DNP]</t>
  </si>
  <si>
    <t>2106-1900-4-- DIVULGACIÓN DE LA REGULACIÓN A LA CIUDADANÍA A NIVEL  NACIONAL</t>
  </si>
  <si>
    <t xml:space="preserve">210113 Minminas - CREG  </t>
  </si>
  <si>
    <t>2199-1900-24-- IMPLEMENTACIÓN IMPLEMENTACIÓN MODELO DE GESTIÓN DE DOCUMENTOS ELECTRÓNICOS DE ARCHIVO - MGDEA  BOGOTÁ</t>
  </si>
  <si>
    <t>2199-1900-23-- FORTALECIMIENTO DE LA TRANSFORMACIÓN DIGITAL EN EL MINISTERIO DE MINAS Y ENERGÍA  NACIONAL-[PREVIO CONCEPTO DNP]</t>
  </si>
  <si>
    <t>2199-1900-22-- IMPLEMENTACIÓN DEL LITIGIO DE ALTO IMPACTO EN EL MINISTERIO DE MINAS Y ENERGÍA...  NACIONAL</t>
  </si>
  <si>
    <t>2199-1900-21-- FORTALECIMIENTO DE LA CULTURA ORGANIZACIONAL DEL MINISTERIO DE MINAS Y ENERGÍA EN  BOGOTÁ</t>
  </si>
  <si>
    <t>2199-1900-19-- FORTALECIMIENTO DEL SECTOR MINERO ENERGÉTICO A NIVEL  NACIONAL</t>
  </si>
  <si>
    <t>2199-1900-18-- FORTALECIMIENTO DE LOS INSTRUMENTOS DE GESTIÓN DOCUMENTAL  NACIONAL</t>
  </si>
  <si>
    <t>2199-1900-15-- MEJORAMIENTO DEL MODELO INTEGRADO DE PLANEACIÓN Y GESTIÓN EN EL MINISTERIO DE MINAS Y ENERGÍA  BOGOTÁ</t>
  </si>
  <si>
    <t>2106-1900-9-- FORTALECIMIENTO DE LA SINERGIA INSTITUCIONAL DEL SECTOR MINERO ENERGÉTICO EN LOS ESCENARIOS ESTRATÉGICOS INTERNACIONALES DESDE EL NIVEL  NACIONAL</t>
  </si>
  <si>
    <t>2106-1900-8-- MEJORAMIENTO DE LA GESTIÓN DE LA INFORMACIÓN DE LA DISTRIBUCIÓN DE LOS COMBUSTIBLES LÍQUIDOS, GAS NATURAL Y GLP PARA USO VEHICULAR.  NACIONAL</t>
  </si>
  <si>
    <t>2106-1900-7-- FORTALECIMIENTO DE LA TRANSPARENCIA EN LA CADENA DE VALOR DEL SECTOR EXTRACTIVO EN COLOMBIA (INICIATIVA EITI)  NACIONAL</t>
  </si>
  <si>
    <t>2106-1900-6-- FORTALECIMIENTO DE LA AUTORIDAD REGULADORA PARA EL USO SEGURO DE LOS MATERIALES NUCLEARES Y RADIACTIVOS EN EL TERRITORIO   NACIONAL</t>
  </si>
  <si>
    <t>2106-1900-15-- ESTUDIOS SOBRE POLÍTICA Y REGULACIÓN ENERGETÍCA  NACIONAL</t>
  </si>
  <si>
    <t>2106-1900-13-- FORTALECIMIENTO DE LA GESTIÓN SECTORIAL HACIA LA INTEGRACIÓN DE LAS ACTIVIDADES DEL SECTOR MINERO ENERGÉTICO EN LA PLANIFICACIÓN AMBIENTAL Y TERRITORIAL PARA EL SECTOR MINERO ENERGÉTICO EN EL TERRITORIO  NACIONAL</t>
  </si>
  <si>
    <t>2106-1900-12-- FORTALECIMIENTO DE LA PARTICIPACIÓN, TRANSPARENCIA Y COLABORACIÓN DE LOS CIUDADANOS Y PARTES INTERESADAS EN LA GESTIÓN DEL SECTOR MINERO ENERGÉTICO   NACIONAL</t>
  </si>
  <si>
    <t>2106-1900-11-- DESARROLLO DE LA GESTIÓN DE LA INFORMACIÓN EN ASUNTOS DEL SUBSECTOR HIDROCARBUROS.  NACIONAL</t>
  </si>
  <si>
    <t>2106-1900-10-- FORTALECIMIENTO DE LA DIVULGACIÓN DEL IMPACTO POSITIVO DE LAS POLÍTICAS Y LA GESTIÓN DE DESARROLLO DEL PAÍS DEL SECTOR MINERO ENERGÉTICO ANTE LA POBLACIÓN Y LOS PÚBLICOS DE INTERÉS  NACIONAL</t>
  </si>
  <si>
    <t>2105-1900-9-- FORTALECIMIENTO PARA LA REDUCCIÓN DE EMISIONES DE GASES DE EFECTO INVERNADERO (GEI) QUE AFECTAN LAS ACTIVIDADES DEL SECTOR MINERO ENERGETICO EN EL ÁMBITO  NACIONAL</t>
  </si>
  <si>
    <t>2105-1900-8-- APOYO A LAS ACCIONES DE CONTROL DE LA EXPLOTACIÓN ILÍCITA DE MINERALES EN EL TERRITORIO   NACIONAL</t>
  </si>
  <si>
    <t>2105-1900-7-- FORTALECIMIENTO EN LA GESTIÓN DE CONOCIMIENTO Y USO COMPARTIDO DE INFORMACIÓN EN TEMÁTICAS SOCIALES Y AMBIENTALES PARA EL SECTOR MINERO ENERGÉTICO Y ACTORES INTERESADOS EN EL ÁMBITO  NACIONAL</t>
  </si>
  <si>
    <t>2105-1900-10-- FORTALECIMIENTO PARA LA REDUCCIÓN DE LA CONFLICTIVIDAD SOCIO AMBIENTAL FRENTE A LAS ACTIVIDADES DESARROLLADAS POR  EL SECTOR MINERO ENERGÉTICO EN EL TERRITORIO   NACIONAL</t>
  </si>
  <si>
    <t xml:space="preserve">2104-1900-9-- MEJORAMIENTO  DE LAS CONDICIONES DE TRABAJO DE LOS MINEROS DE SUBSISTENCIA EN EL TERRITORIO NACIONAL  NACIONAL </t>
  </si>
  <si>
    <t>2104-1900-8-- GENERACIÓN DE CONDICIONES FAVORABLES PARA  REGULARIZAR  LA ACTIVIDAD MINERA DE PEQUEÑA ESCALA  NACIONAL</t>
  </si>
  <si>
    <t>2104-1900-16-- MEJORAMIENTO DE LA COMPETITIVIDAD PARA EL DESARROLLO DEL SECTOR MINERO A NIVEL NACIONAL</t>
  </si>
  <si>
    <t>2104-1900-12-- FORTALECIMIENTO DEL SECTOR MINERO DE PEQUEÑA ESCALA.  NACIONAL-[PREVIO CONCEPTO DNP]</t>
  </si>
  <si>
    <t>2104-1900-10-- FORTALECIMIENTO GESTIÓN PREVENTIVA EN EL SECTOR MINERO.  NACIONAL</t>
  </si>
  <si>
    <t>2103-1900-7-- DISTRIBUCION DE RECURSOS PARA EL TRANSPORTE DE COMBUSTIBLES LIQUIDOS DERIVADOS DEL PETROLEO PARA ABASTECER AL DEPARTAMENTO DE NARIÑO</t>
  </si>
  <si>
    <t>2103-1900-5-- FORTALECIMIENTO DEL CONTROL A LA COMERCIALIZACIÓN DE COMBUSTIBLES EN LOS DEPARTAMENTOS CONSIDERADOS COMO ZONAS DE FRONTERA.  NACIONAL</t>
  </si>
  <si>
    <t>2102-1900-9-- MEJORAMIENTO DE LA CALIDAD Y CONFIABILIDAD DEL SERVICIO DE ENERGÍA ELÉCTRICA EN LOS BARRIOS SUBNORMALES UBICADOS EN LOS MUNICIPIOS DEL SISTEMA INTERCONECTADO A NIVEL  NACIONAL</t>
  </si>
  <si>
    <t>2102-1900-8-- DISTRIBUCIÓN DE SUBSIDIOS PARA USUARIOS UBICADOS EN ZONAS ESPECIALES DEL SISTEMA INTERCONECTADO  NACIONAL</t>
  </si>
  <si>
    <t>2102-1900-7-- INCREMENTO DE LA EFICIENCIA EN EL CONSUMO, USO Y GENERACIÓN DE LA ENERGÍA A NIVEL  NACIONAL</t>
  </si>
  <si>
    <t>2102-1900-6-- DISTRIBUCIÓN DE RECURSOS PARA PAGOS POR MENORES TARIFAS SECTOR ELÉCTRICO  NACIONAL</t>
  </si>
  <si>
    <t>2102-1900-11-- MEJORAMIENTO DEL SERVICIO DE ENERGIA ELECTRICA EN LAS ZONAS RURALES DEL TERRITORIO  NACIONAL</t>
  </si>
  <si>
    <t>2102-1900-10-- SUMINISTRO DEL SERVICIO DE ENERGÍA ELÉCTRICA EN LAS ZONAS NO INTERCONECTADAS – ZNI A NIVEL  NACIONAL</t>
  </si>
  <si>
    <t>2101-1900-9-- APOYO A LA FINANCIACIÓN DE PROYECTOS DIRIGIDOS AL DESARROLLO DE INFRAESTRUCTURA, Y CONEXIONES PARA EL USO DEL GAS NATURAL A NIVEL  NACIONAL</t>
  </si>
  <si>
    <t>2101-1900-8-- DISTRIBUCIÓN DE RECURSOS A USUARIOS DE GAS COMBUSTIBLE POR RED DE ESTRATOS 1 Y 2.  NACIONAL</t>
  </si>
  <si>
    <t>2101-1900-5-- DISTRIBUCIÓN DE RECURSOS AL CONSUMO EN CILINDROS Y PROYECTOS DE INFRAESTRUCTURA DE GLP NACIONAL</t>
  </si>
  <si>
    <t>2101-1900-10-- DISTRIBUCIÓN DE RECURSOS AL CONSUMO EN CILINDROS Y PROYECTOS DE INFRAESTRUCTURA DE GLP  NACIONAL</t>
  </si>
  <si>
    <t>03-03-02-011- RECURSOS DE ORO Y PLATINO PARA LOS MUNICIPIOS PRODUCTORES DECRETO 2173/92</t>
  </si>
  <si>
    <t>210101 Ministerio de Minas</t>
  </si>
  <si>
    <t>MINAS Y ENERGÍA</t>
  </si>
  <si>
    <t>1299-0800-3-- FORTALECIMIENTO EN LA APLICACIÓN DE LA GESTIÓN DOCUMENTAL   EN LA UNIDAD DE SERVICIOS PENITENCIARIOS Y CARCELARIOS  BOGOTÁ</t>
  </si>
  <si>
    <t>1206-0800-9-- FORTALECIMIENTO TECNOLÓGICO DE LA SEGURIDAD EN LOS ESTABLECIMIENTOS DE RECLUSIÓN DEL ORDEN NACIONAL  NACIONAL</t>
  </si>
  <si>
    <t>1206-0800-8-- IMPLEMENTACIÓN DE SALAS PARA LA REALIZACIÓN DE AUDIENCIAS Y DILIGENCIAS JUDICIALES EN LOS ESTABLECIMIENTOS DE RECLUSIÓN DEL ORDEN   NACIONAL</t>
  </si>
  <si>
    <t>1206-0800-7-- FORTALECIMIENTO DE LA INFRAESTRUCTURA FÍSICA DE LOS ERON  A CARGO DEL INPEC -  NACIONAL</t>
  </si>
  <si>
    <t>1206-0800-6-- CONSTRUCCIÓN  AMPLIACIÓN DE INFRAESTRUCTURA PARA GENERACIÓN DE CUPOS EN LOS ESTABLECIMIENTOS DE RECLUSIÓN DEL ORDEN -  NACIONAL</t>
  </si>
  <si>
    <t>03-04-01-014- ALIMENTACIÓN PARA INTERNOS</t>
  </si>
  <si>
    <t>03-04-01-011- IMPLEMENTACION DEL SISTEMA INTEGRAL DE SALUD EN EL SISTEMA PENITENCIARIO (NO DE PENSIONES)</t>
  </si>
  <si>
    <t>03-03-01-058- ALIMENTACION PARA INTERNOS</t>
  </si>
  <si>
    <t>121100 USPEC</t>
  </si>
  <si>
    <t>1205-0800-3-- IMPLEMENTACIÓN DEL PROGRAMA DE FORTALECIMIENTO DE LA AGENCIA DE DEFENSA JURÍDICA A NIVEL  NACIONAL</t>
  </si>
  <si>
    <t>03-03-01-078- DEFENSA DE LOS INTERESES DEL ESTADO EN CONTROVERSIAS INTERNACIONALES</t>
  </si>
  <si>
    <t>121000 Agencia Nacional de Defensa Juridica del Estado</t>
  </si>
  <si>
    <t>1299-0800-5-- FORTALECIMIENTO DE LA GESTIÓN ARCHIVISTICA DEL INSTITUTO NACIONAL PENITENCIARIO Y CARCELARIO  NACIONAL</t>
  </si>
  <si>
    <t>1206-0800-9-- IMPLEMENTACIÓN DE HERRAMIENTAS DE EVALUACIÓN PENITENCIARIA  NACIONAL</t>
  </si>
  <si>
    <t>1206-0800-8-- MEJORAMIENTO DE LA PLATAFORMA TECNOLÓGICA DEL INPEC  NACIONAL</t>
  </si>
  <si>
    <t>1206-0800-7-- ACTUALIZACIÓN  DE LOS PROCESOS EDUCATIVOS EN LOS ESTABLECIMIENTOS DE RECLUSIÓN DEL SISTEMA PENITENCIARIO Y CARCELARIO COLOMBIANO GARANTIZANDO EL DERECHO FUNDAMENTAL A LA EDUCACIÓN Y AL PROCESO DE TRATAMIENTO PENITENCIARIO.    NACIONAL</t>
  </si>
  <si>
    <t>1206-0800-10-- IMPLEMENTACIÓN DE HERRAMIENTAS TECNOLÓGICAS Y ELEMENTOS PARA MEJORAR LA CALIDAD  Y EFICIENCIA EN LA PRESTACIÓN DEL SERVICIO AL CIUDADANO DEL INPEC  NACIONAL</t>
  </si>
  <si>
    <t>03-04-02-023- PRESTACIONES SOCIALES (NO DE PENSIONES)</t>
  </si>
  <si>
    <t>03-03-01-019- SERVICIO POSPENITENCIARIO LEY 65/93</t>
  </si>
  <si>
    <t>03-03-01-018- IMPLEMENTACION Y DESARROLLO DEL SISTEMA INTEGRAL DE TRATAMIENTO PROGRESIVO PENITENCIARIO</t>
  </si>
  <si>
    <t>03-03-01-017- ATENCION REHABILITACION AL RECLUSO</t>
  </si>
  <si>
    <t>120800 INPEC</t>
  </si>
  <si>
    <t>1299-0800-7-- PROTECCIÓN DE LOS DERECHOS DE LA PROPIEDAD INMOBILIARIA SNR   NACIONAL</t>
  </si>
  <si>
    <t>1299-0800-6-- FORTALECIMIENTO DEL MODELO DE GESTIÓN DE TECNOLOGÍAS DE LA INFORMACIÓN EN LA SUPERINTENDENCIA DE NOTARIADO Y REGISTRO A NIVEL  NACIONAL</t>
  </si>
  <si>
    <t>1299-0800-5-- IMPLEMENTACIÓN DE LOS SISTEMAS DE GESTIÓN DE LA SUPERINTENDENCIA DE NOTARIADO Y REGISTRO A NIVEL  NACIONAL</t>
  </si>
  <si>
    <t>1209-0800-14-- MEJORAMIENTO DE LA COBERTURA DEL SERVICIO PÚBLICO REGISTRAL  NACIONAL</t>
  </si>
  <si>
    <t>1209-0800-13-- MODERNIZACIÓN DE LA INFRAESTRUCTURA FÍSICA DE LA SUPERINTENDENCIA DE NOTARIADO Y REGISTRO A NIVEL  NACIONAL</t>
  </si>
  <si>
    <t>1209-0800-11-- ACTUALIZACIÓN EN LINEA DE LAS BASES DE DATOS PARA EL CATASTRO MULTIPROPOSITO A NIVEL NACIONAL  NACIONAL</t>
  </si>
  <si>
    <t>1204-0800-2-- SANEAMIENTO Y FORMALIZACIÓN DE LA PROPIEDAD INMOBILIARIA A NIVEL NACIONAL EN EL POSCONFLICTO  NACIONAL</t>
  </si>
  <si>
    <t>03-04-02-022- PROGRAMAS DE VIVIENDA Y OTROS (NO DE PENSIONES)</t>
  </si>
  <si>
    <t>03-03-01-054- FONDO PARA LOS NOTARIOS DE INSUFICIENTES INGRESOS. DECRETO 1672 DE 1997</t>
  </si>
  <si>
    <t>01-02-04-- OTROS GASTOS DE PERSONAL - DISTRIBUCIÓN PREVIO CONCEPTO DGPPN</t>
  </si>
  <si>
    <t>120400 Superintendencia de Notariado</t>
  </si>
  <si>
    <t>1299-0800-7-- MEJORAMIENTO DE LA EFICIENCIA INSTITUCIONAL DEL MJD PARA EL FORTALECIMIENTO DEL ACCESO A LA JUSTICIA A NIVEL  NACIONAL</t>
  </si>
  <si>
    <t>1299-0800-6-- DISEÑO E IMPLEMENTACIÓN DE UN MODELO DE GESTIÓN DOCUMENTAL Y ADMINISTRACIÓN DE ARCHIVOS EN EL MINISTERIO DE JUSTICIA Y DEL DERECHO  BOGOTÁ</t>
  </si>
  <si>
    <t>1299-0800-5-- FORTALECIMIENTO INSTITUCIONAL PARA LA REFORMA A LA JUSTICIA  NACIONAL</t>
  </si>
  <si>
    <t>1299-0800-4-- ACTUALIZACIÓN Y ADECUACIÓN DEL MARCO DE REFERENCIA DE ARQUITECTURA EMPRESARIAL PARA LA GESTIÓN TIC DEL MINISTERIO DE JUSTICIA Y DEL DERECHO  BOGOTÁ</t>
  </si>
  <si>
    <t>1207-0800-8-- FORTALECIMIENTO DE LA TERRITORIALIZACIÓN DE LA POLÍTICA CRIMINAL CONTRA EL CRIMEN ORGANIZADO Y EFECTIVIDAD DE LA JUSTICIA NACIONAL  NACIONAL</t>
  </si>
  <si>
    <t>1207-0800-7-- IMPLEMENTACIÓN DEL ENFOQUE DIFERENCIAL ÉTNICO EN LAS CONDICIONES DE RECLUSIÓN Y TRATAMIENTO RESOCIALIZADOR.  NACIONAL</t>
  </si>
  <si>
    <t>1207-0800-6-- FORTALECIMIENTO E IMPLEMENTACIÓN DE LA POLÍTICA CRIMINAL EN EL ESTADO COLOMBIANO  NACIONAL</t>
  </si>
  <si>
    <t>1204-0800-4-- PROTECCIÓN DE LOS DERECHOS DE LAS VICTIMAS EN EL ACCESO A LOS MECANISMOS DE JUSTICIA TRANSICIONAL,  NACIONAL</t>
  </si>
  <si>
    <t>1204-0800-3-- FORTALECIMIENTO DEL INTERCAMBIO DE INFORMACIÓN EN EL SISTEMA DE INFORMACIÓN INTERINSTITUCIONAL DE JUSTICIA TRANSICIONAL A NIVEL NACIONAL  NACIONAL</t>
  </si>
  <si>
    <t>1203-0800-3-- APOYO EN LA IMPLEMENTACIÓN DE LOS MÉTODOS DE RESOLUCIÓN DE CONFLICTOS EN EL NIVEL NACIONAL Y TERRITORIAL  NACIONAL</t>
  </si>
  <si>
    <t>1202-0800-9-- FORTALECIMIENTO DE CAPACIDADES INSTITUCIONALES Y ORGANIZATIVAS PARA EL ACCESO A LA JUSTICIA DE LOS PUEBLOS ÉTNICOS EN COLOMBIA  NACIONAL</t>
  </si>
  <si>
    <t>1202-0800-13-- IMPLEMENTACIÓN DE GESTIÓN DE DATOS Y CICLO DE VIDA DE LA INFORMACIÓN  NACIONAL</t>
  </si>
  <si>
    <t>1202-0800-12-- FORTALECIMIENTO DE LA GESTIÓN SECTORIAL DE LA JUSTICIA FORMAL Y ADMINISTRATIVA,  NACIONAL</t>
  </si>
  <si>
    <t>1202-0800-11-- FORTALECIMIENTO DEL ACCESO A LA JUSTICIA  DONACIÓN AECID  NACIONAL</t>
  </si>
  <si>
    <t>1202-0800-10-- APOYO EN LA IMPLEMENTACIÓN DE LOS MODELOS LOCALES Y REGIONALES DE  ACCESO A LA JUSTICIA   NACIONAL</t>
  </si>
  <si>
    <t>1201-0800-1-- FORTALECIMIENTO DEL PRINCIPIO DE SEGURIDAD JURÍDICA,   NACIONAL</t>
  </si>
  <si>
    <t>03-04-01-012- ATENCION INTEGRAL A LA POBLACION DESPLAZADA EN CUMPLIMIENTO DE LA SENTENCIA T-025 DE 2004 (NO DE PENSIONES)</t>
  </si>
  <si>
    <t>03-03-01-065- APOYO A LAS DISPOSICIONES PARA GARANTIZAR EL PLENO EJERCICIO DE LOS DERECHOS DE LAS PERSONAS CON DISCAPACIDAD. LEY 1618 DE 2013</t>
  </si>
  <si>
    <t>03-03-01-063- FONDO PARA LA REHABILITACION, INVERSION SOCIAL Y LUCHA CONTRA EL CRIMEN ORGANIZADO</t>
  </si>
  <si>
    <t>03-03-01-028- FONDO PARA LA LUCHA CONTRA LAS DROGAS</t>
  </si>
  <si>
    <t>03-02-02-106- TRATADO CONSTITUTIVO DE LA CONFERENCIA DE MINISTROS DE JUSTICIA DE LOS PAISES IBEROAMERICANOS (LEY 176 DE 1994)</t>
  </si>
  <si>
    <t>03-02-02-104- ACUERDO DE COOPERACION ENTRE EL INSTITUTO LATINOAMERICANO DE LAS NACIONES UNIDAS PARA LA PREVENCION DEL DELITO Y EL TRATAMIENTO DEL DELINCUENTE - ILANUD (LEY 43 DE 1989)</t>
  </si>
  <si>
    <t>120101 Ministerio de Justicia y del Derecho</t>
  </si>
  <si>
    <t>JUSTICIA Y DEL DERECHO</t>
  </si>
  <si>
    <t>3708-1000-3-- FORTALECIMIENTO DE LOS CUERPOS DE BOMBEROS DE COLOMBIA -  NACIONAL</t>
  </si>
  <si>
    <t>370900 Dirección Nacional de Bomberos</t>
  </si>
  <si>
    <t>3799-1000-1-- MODERNIZACIÓN DEL SISTEMA DE GESTIÓN DOCUMENTAL EN LA UNP A NIVEL   NACIONAL-[PREVIO CONCEPTO DNP]</t>
  </si>
  <si>
    <t>3705-1000-7-- OPTIMIZACIÓN DE LOS PROCESOS DE EVALUACIÓN DEL RIESGO E IMPLEMENTACIÓN DE MEDIDAS DE LA UNIDAD NACIONAL DE PROTECCIÓN  NACIONAL-[PREVIO CONCEPTO DNP]</t>
  </si>
  <si>
    <t>3705-1000-6-- IMPLEMENTACION DE LA RUTA DE PROTECCION COLECTIVA DE LA UNP A NIVEL NACIONAL</t>
  </si>
  <si>
    <t>03-12-01-001- MEDIDAS DE PROTECCIÓN UNP- APOYO DE TRANSPORTE, TRASTEO Y DE REUBICACIÓN TEMPORAL</t>
  </si>
  <si>
    <t>03-09-01-001- MEDIDAS DE PROTECCIÓN UNP- BLINDAJE ARQUITECTÓNICO – ENFOQUE DIFERENCIAL</t>
  </si>
  <si>
    <t>370800 Unidad Nacional de Protección - UNP</t>
  </si>
  <si>
    <t>3707-1000-4-- CONSOLIDACIÓN DE LAS ACCIONES PARA LA GESTIÓN SOCIAL DEL RIESGO POR FLUJO DE LODO (AVALANCHA) EN LOS DEPARTAMENTOS DEL   CAUCA, HUILA</t>
  </si>
  <si>
    <t>370400 Nasa Ki We</t>
  </si>
  <si>
    <t>3706-1000-2-- FORTALECIMIENTO Y DIVULGACIÓN DE LAS HERRAMIENTAS QUE FAVORECEN EL FUNCIONAMIENTO DEL SISTEMA DE DERECHO DE AUTOR Y CONEXOS  NACIONAL</t>
  </si>
  <si>
    <t>03-02-02-012- ORGANIZACION MUNDIAL DE PROPIEDAD INTELECTUAL -OMPI- LEY 33 DE 1987</t>
  </si>
  <si>
    <t>370300 Derecho de Autor</t>
  </si>
  <si>
    <t>03-03-01-034- FORTALECIMIENTO A LA CONSULTA PREVIA. CONVENIO 169 OIT, LEY 21 DE 1991, LEY 70 DE 1993</t>
  </si>
  <si>
    <t>370102 Autoridad Nacional de Consulta Previa</t>
  </si>
  <si>
    <t>3799-1000-9-- FORTALECIMIENTO DEL SISTEMA INTEGRADO DE GESTIÓN DEL MINISTERIO DEL INTERIOR EN  BOGOTÁ</t>
  </si>
  <si>
    <t>3799-1000-8-- FORTALECIMIENTO DE LA COMUNICACIÓN Y LOS CANALES DE ATENCION AL CIUDADANO EN EL MINISTERIO DEL INTERIOR A NIVEL  NACIONAL</t>
  </si>
  <si>
    <t>3799-1000-7-- MEJORAMIENTO DE LA INFRAESTRUCTURA TECNOLÓGICA E INTEGRACIÓN DE LOS SISTEMAS DE INFORMACIÓN DEL MINISTERIO DEL INTERIOR  BOGOTÁ</t>
  </si>
  <si>
    <t>3799-1000-11-- IMPLEMENTACIÓN DE UNA RED DE GESTIÓN DEL CONOCIMIENTO EN EL MINISTERIO DEL INTERIOR-  NACIONAL</t>
  </si>
  <si>
    <t>3704-1000-5-- FORTALECIMIENTO AL EJERCICIO DE LA ACCIÓN COMUNAL Y SUS ORGANIZACIONES PARA EL DESARROLLO DE SUS EJERCICIOS DE PARTICIPACIÓN CIUDADANA EN EL MARCO DEL CONPES 3955 DE 2018 A NIVEL   NACIONAL</t>
  </si>
  <si>
    <t>3704-1000-4-- CARACTERIZACIÓN DEL SECTOR RELIGIOSO EN EL MARCO DE LA POLÍTICA PÚBLICA DE LIBERTAD RELIGIOSA Y DE CULTOS  NACIONAL</t>
  </si>
  <si>
    <t>3703-1000-2-- FORTALECIMIENTO INSTITUCIONAL PARA LA IMPLEMENTACIÓN DE LA POLÍTICA PÚBLICA DE VÍCTIMAS A NIVEL  NACIONAL</t>
  </si>
  <si>
    <t>3702-1000-9-- MEJORAMIENTO EN LA IMPLEMENTACIÓN DE POLÍTICAS PUBLICAS EN MATERIA DE TRATA DE PERSONAS A NIVEL  NACIONAL</t>
  </si>
  <si>
    <t>3702-1000-8-- FORTALECIMIENTO DE LOS SISTEMAS INTEGRADOS DE EMERGENCIA Y SEGURIDAD SIES A NIVEL  NACIONAL</t>
  </si>
  <si>
    <t>3702-1000-12-- FORTALECIMIENTO DE LAS ENTIDADES TERRITORIALES EN EL MANEJO DE VIOLENCIA CONTRA LA MUJER A NIVEL  NACIONAL</t>
  </si>
  <si>
    <t>3702-1000-11-- FORTALECIMIENTO INSTITUCIONAL EN DESCENTRALIZACIÓN Y ORDENAMIENTO TERRITORIAL A NIVEL  NACIONAL</t>
  </si>
  <si>
    <t>3702-1000-10-- FORTALECIMIENTO DE LAS CAPACIDADES INSTITUCIONALES EN MATERIA DE SEGURIDAD, CONVIVENCIA CIUDADANA Y ORDEN PÚBLICO A NIVEL  NACIONAL</t>
  </si>
  <si>
    <t>3701-1000-25-- FORTALECIMIENTO A LA GARANTÍA DE LA LABOR DE DEFENSA DE LOS DERECHOS HUMANOS A NIVEL  NACIONAL</t>
  </si>
  <si>
    <t>3701-1000-24-- FORTALECIMIENTO DEL MARCO LEGAL Y ORGANIZATIVO DE LAS KUMPANIAS RROM A NIVEL   NACIONAL</t>
  </si>
  <si>
    <t>3701-1000-23-- FORTALECIMIENTO PARA CONSEJOS COMUNITARIOS Y EXPRESIONES ORGANIZATIVAS EN LAS ÁREAS RURALES Y URBANAS DE LA COMUNIDAD NARP  NACIONAL-[PREVIO CONCEPTO DNP]</t>
  </si>
  <si>
    <t>3701-1000-20-- FORTALECIMIENTO DE LA GESTIÓN TERRITORIAL EN LA GARANTÍA, PROMOCIÓN Y GOCE DE LOS DERECHOS HUMANOS  A NIVEL  NACIONAL</t>
  </si>
  <si>
    <t>3701-1000-18-- FORTALECIMIENTO DE LA CAPACIDAD ORGANIZATIVA DE LOS PUEBLOS INDÍGENAS EN EL TERRITORIO  NACIONAL</t>
  </si>
  <si>
    <t>3701-1000-16-- FORTALECIMIENTO A LA IMPLEMENTACIÓN DE LA GESTIÓN PREVENTIVA DEL RIESGO DE VIOLACIONES A LOS DERECHOS HUMANOS EN EL TERRITORIO  NACIONAL</t>
  </si>
  <si>
    <t>3701-1000-15-- FORTALECIMIENTO A LA GESTIÓN DE LOS CEMENTERIOS COMO RESTITUCIÓN DE DERECHOS DE VÍCTIMAS DE DESAPARICIÓN A NIVEL  NACIONAL</t>
  </si>
  <si>
    <t>3701-1000-14-- FORTALECIMIENTO DE MEDIDAS DE PREVENCIÓN Y PROTECCIÓN DE LOS DERECHOS HUMANOS DE LOS PUEBLOS INDÍGENAS A NIVEL  NACIONAL</t>
  </si>
  <si>
    <t>03-11-08-001- FORTALECIMIENTO ORGANIZACIONAL DE LAS ENTIDADES RELIGIOSAS Y LAS ORGANIZACIONES BASADAS EN LA FE COMO ACTORES SOCIALES TRASCENDENTES EN EL MARCO DE LA LEY 133 DE 1994</t>
  </si>
  <si>
    <t>03-06-01-014- FORTALECIMIENTO INSTITUCIONAL DE LA MESA PERMANENTE DE CONCERTACION CON LOS PUEBLOS Y ORGANIZACIONES INDIGENAS - DECRETO 1397 DE 1996</t>
  </si>
  <si>
    <t>03-06-01-013- FORTALECIMIENTO A LOS PROCESOS ORGANIZATIVOS Y DE CONCERTACION DE LAS COMUNIDADES INDIGENAS, MINORIAS Y ROM</t>
  </si>
  <si>
    <t>03-06-01-012- FORTALECIMIENTO A LOS PROCESOS ORGANIZATIVOS Y DE CONCERTACION DE LAS COMUNIDADES NEGRAS, AFROCOLOMBIANAS, RAIZALES Y PALENQUERAS</t>
  </si>
  <si>
    <t>03-03-04-035- FONDO PARA LA PARTICIPACION CIUDADANA Y EL FORTALECIMIENTO DE LA DEMOCRACIA. ARTICULO 96 LEY 1757 DE 2015</t>
  </si>
  <si>
    <t>03-03-02-028- ORGANIZACIÓN Y FUNCIONAMIENTO DEPARTAMENTO DEL VICHADA</t>
  </si>
  <si>
    <t>03-03-02-027- ORGANIZACIÓN Y FUNCIONAMIENTO DEPARTAMENTO DEL VAUPÉS</t>
  </si>
  <si>
    <t>03-03-02-026- ORGANIZACIÓN Y FUNCIONAMIENTO DEPARTAMENTO DEL GUAVIARE</t>
  </si>
  <si>
    <t>03-03-02-025- ORGANIZACIÓN Y FUNCIONAMIENTO DEPARTAMENTO DEL GUAINÍA</t>
  </si>
  <si>
    <t>03-03-02-024- ORGANIZACIÓN Y FUNCIONAMIENTO DEPARTAMENTO DEL AMAZONAS</t>
  </si>
  <si>
    <t>03-03-02-014- PUEBLO NUKAK MAKU (ARTÍCULO 35 DECRETO 1953 DE 2014)</t>
  </si>
  <si>
    <t>03-03-01-039- IMPLEMENTACION LEY 985/05 SOBRE TRATA DE PERSONAS</t>
  </si>
  <si>
    <t>03-03-01-035- FORTALECIMIENTO A LA GESTION TERRITORIAL Y BUEN GOBIERNO LOCAL</t>
  </si>
  <si>
    <t>03-03-01-033- FONDO NACIONAL PARA LA LUCHA CONTRA LA TRATA DE PERSONAS. LEY 985 DE 2005 Y DECRETO 4319 DE 2006</t>
  </si>
  <si>
    <t>03-03-01-032- FONDO NACIONAL DE SEGURIDAD Y CONVIVENCIA CIUDADANA -FONSECON</t>
  </si>
  <si>
    <t>03-03-01-031- APOYO COMITÉ INTERINSTITUCIONAL DE ALERTAS TEMPRANAS CIAT SENTENCIA T-025 DE 2004.</t>
  </si>
  <si>
    <t>03-03-01-009- PROGRAMA DE PROTECCION A PERSONAS QUE SE ENCUENTRAN EN SITUACION DE RIESGO CONTRA SU VIDA, INTEGRIDAD, SEGURIDAD O LIBERTAD, POR CAUSAS RELACIONADAS CON LA VIOLENCIA EN COLOMBIA</t>
  </si>
  <si>
    <t>370101 Ministerio del Interior</t>
  </si>
  <si>
    <t>INTERIOR</t>
  </si>
  <si>
    <t>4201-0100-7-- ACTUALIZACIÓN DE LOS SERVICIOS DE TECNOLOGÍAS DE LA INFORMACIÓN Y DE LAS COMUNICACIONES EN MATERIA DE INTELIGENCIA ESTRATÉGICA A NIVEL   NACIONAL</t>
  </si>
  <si>
    <t>4201-0100-6-- CONSTRUCCIÓN SEDE OPERACIONAL DE LA DNI A NIVEL  NACIONAL</t>
  </si>
  <si>
    <t>4201-0100-5-- CONSOLIDACIÓN DE LOS SERVICIOS DE FORMACIÓN DE INTELIGENCIA ESTRATÉGICA Y CONTRAINTELIGENCIA DE ESTADO A NIVEL  NACIONAL</t>
  </si>
  <si>
    <t>420101 Dirección Nacional de Inteligencia</t>
  </si>
  <si>
    <t>INTELIGENCIA</t>
  </si>
  <si>
    <t>0499-1003-8-- FORTALECIMIENTO DE LOS PROCESOS DE DIFUSIÓN Y ACCESO A LA INFORMACIÓN GEOGRÁFICA A NIVEL   NACIONAL</t>
  </si>
  <si>
    <t>0499-1003-7-- IMPLEMENTACIÓN DE UN SISTEMA DE GESTIÓN DOCUMENTAL EN EL IGAC A NIVEL   NACIONAL</t>
  </si>
  <si>
    <t>0499-1003-6-- FORTALECIMIENTO DE LA INFRAESTRUCTURA FÍSICA DEL IGAC A NIVEL  NACIONAL</t>
  </si>
  <si>
    <t>0499-1003-5-- FORTALECIMIENTO DE LA GESTIÓN INSTITUCIONAL DEL IGAC A NIVEL   NACIONAL</t>
  </si>
  <si>
    <t>0405-1003-4-- FORTALECIMIENTO DE LA GESTIÓN DEL CONOCIMIENTO Y LA INNOVACIÓN EN EL ÁMBITO GEOGRÁFICO DEL  TERRITORIO   NACIONAL</t>
  </si>
  <si>
    <t>0404-1003-2-- ACTUALIZACIÓN  Y GESTIÓN CATASTRAL  NACIONAL</t>
  </si>
  <si>
    <t>0403-1003-2-- GENERACIÓN DE ESTUDIOS DE SUELOS, TIERRAS Y APLICACIONES AGROLÓGICAS COMO INSUMO PARA EL ORDENAMIENTO INTEGRAL Y EL MANEJO SOSTENIBLE DEL TERRITORIO A NIVEL  NACIONAL</t>
  </si>
  <si>
    <t>0402-1003-8-- LEVANTAMIENTO , GENERACIÓN Y ACTUALIZACIÓN DE LA RED GEODÉSICA Y LA CARTOGRAFÍA BÁSICA A NIVEL   NACIONAL</t>
  </si>
  <si>
    <t>0402-1003-7-- GENERACIÓN DE ESTUDIOS GEOGRÁFICOS E INVESTIGACIONES PARA LA CARACTERIZACIÓN, ANÁLISIS Y DELIMITACIÓN GEOGRÁFICA DEL TERRITORIO  NACIONAL</t>
  </si>
  <si>
    <t>040300 IGAC</t>
  </si>
  <si>
    <t>0401-1003-3-- FORTALECIMIENTO DE LA CAPACIDAD DE PRODUCCIÓN DE INFORMACIÓN ESTADÍSTICA DEL SEN.  NACIONAL</t>
  </si>
  <si>
    <t>040200 Fondane</t>
  </si>
  <si>
    <t>0499-1003-7-- MEJORAMIENTO  DE LA INFRAESTRUCTURA Y EQUIPAMIENTO FÍSICO DE LA ENTIDAD A NIVEL   NACIONAL</t>
  </si>
  <si>
    <t>0499-1003-6-- FORTALECIMIENTO DE LA CAPACIDAD TÉCNICA Y ADMINISTRATIVA DE LOS PROCESOS DE LA ENTIDAD  NACIONAL</t>
  </si>
  <si>
    <t>0499-1003-5-- FORTALECIMIENTO  Y MODERNIZACIÓN DE LAS TICS QUE RESPONDAN A LAS NECESIDADES DE LA ENTIDAD A NIVEL   NACIONAL</t>
  </si>
  <si>
    <t>0401-1003-29-- FORTALECIMIENTO DE LA DIFUSIÓN DE LA INFORMACIÓN ESTADÍSTICA PRODUCIDA POR EL DANE  NACIONAL</t>
  </si>
  <si>
    <t>0401-1003-28-- DESARROLLO CENSO ECONOMICO. NACIONAL</t>
  </si>
  <si>
    <t>0401-1003-26-- FORTALECIMIENTO DE LA PRODUCCIÓN DE ESTADÍSTICAS SUFICIENTES Y DE CALIDAD, MEDIANTE LA COORDINACIÓN Y REGULACIÓN DEL SEN  NACIONAL</t>
  </si>
  <si>
    <t>0401-1003-25-- LEVANTAMIENTO RECOPILACIÓN Y ACTUALIZACIÓN DE LA INFORMACIÓN RELACIONADA CON CUENTAS NACIONALES Y MACROECONÓMICAS A NIVEL  NACIONAL</t>
  </si>
  <si>
    <t>0401-1003-24-- LEVANTAMIENTO DE INFORMACIÓN ESTADÍSTICA CON CALIDAD, COBERTURA Y OPORTUNIDAD  NACIONAL</t>
  </si>
  <si>
    <t>0401-1003-23-- LEVANTAMIENTO Y ACTUALIZACIÓN DE ESTADÍSTICAS EN TEMAS SOCIALES  NACIONAL</t>
  </si>
  <si>
    <t>0401-1003-22-- LEVANTAMIENTO Y ACTUALIZACIÓN DE ESTADÍSTICAS EN TEMAS ECONÓMICOS.  NACIONAL</t>
  </si>
  <si>
    <t>0401-1003-21-- LEVANTAMIENTO E INTEGRACIÓN DE LA INFORMACIÓN GEOESPACIAL CON LA INFRAESTRUCTURA ESTADÍSTICA NACIONAL Y OTROS DATOS  NACIONAL</t>
  </si>
  <si>
    <t>0401-1003-20-- LEVANTAMIENTO Y ACTUALIZACIÓN DE LA  INFORMACIÓN ESTADÍSTICA DE CARÁCTER SOCIODEMOGRÁFICO A NIVEL LOCAL Y  NACIONAL</t>
  </si>
  <si>
    <t>040101 DANE</t>
  </si>
  <si>
    <t>INFORMACIÓN ESTADÍSTICA</t>
  </si>
  <si>
    <t>4199-1500-8-- FORTALECIMIENTO INSTITUCIONAL EN EL ICBF A NIVEL  NACIONAL</t>
  </si>
  <si>
    <t>4199-1500-7-- FORTALECIMIENTO DE LAS TECNOLOGÍAS DE LA INFORMACIÓN Y LAS COMUNICACIONES -TIC EN EL ICBF A NIVEL   NACIONAL</t>
  </si>
  <si>
    <t>4102-1500-19-- DESARROLLO INTEGRAL DE NIÑAS, NIÑOS Y ADOLESCENTES EN EL MARCO DEL RECONOCIMIENTO , GARANTIA DE SUS DERECHOS Y CONSTRUCCION DE PROYECTOS DE VIDA A NIVEL NACIONAL</t>
  </si>
  <si>
    <t>4102-1500-18-- APOYO AL DESARROLLO INTEGRAL DE LA PRIMERA INFANCIA A NIVEL  NACIONAL</t>
  </si>
  <si>
    <t>4102-1500-16-- FORTALECIMIENTO DE LAS FAMILIAS COMO AGENTES DE TRANSFORMACIÓN Y DESARROLLO SOCIAL A NIVEL  NACIONAL</t>
  </si>
  <si>
    <t>4102-1500-15-- FORTALECIMIENTO A LOS AGENTES E INSTANCIAS DEL SNBF EN EL MARCO DE LA PROTECCIÓN INTEGRAL DE LOS NIÑOS, NIÑAS Y ADOLESCENTES Y SUS FAMILIAS A NIVEL   NACIONAL</t>
  </si>
  <si>
    <t>4102-1500-14-- PROTECCIÓN DE LOS NIÑOS, NIÑAS Y ADOLESCENTES EN EL MARCO DEL RESTABLECIMIENTO DE SUS DERECHOS A NIVEL   NACIONAL</t>
  </si>
  <si>
    <t>4102-1500-13-- FORTALECIMIENTO DE ACCIONES DE RESTABLECIMIENTO EN ADMINISTRACIÓN DE JUSTICIA A NIVEL   NACIONAL</t>
  </si>
  <si>
    <t>4102-1500-12-- CONTRIBUCIÓN CON ACCIONES DE PROMOCIÓN Y PREVENCIÓN EN EL COMPONENTE DE ALIMENTACIÓN Y NUTRICIÓN PARA LA POBLACIÓN COLOMBIANA A NIVEL  NACIONAL</t>
  </si>
  <si>
    <t>06-01-04-004- PRÉSTAMOS POR CALAMIDAD DOMÉSTICA</t>
  </si>
  <si>
    <t>03-03-01-015- ADJUDICACION Y LIBERACION JUDICIAL</t>
  </si>
  <si>
    <t>410600 ICBF</t>
  </si>
  <si>
    <t>4199-1500-1-- DESARROLLO  DE ACCIONES ENCAMINADAS A FACILITAR EL ACCESO A LA INFORMACIÓN PRODUCIDA POR EL CENTRO NACIONAL DE MEMORIA HISTÓRICA A NIVEL  NACIONAL</t>
  </si>
  <si>
    <t>4101-1500-14-- DIVULGACIÓN DE ACCIONES DE MEMORIA HISTÓRICA A NIVEL   NACIONAL</t>
  </si>
  <si>
    <t>4101-1500-13-- IMPLEMENTACIÓN DE LAS ACCIONES DE MEMORIA HISTÓRICA Y ARCHIVO DE DERECHOS HUMANOS A NIVEL  NACIONAL</t>
  </si>
  <si>
    <t>4101-1500-12-- DESARROLLO E IMPLEMENTACIÓN DE LA ESTRATEGIA SOCIAL DEL MUSEO DE MEMORIA HISTÓRICA A NIVEL  NACIONAL</t>
  </si>
  <si>
    <t>4101-1500-11-- INCREMENTO DE LA CAPACIDAD PARA REALIZAR ACCIONES DE MEMORIA HISTÓRICA EN LOS TERRITORIOS A NIVEL   NACIONAL</t>
  </si>
  <si>
    <t>4101-1500-10-- APLICACIÓN DEL MECANISMO NO JUDICIAL DE CONTRIBUCIÓN A LA VERDAD Y LA MEMORIA HISTÓRICA A NIVEL  NACIONAL</t>
  </si>
  <si>
    <t>410500 Centro de Memoria Histórica</t>
  </si>
  <si>
    <t>4199-1500-3-- FORTALECIMIENTO DE LA GESTIÓN INSTITUCIONAL Y ORGANIZACIONAL DE LA UNIDAD PARA LA ATENCIÓN Y REPARACIÓN INTEGRAL A LAS VÍCTIMAS  NACIONAL</t>
  </si>
  <si>
    <t>4199-1500-2-- IMPLEMENTACIÓN DEL PLAN ESTRATÉGICO DE TECNOLOGÍA DE INFORMACIÓN PARA ASISTENCIA, ATENCIÓN Y REPARACIÓN INTEGRAL A LAS VÍCTIMAS A NIVEL  NACIONAL</t>
  </si>
  <si>
    <t>4101-1500-22-- IMPLEMENTACIÓN DE PROCESOS DE RETORNO O REUBICACIÓN DE VÍCTIMAS DE DESPLAZAMIENTO FORZADO, EN EL MARCO DE LA REPARACIÓN INTEGRAL A NIVEL  NACIONAL</t>
  </si>
  <si>
    <t>4101-1500-21-- CONFORMACIÓN EXPEDIENTE ÚNICO VIRTUAL DE VÍCTIMAS  NACIONAL</t>
  </si>
  <si>
    <t>4101-1500-20-- SERVICIO DE REGISTRO ÚNICO DE VÍCTIMAS CARACTERIZADAS  NACIONAL</t>
  </si>
  <si>
    <t>4101-1500-19-- MEJORAMIENTO DE LOS CANALES DE ATENCIÓN Y ORIENTACIÓN PARA LAS VÍCTIMAS DEL CONFLICTO ARMADO  NACIONAL</t>
  </si>
  <si>
    <t>4101-1500-18-- IMPLEMENTACIÓN DE LAS MEDIDAS DE REPARACIÓN INDIVIDUAL Y COLECTIVA  NACIONAL</t>
  </si>
  <si>
    <t>4101-1500-17-- IMPLEMENTACIÓN DE MEDIDAS DE PREVENCIÓN Y ASISTENCIA PARA VÍCTIMAS DEL CONFLICTO ARMADO  NACIONAL</t>
  </si>
  <si>
    <t>4101-1500-16-- IMPLEMENTACIÓN DE ACCIONES PARA LA COORDINACIÓN Y ARTICULACIÓN DE LOS DIFERENTES ACTORES E INSTANCIAS DEL SNARIV  NACIONAL</t>
  </si>
  <si>
    <t>03-03-01-057- FONDO PARA LA REPARACION DE LAS VICTIMAS (ART.54 LEY 975 DE 2005)</t>
  </si>
  <si>
    <t>410400 Unidad para las Víctimas</t>
  </si>
  <si>
    <t>4199-1500-2-- IMPLEMENTACIÓN Y AMPLIACIÓN DE LAS TECNOLOGÍAS DE INFORMACIÓN Y COMUNICACIONES EN DPS A NIVEL  NACIONAL</t>
  </si>
  <si>
    <t>4103-1500-20-- IMPLEMENTACION DE TRANSFERENCIAS MONETARIAS NO CONDICIONAS PARA DISMINUIR POBREZA MONETARIA EN LA POBLACION POBRE NACIONAL NACIONAL</t>
  </si>
  <si>
    <t>4103-1500-19-- FORTALECIMIENTO DE LA GESTIÓN DE OFERTA PARA LA SUPERACIÓN DE LA POBREZA- FIP A NIVEL  NACIONAL</t>
  </si>
  <si>
    <t>4103-1500-18-- IMPLEMENTACIÓN DE LA ESTRATEGIA DE ACOMPAÑAMIENTO FAMILIAR Y COMUNITARIO PARA LA SUPERACIÓN DE LA POBREZA - FIP A NIVEL   NACIONAL</t>
  </si>
  <si>
    <t>4103-1500-17-- IMPLEMENTACIÓN DE HERRAMIENTAS PARA LA INCLUSIÓN PRODUCTIVA DE LA POBLACIÓN EN SITUACIÓN DE POBREZA EXTREMA, VULNERABILIDAD Y VICTIMAS DEL DESPLAZAMIENTO FORZADO POR LA VIOLENCIA FIP A NIVEL  NACIONAL</t>
  </si>
  <si>
    <t>4103-1500-16-- FORTALECIMIENTO A ENTIDADES TERRITORIALES EN POLITICA DE SEGURIDAD ALIMENTARIA  NACIONAL</t>
  </si>
  <si>
    <t>4103-1500-14-- FORTALECIMIENTO PARA EL DESARROLLO DE INFRAESTRUCTURA SOCIAL Y HÁBITAT PARA LA INCLUSIÓN SOCIAL A NIVEL NACIONAL - FIP  NACIONAL</t>
  </si>
  <si>
    <t>4103-1500-13-- IMPLEMENTACIÓN DE UNIDADES PRODUCTIVAS DE AUTOCONSUMO PARA POBLACIÓN POBRE Y VULNERABLE   NACIONAL</t>
  </si>
  <si>
    <t>4103-1500-12-- IMPLEMENTACIÓN DE TRANSFERENCIAS MONETARIAS CONDICIONADAS PARA POBLACIÓN VULNERABLE A NIVEL NACIONAL - FIP  NACIONAL</t>
  </si>
  <si>
    <t>4101-1500-6-- IMPLEMENTACIÓN DE UN ESQUEMA ESPECIAL DE ACOMPAÑAMIENTO FAMILIAR DIRIGIDO A LA POBLACIÓN VICTIMA DE DESPLAZAMIENTO FORZADO RETORNADA O REUBICADA EN ZONAS RURALES, A NIVEL  NACIONAL</t>
  </si>
  <si>
    <t>4101-1500-5-- IMPLEMENTACIÓN DE INTERVENCIÓN INTEGRAL APD CON ENFOQUE DIFERENCIAL ÉTNICO PARA INDIGENAS Y AFROS A NIVEL  NACIONAL</t>
  </si>
  <si>
    <t>410101 Prosperidad Social</t>
  </si>
  <si>
    <t>INCLUSIÓN SOCIAL Y RECONCILIACIÓN</t>
  </si>
  <si>
    <t>1399-1000-1-- FORTALECIMIENTO DE LA CAPACIDAD INSTITUCIONAL EN LA GESTIÓN DE INFORMACIÓN. BOGOTÁ</t>
  </si>
  <si>
    <t>1303-1000-2-- RECONSTRUCCIÓN DE ZONAS E INFRAESTRUCTURAS AFECTADAS POR LA OCURRENCIA DEL FENÓMENO DE LA NIÑA 2010-2011.  NACIONAL-[PREVIO CONCEPTO DNP]</t>
  </si>
  <si>
    <t>131500 Fondo Adaptación</t>
  </si>
  <si>
    <t>1399-1000-3-- MEJORAMIENTO DEL SOPORTE DE LAS TECNOLOGÍAS DE INFORMACIÓN EN LA UGPP  BOGOTÁ</t>
  </si>
  <si>
    <t>1305-1000-1-- OPTIMIZACIÓN DEL REGISTRO UNICO DE APORTANTES RUA  BOGOTÁ</t>
  </si>
  <si>
    <t>131401 UGPP - Gestión General</t>
  </si>
  <si>
    <t>1399-1000-6-- MEJORAMIENTO DEL EDIFICIO SEDE DE LA SUPERINTENDENCIA FINANCIERA DE COLOMBIA  BOGOTÁ</t>
  </si>
  <si>
    <t>1399-1000-5-- CAPACITACIÓN Y ENTRENAMIENTO PARA EL FORTALECIMIENTO DE COMPETENCIAS EN SUPERVISIÓN FINANCIERA  BOGOTÁ</t>
  </si>
  <si>
    <t>1399-1000-4-- FORTALECIMIENTO DE LA PLATAFORMA TECNOLÓGICA DE LA SUPERINTENDENCIA FINANCIERA DE COLOMBIA  BOGOTÁ</t>
  </si>
  <si>
    <t>03-04-02-015- APORTE PREVISION SOCIAL SERVICIOS MEDICOS (NO DE PENSIONES)</t>
  </si>
  <si>
    <t>03-02-02-118- CONSEJO CENTROAMERICANO DE SUPERINTENDENTES DE BANCOS, DE SEGUROS Y DE OTRAS INSTITUCIONES FINANCIERAS.  ARTICULO 112 LEY 795 DE 2003</t>
  </si>
  <si>
    <t>03-02-02-117- ASOCIACION DE SUPERVISORES BANCARIOS DE LAS AMERICAS - ASBA. ARTICULO 97 LEY 795 DE 2003</t>
  </si>
  <si>
    <t>03-02-02-116- ASOCIACION DE SUPERINTENDENTES DE SEGUROS DE AMERICA LATINA -ASSAL. ARTICULO 97 LEY 795 DE 2003</t>
  </si>
  <si>
    <t>03-02-02-005- ORGANIZACIÓN INTERNACIONAL DE SUPERVISORES DE PENSIONES - IOPS. ARTICULO 112 LEY 795 DE 2003</t>
  </si>
  <si>
    <t>03-02-02-004- ORGANIZACIÓN INTERNACIONAL DE COMISIONES DE VALORES IOSCO/OICV ARTICULO 112 LEY 795/2003</t>
  </si>
  <si>
    <t>03-02-02-003- ASOCIACIÓN INTERNACIONAL DE SUPERVISORES DE SEGUROS -IAIS-ART. 97 DE LA LEY 795 DEL 2003</t>
  </si>
  <si>
    <t>03-02-02-002- ASOCIACIÓN INTERNACIONAL DE ORGANISMOS DE SUPERVISIÓN DE FONDOS DE PENSIONES-AIOS. ARTICULO 97 LEY 795 DE 2003</t>
  </si>
  <si>
    <t xml:space="preserve">131300 Superintendencia Financiera de Colombia </t>
  </si>
  <si>
    <t>1399-1000-1-- AMPLIACIÓN DE LA CAPACIDAD INSTITUCIONAL EN EL APOYO A LOS PROCESOS MISIONALES A NIVEL  NACIONAL</t>
  </si>
  <si>
    <t>1304-1000-2-- INCREMENTO DE LOS NIVELES DE EFICIENCIA DE LAS LABORES DE INTELIGENCIA EN LA LUCHA CONTRA EL LAVADO DE ACTIVOS Y LA FINANCIACIÓN DEL TERRORISMO A NIVEL  NACIONAL</t>
  </si>
  <si>
    <t>131200 Información y Análisis Financiero</t>
  </si>
  <si>
    <t>1399-1000-4-- MANTENIMIENTO Y ADECUACIÓN DE LA INFRAESTRUCTURA FÍSICA DE LA DIRECCIÓN DE IMPUESTOS Y ADUANAS NACIONALES A NIVEL NACIONAL</t>
  </si>
  <si>
    <t>1399-1000-3-- CONTROL DE LA PRODUCCIÓN Y CONSERVACIÓN EN EL CICLO VITAL DE DOCUMENTOS DE LA DIAN A NIVEL  NACIONAL</t>
  </si>
  <si>
    <t>1305-1000-9-- IMPLANTACIÓN PLAN ANUAL ANTIEVASION  NACIONAL</t>
  </si>
  <si>
    <t>1305-1000-8-- IMPLEMENTACIÓN DEL PLAN DE MODERNIZACIÓN TECNOLÓGICA EN LA DIAN A NIVEL  NACIONAL</t>
  </si>
  <si>
    <t>1305-1000-7-- FORTALECIMIENTO  Y DOTACION DEL LABORATORIO NACIONAL DE ADUANAS  NACIONAL</t>
  </si>
  <si>
    <t>1305-1000-6-- IMPLEMENTACIÓN IMPULSO Y MASIFICACIÓN DE LA FACTURA ELECTRÓNICA EN COLOMBIA  NACIONAL</t>
  </si>
  <si>
    <t>07-04--- DEVOLUCIONES TRIBUTARIAS</t>
  </si>
  <si>
    <t>03-02-02-123- CONSEJO DE COOPERACION ADUANERA - (LEY 10 DE 1992)</t>
  </si>
  <si>
    <t>03-02-02-122- CENTRO INTERAMERICANO DE ADMINISTRADORES TRIBUTARIOS - ART. 159, LEY 223 DE 1995</t>
  </si>
  <si>
    <t>131000 DIAN</t>
  </si>
  <si>
    <t>1399-1000-6-- IMPLEMENTACIÓN DE LOS SISTEMAS DE GESTIÓN DE LA SUPERSOLIDARIA EN   BOGOTÁ</t>
  </si>
  <si>
    <t>1399-1000-5-- FORTALECIMIENTO DE LA ARQUITECTURA TECNOLÓGICA DE LA SUPERSOLIDARIA EN  BOGOTÁ</t>
  </si>
  <si>
    <t>1399-1000-4-- ADMINISTRACIÓN DEL ACERVO DOCUMENTAL DE LA SUPERSOLIDARIA  BOGOTÁ</t>
  </si>
  <si>
    <t>1304-1000-8-- FORTALECIMIENTO DEL SECTOR DE LA ECONOMÍA SOLIDARÍA EN MATERIA NORMATIVA Y REGULATORIA A NIVEL  NACIONAL</t>
  </si>
  <si>
    <t>1304-1000-7-- FORTALECIMIENTO DEL BUEN GOBIERNO EN LAS COOPERATIVAS DE AHORRO Y CRÉDITO A NIVEL  NACIONAL</t>
  </si>
  <si>
    <t>1304-1000-6-- FORTALECIMIENTO DE LA SUPERVISIÓN DE FONDOS DE EMPLEADOS Y MUTUALES QUE EJERCEN LA ACTIVIDAD DE AHORRO Y CRÉDITO A NIVEL  NACIONAL</t>
  </si>
  <si>
    <t>1304-1000-5-- PREVENCIÓN DE LOS RIESGOS JURÍDICOS Y FINANCIEROS DE LAS ORGANIZACIONES SOLIDARIAS A NIVEL   NACIONAL</t>
  </si>
  <si>
    <t>1304-1000-4-- IMPLEMENTACIÓN DE LA SUPERVISIÓN BASADA EN RIESGOS EN LA SUPERINTENDENCIA DE LA ECONOMÍA SOLIDARIA A NIVEL  NACIONAL</t>
  </si>
  <si>
    <t>130900 Superintendencia Solidaria</t>
  </si>
  <si>
    <t>1399-1000-4-- FORTALECIMIENTO DE LA PLATAFORMA TECNOLÓGICA PARA LA PRESTACIÓN DE LOS SERVICIOS DE LA CGN  NACIONAL</t>
  </si>
  <si>
    <t>1399-1000-3-- FORTALECIMIENTO E INTEGRACIÓN DE LOS SISTEMAS DE GESTIÓN Y CONTROL DE LA CGN A TRAVÉS DEL SISTEMA INTEGRADO DE GESTIÓN INSTITUCIONAL - SIGI  NACIONAL</t>
  </si>
  <si>
    <t>1301-1000-9-- ADECUACIÓN FINANCIERA Y ESTADÍSTICA A LOS NUEVOS MARCOS NORMATIVOS  NACIONAL</t>
  </si>
  <si>
    <t>1301-1000-8-- ACTUALIZACIÓN DE LA REGULACIÓN CONTABLE PÚBLICA EN CONVERGENCIA CON ESTÁNDARES INTERNACIONALES DE INFORMACIÓN FINANCIERA  NACIONAL</t>
  </si>
  <si>
    <t>1301-1000-7-- CAPACITACIÓN DIVULGACIÓN Y ASISTENCIA TÉCNICA EN EL MODELO COLOMBIANO DE REGULACIÓN CONTABLE PÚBLICA  NACIONAL</t>
  </si>
  <si>
    <t>1301-1000-6-- FORTALECIMIENTO DE LA GENERACIÓN DE INFORMACIÓN DESDE EL SISTEMA  DE INFORMACIÓN MISIONAL DE LA CGN  BOGOTÁ</t>
  </si>
  <si>
    <t>1301-1000-5-- FORTALECIMIENTO DE LOS  CONTROLES   DE LA  INFORMACIÓN  CONTABLE PÚBLICA REPORTADA POR LAS ENTIDADES REGULADAS POR LA CGN A NIVEL  NACIONAL</t>
  </si>
  <si>
    <t>130800 Contaduría General</t>
  </si>
  <si>
    <t>1305-1000-1-- FORTALECIMIENTO DE LOS PROCESOS DE ADMINISTRACIÓN, SEGUIMIENTO Y CONTROL DEL MONOPOLIO RENTÍSTICO DE LOS JUEGOS DE SUERTE Y AZAR A NIVEL   NACIONAL</t>
  </si>
  <si>
    <t>130119 Coljuegos</t>
  </si>
  <si>
    <t>130118 URF</t>
  </si>
  <si>
    <t>1304-1000-2-- IMPLEMENTACIÓN SISTEMA INTEGRAL DE INFORMACIÓN PARA LA PREVENCIÓN DEL FRAUDE Y LA CORRUPCIÓN EN LAS ENTIDADES VIGILADAS  NACIONAL</t>
  </si>
  <si>
    <t>130117 ITRC</t>
  </si>
  <si>
    <t>2408-0600-9-- IMPLEMENTACIÓN SISTEMA ESTRATÉGICO DE TRANSPORTE PÚBLICO DEL MUNICIPIO  DE  SANTA MARTA</t>
  </si>
  <si>
    <t>2408-0600-8-- IMPLEMENTACIÓN SISTEMA ESTRATÉGICO DE TRANSPORTE PÚBLICO SETP EN EL MUNICIPIO DE    ARMENIA</t>
  </si>
  <si>
    <t>2408-0600-7-- IMPLEMENTACIÓN SISTEMA ESTRATÉGICO DE TRANSPORTE PÚBLICO DE PASAJEROS PARA EL MUNICIPIO DE VALLEDUPAR</t>
  </si>
  <si>
    <t>2408-0600-6-- IMPLEMENTACIÓN DEL SISTEMA ESTRATÉGICO DE TRANSPORTE PÚBLICO DE  SINCELEJO</t>
  </si>
  <si>
    <t>2408-0600-5-- IMPLEMENTACIÓN SISTEMA ESTRATÉGICO DE TRANSPORTE PÚBLICO DEL MUNICIPIO  MONTERÍA</t>
  </si>
  <si>
    <t>2408-0600-4-- IMPLEMENTACIÓN DEL SISTEMA ESTRATÉGICO DE TRANSPORTE PÚBLICO DE  PASTO</t>
  </si>
  <si>
    <t>2408-0600-3-- IMPLEMENTACIÓN SISTEMA ESTRATÉGICO DE TRANSPORTE PÚBLICO DEL MUNICIPIO  POPAYÁN</t>
  </si>
  <si>
    <t>2408-0600-2-- IMPLEMENTACIÓN SISTEMA ESTRATÉGICO DE TRANSPORTE PÚBLICO SETP EN EL MUNICIPIO DE  NEIVA</t>
  </si>
  <si>
    <t>2408-0600-14-- CONSTRUCCIÓN TRAMO 1 DE LA PRIMERA LÍNEA DE METRO DE BOGOTÁ PARA MEJORAR LAS CONDICIONES DE MOVILIDAD DE SUS HABITANTES.  BOGOTÁ</t>
  </si>
  <si>
    <t>2408-0600-13-- IMPLEMENTACIÓN SISTEMA INTEGRADO DE TRANSPORTE MASIVO  ENVIGADO, MEDELLÍN, ITAGUI</t>
  </si>
  <si>
    <t>2408-0600-12-- IMPLEMENTACIÓN DEL SISTEMA INTEGRADO DEL SERVICIO PÚBLICO URBANO DE TRANSPORTE MASIVO DE PASAJEROS DEL ÁREA METROPOLITANA DE   BUCARAMANGA</t>
  </si>
  <si>
    <t>2408-0600-11-- IMPLEMENTACIÓN SISTEMA INTEGRADO DE TRANSPORTE MASIVO PARA   CARTAGENA</t>
  </si>
  <si>
    <t>2408-0600-10-- IMPLEMENTACIÓN SISTEMA INTEGRADO DE TRANSPORTE MASIVO DE   CALI</t>
  </si>
  <si>
    <t>2408-0600-1-- CONSTRUCCIÓN DE LAS FASES II Y III DE LA EXTENSIÓN DE LA TRONCAL NORTE QUITO SUR DEL SISTEMA TRANSMILENIO   SOACHA</t>
  </si>
  <si>
    <t>1399-1000-5-- MEJORAMIENTO Y REFORZAMIENTO SEDES DEL MINISTERIO DE HACIENDA Y CRÉDITO PÚBLICO  BOGOTÁ</t>
  </si>
  <si>
    <t>1399-1000-4-- FORTALECIMIENTO DEL GOBIERNO Y LA GESTIÓN DE SERVICIOS TIC EN EL MHCP  BOGOTÁ</t>
  </si>
  <si>
    <t>1399-1000-3-- FORTALECIMIENTO DE LAS COMPETENCIAS TÉCNICAS DE LOS FUNCIONARIOS DEL MHCP  NACIONAL</t>
  </si>
  <si>
    <t>1302-1000-17-- DESARROLLO E IMPLEMENTACIÓN DE UNA ESTRATEGIA PARA COBERTURAS DE LOS PRECIOS DEL PETRÓLEO PARA COLOMBIA  NACIONAL</t>
  </si>
  <si>
    <t>1302-1000-16-- FORTALECIMIENTO DE LA GESTIÓN CON ORGANISMOS MULTILATERALES DE FINANCIAMIENTO Y COOPERACIÓN INTERNACIONAL NACIONAL</t>
  </si>
  <si>
    <t>1302-1000-15-- FORTALECIMIENTO DEL SEGUIMIENTO Y EVALUACIÓN FINANCIERA Y FISCAL DEL SISTEMA GENERAL DE SEGURIDAD SOCIAL EN SALUD (SGSSS) Y DEL SISTEMA GENERAL DE RIESGOS LABORALES (SGRL)   NACIONAL</t>
  </si>
  <si>
    <t>1302-1000-14-- APOYO A PROYECTOS DE INVERSIÓN A NIVEL  NACIONAL-[DISTRIBUCION PREVIO CONCEPTO DNP]</t>
  </si>
  <si>
    <t>1302-1000-13-- DISTRIBUCIÓN COBERTURAS DE TASA DE INTERÉS PARA FINANCIACIÓN DE VIVIENDA NUEVA.  NACIONAL</t>
  </si>
  <si>
    <t>1302-1000-12-- APOYO PLAN TODOS SOMOS PAZCIFICO EN EL LITORAL PACIFICO  NACIONAL</t>
  </si>
  <si>
    <t>1302-1000-11-- OPTIMIZACIÓN DEL MODELO DE GESTIÓN Y ADMINISTRACIÓN DEL PORTAFOLIO DE EMPRESAS ESTATALES  -  BOGOTÁ</t>
  </si>
  <si>
    <t>1301-1000-6-- MEJORAMIENTO E  INTEGRACIÓN DE LA INFORMACIÓN EN LA GESTIÓN FINANCIERA PÚBLICA NACIONAL  NACIONAL</t>
  </si>
  <si>
    <t>1301-1000-5-- ADECUACIÓN DEL SIIF NACIÓN A NORMAS, CONCEPTOS Y ESTÁNDARES NACIONALES E INTERNACIONALES   BOGOTÁ</t>
  </si>
  <si>
    <t>1301-1000-4-- FORTALECIMIENTO Y  SOSTENIBILIDAD DE LA CAPACIDAD INSTITUCIONAL Y FINANCIERA DE LAS ENTIDADES TERRITORIALES Y SUS DESCENTRALIZADOS, EN EL CONTEXTO DE LAS NORMAS DE RESPONSABILIDAD FISCAL.  NACIONAL</t>
  </si>
  <si>
    <t>06-03-01-002- FONDO DE ORGANISMOS FINANCIEROS INTERNACIONALES - FOFI, LEY 318 DE 1996</t>
  </si>
  <si>
    <t>04-06-01-001- APORTES A FINDETER - SUBSIDIOS PARA OPERACIONES DE REDESCUENTO PARA PROYECTOS DE INVERSIÓN PARÁGRAFO ÚNICO, NUMERAL 3 ART. 270 DEL  ESTATUTO  ORGANICO DEL SISTEMA FINANCIERO</t>
  </si>
  <si>
    <t>04-02-05-001- CAPITALIZACION DE POSITIVA COMPAÑIA DE SEGUROS S.A. DECRETO 2066 DE 2016</t>
  </si>
  <si>
    <t>03-11-06-005- CUBRIMIENTO DEL RIESGO DEL DESLIZAMIENTO DEL SALARIO MINIMO - DECRETO 036 DE 2015</t>
  </si>
  <si>
    <t>03-11-06-003- TRANSFERENCIAS  A FOGAFIN, PASIVOS CONTINGENTES DERIVADOS DE LA VENTA DE ACCIONES BANCO POPULAR Y BANCO DE COLOMBIA . ART 31. LEY 35 DE 1993, DECRETO 2049 DE 1993 Y 1118  DE 1995</t>
  </si>
  <si>
    <t>03-11-03-005- TRANSFERENCIA A COLJUEGOS</t>
  </si>
  <si>
    <t>03-04-03-009- PRESTACIONES DEL SECTOR SALUD (LEY 715/2001) (DE PENSIONES)</t>
  </si>
  <si>
    <t>03-04-03-007- PAGOS EXCEPCIONALES DE EXTRABAJADORES DE LA FUNDACIÓN SAN JUAN DE DIOS (DE PENSIONES)</t>
  </si>
  <si>
    <t>03-04-03-001- FONDO NACIONAL DE PENSIONES DE LAS ENTIDADES TERRITORIALES LEY 549 DE 1999 (DE PENSIONES)</t>
  </si>
  <si>
    <t>03-03-05-007- RESGUARDOS INDÍGENAS - ASIGNACIONES ESPECIALES</t>
  </si>
  <si>
    <t>03-03-05-006- FONPET - ASIGNACIONES ESPECIALES</t>
  </si>
  <si>
    <t>03-03-05-005- PROGRAMAS DE ALIMENTACIÓN ESCOLAR - ASIGNACIONES ESPECIALES</t>
  </si>
  <si>
    <t>03-03-05-004- MUNICIPIOS DE LA RIBERA DEL RIO MAGDALENA - ASIGNACIONES ESPECIALES</t>
  </si>
  <si>
    <t>03-03-05-003- PARTICIPACIÓN PARA PROPÓSITO GENERAL</t>
  </si>
  <si>
    <t>03-03-04-017- A UNIVERSIDADES PARA FUNCIONAMIENTO LEY 30 DE 1992 ARTÍCULO 86</t>
  </si>
  <si>
    <t>03-03-04-014- FONDO DE RESERVA PARA LA ESTABILIZACIÓN DE LA CARTERA HIPOTECARIA BANCO DE LA REPÚBLICA</t>
  </si>
  <si>
    <t>03-03-02-037- PARTICIPACIÓN IVA - DEPARTAMENTO DEL VICHADA</t>
  </si>
  <si>
    <t>03-03-02-036- PARTICIPACIÓN IVA - DEPARTAMENTO DEL VAUPÉS</t>
  </si>
  <si>
    <t>03-03-02-035- PARTICIPACIÓN IVA - DEPARTAMENTO DEL PUTUMAYO</t>
  </si>
  <si>
    <t>03-03-02-034- PARTICIPACIÓN IVA - DEPARTAMENTO DEL GUAVIARE</t>
  </si>
  <si>
    <t>03-03-02-033- PARTICIPACIÓN IVA - DEPARTAMENTO DEL GUAINÍA</t>
  </si>
  <si>
    <t>03-03-02-032- PARTICIPACIÓN IVA - DEPARTAMENTO DEL CASANARE</t>
  </si>
  <si>
    <t>03-03-02-031- PARTICIPACIÓN IVA - DEPARTAMENTO DEL ARAUCA</t>
  </si>
  <si>
    <t>03-03-02-030- PARTICIPACIÓN IVA - DEPARTAMENTO DEL AMAZONAS</t>
  </si>
  <si>
    <t>03-03-02-029- PARTICIPACIÓN IVA - DEPARTAMENTO ARCHIPIELAGO DE SAN ANDRÉS PROVIDENCIA Y SANTA CATALINA</t>
  </si>
  <si>
    <t>03-03-02-017- SEGUIMIENTO, ACTUALIZACION DE CALCULOS ACTUARIALES, DISENO DE ADMON FINANCIERA DEL PASIVO PENSIONAL DE LAS ENTIDADES TERRITORIALES (ARTICULO 48 DE LA LEY 863/2003)</t>
  </si>
  <si>
    <t>03-03-02-016- RECURSOS A LOS MUNICIPIOS CON TERRITORIOS COLECTIVOS DE COMUNIDADES NEGRAS. ARTICULO 255 LEY 1753 DE 2015</t>
  </si>
  <si>
    <t>03-03-02-012- RECURSOS A LOS MUNICIPIOS CON RESGUARDOS INDIGENAS ART. 24 LEY 44 DE 1990, ART. 184 LEY 223 DE 1995</t>
  </si>
  <si>
    <t>03-03-02-010- FONDO DE DESARROLLO PARA LA GUAJIRA - FONDEG, ARTICULO 19 LEY 677 DE 2001</t>
  </si>
  <si>
    <t>03-03-02-008- DEPARTAMENTO ARCHIPIELAGO DE SAN ANDRES, PROVIDENCIA Y SANTA CATALINA (LEY 1A. DE 1972)</t>
  </si>
  <si>
    <t>03-03-01-075- PAGOS BENEFICIARIOS FUNDACIÓN SAN JUAN DE DIOS DERIVADOS DEL FALLO SU-484 2008 CORTE CONSTITUCIONAL</t>
  </si>
  <si>
    <t>03-03-01-074- ATENCION DE PROCESOS JUDICIALES Y RECLAMACIONES ADMINISTRATIVAS DEL EXTINTO DAS O SU FONDO ROTATORIO. ART. 238 LEY 1753 DE 2015 - PND</t>
  </si>
  <si>
    <t>03-03-01-026- GASTOS INHERENTES A LA INTERVENCIÓN ADMINISTRATIVA PARAGRAFO  3,  ART. 10, DECRETO 4334 DE 2008, ART. 1   DECRETO 1761 DE 2009</t>
  </si>
  <si>
    <t>03-03-01-025- FONDO DE COMPENSACION INTERMINISTERIAL</t>
  </si>
  <si>
    <t>03-02-02-103- ASOCIACION INTERNACIONAL DE PRESUPUESTO PUBLICO -ASIP, LEY 493 DE 1999.</t>
  </si>
  <si>
    <t>03-01-04-003- INCENTIVO A LAS INVERSIONES EN HIDROCARBUROS Y MINERIA - CERTIFICADO DE REEMBOLSO TRIBUTARIO - CERT. ARTICULO 365 DE LA LEY 1819 DE 2016.</t>
  </si>
  <si>
    <t>03-01-04-002- PROGRAMA DE SEGUROS PARA EL SECTOR EXPORTADOR</t>
  </si>
  <si>
    <t xml:space="preserve">130101 Ministerio de Hacienda </t>
  </si>
  <si>
    <t>HACIENDA</t>
  </si>
  <si>
    <t>2999-0800-5-- MEJORAMIENTO DE LA INFRAESTRUCTURA FÍSICA DE LA FISCALÍA A NIVEL NACIONAL</t>
  </si>
  <si>
    <t>2999-0800-4-- FORTALECIMIENTO DEL CONOCIMIENTO Y  COMPETENCIAS DE LOS SERVIDORES DE LA FISCALÍA GENERAL DE LA NACIÓN BOGOTÁ</t>
  </si>
  <si>
    <t>2999-0800-3-- FORTALECIMIENTO DE LOS SERVICIOS DE TIC EN LA IMPLEMENTACIÓN DE LA ARQUITECTURA INSTITUCIONAL DE LA FISCALÍA A NIVEL  NACIONAL</t>
  </si>
  <si>
    <t>2999-0800-2-- CONSTRUCCIÓN , OPERACIÓN Y MANTENIMIENTO DE LA SEDE NIVEL CENTRAL II - PALOQUEMAO  BOGOTÁ-[PREVIO CONCEPTO DNP]</t>
  </si>
  <si>
    <t>2901-0800-6-- FORTALECIMIENTO DE LAS INVESTIGACIONES DE LOS DELITOS CONTRA LOS RECURSOS NATURALES Y EL MEDIO AMBIENTE ADELANTADAS POR LA FISCALÍA A NIVEL  NACIONAL</t>
  </si>
  <si>
    <t>2901-0800-4-- FORTALECIMIENTO DE LA CAPACIDAD TÉCNICO-CIENTÍFICA DE LOS LABORATORIOS Y GRUPOS DE CRIMINALÍSTICA DE LA FISCALÍA A NIVEL  NACIONAL</t>
  </si>
  <si>
    <t>290400 Fondo especial para la administración de bienes (FEAB)</t>
  </si>
  <si>
    <t>2999-0800-24-- RECONSTRUCCIÓN Y DOTACIÓN SEDE MEDICINA LEGAL REGIONAL NOR ORIENTE  CÚCUTA</t>
  </si>
  <si>
    <t>2999-0800-23-- DESARROLLO DE LA GESTIÓN AMBIENTAL INTEGRAL EN LAS SEDES DEL INSTITUTO NACIONAL DE MEDICINA LEGAL Y CIENCIAS FORENSES  NACIONAL</t>
  </si>
  <si>
    <t>2999-0800-22-- MEJORAMIENTO Y MANTENIMIENTO DE EDIFICIOS SEDES DEL INSTITUTO NACIONAL DE MEDICINA LEGAL Y CIENCIAS FORENSES  NACIONAL</t>
  </si>
  <si>
    <t>2999-0800-19-- MEJORAMIENTO DEL PARQUE AUTOMOTOR DEL INSTITUTO NACIONAL DE MEDICINA LEGAL Y CIENCIAS FORENSES A NIVEL  NACIONAL</t>
  </si>
  <si>
    <t>2999-0800-18-- REHABILITACIÓN ESTRUCTURAL SEDE CENTRAL  BOGOTÁ</t>
  </si>
  <si>
    <t>2999-0800-17-- FORTALECIMIENTO DE LA PLANEACIÓN ESTRATÉGICA Y DEL SISTEMA INTEGRADO DE GESTIÓN EN EL INSTITUTO NACIONAL DE MEDICINA LEGAL Y CIENCIAS FORENSES  NACIONAL</t>
  </si>
  <si>
    <t>2999-0800-16-- FORTALECIMIENTO DEL SISTEMA DE ATENCIÓN AL CIUDADANO DEL INSTITUTO NACIONAL DE MEDICINA LEGAL Y CIENCIAS FORENSES   NACIONAL</t>
  </si>
  <si>
    <t>2999-0800-15-- ASISTENCIA TÉCNICA EN EQUIPOS DE ALTA TECNOLOGÍA Y MODERNIZACIÓN DE EQUIPOS ELECTROMECÁNICOS DE LAS ÁREAS FORENSES  NACIONAL</t>
  </si>
  <si>
    <t>2999-0800-14-- FORTALECIMIENTO Y SOSTENIBILIDAD DE LA ARQUITECTURA DE TECNOLOGÍAS DE INFORMACIÓN DEL INSTITUTO BASADOS EN LA POLÍTICA DE GOBIERNO DIGITAL NACIONAL  NACIONAL</t>
  </si>
  <si>
    <t>2999-0800-13-- CONSOLIDACIÓN DEL SISTEMA DE GESTIÓN DOCUMENTAL DEL INSTITUTO NACIONAL DE MEDICINA LEGAL Y CIENCIAS FORENSES  NACIONAL</t>
  </si>
  <si>
    <t>2999-0800-11-- CONSTRUCCIÓN Y DOTACIÓN SEDE MEDICINA LEGAL REGIONAL ORIENTE  SOACHA</t>
  </si>
  <si>
    <t>2901-0800-9-- FORTALECIMIENTO DE LA CAPACIDAD Y CALIDAD CIENTÍFICA DE LOS ENSAYOS REALIZADOS EN LOS LABORATORIOS FORENSES  NACIONAL</t>
  </si>
  <si>
    <t>2901-0800-15-- FORTALECIMIENTO DEL CONOCIMIENTO CIENTÍFICO FORENSE EN EL INSTITUTO NACIONAL DE MEDICINA LEGAL Y CIENCIAS FORENSES  NACIONAL</t>
  </si>
  <si>
    <t>2901-0800-14-- MEJORAMIENTO DE LOS PROCEDIMIENTOS Y DE LA CAPACIDAD DE RESPUESTA EN LOS SERVICIOS DE PATOLOGÍA FORENSE A NIVEL  NACIONAL</t>
  </si>
  <si>
    <t>2901-0800-13-- FORTALECIMIENTO DE PROCEDIMIENTOS EN LA INVESTIGACIÓN MÉDICO LEGAL DE VIOLACIÓN DE LOS DERECHOS HUMANOS Y EL DERECHO INTERNACIONAL HUMANITARIO A NIVEL  NACIONAL</t>
  </si>
  <si>
    <t>2901-0800-12-- MEJORAMIENTO DE LA CAPACIDAD DE ANÁLISIS EN PRUEBAS DE ADN A NIVEL  NACIONAL</t>
  </si>
  <si>
    <t>2901-0800-11-- MEJORAMIENTO DE LA CAPACIDAD EN EL DESARROLLO DE LA BÚSQUEDA E IDENTIFICACIÓN DE PERSONAS DESAPARECIDAS, ENFOQUE DIFERENCIAL Y ATENCIÓN PSICOSOCIAL A VÍCTIMAS EN EL NIVEL  NACIONAL</t>
  </si>
  <si>
    <t>2901-0800-10-- FORTALECIMIENTO DEL SISTEMA DE CERTIFICACIÓN DE PERITOS FORENSES A NIVEL  NACIONAL</t>
  </si>
  <si>
    <t>03-03-01-066- CONGRESO DE MEDICINA LEGAL Y CIENCIAS FORENSES</t>
  </si>
  <si>
    <t>290200 Medicina Legal</t>
  </si>
  <si>
    <t>2999-0800-18-- FORTALECIMIENTO Y APROPIACIÓN DEL SISTEMA DE GESTIÓN EN EL MARCO DE LA ARQUITECTURA INSTITUCIONAL  NACIONAL</t>
  </si>
  <si>
    <t>2999-0800-17-- FORTALECIMIENTO DE LOS SERVICIOS DE TIC EN LA IMPLEMENTACIÓN DE LA ARQUITECTURA INSTITUCIONAL DE LA FISCALÍA A NIVEL  NACIONAL</t>
  </si>
  <si>
    <t>2999-0800-15-- MEJORAMIENTO DE LA INFRAESTRUCTURA FÍSICA DE LA FISCALÍA A NIVEL  NACIONAL</t>
  </si>
  <si>
    <t>2901-0800-9-- FORTALECIMIENTO DE LA CAPACIDAD TÉCNICO-CIENTÍFICA DE LOS LABORATORIOS Y GRUPOS DE CRIMINALÍSTICA DE LA FISCALÍA A NIVEL  NACIONAL</t>
  </si>
  <si>
    <t>2901-0800-11-- FORTALECIMIENTO Y MODERNIZACIÓN TECNOLÓGICA DE LA POLICÍA JUDICIAL DE LA FGN PARA LA INVESTIGACIÓN PENAL A NIVEL   NACIONAL</t>
  </si>
  <si>
    <t>2901-0800-10-- FORTALECIMIENTO DE LAS INVESTIGACIONES DE LOS DELITOS CONTRA LOS RECURSOS NATURALES Y EL MEDIO AMBIENTE ADELANTADAS POR LA FISCALÍA A NIVEL  NACIONAL</t>
  </si>
  <si>
    <t>290101 Fiscalía General de la Nación</t>
  </si>
  <si>
    <t>FISCALÍA</t>
  </si>
  <si>
    <t>0599-1000-2-- FORTALECIMIENTO DE LA CAPACIDAD DE GESTIÓN INSTITUCIONAL DE LA CNSC-COMISIÓN   NACIONAL</t>
  </si>
  <si>
    <t>0504-1000-5-- ADMINISTRACIÓN CONTROL Y VIGILANCIA DE LA CARRERA ADMINISTRATIVA  NACIONAL</t>
  </si>
  <si>
    <t>380100 Comisión Nacional del Servicio Civil</t>
  </si>
  <si>
    <t>0599-1000-3-- FORTALECIMIENTO DE LA CAPACIDAD EN LA GESTIÓN ADMINISTRATIVA Y DESEMPEÑO INSTITUCIONAL DE LA ESAP  NACIONAL</t>
  </si>
  <si>
    <t>0505-1000-2-- FORTALECIMIENTO DE LAS CAPACIDADES INSTITUCIONALES DE LAS ENTIDADES PÚBLICAS DEL ORDEN TERRITORIAL Y   NACIONAL</t>
  </si>
  <si>
    <t>0503-1000-15-- FORTALECIMIENTO DE LAS CAPACIDADES DE LOS ALTOS FUNCIONARIOS DEL ESTADO  NACIONAL</t>
  </si>
  <si>
    <t>0503-1000-14-- FORTALECIMIENTO DE LAS TECNOLOGÍAS DE LA INFORMACIÓN Y LA COMUNICACIÓN EN LA ESAP A NIVEL  NACIONAL</t>
  </si>
  <si>
    <t>0503-1000-13-- FORTALECIMIENTO DE LAS CAPACIDADES ADMINISTRATIVAS Y DE CONSTRUCCIÓN DE PAZ EN EL TERRITORIO  NACIONAL</t>
  </si>
  <si>
    <t>0503-1000-12-- FORTALECIMIENTO DEL SISTEMA DE COMUNICACIÓN INTERNA Y EXTERNA DE LA ESAP EN EL TERRITORIO  NACIONAL</t>
  </si>
  <si>
    <t>0503-1000-11-- FORTALECIMIENTO DE LA GESTION ACADÉMICA  E  INVESTIGATIVA DE LA ESAP,  NACIONAL</t>
  </si>
  <si>
    <t>0503-1000-10-- CONSTRUCCIÓN ADQUISICIÓN, ADECUACIÓN Y MANTENIMIENTO DE LAS SEDES DE LA ESAP  NACIONAL</t>
  </si>
  <si>
    <t>03-08-01-001- CRÉDITOS EDUCATIVOS DE EXCELENCIA</t>
  </si>
  <si>
    <t>03-06-01-005- ASOCIACIÓN COLOMBIANA DE UNIVERSIDADES -ASCUN-</t>
  </si>
  <si>
    <t>03-02-02-013- CENTRO LATINOAMERICANO DE ADMINISTRACION PARA EL DESARROLLO - CLAD.  LEY 637 DE 2001</t>
  </si>
  <si>
    <t>050300 ESAP</t>
  </si>
  <si>
    <t>0599-1000-5-- MEJORAMIENTO DE LA GESTIÓN DE LAS POLÍTICAS PÚBLICAS A TRAVÉS DE LAS TIC  NACIONAL</t>
  </si>
  <si>
    <t>0599-1000-4-- MEJORAMIENTO DE LA IMAGEN Y FUNCIONALIDAD DEL EDIFICIO SEDE DEL DEPARTAMENTO ADMINISTRATIVO DE LA FUNCIÓN PÚBLICA  BOGOTÁ</t>
  </si>
  <si>
    <t>0505-1000-4-- DISEÑO DE POLÍTICAS Y LINEAMIENTOS EN TEMAS DE FUNCIÓN PÚBLICA PARA EL MEJORAMIENTO CONTINUO DE LA ADMINISTRACIÓN PÚBLICA.   NACIONAL</t>
  </si>
  <si>
    <t>0505-1000-3-- MEJORAMIENTO DE LOS NIVELES DE EFICIENCIA Y PRODUCTIVIDAD DE LAS ENTIDADES PÚBLICAS DEL ORDEN NACIONAL Y TERRITORIAL.   NACIONAL</t>
  </si>
  <si>
    <t>050101 Función Pública</t>
  </si>
  <si>
    <t>EMPLEO PÚBLICO</t>
  </si>
  <si>
    <t>2202-0700-4-- FORTALECIMIENTO DE LA INVESTIGACIÓN INSTITUCIONAL   VALLE DEL CAUCA</t>
  </si>
  <si>
    <t>2202-0700-3-- FORTALECIMIENTO DE LAS CONDICIONES DE CALIDAD INSTITUCIONAL CON MIRAS A LA ACREDITACIÓN DE PROGRAMAS ACADÉMICOS   CALI</t>
  </si>
  <si>
    <t>03-03-04-001- TRANSFERENCIAS BIENESTAR UNIVERSITARIO (LEY 30 DE 1992)</t>
  </si>
  <si>
    <t>224200 Instituto Simón Rodriguez</t>
  </si>
  <si>
    <t>2202-0700-7-- DOTACIÓN Y MEJORAMIENTO DE LA INFRAESTRUCTURA TECNOLÓGICA, LOS RECURSOS EDUCATIVOS Y BIBLIOTECA Y LOS LABORATORIOS ACADÉMICOS DEL INSTITUTO DE TOLIMENSE FORMACIÓN TÉCNICA PROFESIONAL "ITFIP" DE EL ESPINAL   TOLIMA</t>
  </si>
  <si>
    <t>2202-0700-6-- FORTALECIMIENTO DE LOS PROGRAMAS DE BIENESTAR UNIVERSITARIO Y GESTIÓN ACADÉMICA EN EL INSTITUTO TOLIMENSE DE FORMACIÓN TÉCNICA PROFESIONAL "ITFIP" DE EL ESPINAL   TOLIMA</t>
  </si>
  <si>
    <t>2202-0700-5-- CONSTRUCCIÓN Y MEJORAMIENTO DE ESCENARIOS ACADÉMICOS DEPORTIVOS, FORMATIVOS Y COMPETITIVOS EN EL INSTITUTO TOLIMENSE DE FORMACIÓN TÉCNICA PROFESIONAL "ITFIP" MUNICIPIO DE EL ESPINAL  TOLIMA</t>
  </si>
  <si>
    <t>2202-0700-4-- CONSTRUCCIÓN , REMODELACIÓN Y ADECUACIÓN DE LA INFRAESTRUCTURA FÍSICA DEL CAMPUS DEL INSTITUTO TOLIMENSE DE FORMACIÓN TÉCNICA PROFESIONAL "ITFIP" DE EL ESPINAL   TOLIMA</t>
  </si>
  <si>
    <t>224100 Instituto Tolimense</t>
  </si>
  <si>
    <t>2202-0700-9-- FORTALECIMIENTO DE LA CULTURA INVESTIGATIVA EN EL INFOTEP   SAN JUAN DEL CESAR</t>
  </si>
  <si>
    <t>2202-0700-8-- MEJORAMIENTO DE LOS ESPACIOS FORMATIVOS Y TEORICO-PRACTICOS EN EL INFOTEP   SAN JUAN DEL CESAR</t>
  </si>
  <si>
    <t>2202-0700-7-- FORTALECIMIENTO DE LA PROYECCION SOCIAL DEL INFOTEP  SAN JUAN DEL CESAR</t>
  </si>
  <si>
    <t>2202-0700-11-- FORTALECIMIENTO DEL BIENESTAR INSTITUCIONAL DEL INFOTEP  SAN JUAN DEL CESAR</t>
  </si>
  <si>
    <t>2202-0700-10-- CAPACITACIÓN EN ÁREAS DE FORMACIÓN Y COMPETENCIA PROFESIONALES A DOCENTES Y ADMINISTRATIVOS DEL INFOTEP  SAN JUAN DEL CESAR</t>
  </si>
  <si>
    <t>223900 Instituto del Cesar</t>
  </si>
  <si>
    <t>2202-0700-6-- FORTALECIMIENTO DE LA GESTIÓN INSTITUCIONAL DEL INFOTEP   SAN ANDRES Y PROVIDENCIA</t>
  </si>
  <si>
    <t>2202-0700-5-- FORTALECIMIENTO DE LAS ESTRATEGIAS DE CALIDAD, COBERTURA, PERTINENCIA Y PERMANENCIA DE LA EDUCACIÓN SUPERIOR EN EL INFOTEP  SAN ANDRÉS</t>
  </si>
  <si>
    <t>223800 Instituto San Andres</t>
  </si>
  <si>
    <t>2202-0700-9-- DISEÑO ORGANIZACIÓN Y PUESTA EN MARCHA DEL SISTEMA DE INVESTIGACIÓN DE LA ETITC  BOGOTÁ</t>
  </si>
  <si>
    <t>2202-0700-8-- ADQUISICIÓN DOTACIÓN, REPOSICIÓN, REMODELACIÓN, ADECUACIÓN Y RECUPERACIÓN DE LA PLANTA FÍSICA E INFRAESTRUCTURA TECNOLÓGICA DE LA ESCUELA TECNOLÓGICA INSTITUTO TÉCNICO CENTRAL  BOGOTÁ</t>
  </si>
  <si>
    <t>2202-0700-7-- DIVULGACIÓN ASISTENCIA TÉCNICA Y CAPACITACIÓN DE LA COMUNIDAD EDUCATIVA DE LA ESCUELA TECNOLÓGICA INSTITUTO TÉCNICO CENTRAL  BOGOTÁ</t>
  </si>
  <si>
    <t>223400 Técnico Central</t>
  </si>
  <si>
    <t>2299-0700-3-- FORTALECIMIENTO DE PROCESOS Y RECURSOS DEL INCI PARA CONTRIBUIR CON EL MEJORAMIENTO DE SERVICIOS A LAS PERSONAS CON DISCAPACIDAD VISUAL  NACIONAL</t>
  </si>
  <si>
    <t>2203-0700-5-- MEJORAMIENTO DE LAS CONDICIONES PARA LA GARANTIA DE LOS DERECHOS DE LAS PERSONAS CON DISCAPACIDAD VISUAL EN EL PAÍS.  NACIONAL</t>
  </si>
  <si>
    <t>221000 INCI</t>
  </si>
  <si>
    <t>2299-0700-7-- IMPLEMENTACIÓN DE UN MODELO DE MODERNIZACIÓN Y GESTIÓN PUBLICA EN EL INSOR EN  BOGOTÁ</t>
  </si>
  <si>
    <t>2299-0700-6-- MEJORAMIENTO DE LA INFRAESTRUCTURA FÍSICA Y TECNOLÓGICA PARA LA PRESTACIÓN DE SERVICIOS DEL INSOR EN EL TERRITORIO  NACIONAL</t>
  </si>
  <si>
    <t>2203-0700-8-- MEJORAMIENTO DE LAS CONDICIONES PARA EL GOCE EFECTIVO DEL DERECHO A LA EDUCACIÓN DE LA POBLACIÓN SORDA A NIVEL  NACIONAL</t>
  </si>
  <si>
    <t>2203-0700-7-- GENERACIÓN DE HERRAMIENTAS Y ORIENTACIONES PARA PROMOVER EL GOCE EFECTIVO DE DERECHOS DE LA POBLACIÓN SORDA ANIVEL  NACIONAL</t>
  </si>
  <si>
    <t>220900 INSOR</t>
  </si>
  <si>
    <t>2299-0700-10-- DESARROLLO DE LAS CAPACIDADES DE PLANEACIÓN Y GESTIÓN INSTITUCIONALES Y SECTORIALES  NACIONAL</t>
  </si>
  <si>
    <t>2202-0700-48-- FORTALECIMIENTO DE LAS INSTITUCIONES DE EDUCACIÓN SUPERIOR PÚBLICAS EN EL MARCO DEL ARTÍCULO 183 DEL PLAN NACIONAL DE DESARROLLO   NACIONAL-[DISTRIBUCION PREVIO CONCEPTO DNP]</t>
  </si>
  <si>
    <t>2202-0700-47-- APOYO PARA FOMENTAR EL ACCESO CON CALIDAD A LA EDUCACIÓN SUPERIOR A TRAVÉS DE INCENTIVOS A LA DEMANDA EN COLOMBIA   NACIONAL</t>
  </si>
  <si>
    <t>2202-0700-45-- AMPLIACIÓN DE MECANISMOS DE FOMENTO DE LA EDUCACIÓN SUPERIOR  NACIONAL</t>
  </si>
  <si>
    <t>2202-0700-44-- APORTES PARA LA FINANCIACIÓN DE LA UNIVERSIDAD DEL PACÍFICO -   NACIONAL</t>
  </si>
  <si>
    <t>2202-0700-43-- APORTES PARA LA FINANCIACIÓN DE LA UNIVERSIDAD - COLEGIO MAYOR DE CUNDINAMARCA -   NACIONAL</t>
  </si>
  <si>
    <t>2202-0700-42-- APORTES PARA LA FINANCIACIÓN DE LA UNIVERSIDAD DE LOS LLANOS -   NACIONAL</t>
  </si>
  <si>
    <t>2202-0700-41-- APORTES PARA LA FINANCIACIÓN DE LA UNIVERSIDAD DE LA AMAZONIA -   NACIONAL</t>
  </si>
  <si>
    <t>2202-0700-40-- APORTES PARA LA FINANCIACIÓN DE LA UNIVERSIDAD SURCOLOMBIANA -   NACIONAL</t>
  </si>
  <si>
    <t>2202-0700-39-- APORTES PARA LA FINANCIACIÓN DE LA UNIVERSIDAD DE CÓRDOBA -   NACIONAL</t>
  </si>
  <si>
    <t>2202-0700-38-- APORTES PARA LA FINANCIACIÓN DE LA UNIVERSIDAD DE CALDAS -   NACIONAL</t>
  </si>
  <si>
    <t>2202-0700-37-- APORTES PARA LA FINANCIACIÓN DE LA UNIVERSIDAD TECNOLÓGICA DE PEREIRA - UTP -   NACIONAL</t>
  </si>
  <si>
    <t>2202-0700-36-- APORTES PARA LA FINANCIACIÓN DE LA UNIVERSIDAD PEDAGÓGICA Y TECNOLÓGICA DE COLOMBIA - UPTC -   NACIONAL</t>
  </si>
  <si>
    <t>2202-0700-35-- APORTES PARA LA FINANCIACIÓN DE LA UNIVERSIDAD NACIONAL -   NACIONAL</t>
  </si>
  <si>
    <t>2202-0700-34-- APORTES PARA LA FINANCIACIÓN DE LA UNIVERSIDAD NACIONAL ABIERTA Y A DISTANCIA UNAD  NACIONAL</t>
  </si>
  <si>
    <t>2202-0700-33-- FORTALECIMIENTO DE LAS UNIVERSIDADES ESTATALES- LEY 1697 DE 2013, A NIVEL  NACIONAL</t>
  </si>
  <si>
    <t>2202-0700-32-- INCREMENTO DE LA CALIDAD EN LA PRESTACIÓN DEL SERVICIO PUBLICO DE EDUCACIÓN SUPERIOR EN COLOMBIA   NACIONAL</t>
  </si>
  <si>
    <t>2202-0700-30-- APORTES PARA LA FINANCIACIÓN DE LA UNIVERSIDAD POPULAR DEL CESAR -   NACIONAL</t>
  </si>
  <si>
    <t>2202-0700-29-- APORTES PARA LA FINANCIACIÓN DE LA UNIVERSIDAD TECNOLÓGICA DEL CHOCO-DIEGO LUIS CÓRDOBA -   NACIONAL</t>
  </si>
  <si>
    <t>2202-0700-28-- APORTES PARA LA FINANCIACIÓN DE LA UNIVERSIDAD DEL CAUCA -   NACIONAL</t>
  </si>
  <si>
    <t>2202-0700-27-- APORTES PARA LA FINANCIACIÓN DE LA UNIVERSIDAD PEDAGÓGICA NACIONAL -   NACIONAL</t>
  </si>
  <si>
    <t>2201-0700-9-- IMPLEMENTACIÓN DEL PROGRAMA DE ALIMENTACIÓN ESCOLAR EN COLOMBIA,   NACIONAL</t>
  </si>
  <si>
    <t>2201-0700-19-- IMPLEMENTACIÓN DE ESTRATEGIAS EDUCATIVAS INTEGRALES, PERTINENTES Y DE CALIDAD EN ZONAS RURALES  NACIONAL</t>
  </si>
  <si>
    <t>2201-0700-18-- FORTALECIMIENTO DE LAS CONDICIONES PARA EL LOGRO DE TRAYECTORIAS EDUCATIVAS EN LA EDUCACIÓN INICIAL PREESCOLAR, BÁSICA Y MEDIA  NACIONAL</t>
  </si>
  <si>
    <t>2201-0700-16-- CONSTRUCCIÓN , MEJORAMIENTO Y DOTACIÓN DE ESPACIOS DE APRENDIZAJE PARA PRESTACIÓN DEL SERVICIO EDUCATIVO E IMPLEMENTACIÓN DE ESTRATEGIAS DE CALIDAD Y COBERTURA   NACIONAL</t>
  </si>
  <si>
    <t>2201-0700-12-- FORTALECIMIENTO A LA GESTIÓN TERRITORIAL DE LA EDUCACIÓN INICIAL, PREESCOLAR, BÁSICA Y MEDIA.   NACIONAL</t>
  </si>
  <si>
    <t>03-11-05-001- FUNDACIÓN COLEGIO MAYOR DE SAN BARTOLOMÉ (LEY 72/83)</t>
  </si>
  <si>
    <t>03-06-01-017- CUERPOS CONSULTIVOS</t>
  </si>
  <si>
    <t>03-06-01-002- PROGRAMAS DE REHABILITACIÓN PARA ADULTOS CIEGOS - CONVENIO CON EL CENTRO DE REHABILITACIÓN PARA ADULTOS CIEGOS -CRAC-</t>
  </si>
  <si>
    <t>03-04-03-006- CONCURRENCIA NACIÓN PASIVO PENSIONAL LEYES 1151/2007 Y 1371/2009 (DE PENSIONES)</t>
  </si>
  <si>
    <t>03-04-02-083- RECURSOS PARA TRANSFERIR AL FONDO NACIONAL DE PRESTACIONES SOCIALES DEL MAGISTERIO, PREVIA REVISIÓN FALTANTE DE CESANTÍAS</t>
  </si>
  <si>
    <t>03-04-02-031- FONDO NACIONAL DE PRESTACIONES SOCIALES DEL MAGISTERIO (NO DE PENSIONES)</t>
  </si>
  <si>
    <t>03-04-02-007- FONDO NACIONAL DE PRESTACIONES SOCIALES DEL MAGISTERIO (DE PENSIONES)</t>
  </si>
  <si>
    <t>03-03-05-001- PARTICIPACIÓN PARA EDUCACIÓN - DISTRIBUCIÓN PREVIO CONCEPTO DNP</t>
  </si>
  <si>
    <t>03-03-04-059- RECURSOS PARA TRANSFERIR A INSTITUCIONES DE EDUCACIÓN SUPERIOR PÚBLICAS, ARTÍCULO 142 DE LA LEY 1819 DE 2016.</t>
  </si>
  <si>
    <t>03-03-04-057- A INSTITUTOS TÉCNICOS, TECNOLÓGICOS Y COLEGIOS MAYORES - DECRETO 1052 DE 2006</t>
  </si>
  <si>
    <t>03-03-04-037- COLEGIO BOYACÁ (DECRETO 3176 DE 2005 ARTÍCULO 2)</t>
  </si>
  <si>
    <t>03-03-04-031- CUERPOS CONSULTIVOS</t>
  </si>
  <si>
    <t>03-03-04-022- CONSEJO NACIONAL DE EDUCACIÓN SUPERIOR - CESU (LEY 30 DE 1992)</t>
  </si>
  <si>
    <t>03-03-04-021- CONSEJO NACIONAL DE ACREDITACIÓN - CNA</t>
  </si>
  <si>
    <t>03-03-04-020- COMISIÓN NACIONAL INTERSECTORIAL DE ASEGURAMIENTO DE LA CALIDAD DE LA EDUCACIÓN SUPERIOR - CONACES</t>
  </si>
  <si>
    <t>03-03-04-009- LEY 37 DE 1987 - APORTES CONSERVATORIO DEL TOLIMA.</t>
  </si>
  <si>
    <t>03-03-04-008- LEY 30 DE 1992, ARTICULO 87 - DISTRIBUCIÓN CESU</t>
  </si>
  <si>
    <t>03-03-04-003- APOYO A LAS UNIVERSIDADES PÚBLICAS - DESCUENTO VOTACIONES (LEY 403 DE 1997 Y LEY 815 DE 2003)</t>
  </si>
  <si>
    <t>03-03-02-039- A INSTITUCIONES DE EDUCACIÓN SUPERIOR -ESTABLECIMIENTOS PÚBLICOS DEL ORDEN TERRITORIAL, ARTÍCULO 183 DE LA LEY 1955 DE 2019</t>
  </si>
  <si>
    <t>03-03-01-050- MEJORAMIENTO DE LA ENSENANZA DE LAS LENGUAS EXTRANJERAS EN EDUCACION BASICA</t>
  </si>
  <si>
    <t>03-03-01-042- EDUCACION DE NINAS Y NINOS EN SITUACIONES ESPECIALES</t>
  </si>
  <si>
    <t>03-02-02-112- SECRETARIA EJECUTIVA PERMANENTE DEL CONVENIO ANDRES BELLO LEY 122 DE 1985; LEY 20 DE 1973 Y LEY 20 DE 1992. -SECAB.</t>
  </si>
  <si>
    <t>03-02-02-111- ORGANIZACIÓN DE LOS ESTADOS IBEROAMERICANOS PARA LA EDUCACION, LA CIENCIA Y LA CULTURA -OEI- LEY 28 DE 1960, LEY 30 DE 1989.</t>
  </si>
  <si>
    <t>220101 Ministerio de Educación</t>
  </si>
  <si>
    <t>EDUCACIÓN</t>
  </si>
  <si>
    <t>4399-1604-9-- APOYO AL FORTALECIMIENTO DEL SECTOR A NIVEL   NACIONAL</t>
  </si>
  <si>
    <t>4399-1604-8-- MEJORAMIENTO SEDES COLDEPORTES  BOGOTÁ</t>
  </si>
  <si>
    <t>4399-1604-7-- IMPLEMENTACIÓN DE LAS TECNOLOGÍAS DE LA INFORMACIÓN Y COMUNICACIÓN PARA EL SISTEMA NACIONAL DEL DEPORTE A NIVEL    NACIONAL</t>
  </si>
  <si>
    <t>4302-1604-25-- DESARROLLO AL LABORATORIO DEL CONTROL AL DOPAJE   NACIONAL</t>
  </si>
  <si>
    <t>4302-1604-24-- APOYO  AL PROGRAMA AL CONTROL DOPAJE   NACIONAL</t>
  </si>
  <si>
    <t>4302-1604-23-- APOYO A LA INSPECCIÓN, VIGILANCIA Y CONTROL A NIVEL   NACIONAL</t>
  </si>
  <si>
    <t>4302-1604-22-- APOYO A LA ORGANIZACIÓN DE EVENTOS DEPORTIVOS PARA LA PREPARACIÓN DE ATLETAS Y LA PROMOCIÓN DEL DEPORTE  NACIONAL</t>
  </si>
  <si>
    <t>4302-1604-21-- ASISTENCIA A LA COOPERACIÓN INTERNACIONAL DEL SECTOR A NIVEL  NACIONAL</t>
  </si>
  <si>
    <t>4302-1604-20-- DESARROLLO DE POLÍTICAS PÚBLICAS E INVESTIGACIÓN SECTORIAL A NIVEL    NACIONAL</t>
  </si>
  <si>
    <t>4302-1604-19-- DESARROLLO  AL DEPORTE DEL SISTEMA OLÍMPICO Y CONVENCIONAL PARA EL POSICIONAMIENTO Y LIDERAZGO DEPORTIVO    NACIONAL</t>
  </si>
  <si>
    <t>4302-1604-18-- DESARROLLO  DEL  SISTEMA PARALÍMPICO PARA EL POSICIONAMIENTO Y LIDERAZGO DEPORTIVO  NACIONAL</t>
  </si>
  <si>
    <t>4302-1604-17-- APOYO A LA INFRAESTRUCTURA DE ALTA COMPETENCIA A NIVEL   NACIONAL</t>
  </si>
  <si>
    <t>4302-1604-16-- APOYO A LA INFRAESTRUCTURA DEPORTIVA, RECREATIVA Y DE LA ACTIVIDAD FÍSICA A NIVEL   NACIONAL</t>
  </si>
  <si>
    <t>4301-1604-9-- DESARROLLO DE LA ACTIVIDAD FÍSICA Y LOS HÁBITOS Y ESTILOS DE VIDA SALUDABLE A NIVEL   NACIONAL</t>
  </si>
  <si>
    <t>4301-1604-8-- APOYO A LA EDUCACIÓN FÍSICA EXTRAESCOLAR Y EL DEPORTE FORMATIVO PARA LA INFANCIA, ADOLESCENCIA Y JUVENTUD A NIVEL   NACIONAL</t>
  </si>
  <si>
    <t>4301-1604-12-- DESARROLLO DEL DEPORTE ESCOLAR COMO HERRAMIENTA DE CONVIVENCIA Y PAZ   NACIONAL</t>
  </si>
  <si>
    <t>4301-1604-11-- DESARROLLO AL DEPORTE SOCIAL COMUNITARIO  NACIONAL</t>
  </si>
  <si>
    <t>4301-1604-10-- DESARROLLO DE LA RECREACIÓN A NIVEL   NACIONAL</t>
  </si>
  <si>
    <t>03-03-04-048- ESCUELA NACIONAL DEL DEPORTE - ART. 51 DECRETO 2845 DE 1984</t>
  </si>
  <si>
    <t>430101 Ministerio del Deporte</t>
  </si>
  <si>
    <t>DEPORTE Y RECREACIÓN</t>
  </si>
  <si>
    <t>1505-0100-3-- FORTALECIMIENTO DE LAS INSTALACIONES DE SALUD DE LA POLICÍA   NACIONAL</t>
  </si>
  <si>
    <t>03-11-01-004- FINANCIACIÓN DE BENEFICIARIOS DEL RÉGIMEN SUBSIDIADO EN SALUD. ART.10 DE LA LEY 1122 DE 2017</t>
  </si>
  <si>
    <t>160102 Policía Nacional - Salud</t>
  </si>
  <si>
    <t>1599-0100-1-- MEJORAMIENTO POLÍTICA EDUCATIVA DE LA POLICÍA  NACIONAL</t>
  </si>
  <si>
    <t>1501-0100-23-- FORTALECIMIENTO  DE LA INFRAESTRUCTURA DE SOPORTE PARA EL BIENESTAR DE SOCIAL DE LOS FUNCIONARIOS DE LA POLICÍA   NACIONAL</t>
  </si>
  <si>
    <t>1501-0100-22-- DESARROLLO TECNOLÓGICO POLICIA  NACIONAL</t>
  </si>
  <si>
    <t>1501-0100-21-- FORTALECIMIENTO DE LA INFRAESTRUCTURA EDUCATIVA Y ADMINISTRATIVA DE LA POLICÍA   NACIONAL</t>
  </si>
  <si>
    <t>1501-0100-20-- FORTALECIMIENTO DE LAS MISIONES AÉREAS POLICIALES EN EL TERRITORIO  NACIONAL</t>
  </si>
  <si>
    <t>1501-0100-19-- MEJORAMIENTO DE LA MOVILIDAD ESTRATÉGICA, ORIENTADA AL SERVICIO DE POLICÍA EN EL TERRITORIO  NACIONAL</t>
  </si>
  <si>
    <t>1501-0100-18-- FORTALECIMIENTO DE LOS EQUIPOS DE ARMAMENTO, SEGURIDAD Y PROTECCIÓN, ORIENTADOS A CONSOLIDAR LA CONVIVENCIA Y SEGURIDAD CIUDADANA EN EL TERRITORIO   NACIONAL</t>
  </si>
  <si>
    <t>1501-0100-17-- FORTALECIMIENTO DE LA INFRAESTRUCTURA ESTRATÉGICA OPERACIONAL ORIENTADA A CONSOLIDAR LA CONVIVENCIA Y SEGURIDAD CIUDADANA A NIVEL  NACIONAL</t>
  </si>
  <si>
    <t>03-02-02-113- ORGANIZACION INTERNACIONAL DE POLICIA CRIMINAL. INTERPOL. (D.L.3169 DE 1968 Y D.L. 1717 DE 1960)</t>
  </si>
  <si>
    <t>160101 Policía Nacional</t>
  </si>
  <si>
    <t>1599-0100-4-- FORTALECIMIENTO DE LA INFRAESTRUCTURA LOGÍSTICA DE LA REGIONAL NORORIENTE  BUCARAMANGA</t>
  </si>
  <si>
    <t>1599-0100-3-- DISEÑO E IMPLEMENTACIÓN DEL MODELO DE GESTIÓN DOCUMENTAL Y ADMINISTRACIÓN DE ARCHIVOS DE LA AGENCIA LOGÍSTICA DE LAS FUERZAS MILITARES  BOGOTÁ</t>
  </si>
  <si>
    <t>152000 Agencia Logística de las Fuerzas Militares</t>
  </si>
  <si>
    <t>1599-0100-3-- MEJORAMIENTO DEL SISTEMA DE GESTIÓN DOCUMENTAL DEL HOSPITAL MILITAR CENTRAL  BOGOTÁ</t>
  </si>
  <si>
    <t>1599-0100-1-- FORTALECIMIENTO DE  LA TECNOLOGÍA INFORMÁTICA DEL HOSPITAL MILITAR CENTRAL  BOGOTÁ</t>
  </si>
  <si>
    <t>1505-0100-6-- AMPLIACIÓN DE LA CAPACIDAD DE LA INFRAESTRUCTURA Y DOTACIÓN DEL HOSPITAL MILITAR CENTRAL   BOGOTÁ</t>
  </si>
  <si>
    <t>151900 Hospital Militar</t>
  </si>
  <si>
    <t>1599-0100-2-- OPTIMIZACIÓN DE LOS PROCESOS DE CONTROL, INSPECCIÓN Y VIGILANCIA FORTALECIÉNDOLA CON LOS SISTEMAS DE INFORMACIÓN DE LA SUPERINTENDENCIA DE VIGILANCIA Y SEGURIDAD PRIVADA.   BOGOTÁ</t>
  </si>
  <si>
    <t>1599-0100-1-- IMPLEMENTACIÓN DEL SISTEMA PARA LA ADMINISTRACIÓN DEL RIESGO DE LAVADO DE ACTIVOS Y FINANCIACIÓN DEL TERRORISMO EN LA SUPERINTENDENCIA DE SEGURIDAD Y VIGILANCIA PRIVADA  BOGOTÁ</t>
  </si>
  <si>
    <t xml:space="preserve">151600 Superintendencia de Vigilancia y Seguridad </t>
  </si>
  <si>
    <t>1599-0100-2-- FORTALECIMIENTO DE LA INFRAESTRUCTURA TECNOLÓGICA DEL FONDO ROTATORIO DE LA POLICÍA A NIVEL   NACIONAL</t>
  </si>
  <si>
    <t>06-01-04-007- PRESTAMOS FONDO ROTATORIO DE LA POLICIA</t>
  </si>
  <si>
    <t xml:space="preserve">151201 Fondo Policía </t>
  </si>
  <si>
    <t>1599-0100-1-- FORTALECIMIENTO DE LOS PROCESOS DE GESTIÓN DOCUMENTAL Y ARCHIVÍSTICO DE CASUR EN   BOGOTÁ</t>
  </si>
  <si>
    <t>1507-0100-6-- MEJORAMIENTO E INNOVACIÓN DEL MODELO DE NEGOCIO DE CASUR PARA GENERAR BIENESTAR A LOS AFILIADOS Y SUS FAMILIAS  NACIONAL</t>
  </si>
  <si>
    <t>1507-0100-5-- ACTUALIZACIÓN Y MEJORAMIENTO DE  LA PRESTACIÓN DE SERVICIOS TECNOLÓGICOS A LOS GRUPOS SOCIALES OBJETIVO DE CASUR  NACIONAL</t>
  </si>
  <si>
    <t>1507-0100-4-- FORTALECIMIENTO DE LA ESTRUCTURA FÍSICA DE LOS INMUEBLES DE CASUR PARA SU RENTABILIDAD Y SOSTENIBILIDAD  NACIONAL</t>
  </si>
  <si>
    <t>06-01-04-003- FONDO DE PRESTAMOS</t>
  </si>
  <si>
    <t>03-04-02-037- BIENESTAR SOCIAL AFILIADOS DE LA CAJA DE RETIRO DE LAS FUERZAS MILITARES Y LA CAJA DE SUELDOS DE RETIRO DE LA POLICÍA NACIONAL, DECRETOS 2002 Y 2003 DE 1984 (NO DE PENSIONES)</t>
  </si>
  <si>
    <t>03-04-02-013- ASIGNACIONES DE RETIRO (NO DE PENSIONES)</t>
  </si>
  <si>
    <t>151100 Caja de Sueldos Policía</t>
  </si>
  <si>
    <t>151000 Club Militar</t>
  </si>
  <si>
    <t>1506-0100-4-- MEJORAMIENTO DE LA CAPACIDAD DE RESPUESTA PARA INTERVENIR ANTE LA OCURRENCIA DE DESASTRES EN EL TERRITORIO   NACIONAL</t>
  </si>
  <si>
    <t>03-03-04-015- FONDO NACIONAL DE EMERGENCIAS</t>
  </si>
  <si>
    <t>150800 Defensa Civil</t>
  </si>
  <si>
    <t>1505-0100-4-- CONSTRUCCIÓN DE VIVIENDAS FISCALES Y SUS ÁREAS COMUNES A NIVEL  NACIONAL</t>
  </si>
  <si>
    <t>1505-0100-3-- MANTENIMIENTO RECUPERATIVO Y ESTRUCTURAL DE VIVIENDAS FISCALES Y SUS AREAS COMUNES A NIVEL  NACIONAL</t>
  </si>
  <si>
    <t>07-03--- DEPÓSITO EN PRENDA</t>
  </si>
  <si>
    <t>150700 Casas Fiscales Ejercito</t>
  </si>
  <si>
    <t>1599-0100-2-- FORTALECIMIENTO DE LA GESTIÓN DE CREMIL CON EL APOYO DE LAS TIC  BOGOTÁ</t>
  </si>
  <si>
    <t>150300 Caja de Retiro Militar</t>
  </si>
  <si>
    <t>150113 Centro de Rehabilitación Inclusiva</t>
  </si>
  <si>
    <t>1505-0100-4-- CONSOLIDACIÓN DEL POTENCIAL DE LA AUTORIDAD MARÍTIMA EN EL TERRITORIO   NACIONAL</t>
  </si>
  <si>
    <t>1505-0100-3-- DESARROLLO DE LA AGENDA CIENTÍFICA PARA LA AUTORIDAD MARÍTIMA Y FLUVIAL A NIVEL  NACIONAL</t>
  </si>
  <si>
    <t>1504-0100-8-- IMPLEMENTACIÓN DEL PLAN NACIONAL DE INFRAESTRUCTURA A NIVEL  NACIONAL</t>
  </si>
  <si>
    <t>1504-0100-10-- FORTALECIMIENTO DEL SISTEMA DE SEGURIDAD INTEGRAL MARÍTIMA Y FLUVIAL A NIVEL  NACIONAL</t>
  </si>
  <si>
    <t>150112 Dimar</t>
  </si>
  <si>
    <t>1599-0100-2-- FORMULACIÓN DISEÑO E IMPLEMENTACIÓN DEL SISTEMA DE INFORMACIÓN PARA EL SUBSISTEMA DE SALUD DE LAS FUERZAS MILITARES A NIVEL  NACIONAL</t>
  </si>
  <si>
    <t>1505-0100-5-- FORTALECIMIENTO DE LA PRESTACIÓN DE LOS SERVICIOS DE SALUD DEL HOSPITAL NAVAL DE   CARTAGENA DE INDIAS</t>
  </si>
  <si>
    <t>1505-0100-2-- FORTALECIMIENTO DE LA PRESTACIÓN DE LOS SERVICIOS DE SALUD DE LOS ESTABLECIMIENTOS DE SANIDAD MILITAR DE LAS FUERZAS MILITARES   NACIONAL</t>
  </si>
  <si>
    <t>03-03-01-024- TRANSFERENCIA AL HOSPITAL MILITAR CENTRAL</t>
  </si>
  <si>
    <t>150111 Mindefensa - Salud</t>
  </si>
  <si>
    <t>1599-0100-2-- FORTALECIMIENTO DE LAS COMPETENCIAS FORMATIVAS Y LABORALES DEL PERSONAL MILITAR DE LA FUERZA AÉREA COLOMBIANA A NIVEL  NACIONAL</t>
  </si>
  <si>
    <t>1599-0100-1-- FORTALECIMIENTO DE LA PLATAFORMA TECNOLÓGICA PARA EL ACCESO A RECURSOS Y SERVICIOS TIC E IMPLEMENTACIÓN DE NUEVAS TECNOLOGÍAS EN LA FUERZA AÉREA COLOMBIANA A NIVEL   NACIONAL</t>
  </si>
  <si>
    <t>1502-0100-39-- FORTALECIMIENTO DE LOS SISTEMAS DE ARMAS, AUTO PROTECCIÓN Y SUMINISTRO DE ARMAMENTO AÉREO PARA LA FAC A NIVEL  NACIONAL</t>
  </si>
  <si>
    <t>1502-0100-38-- FORTALECIMIENTO DE LA CALIDAD EDUCATIVA DE LAS INSTITUCIONES DE EDUCACIÓN SUPERIOR Y SUS PROGRAMAS EN LA FUERZA AÉREA COLOMBIANA  NACIONAL</t>
  </si>
  <si>
    <t>1502-0100-37-- INCREMENTO DE LA CAPACIDAD DE SEGURIDAD Y DEFENSA DE LA FUERZA AEREA COLOMBIANA  NACIONAL</t>
  </si>
  <si>
    <t>1502-0100-36-- INCREMENTO Y RECUPERACIÓN DEL ALOJAMIENTO MILITAR EN LA FUERZA AÉREA COLOMBIANA CON EL FIN DE SOPORTAR LAS OPERACIONES AÉREAS A NIVEL   NACIONAL</t>
  </si>
  <si>
    <t>1502-0100-35-- FORTALECIMIENTO Y RENOVACIÓN DE LA CAPACIDAD DE MOVILIDAD TERRESTRE Y DESPLIEGUE DE LA FUERZA AÉREA COLOMBIANA A NIVEL  NACIONAL</t>
  </si>
  <si>
    <t>1502-0100-34-- FORTALECIMIENTO DE LA INFRAESTRUCTURA EN LA FUERZA AÉREA COLOMBIANA CON EL FIN DE SOPORTAR LAS OPERACIONES AÉREAS A NIVEL   NACIONAL</t>
  </si>
  <si>
    <t>1502-0100-33-- MEJORAMIENTO DE LA INVESTIGACIÓN, CIENCIA Y TECNOLOGÍA EN LA FUERZA AÉREA A NIVEL   NACIONAL</t>
  </si>
  <si>
    <t>1502-0100-32-- AMPLIACIÓN Y MODERNIZACIÓN DE LOS SISTEMAS DE COMBUSTIBLE DE AVIACIÓN EN LAS UNIDADES FAC A NIVEL  NACIONAL</t>
  </si>
  <si>
    <t>1502-0100-31-- FORTALECIMIENTO Y SOPORTE DE LOS SERVICIOS A LA NAVEGACION AÉREA DE LA FUERZA AÉREA PARA LA AVIACIÓN DE ESTADO A NIVEL  NACIONAL</t>
  </si>
  <si>
    <t>1502-0100-30-- FORTALECIMIENTO DE LA INTELIGENCIA,CONTRAINTELIGENCIA Y CIBERINTELIGENCIA DE LA FAC  NACIONAL</t>
  </si>
  <si>
    <t>1502-0100-29-- FORTALECIMIENTO DEL MANDO Y CONTROL DE LA FUERZA AÉREA COLOMBIANA A NIVEL  NACIONAL</t>
  </si>
  <si>
    <t>1502-0100-28-- FORTALECIMIENTO DE LA CAPACIDAD DE MANTENIMIENTO AERONÁUTICO PARA LAS AERONAVES Y COMPONENTES DE LA FAC A NIVEL  NACIONAL</t>
  </si>
  <si>
    <t>1502-0100-27-- RENOVACIÓN Y MODERNIZACIÓN DEL EQUIPO AERONÁUTICO DE LA FAC A NIVEL  NACIONAL</t>
  </si>
  <si>
    <t>150105 Mindefensa - Fuerza Aérea</t>
  </si>
  <si>
    <t>1502-0100-36-- MEJORAMIENTO  DE LOS SERVICIOS DE CARGA DE MATERIAL Y PERSONAL A NIVEL  NACIONAL</t>
  </si>
  <si>
    <t>1502-0100-35-- FORTALECIMIENTO DE MEDIOS E INFRAESTRUCTURA DE LA AVIACIÓN NAVAL A NIVEL  NACIONAL</t>
  </si>
  <si>
    <t>1502-0100-34-- CONSOLIDACIÓN DEL COMPONENTE DE INFANTERIA DE MARINA A NIVEL  NACIONAL</t>
  </si>
  <si>
    <t>1502-0100-32-- FORTALECIMIENTO DE LA INFRAESTRUCTURA PARA EL APOYO LOGÍSTICO EN LAS OPERACIONES MILITARES A NIVEL  NACIONAL</t>
  </si>
  <si>
    <t>1502-0100-31-- FORTALECIMIENTO DE LAS CAPACIDADES DE GUARDACOSTAS A NIVEL   NACIONAL</t>
  </si>
  <si>
    <t>1502-0100-30-- FORTALECIMIENTO DE LAS REDES DE COMUNICACIONES A NIVEL  NACIONAL</t>
  </si>
  <si>
    <t>1502-0100-29-- FORTALECIMIENTO DEL COMPONENTE DE FUERZAS ESPECIALES NAVALES A NIVEL  NACIONAL</t>
  </si>
  <si>
    <t>1502-0100-28-- FORTALECIMIENTO DE LA INTELIGENCIA NAVAL A NIVEL  NACIONAL</t>
  </si>
  <si>
    <t>1502-0100-27-- FORTALECIMIENTO DE LAS INSTALACIONES DE LAS ESCUELAS DE FORMACION DE LA ARMADA NACIONAL EN    CARTAGENA, BARRANQUILLA, COVEÑAS</t>
  </si>
  <si>
    <t>1502-0100-26-- ACTUALIZACIÓN DE LAS CAPACIDADES OFENSIVAS, DE VIGILANCIA Y SISTEMAS ELECTRÓNICOS PARA LAS UNIDADES DE LA ARMADA   NACIONAL</t>
  </si>
  <si>
    <t>1502-0100-25-- FORTALECIMIENTO DE LOS MEDIOS NAVALES PARA LA PROTECCIÓN DE LA SOBERANIA  NACIONAL</t>
  </si>
  <si>
    <t>150104 Mindefensa - Armada</t>
  </si>
  <si>
    <t>1599-0100-2-- FORTALECIMIENTO DE LA DOCTRINA Y CAPACITACIÓN MILITAR DEL EJÉRCITO  NACIONAL</t>
  </si>
  <si>
    <t>1599-0100-1-- FORTALECIMIENTO DE LAS TECNOLOGÍAS DE LA INFORMACIÓN Y LAS COMUNICACIONES DEL EJÉRCITO  NACIONAL</t>
  </si>
  <si>
    <t>1506-0100-1-- FORTALECIMIENTO DE LAS UNIDADES DE ATENCIÓN Y PREVENCIÓN DE DESASTRES DEL EJERCITO  NACIONAL</t>
  </si>
  <si>
    <t>1502-0100-36-- FORTALECIMIENTO DE LOS GRUPOS ANTI EXPLOSIVOS DEL EJERCITO  NACIONAL</t>
  </si>
  <si>
    <t>1502-0100-34-- FORTALECIMIENTO DEL EQUIPO DE INGENIEROS MILITARES DEL EJERCITO  NACIONAL</t>
  </si>
  <si>
    <t>1502-0100-33-- FORTALECIMIENTO INFRAESTRUCTURA DE SOPORTE DEL EJÉRCITO  NACIONAL</t>
  </si>
  <si>
    <t>1502-0100-32-- FORTALECIMIENTO DE LA INFRAESTRUCTURA ESTRATÉGICA OPERACIONAL DEL EJERCITO NACIONAL</t>
  </si>
  <si>
    <t>1502-0100-31-- FORTALECIMIENTO DE LOS MEDIOS CIBERNÉTICOS DEL EJERCITO  NACIONAL</t>
  </si>
  <si>
    <t>1502-0100-30-- IMPLEMENTACIÓN SISTEMA INTEGRADO DE INFORMACIÓN DE INTELIGENCIA DEL EJERCITO  NACIONAL</t>
  </si>
  <si>
    <t>1502-0100-29-- FORTALECIMIENTO DEL SISTEMA DE DEFENSA ESTRATÉGICO DEL EJERCITO  NACIONAL</t>
  </si>
  <si>
    <t>1502-0100-28-- FORTALECIMIENTO DEL MATERIAL Y EQUIPO PARA LAS TROPAS DE PRIMERA LÍNEA DE COMBATE DEL EJÉRCITO  NACIONAL</t>
  </si>
  <si>
    <t>1502-0100-27-- FORTALECIMIENTO DE LOS SISTEMAS DE MANDO Y CONTROL DEL EJÉRCITO  NACIONAL</t>
  </si>
  <si>
    <t>1502-0100-26-- DESARROLLO DEL SOSTENIMIENTO DE LA AVIACIÓN DEL EJÉRCITO  NACIONAL</t>
  </si>
  <si>
    <t>150103 Mindefensa - Ejercito</t>
  </si>
  <si>
    <t>1502-0100-21-- FORTALECIMIENTO  DE  LA INFRAESTRUCTURA TECNOLOGICA DEL SISTEMA MISIONAL SIAEM   NACIONAL</t>
  </si>
  <si>
    <t>1502-0100-20-- MEJORAMIENTO DE LOS NIVELES DE ALISTAMIENTO TERRESTRE DE LOS MEDIOS OPERATIVOS Y LOGÍSTICOS DEL COMANDO GENERAL DE LAS FUERZAS MILITARES.  BOGOTÁ</t>
  </si>
  <si>
    <t>1502-0100-19-- IMPLEMENTACION III FASE DE MUSEOLOGIA Y MUSEOGRAFIA, DEL MUSEO DE LAS FUERZAS MILITARES UBICADO EN TOCANCIPA</t>
  </si>
  <si>
    <t>1502-0100-18-- OPTIMIZACIÓN DEL CENTRO DE SIMULACIÓN Y ANÁLISIS DE CRISIS DE LA ESCUELA SUPERIOR DE GUERRA EN  BOGOTÁ</t>
  </si>
  <si>
    <t>1502-0100-17-- FORTALECIMIENTO DE LA CAPACIDAD TECNOLÓGICA Y DE DESPLIEGUE EN OPERACIONES CONTRA LOS DELITOS QUE AFECTAN LA LIBERTAD PERSONAL A NIVEL  NACIONAL</t>
  </si>
  <si>
    <t>1502-0100-16-- FORTALECIMIENTO DE LA PLATAFORMA E INFRAESTRUCTURA DE LA RED INTEGRADA DE COMUNICACIONES DE LAS FF.MM  NACIONAL</t>
  </si>
  <si>
    <t>1502-0100-15-- FORTALECIMIENTO DE LA INFRAESTRUCTURA DE LA ESCUELA SUPERIOR DE GUERRA EN  BOGOTÁ</t>
  </si>
  <si>
    <t>1502-0100-14-- FORTALECIMIENTO DE CAPACIDADES DE OPERACIONES ESPECIALES (THOR) NACIONAL</t>
  </si>
  <si>
    <t>1502-0100-13-- FORTALECIMIENTO DE LAS CAPACIDADES DE CIBERDEFENSA Y CIBERSEGURIDAD DEL COMANDO GENERAL DE LAS FF.MM  NACIONAL</t>
  </si>
  <si>
    <t>150102 Mindefensa - Comando General</t>
  </si>
  <si>
    <t>1599-0100-6-- APOYO A  LOS SISTEMAS DE EDUCACIÓN Y GESTIÓN DEL TALENTO HUMANO DE LA FUERZA PÚBLICA A NIVEL  NACIONAL</t>
  </si>
  <si>
    <t>1599-0100-5-- FORTALECIMIENTO DE LOS SERVICIOS TECNOLÓGICOS DE LA UNIDAD DE GESTIÓN GENERAL DEL MINISTERIO DE DEFENSA  NACIONAL</t>
  </si>
  <si>
    <t>1599-0100-4-- OPTIMIZACIÓN DEL SISTEMA DE INFORMACIÓN LOGÍSTICO ""SILOG"" A NIVEL  NACIONAL</t>
  </si>
  <si>
    <t>1599-0100-3-- CONSTRUCCIÓN DE LA NUEVA SEDE PARA EL SECTOR SEGURIDAD Y DEFENSA. PRIMERA FASE FUERZAS MILITARES Y MINISTERIO DE DEFENSA  NACIONAL</t>
  </si>
  <si>
    <t>1502-0100-4-- FORTALECIMIENTO DEL SISTEMA DE CIENCIA, TECNOLOGÍA E INNOVACIÓN EN EL SECTOR DEFENSA Y SEGURIDAD A NIVEL  NACIONAL</t>
  </si>
  <si>
    <t>1502-0100-3-- TRASLADO DE LAS TECNOLOGÍAS DE LA INFORMACIÓN Y COMUNICACIONES DE LAS FUERZAS MILITARES Y EL  MINISTERIO DE DEFENSA. PRIMERA FASE FORTALEZA  NACIONAL</t>
  </si>
  <si>
    <t>03-04-02-024- TRANSFERIR AL FONDO DE SOLIDARIDAD DE LA CAJA DE VIVIENDA MILITAR Y DE POLICIA. NUMERAL 5 PARÁGRAFO 2 ARTICULO 1 LEY 1305 DE 2009 (NO DE PENSIONES)</t>
  </si>
  <si>
    <t>03-04-01-007- SUBSIDIO VETERANOS GUERRA DE KOREA Y CONFLICTO CON EL PERÚ. LEY 683-2001 (NO DE PENSIONES)</t>
  </si>
  <si>
    <t>03-04-01-006- DERECHOS DE LOS SOLDADOS CUANDO RECIBEN LESIONES PERMANENTES, LITERAL F, ART. 40, LEY 48 DE 1993 (NO DE PENSIONES)</t>
  </si>
  <si>
    <t>03-03-04-030- FONDO DE DEFENSA TÉCNICA Y ESPECIALIZADA DE LOS MIEMBROS DE LA FUERZA PÚBLICA</t>
  </si>
  <si>
    <t>03-03-01-023- TRANSFERENCIAS PARA EL PROGRAMA DE DESMOVILIZACION</t>
  </si>
  <si>
    <t>03-01-02-001- SUBVENCIONES A SATENA S.A. COMO ÚNICO OPERADOR DE RUTAS SOCIALES. (ART. 240 LEY 1753 DE 2015)</t>
  </si>
  <si>
    <t>150101 Ministerio de Defensa</t>
  </si>
  <si>
    <t>DEFENSA Y POLICÍA</t>
  </si>
  <si>
    <t>3399-1603-4-- FORTALECIMIENTO DE LOS SISTEMAS DE GESTIÓN PARA LA ADECUACIÓN, PROTECCIÓN Y SALVAGUARDIA DEL PATRIMONIO CULTURAL DEL INSTITUTO CARO Y CUERVO   BOGOTÁ</t>
  </si>
  <si>
    <t>3302-1603-2-- CONSOLIDACIÓN DE LAS FUNCIONES MISIONALES, FORMACIÓN, DOCENCIA Y APROPIACIÓN SOCIAL DEL CONOCIMIENTO, DEL INSTITUTO CARO Y CUERVO A NIVEL NACIONAL  BOGOTÁ, CHÍA</t>
  </si>
  <si>
    <t>3301-1603-2-- INCREMENTO  DE RECURSOS FÍSICOS PARA EL APOYO ACADÉMICO Y MUSEAL DEL INSTITUTO CARO Y CUERVO  BOGOTÁ</t>
  </si>
  <si>
    <t>330700 Caro y Cuervo</t>
  </si>
  <si>
    <t>3399-1603-2-- FORTALECIMIENTO DE LA INFRAESTRUCTURA FÍSICA, ADMINISTRATIVA, TECNOLÓGICA E INFORMÁTICA DEL ICANH A NIVEL   NACIONAL</t>
  </si>
  <si>
    <t>3302-1603-7-- FORMULACIÓN CIENTÍFICA DE LA POLÍTICA PÚBLICA PARA EL DIALOGO INTERCULTURAL A NIVEL   NACIONAL</t>
  </si>
  <si>
    <t>3302-1603-6-- GENERACIÓN  DE CONOCIMIENTOS ESPECIALIZADOS EN LA DIVERSIDAD SOCIOCULTURAL, INTERCULTURAL, EN LAS RELACIONES SOCIOCULTURALES Y EN EL PATRIMONIO ARQUEOLÓGICO A NIVEL   NACIONAL</t>
  </si>
  <si>
    <t>3302-1603-5-- PROTECCIÓN DEL PATRIMONIO ARQUEOLÓGICO, ANTROPOLÓGICO E HISTÓRICO DE LA NACIÓN   BOGOTÁ, NACIONAL, SAN AGUSTÍN, ISNOS, UNGUÍA, SANTA MARTA</t>
  </si>
  <si>
    <t>330500 Antropología e Historia</t>
  </si>
  <si>
    <t>3399-1603-5-- FORTALECIMIENTO DE LA INFRAESTRUCTURA FÍSICA DE LAS INSTALACIONES DEL ARCHIVO GENERAL DE LA NACIÓN Y DE LOS SISTEMAS QUE LA CONFORMAN   NACIONAL</t>
  </si>
  <si>
    <t>3399-1603-4-- FORTALECIMIENTO DE LA GESTIÓN Y SEGURIDAD DE LAS TECNOLOGÍAS DE LA INFORMACIÓN, COMUNICACIONES E INFRAESTRUCTURA TECNOLÓGICA  NACIONAL</t>
  </si>
  <si>
    <t>3302-1603-7-- FORTALECIMIENTO EN LA CAPACIDAD DE RESPUESTAS A LAS SOLICITUDES DE ARCHIVOS DE LAS ENTIDADES LIQUIDADAS A NIVEL   NACIONAL</t>
  </si>
  <si>
    <t>3302-1603-6-- IMPLANTACIÓN DEL SISTEMA NACIONAL DE ARCHIVOS  NACIONAL</t>
  </si>
  <si>
    <t>3302-1603-5-- MEJORAMIENTO DE LA GESTIÓN,PRESERVACIÓN, DIFUSIÓN Y ACCESO  A LOS EXPEDIENTES Y DOCUMENTOS ELECTRÓNICOS  QUE SE GENERAN Y CUSTODIAN EN LAS ENTIDADES EN EL TERRITORIO NACIONAL  Y EN EL ARCHIVO GENERAL DE  LA NACIÓN   NACIONAL</t>
  </si>
  <si>
    <t>3302-1603-4-- MEJORAMIENTO DE LAS CONDICIONES DE ORGANIZACIÓN, CONSERVACIÓN Y ACCESO DE LOS DOCUMENTOS QUE SE CUSTODIAN EN EL TERRITORIO NACIONAL Y EN EL ARCHIVO GENERAL DE LA NACIÓN  NACIONAL</t>
  </si>
  <si>
    <t>03-02-02-006- PROGRAMA DE APOYO AL DESARROLLO DE ARCHIVOS IBEROAMERICANOS -ADAI- LEY 558 DE 2000.</t>
  </si>
  <si>
    <t>03-02-02-001- CONSEJO INTERNACIONAL DE ARCHIVOS (ICA) LEY 927 DE 2004</t>
  </si>
  <si>
    <t>330400 Archivo General</t>
  </si>
  <si>
    <t>3399-1603-9-- FORTALECIMIENTO DE LA INFRAESTRUCTURA DE LA BIBLIOTECA NACIONAL DE COLOMBIA PARA EL ACCESO AL CONOCIMIENTO  BOGOTÁ</t>
  </si>
  <si>
    <t>3399-1603-12-- APOYO A LA GESTIÓN INSTITUCIONAL EN LA IMPLEMENTACIÓN DE LA  POLÍTICA CULTURAL  NACIONAL</t>
  </si>
  <si>
    <t>3399-1603-11-- MANTENIMIENTO DE LOS MUEBLES E INMUEBLES PROPIEDAD DEL MINISTERIO DE CULTURA A NIVEL   NACIONAL</t>
  </si>
  <si>
    <t>3399-1603-10-- IMPLEMENTACIÓN DE LA PLATAFORMA TECNOLOGICA DEL MINISTERIO DE CULTURA EN   BOGOTÁ</t>
  </si>
  <si>
    <t>3302-1603-11-- OPTIMIZACIÓN DE LA APROPIACIÓN DEL PATRIMONIO DE LOS MUSEOS  NACIONAL</t>
  </si>
  <si>
    <t>3302-1603-10-- RECUPERACIÓN Y SALVAGUARDIA DEL PATRIMONIO CULTURAL  NACIONAL</t>
  </si>
  <si>
    <t>3301-1603-34-- FORTALECIMIENTO  DEL ECOSISTEMA CINEMATOGRÁFICO Y AUDIOVISUAL COLOMBIANO  NACIONAL</t>
  </si>
  <si>
    <t>3301-1603-33-- FORTALECIMIENTO Y FOMENTO DE LAS INDUSTRIAS CREATIVAS Y CULTURALES DE COLOMBIA EN EL MARCO DE LA ECONOMÍA NARANJA  NACIONAL</t>
  </si>
  <si>
    <t>3301-1603-32-- APOYO AL DESARROLLO DE LA MUSICA SINFONICA  NACIONAL</t>
  </si>
  <si>
    <t>3301-1603-31-- FORTALECIMIENTO EN EL ACCESO AL CONOCIMIENTO  NACIONAL</t>
  </si>
  <si>
    <t>3301-1603-30-- FORTALECIMIENTO DE LA OFERTA DE CONTENIDOS CULTURALES MEDIÁTICOS PRODUCIDOS EN EL PAÍS  NACIONAL</t>
  </si>
  <si>
    <t>3301-1603-28-- AMPLIACIÓN MANTENIMIENTO, DOTACIÓN Y OPERACIÓN DEL TEATRO NACIONAL DE CRISTÓBAL COLÓN  BOGOTÁ</t>
  </si>
  <si>
    <t>3301-1603-27-- FORTALECIMIENTO DE LAS INDUSTRIAS CULTURALES  NACIONAL</t>
  </si>
  <si>
    <t>3301-1603-26-- IMPLEMENTACIÓN DEL PLAN PARA LAS ARTES A NIVEL   NACIONAL</t>
  </si>
  <si>
    <t>3301-1603-25-- DISEÑO Y REALIZACIÓN DE LA CONVOCATORIA NACIONAL DE ESTÍMULOS  NACIONAL</t>
  </si>
  <si>
    <t>3301-1603-24-- FORTALECIMIENTO DE LA GESTIÓN CULTURAL A NIVEL  NACIONAL</t>
  </si>
  <si>
    <t>3301-1603-23-- ASISTENCIA PARA LA INCORPORACIÓN DEL ENFOQUE DIFERENCIAL DE DIVERSIDAD Y DE ACCIÓN SIN DAÑO EN PLANES, PROGRAMAS Y PROYECTOS EN ENTIDADES DE ESTADO Y DE GOBIERNO  NACIONAL</t>
  </si>
  <si>
    <t>3301-1603-22-- CONSTRUCCIÓN ADECUACION, MANTENIMIENTO, RESTAURACION Y DOTACION DE INFRAESTRUCTURA CULTURAL  NACIONAL</t>
  </si>
  <si>
    <t>03-06-01-015- ACTIVIDADES DE PROMOCION Y DESARROLLO DE LA CULTURA - CONVENIOS SECTOR PRIVADO</t>
  </si>
  <si>
    <t>03-03-04-002- ACTIVIDADES DE PROMOCIÓN Y DESARROLLO DE LA CULTURA-CONVENIOS SECTOR PÚBLICO (LEY  397 DE 1997)</t>
  </si>
  <si>
    <t>03-03-02-023- DISTRIBUCION DE RECURSOS IMPUESTO NACIONAL AL CONSUMO SOBRE LOS SERVICIOS DE TELEFONIA MOVIL - SECTOR CULTURA, ART 201 LEY 1819 DE 2016</t>
  </si>
  <si>
    <t>03-03-02-005- RECURSOS A MUNICIPIOS, ESPECTÁCULOS PÚBLICOS ART. 7 DE LA LEY 1493 DEL 26 DE DICIEMBRE DE 2011</t>
  </si>
  <si>
    <t xml:space="preserve">330101 Ministerio de Cultura </t>
  </si>
  <si>
    <t>CULTURA</t>
  </si>
  <si>
    <t>0199-1000-4-- MEJORAMIENTO DEL SISTEMA DE GESTION DOCUMENTAL Y DE LA INFORMACION EN LA CAMARA DE REPRESENTANTES BOGOTA</t>
  </si>
  <si>
    <t>0199-1000-2-- MEJORAMIENTO DE LAS CONDICIONES DE SEGURIDAD Y PROTECCIÓN EN LOS DESPLAZAMIENTOS DE LOS REPRESENTANTES A LA CÁMARA.  NACIONAL</t>
  </si>
  <si>
    <t>010102 Cámara de Representantes</t>
  </si>
  <si>
    <t>0199-1000-9-- RESTAURACION DE LAS SEDES DEL SENADO DE LA REPUBLICA, A NIVEL NACIONAL</t>
  </si>
  <si>
    <t>0199-1000-8-- AMPLIACIÓN Y ACTUALIZACIÓN DEL SISTEMA INTEGRADO DE SEGURIDAD DEL CONGRESO EN EL TERRITORIO  NACIONAL</t>
  </si>
  <si>
    <t>0199-1000-7-- FORTALECIMIENTO Y ACTUALIZACIÓN DE LOS SISTEMAS DE INFORMACIÓN Y DE LA PLATAFORMA TECNOLÓGICA DEL  SENADO DE LA REPÚBLICA EN EL TERRITORIO  NACIONAL</t>
  </si>
  <si>
    <t>0199-1000-6-- MEJORAMIENTO DE LAS CONDICIONES DE SEGURIDAD Y OPORTUNIDAD EN LOS DESPLAZAMIENTOS DE LOS SERVIDORES PÚBLICOS DEL SENADO DE LA REPÚBLICA  NACIONAL</t>
  </si>
  <si>
    <t>0199-1000-10-- ADECUACIÓN DE LA INFRAESTRUCTURA FÍSICA DEL SENADO DE LA REPÚBLICA, A NIVEL  NACIONAL</t>
  </si>
  <si>
    <t>0101-1000-3-- DESARROLLO DE ESTRATEGIAS PARA LA GENERACIÓN Y SOCIALIZACIÓN DE LA INFORMACIÓN LEGISLATIVA A NIVEL NACIONAL</t>
  </si>
  <si>
    <t>03-02-02-010- UNION INTERPARLAMENTARIA (LEY 204 DE 1995)</t>
  </si>
  <si>
    <t>03-02-02-008- PARLAMENTO LATINOAMERICANO (LEY 83 DE 1988)</t>
  </si>
  <si>
    <t>03-02-02-007- FORO INTERPARLAMENTARIO PARA LAS AMERICAS - FIPA (LEY 1096 DE 2006)</t>
  </si>
  <si>
    <t>010101 Senado de la República</t>
  </si>
  <si>
    <t>CONGRESO DE LA REPÚBLICA</t>
  </si>
  <si>
    <t>3599-0200-6-- MEJORAMIENTO Y SOSTENIBILIDAD DE LA SEDE DEL INSTITUTO NACIONAL DE METROLOGÍA  BOGOTÁ</t>
  </si>
  <si>
    <t>3599-0200-4-- INNOVACIÓN DE LAS TECNOLOGÍAS DE INFORMACIÓN EN EL INSTITUTO DE METROLOGIA  NACIONAL</t>
  </si>
  <si>
    <t>3502-0200-7-- DESARROLLO DE LA OFERTA DE SERVICIOS EN METROLOGÍA FÍSICA EN EL ÁMBITO  NACIONAL</t>
  </si>
  <si>
    <t>3502-0200-6-- FORTALECIMIENTO DE LA CAPACIDAD ANALÍTICA EN METROLOGÍA QUÍMICA Y BIOMEDICINA A NIVEL  NACIONAL</t>
  </si>
  <si>
    <t>3502-0200-5-- FORTALECIMIENTO DE LA COMERCIALIZACIÓN DE LOS SERVICIOS METROLÓGICOS A NIVEL   NACIONAL</t>
  </si>
  <si>
    <t>03-02-02-097- CONVENCION DEL METRO - OFICINA INTERNACIONAL DE PESAS Y MEDIDAS - BIPM. LEY 1512 DE 2012</t>
  </si>
  <si>
    <t>350500 Instituto Nacional de Metrología</t>
  </si>
  <si>
    <t>3599-0200-4-- FORTALECIMIENTO DE LA GESTIÓN INTERNA INSTITUCIONAL DE LA JUNTA CENTRAL DE CONTADORES  NACIONAL</t>
  </si>
  <si>
    <t>3503-0200-1-- SERVICIO DE INSPECCIÓN Y VIGILANCIA A CONTADORES PÚBLICOS Y SOCIEDADES PRESTADORAS DE SERVICIOS CONTABLES  NACIONAL</t>
  </si>
  <si>
    <t>350400 Junta Central de Contadores</t>
  </si>
  <si>
    <t>3599-0200-8-- MEJORAMIENTO EN LA CALIDAD DE LA GESTIÓN ESTRATÉGICA DE LA SUPERINTENDENCIA DE INDUSTRIA Y COMERCIO A NIVEL  NACIONAL</t>
  </si>
  <si>
    <t>3599-0200-7-- MEJORAMIENTO DE LA INFRAESTRUCTURA FÍSICA DE LA SEDE DE LA SUPERINTENDENCIA DE INDUSTRIA Y COMERCIO EN  BOGOTÁ</t>
  </si>
  <si>
    <t>3599-0200-6-- MEJORAMIENTO DE LOS SISTEMAS DE INFORMACIÓN Y SERVICIOS TECNOLÓGICOS DE LA SUPERINTENDENCIA DE INDUSTRIA Y COMERCIO EN EL TERRITORIO  NACIONAL</t>
  </si>
  <si>
    <t>3599-0200-5-- FORTALECIMIENTO DEL SISTEMA DE ATENCIÓN AL CIUDADANO DE LA SUPERINTENDENCIA DE INDUSTRIA Y COMERCIO A NIVEL  NACIONAL</t>
  </si>
  <si>
    <t>3503-0200-9-- INCREMENTO DE LA COBERTURA DE LOS SERVICIOS DE LA RED NACIONAL DE PROTECCIÓN AL CONSUMIDOR EN EL TERRITORIO  NACIONAL</t>
  </si>
  <si>
    <t>3503-0200-16-- FORTALECIMIENTO DE LA FUNCIÓN DE INSPECCIÓN, CONTROL Y VIGILANCIA DE LA SUPERINTENDENCIA DE INDUSTRIA Y COMERCIO EN EL MARCO DEL SUBSISTEMA NACIONAL DE CALIDAD, EL RÉGIMEN DE CONTROL DE PRECIOS Y EL SECTOR VALUATORIO A NIVEL  NACIONAL</t>
  </si>
  <si>
    <t>3503-0200-15-- MEJORAMIENTO EN LA EJECUCIÓN DE LAS FUNCIONES ASIGNADAS EN MATERIA DE PROTECCIÓN AL CONSUMIDOR A NIVEL  NACIONAL</t>
  </si>
  <si>
    <t>3503-0200-14-- FORTALECIMIENTO DE LA ATENCIÓN Y PROMOCIÓN DE TRÁMITES Y SERVICIOS EN EL MARCO DEL SISTEMA DE PROPIEDAD INDUSTRIAL A NIVEL  NACIONAL</t>
  </si>
  <si>
    <t>3503-0200-13-- FORTALECIMIENTO DEL RÉGIMEN DE PROTECCIÓN DE LA LIBRE COMPETENCIA ECONÓMICA EN LOS MERCADOS A NIVEL  NACIONAL</t>
  </si>
  <si>
    <t>3503-0200-12-- FORTALECIMIENTO DE LA PROTECCIÓN DE DATOS PERSONALES A NIVEL  NACIONAL</t>
  </si>
  <si>
    <t>3503-0200-11-- FORTALECIMIENTO DE LA FUNCIÓN JURISDICCIONAL DE LA SUPERINTENDENCIA DE INDUSTRIA Y COMERCIO A NIVEL  NACIONAL</t>
  </si>
  <si>
    <t>3503-0200-10-- MEJORAMIENTO DEL CONTROL Y VIGILANCIA A LAS CÁMARAS DE COMERCIO Y COMERCIANTES A NIVEL  NACIONAL</t>
  </si>
  <si>
    <t>350300 Superintendencia de Industria y Comercio</t>
  </si>
  <si>
    <t>3599-0200-9-- FORTALECIMIENTO INTERNO DE LOS PROCESOS Y DE LA INFRAESTRUCTURA TECNOLÓGICA DE LA SUPERINTENDENCIA DE SOCIEDADES A NIVEL  NACIONAL</t>
  </si>
  <si>
    <t>3599-0200-8-- FORTALECIMIENTO DE LA INFRAESTRUCTURA FÍSICA DE LA SUPERINTENDENCIA DE SOCIEDADES A NIVEL  NACIONAL</t>
  </si>
  <si>
    <t>3502-0200-2-- FORTALECIMIENTO DE LA COMPETITIVIDAD DE LAS SOCIEDADES DEL SECTOR REAL A NIVEL  NACIONAL</t>
  </si>
  <si>
    <t>06-01-04-006- PROGRAMA DE CREDITO DE VIVIENDA PARA LOS EMPLEADOS DE LA SUPERINTENDENCIA DE SOCIEDADES (DECRETO 1695 DE 1997)</t>
  </si>
  <si>
    <t>03-11-03-001- SUBSIDIO LIQUIDACIONES LEYES 550 DE 1999 Y 1116 DE 2006.</t>
  </si>
  <si>
    <t>03-04-02-082- MESADAS PENSIONALES DE LA SUPERINTENDENCIA DE SOCIEDADES A TRAVÉS DEL FOPEP (DE PENSIONES)</t>
  </si>
  <si>
    <t>350200 Superintendencia de Sociedades</t>
  </si>
  <si>
    <t>3599-0200-5-- ADECUACIÓN DE LOS INMUEBLES DE PROPIEDAD DE ARTESANÍAS DE COLOMBIA A NIVEL   NACIONAL</t>
  </si>
  <si>
    <t>3599-0200-4-- FORTALECIMIENTO DE LA GESTIÓN INSTITUCIONAL Y BUEN GOBIERNO DE ARTESANIAS DE COLOMBIA  NACIONAL</t>
  </si>
  <si>
    <t>3502-0200-9-- FORTALECIMIENTO DE LA ACTIVIDAD ARTESANAL, UNA ALTERNATIVA DE DESARROLLO ECONÓMICO LOCAL Y REGIONAL 2019-2023  NACIONAL</t>
  </si>
  <si>
    <t>3502-0200-8-- FORTALECIMIENTO DE LA GESTIÓN DEL CONOCIMIENTO ARTESANAL A NIVEL  NACIONAL</t>
  </si>
  <si>
    <t>3502-0200-7-- MEJORAMIENTO  Y GENERACIÓN DE OPORTUNIDADES COMERCIALES PARA EL SECTOR ARTESANAL COLOMBIANO  NACIONAL</t>
  </si>
  <si>
    <t>3502-0200-11-- INCREMENTO DE LA COMPETITIVIDAD E INCLUSIÓN PRODUCTIVA DE LA POBLACIÓN ARTESANA VICTIMA Y VULNERABLE DEL PAÍS  NACIONAL</t>
  </si>
  <si>
    <t>3502-0200-10-- APOYO Y FOMENTO A LA ACTIVIDAD ARTESANAL DE LAS COMUNIDADES O GRUPOS ÉTNICOS, COMO EXPRESIÓN DE SUS ECONOMÍAS PROPIAS A NIVEL  NACIONAL</t>
  </si>
  <si>
    <t>350104 Artesanias de Colombia</t>
  </si>
  <si>
    <t>3501-0200-2-- FORTALECIMIENTO DE LOS SERVICIOS BRINDADOS A LOS USUARIOS DE COMERCIO EXTERIOR A NIVEL  NACIONAL</t>
  </si>
  <si>
    <t>350102 Dirección General de Comercio Exterior</t>
  </si>
  <si>
    <t>3599-0200-5-- FORTALECIMIENTO EN LA GESTIÓN ADMINISTRATIVA E INSTITUCIONAL DEL MINISTERIO DE COMERCIO, INDUSTRIA Y TURISMO A NIVEL   NACIONAL</t>
  </si>
  <si>
    <t>3599-0200-4-- AMPLIACIÓN DE LA CAPACIDAD DE LOS SERVICIOS DE LAS TECNOLOGÍAS DE INFORMACIÓN EN EL MINCIT  NACIONAL</t>
  </si>
  <si>
    <t>3503-0200-6-- MEJORAMIENTO EN LA APLICACIÓN Y CONVERGENCIA HACIA ESTÁNDARES INTERNACIONALES DE INFORMACIÓN FINANCIERA Y DE ASEGURAMIENTO DE LA INFORMACIÓN A NIVEL   NACIONAL</t>
  </si>
  <si>
    <t>3503-0200-5-- ACTUALIZACIÓN DE LA NORMATIVIDAD SOBRE CONTABILIDAD, INFORMACIÓN FINANCIERA Y ASEGURAMIENTO DE LA INFORMACIÓN DE ACEPTACIÓN MUNDIAL, EN EL MARCO DE LAS MEJORES PRÁCTICAS Y RÁPIDA EVOLUCIÓN DE LOS NEGOCIOS A NIVEL  NACIONAL</t>
  </si>
  <si>
    <t>3503-0200-4-- IMPLEMENTACIÓN REGISTRO SUSTANCIAS QUÍMICAS DE USO INDUSTRIAL A NIVEL  NACIONAL</t>
  </si>
  <si>
    <t>3502-0200-25-- FORTALECIMIENTO DEL ENTORNO COMPETITIVO EN LA INDUSTRIA A NIVEL  NACIONAL</t>
  </si>
  <si>
    <t>3502-0200-24-- FORTALECIMIENTO DE LOS ESTÁNDARES DE CALIDAD EN LA INFRAESTRUCTURA PRODUCTIVA NACIONAL A PARTIR DEL RECONOCIMIENTO Y DESARROLLO NACIONAL E INTERNACIONAL DEL SUBSISTEMA NACIONAL DE LA CALIDAD   NACIONAL</t>
  </si>
  <si>
    <t>3502-0200-23-- APOYO PARA EL FOMENTO Y PROMOCIÓN DE LA SOFISTICACIÓN E INNOVACIÓN EN LAS MIPYMES COLOMBIANAS.  NACIONAL</t>
  </si>
  <si>
    <t>3502-0200-22-- APOYO AL SECTOR TURÍSTICO PARA LA PROMOCIÓN Y COMPETITIVIDAD LEY 1101 DE 2006 A NIVEL   NACIONAL</t>
  </si>
  <si>
    <t>3502-0200-21-- APOYO PARA EL ACCESO A LOS MERCADOS DE LAS UNIDADES PRODUCTIVAS DE LA POBLACIÓN VÍCTIMA DEL CONFLICTO ARMADO  NACIONAL</t>
  </si>
  <si>
    <t>3502-0200-20-- FORTALECIMIENTO DE LA POLÍTICA DE PRODUCTIVIDAD Y COMPETITIVIDAD A NIVEL  NACIONAL</t>
  </si>
  <si>
    <t>3502-0200-19-- APOYO A LA PROMOCION DE LA ECONOMIA CIRCULAR Y LA EFICIENCIA EN EL USO DE LOS RECURSOS EN LAS EMPRESAS A NIVEL   NACIONAL</t>
  </si>
  <si>
    <t>3502-0200-18-- IMPLEMENTACIÓN  DE INSTRUMENTOS QUE MEJOREN LA PRODUCTIVIDAD Y COMPETITIVIDAD DE LAS EMPRESAS PARA INCREMENTAR, DIVERSIFICAR Y SOFISTICAR LA OFERTA  NACIONAL</t>
  </si>
  <si>
    <t>3502-0200-17-- IMPLEMENTACIÓN DE ESTRATEGIAS PARA EL MEJORAMIENTO DE CAPACIDADES Y FORTALECIMIENTO DE LAS MIPYMES A NIVEL   NACIONAL</t>
  </si>
  <si>
    <t>3502-0200-16-- DESARROLLO  DE ESTRATEGIAS CON ENFOQUE TERRITORIAL PARA LA PROMOCIÓN Y COMPETITIVIDAD TURÍSTICA A NIVEL  NACIONAL</t>
  </si>
  <si>
    <t>3502-0200-13-- IMPLEMENTACIÓN DE PROCESOS DE DESARROLLO ECONÓMICO LOCAL PARA LA COMPETITIVIDAD ESTRATÉGICA NACIONAL</t>
  </si>
  <si>
    <t>3501-0200-2-- APOYO AL GOBIERNO EN UNA CORRECTA INSERCIÓN DE COLOMBIA EN LOS MERCADOS INTERNACIONALES, APERTURA DE NUEVOS MERCADOS Y LA PROFUNDIZACIÓN DE LOS EXISTENTES -   NACIONAL</t>
  </si>
  <si>
    <t>03-11-09-001- TRANSFERENCIA A ARTESANÍAS DE COLOMBIA S.A.</t>
  </si>
  <si>
    <t>03-04-02-081- MESADAS PENSIONALES ÁLCALIS DE COLOMBIA LTDA. EN LIQUIDACIÓN (DE PENSIONES)</t>
  </si>
  <si>
    <t>03-04-02-078- MESADAS PENSIONALES CONCESIÓN DE SALINAS (DE PENSIONES</t>
  </si>
  <si>
    <t>03-04-02-077- MESADAS PENSIONALES - ZONAS FRANCAS (DE PENSIONES)</t>
  </si>
  <si>
    <t>03-03-04-029- RECURSOS AL FONDO FILMICO COLOMBIA (FFC) - LEY 1556 DE 2012</t>
  </si>
  <si>
    <t>03-03-04-028- RECURSOS A BANCOLDEX</t>
  </si>
  <si>
    <t>03-02-02-102- TRIBUNAL DE JUSTICIA DE LA COMUNIDAD ANDINA. (LEY 17 DE 1980)</t>
  </si>
  <si>
    <t>03-02-02-101- SECRETARIA GENERAL DE LA COMUNIDAD ANDINA. (LEY 8 DE 1973)</t>
  </si>
  <si>
    <t>03-02-02-100- ORGANIZACION MUNDIAL DEL COMERCIO. OMC. (LEY 170 DE 1994)</t>
  </si>
  <si>
    <t>03-02-02-099- ORGANIZACION MUNDIAL DE TURISMO O.M.T. (LEY 63 DE 1989)</t>
  </si>
  <si>
    <t>03-02-02-098- COMITE GLOBAL DE PREFERENCIAS COMERCIALES ENTRE PAISES EN DESARROLLO (LEY 8 DE 1992)</t>
  </si>
  <si>
    <t>03-01-01-001- TRANSFERENCIA DE RECURSOS AL PATRIMONIO AUTONOMO FIDEICOMISO DE PROMOCION DE EXPORTACIONES - PROEXPORT. ARTICULO 33 LEY 1328 DE 2009</t>
  </si>
  <si>
    <t>350101 Ministerio de Comercio</t>
  </si>
  <si>
    <t>COMERCIO, INDUSTRIA Y TURISMO</t>
  </si>
  <si>
    <t>3904-1000-5-- APOYO  AL FOMENTO Y DESARROLLO DE LA APROPIACIÓN SOCIAL DE LA CTEI - ASCTI  NACIONAL</t>
  </si>
  <si>
    <t>3904-1000-4-- DESARROLLO DE VOCACIONES CIENTÍFICAS Y CAPACIDADES PARA LA INVESTIGACIÓN EN NIÑOS Y JÓVENES A NIVEL  NACIONAL</t>
  </si>
  <si>
    <t>3903-1000-5-- INCREMENTO DE LAS ACTIVIDADES DE CIENCIA, TECNOLOGÍA E INNOVACIÓN EN LA CONSTRUCCIÓN DE LA BIOECONOMÍA A NIVEL   NACIONAL</t>
  </si>
  <si>
    <t>3903-1000-4-- APOYO  A LA SOFISTICACIÓN Y DIVERSIFICACIÓN DE SECTORES PRODUCTIVOS A TRAVÉS DE LA I+D+I   NACIONAL</t>
  </si>
  <si>
    <t>3902-1000-7-- FORTALECIMIENTO DE LAS CAPACIDADES DE LOS ACTORES DEL SNCTEI PARA LA GENERACIÓN DE CONOCIMIENTO A NIVEL  NACIONAL</t>
  </si>
  <si>
    <t>3902-1000-6-- CAPACITACIÓN DE RECURSOS HUMANOS PARA LA INVESTIGACIÓN  NACIONAL</t>
  </si>
  <si>
    <t>3902-1000-5-- MEJORAMIENTO DEL IMPACTO DE LA INVESTIGACIÓN CIENTÍFICA EN EL SECTOR SALUD.  NACIONAL</t>
  </si>
  <si>
    <t>3901-1000-7-- APOYO AL FORTALECIMIENTO DE LA TRANSFERENCIA INTERNACIONAL DE CONOCIMIENTO A LOS ACTORES DEL SNCTI NIVEL NACIONAL  NACIONAL</t>
  </si>
  <si>
    <t>3901-1000-6-- ADMINISTRACIÓN SISTEMA NACIONAL DE CIENCIA Y TECNOLOGÍA  NACIONAL</t>
  </si>
  <si>
    <t>3901-1000-5-- APOYO AL PROCESO DE TRANSFORMACIÓN DIGITAL PARA LA GESTIÓN Y PRESTACIÓN DE SERVICIOS DE TI EN EL SECTOR CTI Y A NIVEL  NACIONAL</t>
  </si>
  <si>
    <t>03-06-01-009- CENTRO INTERNACIONAL DE INVESTIGACIONES MÉDICAS - CIDEIM (DECRETO 578 DE 1990)</t>
  </si>
  <si>
    <t>03-06-01-008- CENTRO INTERNACIONAL DE FÍSICA (DECRETO 267 DE 1984)</t>
  </si>
  <si>
    <t>390101 Ministerio de Ciencia, tecnología e innovación</t>
  </si>
  <si>
    <t>CIENCIA, TECNOLOGÍA E INNOVACIÓN</t>
  </si>
  <si>
    <t>3203-0900-1-- FORMULACIÓN DEL PLAN DE ORDENACIÓN Y MANEJO DE LA CUENCA HIDROGRÁFICA DIRECTOS RÍO MAGDALENA – BRAZO MORALES – RÍO BOQUE – NSS CÓDIGO 2320-01, CON INCORPORACIÓN DEL COMPONENTE DE GESTIÓN DEL RIESGO,ETAPA I; EN JURISDICCIÓN DE LA CSB, DPTO DE BOLÍVAR</t>
  </si>
  <si>
    <t>3201-0900-4-- GENERACIÓN DE ACCIONES QUE PROMUEVAN LAS OPORTUNIDADES DE FORTALECIMIENTO Y PROMOCIÓN DE LOS NEGOCIOS VERDES EN LA JURISDICCIÓN DE LA CSB, BOLÍVAR.  BOLÍVAR</t>
  </si>
  <si>
    <t>323900 C.S.B.</t>
  </si>
  <si>
    <t>323800 Cardique</t>
  </si>
  <si>
    <t>323700 Corpoguavio</t>
  </si>
  <si>
    <t>3203-0900-2-- IMPLEMENTACIÓN DE ACCIONES DE USO SOSTENIBLE DEL ACUIFERO SÚNUBA (SUTATENZA, TENZA, SOMONDOCO, LA CAPILLA Y GUATEQUE)  BOYACÁ</t>
  </si>
  <si>
    <t>323600 Corpochivor</t>
  </si>
  <si>
    <t>323500 Corpoboyaca</t>
  </si>
  <si>
    <t>323400 C.A.S.</t>
  </si>
  <si>
    <t>323300 C.R.A.</t>
  </si>
  <si>
    <t>323200 Corantioquia</t>
  </si>
  <si>
    <t>323100 C.A.M.</t>
  </si>
  <si>
    <t>3202-0900-9-- IMPLEMENTACIÓN DE MEDIDAS DE ADAPTACIÓN FRENTE A LA VULNERABILIDAD HIDRICA EN COMUNIDADES INDIGENAS DE LA JURISDICCION DE CARSUCRE  SUCRE</t>
  </si>
  <si>
    <t>3202-0900-8-- RESTAURACIÓN DE BOSQUES EN LAS ZONAS DE RECARGA DE ACUÍFEROS EN LA JURISDICCIÓN DE CARSUCRE  SUCRE</t>
  </si>
  <si>
    <t>3202-0900-7-- RESTAURACIÓN DE ECOSISTEMAS BOSCOSOS DETERIORADOS EN LAS SUBREGIONES SABANAS Y GOLFO DEL MORROSQUILLO, DEPARTAMENTO DE SUCRE.  SUCRE</t>
  </si>
  <si>
    <t>323000 CARSUCRE</t>
  </si>
  <si>
    <t>322900 Corporinoquia</t>
  </si>
  <si>
    <t>3202-0900-14-- RESTAURACIÓN DE COBERTURAS BOSCOSAS EN ZONAS DE PROTECCIÓN DEL MUNICIPIO DE SAN BENITO ABAD, DEPARTAMENTO DE  SUCRE</t>
  </si>
  <si>
    <t>3202-0900-13-- MANTENIMIENTO A PLANTACIONES FORESTALES PROTECTORAS EN ÁREAS CON PROCESOS DE RESTAURACIÓN, EN MICROCUENCAS DE LA JURISDICCIÓN DE CORPOMOJANA  SUCRE</t>
  </si>
  <si>
    <t>3202-0900-12-- ASISTENCIA  PARA EL MANEJO INTEGRAL DE ESPECIES SILVESTRES,  EN LA JURISDICCIÓN DE CORPOMOJANA,  SUCRE</t>
  </si>
  <si>
    <t>322800 Corpomojana</t>
  </si>
  <si>
    <t>322700 Cormacarena</t>
  </si>
  <si>
    <t>322600 Coralina</t>
  </si>
  <si>
    <t>3299-0900-1-- DESARROLLO DE ACCIONES DE PREVENCIÓN, CONTROL, Y VIGILANCIA DE LOS RECURSOS NATURALES EN LOS DEPARTAMENTOS DE GUAINÍA, GUAVIARE Y VAUPÉS COMO UNA HERRAMIENTA PARA CONTRIBUIR AL LOGRO DEL DESARROLLO SOSTENIBLE.     GUAINÍA, VAUPÉS, GUAVIARE</t>
  </si>
  <si>
    <t>3202-0900-9-- RECUPERACIÓN DE SUELOS DEGRADADOS POR CULTIVOS ILÍCITOS Y GANADERÍA EXTENSIVA ETAPA IV,  DEPARTAMENTO DEL GUAVIARE, MUNICIPIOS DE    SAN JOSÉ DEL GUAVIARE, EL RETORNO, CALAMAR</t>
  </si>
  <si>
    <t>3202-0900-10-- RESTAURACIÓN AMBIENTAL EN ZONAS DE RECARGA HÍDRICA DE CUENCAS Y MICROCUENCAS PRIORIZADAS EN EL  DEPARTAMENTO DEL GUAVIARE, MUNICIPIOS DE   SAN JOSÉ DEL GUAVIARE, EL RETORNO, CALAMAR</t>
  </si>
  <si>
    <t>3201-0900-5-- IMPLEMENTACIÓN DEL PLAN REGIONAL AMAZONICO DE NEGOCIOS VERDES EN LA JURISDICCION DE LA CDA, PARA EL FORTALECIMIENTO DE INICITIVAS DE NEGOCIO VERDE   GUAVIARE, GUAINÍA, VAUPÉS, SAN JOSÉ DEL GUAVIARE, INÍRIDA, MITÚ</t>
  </si>
  <si>
    <t>322400 C.D.A.</t>
  </si>
  <si>
    <t>3202-0900-4-- DESARROLLO DE ESTRATEGIAS PARA LA CONSERVACIÓN Y PRESERVACIÓN DE ECOSISTEMAS EN EL MARCO DEL PLAN DE BIODIVERSIDAD REGIONAL, EN JURISDICCIÓN DE CORPOAMAZONIA  AMAZONAS, CAQUETÁ, PUTUMAYO</t>
  </si>
  <si>
    <t>3201-0900-3-- FORTALECIMIENTO DE LOS CRITERIOS Y POSICIONAMIENTO DE LAS  EMPRESAS DEL PROGRAMA DE NEGOCIOS VERDES EN LOS DEPARTAMENTOS DE   AMAZONAS, CAQUETÁ, PUTUMAYO</t>
  </si>
  <si>
    <t>322300 Corpoamazonia</t>
  </si>
  <si>
    <t>322200 Corpamag</t>
  </si>
  <si>
    <t>322100 C.R.C.</t>
  </si>
  <si>
    <t>321900 Corpocesar</t>
  </si>
  <si>
    <t>3204-0900-1-- IMPLEMENTACIÓN DE MECANISMOS  PARA LA GENERACIÓN DEL CONOCIMIENTO EN  GESTIÓN DE RIESGO Y  LA VARIABILIDAD CLIMÁTICA EN EL DEPARTAMENTO DE   LA GUAJIRA</t>
  </si>
  <si>
    <t>3201-0900-3-- IMPLEMENTACIÓN DE ACCIONES PARA EL FORTALECIMIENTO DE LA COMPETITIVIDAD DE LOS NEGOCIOS VERDES EN EL DEPARTAMENTO DE   LA GUAJIRA</t>
  </si>
  <si>
    <t>321800 Corpoguajira</t>
  </si>
  <si>
    <t>321700 Corponor</t>
  </si>
  <si>
    <t>3203-0900-6-- DESARROLLO DE LA FASE DE  PROSPECTIVA , ZONIFICACION AMBIENTAL Y FORMULACIÓN EN EL MARCO DE LA ACTUALIZACIÓN DEL PLAN DE ORDENACIÓN Y MANEJO DE LA CUENCA DEL RÍO GUIZA ALTO MIRA DEPARTAMENTO DE   NARIÑO</t>
  </si>
  <si>
    <t>3203-0900-5-- DESARROLLO DE LA FASE DE PROSPECTIVA , ZONIFICACIÓN AMBIENTAL Y FORMULACION EN EL MARCO DEL PLAN DE ORDENACIÓN Y MANEJO DE LA CUENCA DEL RIO MIRA, DEPARTAMENTO DE  NARIÑO</t>
  </si>
  <si>
    <t>3202-0900-4-- REHABILITACIÓN  ECOLÓGICA EN ÁREAS DE INTERÉS AMBIENTAL EN LOS MUNICIPIOS DE TAMINANGO, LEIVA, EL TAMBO, COLON, FUNES Y LA CRUZ DEL DEPARTAMENTO DE   NARIÑO</t>
  </si>
  <si>
    <t>321600 Corponariño</t>
  </si>
  <si>
    <t>321500 Carder</t>
  </si>
  <si>
    <t>321400 Cortolima</t>
  </si>
  <si>
    <t>321300 CDMB</t>
  </si>
  <si>
    <t>3203-0900-1-- FORMULACIÓN DE PLANES DE MANEJO AMBIENTAL DE SEIS MICROCUENCAS DE LA JURISDICCIÓN DE CODECHOCÓ, DEPARTAMENTO DEL  CHOCÓ</t>
  </si>
  <si>
    <t>3202-0900-7-- RECUPERACIÓN DE ÁREAS BOSCOSAS DEGRADADAS POR ACTIVIDAD MINERA EN EL MUNICIPIO DE CANTÓN DEL SAN PABLO EN EL DEPARTAMENTO DEL  CHOCÓ</t>
  </si>
  <si>
    <t>321200 Codechoco</t>
  </si>
  <si>
    <t>321100 Corpocaldas</t>
  </si>
  <si>
    <t>3207-0900-2-- CONSERVACIÓN Y MANEJO DE LOS RECURSOS MARINO COSTEROS EN LA UNIDAD AMBIENTAL COSTERA DEL DARIÉN. DEPARTAMENTO DE  ANTIOQUIA</t>
  </si>
  <si>
    <t>3203-0900-7-- APLICACIÓN DE LA GUÍA TÉCNICA DE CRITERIOS PARA EL ACOTAMIENTO DE LAS RONDAS HÍDRICAS DE LA JURISDICCIÓN DE CORPOURABA, DEPARTAMENTO DE  ANTIOQUIA</t>
  </si>
  <si>
    <t>3203-0900-6-- FORMULACIÓN DEL PLAN DE MANEJO DE LA MICROCUENCA DEL RIO MULATICOS EN LA JURISDICCION DE CORPOURABA, DEPARTAMENTO DE  ANTIOQUIA</t>
  </si>
  <si>
    <t>3202-0900-10-- CONSERVACIÓN Y RESTAURACIÓN DEL BOSQUE BAJO EL ESQUEMA PSA - ETNIAS EN JURISDICCIÓN DE CORPOURABA, DEPARTAMENTO DE  ANTIOQUIA</t>
  </si>
  <si>
    <t>321000 Corpouraba</t>
  </si>
  <si>
    <t>320900 C.R.Q.</t>
  </si>
  <si>
    <t>320800 C.V.S.</t>
  </si>
  <si>
    <t>3299-0900-5-- FORTALECIMIENTO DE LA GESTION INSTITUCIONAL DE LA AUTORIDAD NACIONAL DE LICENCIAS AMBIENTALES. NACIONAL</t>
  </si>
  <si>
    <t>3299-0900-3-- FORTALECIMIENTO DE LA GESTIÓN TECNOLÓGICA QUE APOYA LOS PROCESOS DE LICENCIAMIENTO, PERMISOS Y TRÁMITES AMBIENTALES.  NACIONAL</t>
  </si>
  <si>
    <t>3202-0900-8-- ADMINISTRACIÓN DE LOS RECURSOS PROVENIENTES DE LA TASA POR USO DE AGUA PARA LA PROTECCIÓN Y RECUPERACIÓN DEL RECURSO HÍDRICO EN  ÁREAS DEL SISTEMA DE PARQUES NACIONALES NATURALES DE COLOMBIA  NACIONAL</t>
  </si>
  <si>
    <t>3202-0900-7-- CONSERVACIÓN DE CUENCAS HIDROGRAFICAS ABASTECEDORAS DE ACUEDUCTOS MUNICIPALES A NIVEL  NACIONAL</t>
  </si>
  <si>
    <t>3202-0900-6-- ADMINISTRACIÓN DE LAS ÁREAS DEL SISTEMA DE PARQUES NACIONALES  NATURALES Y COORDINACIÓN DEL SISTEMA NACIONAL DE ÁREAS PROTEGIDAS.  NACIONAL</t>
  </si>
  <si>
    <t>3201-0900-2-- APOYO A LAS ENTIDADES DEL SECTOR DE AMBIENTE Y DESARROLLO SOSTENIBLE, BENEFICIARIAS DEL FONDO NACIONAL AMBIENTAL NACIONAL - FONAM  NACIONAL-[DISTRIBUCION PREVIO CONCEPTO DNP]</t>
  </si>
  <si>
    <t>3201-0900-1-- FORTALECIMIENTO DE LOS PROCESOS DE LA EVALUACIÓN Y EL SEGUIMIENTO DE LAS LICENCIAS, PERMISOS Y TRÁMITES AMBIENTALES  NACIONAL</t>
  </si>
  <si>
    <t>03-03-01-010- TRANSFERIR A LA AUTORIDAD NACIONAL DE LICENCIAS AMBIENTALES ANLA. ARTICULO 96 LEY 633 DE 2000</t>
  </si>
  <si>
    <t>320401 FONAM</t>
  </si>
  <si>
    <t>3299-0900-1-- FORTALECIMIENTO DE LA GESTIÓN Y DIRECCIÓN DEL INSTITUTO DE HIDROLOGÍA, METEOROLOGÍA Y ESTUDIOS AMBIENTALES  NACIONAL</t>
  </si>
  <si>
    <t>3204-0900-3-- FORTALECIMIENTO DE LA GESTIÓN DEL CONOCIMIENTO HIDROLÓGICO, METEOROLÓGICO Y AMBIENTAL  NACIONAL</t>
  </si>
  <si>
    <t>320200 IDEAM</t>
  </si>
  <si>
    <t>3299-0900-1-- FORTALECIMIENTO DE LA GESTIÓN INSTITUCIONAL DE LA AUTORIDAD NACIONAL DE LICENCIAS AMBIENTALES.   NACIONAL</t>
  </si>
  <si>
    <t>320104 Autoridad Nacional de Licencias Ambientales</t>
  </si>
  <si>
    <t>3299-0900-2-- FORTALECIMIENTO DE LA CAPACIDAD INSTITUCIONAL DE PARQUES NACIONALES NATURALES A NIVEL   NACIONAL</t>
  </si>
  <si>
    <t>3202-0900-4-- ADMINISTRACIÓN DE LAS ÁREAS DEL SISTEMA DE PARQUES NACIONALES  NATURALES Y COORDINACIÓN DEL SISTEMA NACIONAL DE ÁREAS PROTEGIDAS.  NACIONAL</t>
  </si>
  <si>
    <t>320102 Unidad de Parques Nacionales</t>
  </si>
  <si>
    <t>3299-0900-9-- IMPLEMENTACIÓN DE LA ESTRATEGIA DE DIVULGACIÓN Y COMUNICACIÓN DE LA INFORMACIÓN AMBIENTAL A NIVEL  NACIONAL</t>
  </si>
  <si>
    <t>3299-0900-17-- FORTALECIMIENTO EN EL CONTROL Y SEGUIMIENTO A LOS COMPROMISOS ADQUIRIDOS EN ESCENARIOS INTERNACIONALES DE LA GESTIÓN AMBIENTAL.  NACIONAL</t>
  </si>
  <si>
    <t>3299-0900-16-- FORTALECIMIENTO DE LOS PROCESOS DE PLANEACION, EVALUACION Y SEGUIMIENTO A LA GESTION ADELANTADA POR EL SECTOR AMBIENTAL  NACIONAL</t>
  </si>
  <si>
    <t>3299-0900-15-- FORTALECIMIENTO DE LA ESTRATEGIA DE TI Y TRANSFORMACIÓN DIGITAL EN EL MINISTERIO DE AMBIENTE Y DESARROLLO SOSTENIBLE  NACIONAL</t>
  </si>
  <si>
    <t>3299-0900-14-- FORTALECIMIENTO DE LA GESTIÓN INSTITUCIONAL  DE LA SECRETARÍA GENERAL DEL MINISTERIO DE AMBIENTE Y DESARROLLO SOSTENIBLE.  BOGOTÁ</t>
  </si>
  <si>
    <t>3299-0900-13-- FORTALECIMIENTO AMPLIACIÓN DE LA CAPACIDAD INSTALADA DE INFRAESTRUCTURA FÍSICA, TECNOLÓGICA Y ADMINISTRATIVA DEL INSTITUTO DE INVESTIGACIONES AMBIENTALES DEL PACÍFICO  ANTIOQUIA, CAUCA, CHOCÓ, NARIÑO, RISARALDA, VALLE DEL CAUCA, CÓRDOBA</t>
  </si>
  <si>
    <t>3299-0900-12-- ADECUACIÓN , OPTIMIZACIÓN Y MANTENIMIENTO DE LA INFRAESTRUCTURA FÍSICA Y TECNOLÓGICA EN LAS ESTACIONES DE INVESTIGACIÓN Y LAS SEDES DEL INSTITUTO ALEXANDER VON HUMBOLDT  NACIONAL</t>
  </si>
  <si>
    <t>3299-0900-11-- FORTALECIMIENTO DE LA CAPACIDAD DEL ENTORNO FISCO Y LOGÍSTICO REQUERIDO PARA EL LEVANTAMIENTO Y GESTIÓN DE LA INFORMACIÓN AMBIENTAL DE LA AMAZONIA COLOMBIANA.  AMAZONAS, CAQUETÁ, VAUPÉS, GUAVIARE, GUAINÍA</t>
  </si>
  <si>
    <t>3299-0900-10-- FORTALECIMIENTO DE LA INFRAESTRUCTURA FÍSICA, TECNOLÓGICA Y DE LA GESTIÓN ADMINISTRATIVA DEL INVEMAR  NACIONAL</t>
  </si>
  <si>
    <t>3208-0900-2-- IMPLEMENTACIÓN DE ESTRATEGIAS DE LA POLÍTICA NACIONAL DE EDUCACIÓN AMBIENTAL Y PARTICIPACIÓN HACIA LA GOBERNANZA AMBIENTAL EN COLOMBIA.  NACIONAL</t>
  </si>
  <si>
    <t>3207-0900-2-- FORTALECIMIENTO FORTALECER LA GESTIÓN AMBIENTAL DEL ESTADO COLOMBIANO SOBRE LAS ZONAS MARINAS Y COSTERAS Y RECURSOS ACUÁTICOS  NACIONAL</t>
  </si>
  <si>
    <t>3206-0900-3-- FORTALECIMIENTO DE LA GESTIÓN DE CAMBIO CLIMÁTICO EN LA PLANEACIÓN SECTORIAL Y TERRITORIAL  NACIONAL</t>
  </si>
  <si>
    <t>3205-0900-2-- GENERACIÓN CAPACIDADES PARA EL ADECUADO DESEMPEÑO AMBIENTAL DEL SINA EN EL TERRITORIO  NACIONAL</t>
  </si>
  <si>
    <t>3204-0900-9-- INVESTIGACIÓN CIENTÍFICA Y PRODUCCIÓN DE CONOCIMIENTO E INFORMACIÓN PARA LA GESTIÓN INTEGRAL DE LA BIODIVERSIDAD Y LOS SERVICIOS ECOSISTÉMICOS DE INTERÉS  NACIONAL</t>
  </si>
  <si>
    <t>3204-0900-8-- INVESTIGACIÓN CIENTÍFICA HACIA LA GENERACIÓN DE INFORMACIÓN Y CONOCIMIENTO DE  LAS  ZONAS MARINAS Y COSTERAS DE INTERES DE LA NACIÓN  NACIONAL</t>
  </si>
  <si>
    <t>3204-0900-7-- INVESTIGACIÓN CONSERVACIÓN Y APROVECHAMIENTO SOSTENIBLE DE LA DIVERSIDAD BIOLÓGICA, SOCIOECONOMICA Y CULTURAL DE LA AMAZONIA COLOMBIANA  AMAZONAS, CAQUETÁ, PUTUMAYO, GUAVIARE, VAUPÉS, GUAINÍA</t>
  </si>
  <si>
    <t>3204-0900-6-- INVESTIGACIÓN GENERACIÓN  Y DIFUSIÓN DE CONOCIMIENTO CIENTÍFICO SOBRE LA REALIDAD AMBIENTAL, SOCIO PRODUCTIVA Y CULTURAL DEL CHOCÓ BIOGEOGRÁFICO  ANTIOQUIA, CAUCA, CHOCÓ, NARIÑO, VALLE DEL CAUCA, RISARALDA, CÓRDOBA</t>
  </si>
  <si>
    <t>3204-0900-11-- FORTALECIMIENTO DEL SISTEMA DE OPERACIONES ESTADÍSTICAS AMBIENTALES DEL INSTITUTO DE INVESTIGACIONES MARINAS Y COSTERAS - INVEMAR-  NACIONAL</t>
  </si>
  <si>
    <t>3204-0900-10-- CONSOLIDACIÓN SISTEMA DE INFORMACIÓN AMBIENTAL SIAC COMO EJE CENTRAL DE INFORMACIÓN AMBIENTAL OFICIAL Y SOPORTE PARA LA TOMA DE DECISIONES A NIVEL REGIONAL Y NACIONAL Y CONOCIMIENTO EN MATERIA AMBIENTAL A NIVEL NACIONAL Y REGIONAL  BOGOTÁ</t>
  </si>
  <si>
    <t>3203-0900-2-- FORTALECIMIENTO INSTITUCIONAL PARA LA IMPLEMENTACIÓN DE LA POLÍTICA NACIONAL PARA LA GESTIÓN INTEGRAL DEL RECURSO HÍDRICO  NACIONAL</t>
  </si>
  <si>
    <t>3202-0900-6-- CONSERVACIÓN DE LA BIODIVERSIDAD Y LOS SERVICIOS ECOSISTÉMICOS A NIVEL  NACIONAL</t>
  </si>
  <si>
    <t>3201-0900-6-- APOYO A LAS CORPORACIONES AUTÓNOMAS REGIONALES Y DE DESARROLLO SOSTENIBLE, BENEFICIARIAS DEL FONDO DE COMPENSACIÓN AMBIENTAL – FCA,  NACIONAL-[DISTRIBUCION PREVIO CONCEPTO DNP]</t>
  </si>
  <si>
    <t>3201-0900-5-- IMPLEMENTACIÓN DE LAS ESTRATEGIAS, INSTRUMENTOS Y RECOMENDACIONES DE LA OCDE EN MATERIA DE GESTIÓN AMBIENTAL A NIVEL   NACIONAL</t>
  </si>
  <si>
    <t>3201-0900-4-- FORTALECIMIENTO DE LA GESTIÓN AMBIENTAL SECTORIAL Y URBANA A NIVEL NACIONAL  NACIONAL</t>
  </si>
  <si>
    <t>3201-0900-3-- FORTALECIMIENTO DE LA OFERTA INSTITUCIONAL PARA LA SOSTENIBILIDAD AMBIENTAL DEL TERRITORIO EN EL MARCO DE LOS NEGOCIOS VERDES Y SOSTENIBLES. NIVEL  NACIONAL</t>
  </si>
  <si>
    <t>03-03-04-016- A INSTITUTOS DE INVESTIGACIÓN LEY 99 DE 1993</t>
  </si>
  <si>
    <t>03-03-01-021- FONDO DE COMPENSACION AMBIENTAL DISTRIBUCION COMITE FONDO-MINISTERIO DEL MEDIO AMBIENTE ARTICULO 24 LEY 344 DE 1996.</t>
  </si>
  <si>
    <t>320101 Ministerio de Ambiente</t>
  </si>
  <si>
    <t>AMBIENTE Y DESARROLLO SOSTENIBLE</t>
  </si>
  <si>
    <t>1799-1100-9-- FORTALECIMIENTO DE LA GESTIÓN Y DESEMPEÑO INSTITUCIONAL A NIVEL  NACIONAL</t>
  </si>
  <si>
    <t>1799-1100-7-- ADMINISTRACIÓN INTEGRAL DE LA GESTIÓN DOCUMENTAL DE LA AGENCIA DE DESARROLLO RURAL  NACIONAL</t>
  </si>
  <si>
    <t>1799-1100-6-- IMPLEMENTACIÓN Y MEJORAMIENTO DE LA PLATAFORMA TECNOLÓGICA PARA LA GESTIÓN DE LA INFORMACIÓN MISIONAL, ESTRATÉGICA Y DE APOYO EN LA ADR A NIVEL NACIONAL  NACIONAL</t>
  </si>
  <si>
    <t>1799-1100-10-- ADQUISICIÓN ADECUACIÓN Y MANTENIMIENTO DE SEDES ADMINISTRATIVAS A NIVEL NACIONAL  NACIONAL</t>
  </si>
  <si>
    <t>1709-1100-5-- APOYO A LA FORMULACIÓN E IMPLEMENTACIÓN DE DISTRITOS DE ADECUACIÓN DE TIERRAS Y A LA PRESTACIÓN DEL SERVICIO PÚBLICO DE ADECUACIÓN DE TIERRAS A NIVEL  NACIONAL</t>
  </si>
  <si>
    <t>1708-1100-4-- FORTALECIMIENTO A LA PRESTACIÓN DEL SERVICIO PÚBLICO DE EXTENSIÓN AGROPECUARIA  NACIONAL</t>
  </si>
  <si>
    <t>1702-1100-9-- FORMULACIÓN E IMPLEMENTACIÓN DE PLANES Y PROYECTOS INTEGRALES CON ENFOQUE TERRITORIAL PARA LA POBLACIÓN RURAL.  NACIONAL</t>
  </si>
  <si>
    <t>1702-1100-8-- FORTALECIMIENTO DE LAS CAPACIDADES DE LOS PRODUCTORES AGROPECUARIOS Y SUS ESQUEMAS ASOCIATIVOS EN LA GENERACIÓN Y CONSOLIDACIÓN DE ENCADENAMIENTOS PRODUCTIVOS  NACIONAL</t>
  </si>
  <si>
    <t>1702-1100-7-- FORTALECIMIENTO DE LA COFINANCIACIÓN DE PROYECTOS INTEGRALES DE DESARROLLO AGROPECUARIO Y RURAL PARA LA POBLACIÓN RURAL A NIVEL  NACIONAL</t>
  </si>
  <si>
    <t>1702-1100-10-- IMPLEMENTACIÓN DE UN MODELO DE ATENCIÓN Y PRESTACIÓN DE SERVICIOS DE APOYO A LA COMERCIALIZACIÓN, NIVEL  NACIONAL</t>
  </si>
  <si>
    <t>171800 Agencia de Desarrollo Rural - ADR</t>
  </si>
  <si>
    <t>1799-1100-7-- FORTALECIMIENTO DEL PROCESO DE DESARROLLO Y GESTIÓN DE LA ARQUITECTURA EMPRESARIAL INSTITUCIONAL.  NACIONAL</t>
  </si>
  <si>
    <t>1799-1100-6-- ADECUACIÓN Y MEJORAMIENTO DE LA INFRAESTRUCTURA FÍSICA DE LA AGENCIA NACIONAL DE TIERRAS A NIVEL   NACIONAL</t>
  </si>
  <si>
    <t>1799-1100-5-- FORTALECIMIENTO DE LA CAPACIDAD DE GESTIÓN INSTITUCIONAL  NACIONAL</t>
  </si>
  <si>
    <t>1799-1100-4-- FORTALECIMIENTO GESTIÓN INTEGRAL DEL FONDO DOCUMENTAL DE LA AGENCIA NACIONAL DE TIERRAS NIVEL  NACIONAL</t>
  </si>
  <si>
    <t>1704-1100-9-- ASISTENCIA JURÍDICA Y TÉCNICA PARA LA REGULARIZACIÓN DE LA PROPIEDAD A NIVEL  NACIONAL</t>
  </si>
  <si>
    <t>1704-1100-8-- ASISTENCIA TÉCNICA Y JURÍDICA PARA LA FORMALIZACIÓN DE LA PEQUEÑA PROPIEDAD PRIVADA RURAL A NIVEL  NACIONAL</t>
  </si>
  <si>
    <t>1704-1100-17-- IMPLEMENTACIÓN  PROGRAMA DE LEGALIZACIÓN DE TIERRAS Y FOMENTO AL DESARROLLO RURAL PARA COMUNIDADES NEGRAS A NIVEL   NACIONAL</t>
  </si>
  <si>
    <t>1704-1100-16-- IMPLEMENTACIÓN DEL PROGRAMA DE LEGALIZACIÓN DE TIERRAS Y FOMENTO AL DESARROLLO RURAL PARA COMUNIDADES INDÍGENAS A NIVEL  NACIONAL</t>
  </si>
  <si>
    <t>1704-1100-11-- ELABORACIÓN DE PLANES DE ORDENAMIENTO SOCIAL DE LA PROPIEDAD RURAL A NIVEL  NACIONAL</t>
  </si>
  <si>
    <t>1704-1100-10-- DOTACIÓN  DE TIERRAS PARA GARANTIZAR LOS MECANISMOS DE ACCESO A SUJETOS DE REFORMA AGRARIA A NIVEL  NACIONAL</t>
  </si>
  <si>
    <t>171700 Agencia Nacional de Tierras - ANT</t>
  </si>
  <si>
    <t>1799-1100-1-- FORTALECIMIENTO DE LA GESTIÓN ADMINISTRATIVA DE LA UNIDAD DE RESTITUCIÓN DE TIERRAS   NACIONAL</t>
  </si>
  <si>
    <t>1705-1100-5-- CONTRIBUCIÓN A LA MEJORA DE LA GESTIÓN DEL PROCESO DE PROTECCIÓN Y RESTITUCIÓN DE LAS TIERRAS Y TERRITORIOS DESPOJADOS O ABANDONADOS FORZOSAMENTE A NIVEL  NACIONAL</t>
  </si>
  <si>
    <t>1705-1100-3-- IMPLEMENTACIÓN PROGRAMA PROYECTOS PRODUCTIVOS  - ACCESO A INSTRUMENTOS PARA EL DESARROLLO PRODUCTIVO DE LAS FAMILIAS CAMPESINAS CON RESTITUCIÓN Y POSESIÓN DE SUS PREDIOS, CON EL PROPÓSITO DE CONTRIBUIR EN LA GENERACIÓN DE INGRESOS  A NIVEL   NACIONAL</t>
  </si>
  <si>
    <t>171600 Gestión de Restitución de Tierras Despojadas</t>
  </si>
  <si>
    <t>1799-1100-2-- FORTALECIMIENTO DE LA CAPACIDAD DE GESTIÓN DE LA AUTORIDAD NACIONAL DE ACUICULTURA Y PESCA - AUNAP  NACIONAL</t>
  </si>
  <si>
    <t>1708-1100-5-- DESARROLLO DE ACTIVIDADES DE INVESTIGACIÓN PARA LA GENERACIÓN DE CONOCIMIENTO CIENTÍFICO, TÉCNICO, SOCIAL Y ECONÓMICO DE LA PESCA Y LA ACUICULTURA A NIVEL  NACIONAL</t>
  </si>
  <si>
    <t>1708-1100-4-- FORTALECIMIENTO DEL SERVICIO ESTADÍSTICO PESQUERO COLOMBIANO A NIVEL  NACIONAL</t>
  </si>
  <si>
    <t>1707-1100-5-- FORTALECIMIENTO DE LA SOSTENIBILIDAD DEL SECTOR PESQUERO Y DE LA ACUICULTURA EN EL TERRITORIO   NACIONAL</t>
  </si>
  <si>
    <t>1707-1100-4-- DESARROLLO DE LAS ACTIVIDADES DE INSPECCIÓN Y VIGILANCIA PARA EL MEJORAMIENTO DEL EJERCICIO DE LA ACTIVIDAD PESQUERA Y LA ACUICULTURA A NIVEL  NACIONAL</t>
  </si>
  <si>
    <t>171500 AUNAP</t>
  </si>
  <si>
    <t>1799-1100-2-- MEJORAMIENTO Y FORTALECIMIENTO DE LA CAPACIDAD DE GESTIÓN DEL ICA A NIVEL  NACIONAL</t>
  </si>
  <si>
    <t>1707-1100-5-- PREVENCIÓN Y CONTROL DE PLAGAS Y ENFERMEDADES, E INOCUIDAD EN LA PRODUCCIÓN PRIMARIA  NACIONAL</t>
  </si>
  <si>
    <t>06-01-04-005- FONDO ROTATORIO DEL TRANSPORTE</t>
  </si>
  <si>
    <t>03-02-02-095- OFICINA INTER. DE EPIZOOTIAS DL 1149/1956</t>
  </si>
  <si>
    <t>170200 ICA</t>
  </si>
  <si>
    <t>1799-1100-2-- FORTALECIMIENTO DE LA CAPACIDAD DE DESARROLLO INSTITUCIONAL DE LA UPRA PARA LA GESTIÓN DEL TERRITORIO RURAL EN EL ÁMBITO  NACIONAL</t>
  </si>
  <si>
    <t>1704-1100-8-- FORTALECIMIENTO DE LA GESTIÓN DE INFORMACIÓN Y SUS TECNOLOGÍAS PARA LA PLANIFICACIÓN Y ORIENTACIÓN DE LA POLÍTICA DE GESTIÓN DEL TERRITORIO PARA USOS AGROPECUARIOS EN EL ÁMBITO  NACIONAL</t>
  </si>
  <si>
    <t>1704-1100-7-- DESARROLLO DE LA PLANIFICACIÓN Y GESTIÓN DEL TERRITORIO RURAL PARA USOS AGROPECUARIOS EN EL ÁMBITO  NACIONAL</t>
  </si>
  <si>
    <t>170106 Unidad de Planificación de Tierras Rurales</t>
  </si>
  <si>
    <t>1799-1100-9-- ADECUACIÓN A LAS INSTALACIONES DEL MINISTERIO DE AGRICULTURA Y DESARROLLO RURAL EN MATERIA DE INFRAESTRUCTURA FÍSICA Y GESTIÓN DOCUMENTAL   BOGOTÁ</t>
  </si>
  <si>
    <t xml:space="preserve">1799-1100-15-- FORTALECIMIENTO DE LA GESTIÓN DE TECNOLOGÍAS DE LA INFORMACIÓN - TI EN EL MINISTERIO DE AGRICULTURA Y DESARROLLO RURAL EN FUNCIÓN DE LA TRANSFORMACIÓN DIGITAL DEL SECTOR AGROPECUARIO.  BOGOTÁ </t>
  </si>
  <si>
    <t>1799-1100-14-- FORTALECIMIENTO DE LA PLANEACIÓN ESTRATÉGICA Y LA GESTIÓN A NIVEL INSTITUCIONAL Y SECTORIAL, NACIONAL</t>
  </si>
  <si>
    <t>1799-1100-13-- FORTALECIMIENTO DE LAS CAPACIDADES PARA LA GESTIÓN Y ARTICULACIÓN DE LA POLÍTICA DE DESARROLLO RURAL   NACIONAL</t>
  </si>
  <si>
    <t>1799-1100-12-- FORTALECIMIENTO DEL DISEÑO, SEGUIMIENTO Y EVALUACIÓN DE POLÍTICAS PÚBLICAS PARA EL DESARROLLO AGROPECUARIO   NACIONAL</t>
  </si>
  <si>
    <t>1799-1100-10-- IMPLEMENTACIÓN Y FORTALECIMIENTO DE INICIATIVAS TECNOLÓGICAS Y DE GESTIÓN DE LA INFORMACIÓN PARA EL SECTOR AGROPECUARIO.  BOGOTÁ</t>
  </si>
  <si>
    <t>1709-1100-4-- FORTALECIMIENTO DE LA COMPETITIVIDAD DE LAS CADENAS PRODUCTIVAS AGROPECUARIAS A NIVEL  NACIONAL</t>
  </si>
  <si>
    <t>1709-1100-3-- FORTALECIMIENTO PARA  EL DESARROLLO DE LA CADENA FORESTAL PRODUCTIVA  NACIONAL</t>
  </si>
  <si>
    <t>1708-1100-3-- DESARROLLO DE INICIATIVAS CLIMÁTICAMENTE INTELIGENTES PARA LA ADAPTACIÓN AL CAMBIO CLIMÁTICO Y LA SOSTENIBILIDAD EN SISTEMAS PRODUCTIVOS AGROPECUARIOS PRIORIZADOS (ARROZ, MAÍZ, BANANO, CAÑA DE AZÚCAR, PAPA Y GANADERÍA BOVINA).  NACIONAL</t>
  </si>
  <si>
    <t>1708-1100-2-- MEJORAMIENTO DE LA SOSTENIBILIDAD DE LA PRODUCCIÓN AGROPECUARIA FRENTE A LOS FENÓMENOS CLIMÁTICOS  NACIONAL</t>
  </si>
  <si>
    <t>1708-1100-1-- IMPLEMENTACIÓN DE ESTRATEGIAS TECNOLOGICAS DIRIGIDAS AL DESARROLLO DE LA CADENA LACTEA   NACIONAL</t>
  </si>
  <si>
    <t>1707-1100-1-- FORTALECIMIENTO DEL ESTATUS SANITARIO, FITOSANITARIO Y DE INOCUIDAD DEL SECTOR AGROPECUARIO A NIVEL  NACIONAL</t>
  </si>
  <si>
    <t>1706-1100-2-- APROVECHAMIENTO DE LAS OPORTUNIDADES AGROEXPORTADORAS   NACIONAL</t>
  </si>
  <si>
    <t>1704-1100-2-- FORTALECIMIENTO A LA FORMULACIÓN, COORDINACIÓN Y SEGUIMIENTO DE LA POLÍTICA PÚBLICA PARA EL ORDENAMIENTO PRODUCTIVO Y SOCIAL DE LA PROPIEDAD RURAL CON ENFOQUE TERRITORIAL  NACIONAL</t>
  </si>
  <si>
    <t>1703-1100-5-- IMPLEMENTACIÓN DE ESTRATEGIAS PARA LA INCLUSIÓN FINANCIERA EN EL SECTOR AGROPECUARIO  NACIONAL</t>
  </si>
  <si>
    <t>1702-1100-9-- CONSTRUCCIÓN DE CAPACIDADES EMPRESARIALES RURALES: CONFIANZA Y OPORTUNIDAD A NIVEL  NACIONAL</t>
  </si>
  <si>
    <t>1702-1100-7-- FORTALECIMIENTO DEL MODELO DE APOYO A ALIANZAS PRODUCTIVAS DEL SECTOR AGROPECUARIO A NIVEL  NACIONAL</t>
  </si>
  <si>
    <t>1702-1100-13-- CONSTRUCCIÓN Y FORTALECIMIENTO DE POLÍTICAS DE GENERACIÓN DE INGRESOS Y FORTALECIMIENTO DE LAS CAPACIDADES PRODUCTIVAS QUE PERMITAN EL DESARROLLO AGROPECUARIO Y RURAL  NACIONAL</t>
  </si>
  <si>
    <t>1702-1100-12-- FORTALECIMIENTO DE ACTIVIDADES QUE IMPULSEN Y CONTRIBUYAN AL DESARROLLO DEL SECTOR AGROPECUARIO, PESQUERO Y DE DESARROLLO RURAL – FONDO DE FOMENTO AGROPECUARIO - FFA  NACIONAL</t>
  </si>
  <si>
    <t>1702-1100-11-- APOYO PARA GENERAR OPORTUNIDADES A LOS JÓVENES RURALES PARA SU INTEGRACIÓN GENERACIONAL EN EL CAMPO  NACIONAL</t>
  </si>
  <si>
    <t>1702-1100-10-- FORTALECIMIENTO PARA LA ATENCIÓN DE LA MUJER RURAL A NIVEL   NACIONAL</t>
  </si>
  <si>
    <t>1701-1100-3-- SUBSIDIO PARA LA CONSTRUCCIÓN O MEJORAMIENTO DE VIVIENDA DE INTERÉS SOCIAL RURAL PARA LA POBLACIÓN RURAL   NACIONAL-[PREVIO CONCEPTO DNP]</t>
  </si>
  <si>
    <t>03-11-06-004- APERTURA Y/U OPERACION OFICINAS DE LA RED SOCIAL DEL BANCO AGRARIO A NIVEL NACIONAL. LEY 795 DE 2003</t>
  </si>
  <si>
    <t>03-11-02-001- TRANSFERENCIAS AL SECTOR AGRICOLA Y SECTOR INDUSTRIAL PARA APOYO A LA PRODUCCION - ARTICULO 1 LEY 16/90 Y ARTICULO 1 LEY 101/93; LEY 795/03</t>
  </si>
  <si>
    <t>03-04-02-080- MESADAS PENSIONALES DEL IDEMA (DE PENSIONES)</t>
  </si>
  <si>
    <t>03-04-02-009- OBLIGACIONES CONVENCIONALES PENSIONADOS DEL IDEMA (DE PENSIONES)</t>
  </si>
  <si>
    <t>03-03-01-067- DESARROLLO DE FUNCIONES DE APOYO AL SECTOR AGROPECUARIO EN CIENCIA, TECNOLOGIA E INNOVACION A CARGO DE CORPOICA A NIVEL NACIONAL. LEY 1731 DE 2014</t>
  </si>
  <si>
    <t>03-03-01-020- FONDO DE FOMENTO AGROPECUARIO DECRETO LEY  1279 DE 1994</t>
  </si>
  <si>
    <t>03-02-02-135- CONTRIBUCION A LA COMISION INTERAMERICANA DEL ATUN TROPICAL - CIAT, LEY 579/2000</t>
  </si>
  <si>
    <t>170101 Ministerio de Agricultura</t>
  </si>
  <si>
    <t>AGRICULTURA Y DESARROLLO RURAL</t>
  </si>
  <si>
    <t>TOTAL SIN DEUDA</t>
  </si>
  <si>
    <t>TOTAL</t>
  </si>
  <si>
    <t>Pago/ Aprop</t>
  </si>
  <si>
    <t>Oblig/ Aprop</t>
  </si>
  <si>
    <t>Comp/ Aprop</t>
  </si>
  <si>
    <t>Porcentaje de Ejecución</t>
  </si>
  <si>
    <t>Apropiación sin 
comprometer</t>
  </si>
  <si>
    <t>Pago</t>
  </si>
  <si>
    <t>Obligación</t>
  </si>
  <si>
    <t>Compromiso</t>
  </si>
  <si>
    <t>Apropiación 
Vigente</t>
  </si>
  <si>
    <t>Entidad/Detalle</t>
  </si>
  <si>
    <t>Pesos</t>
  </si>
  <si>
    <t>Ejecución del Presupuesto General de la Nación detallado por sector, entidad y rubro presupuestal</t>
  </si>
  <si>
    <t>Cuadro No.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</si>
</sst>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 #,##0_);_(* \(#,##0\);_(* &quot;-&quot;??_);_(@_)"/>
    <numFmt numFmtId="165" formatCode="[$-240A]d&quot; de &quot;mmmm&quot; de &quot;yyyy;@"/>
    <numFmt numFmtId="166" formatCode="_(* #,##0.0_);_(* \(#,##0.0\);_(* &quot;-&quot;??_);_(@_)"/>
    <numFmt numFmtId="167" formatCode="_-* #,##0_-;\-* #,##0_-;_-* &quot;-&quot;??_-;_-@_-"/>
    <numFmt numFmtId="168" formatCode="_(* #,##0.00_);_(* \(#,##0.00\);_(* &quot;-&quot;_);_(@_)"/>
    <numFmt numFmtId="169" formatCode="_(* #,##0.0_);_(* \(#,##0.0\);_(* &quot;-&quot;_);_(@_)"/>
    <numFmt numFmtId="170" formatCode="_(* #,##0.00_);_(* \(#,##0.00\);_(* &quot;-&quot;??_);_(@_)"/>
  </numFmts>
  <fonts count="11" x14ac:knownFonts="1">
    <font>
      <sz val="11"/>
      <color theme="1"/>
      <name val="Calibri"/>
      <family val="2"/>
      <scheme val="minor"/>
    </font>
    <font>
      <sz val="11"/>
      <color theme="1"/>
      <name val="Calibri"/>
      <family val="2"/>
      <scheme val="minor"/>
    </font>
    <font>
      <sz val="8"/>
      <color theme="1"/>
      <name val="Arial"/>
      <family val="2"/>
    </font>
    <font>
      <sz val="10"/>
      <name val="Arial"/>
      <family val="2"/>
    </font>
    <font>
      <sz val="8"/>
      <name val="Arial"/>
      <family val="2"/>
    </font>
    <font>
      <b/>
      <sz val="8"/>
      <color theme="1"/>
      <name val="Arial"/>
      <family val="2"/>
    </font>
    <font>
      <b/>
      <sz val="11.05"/>
      <color indexed="8"/>
      <name val="Arial"/>
      <family val="2"/>
    </font>
    <font>
      <b/>
      <sz val="8"/>
      <color theme="0"/>
      <name val="Arial"/>
      <family val="2"/>
    </font>
    <font>
      <sz val="10"/>
      <color indexed="8"/>
      <name val="Arial"/>
      <family val="2"/>
    </font>
    <font>
      <sz val="8"/>
      <color indexed="8"/>
      <name val="Arial"/>
      <family val="2"/>
    </font>
    <font>
      <b/>
      <sz val="8"/>
      <name val="Arial"/>
      <family val="2"/>
    </font>
  </fonts>
  <fills count="8">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theme="5" tint="0.79998168889431442"/>
      </patternFill>
    </fill>
    <fill>
      <patternFill patternType="solid">
        <fgColor theme="4" tint="0.59999389629810485"/>
        <bgColor indexed="64"/>
      </patternFill>
    </fill>
    <fill>
      <patternFill patternType="solid">
        <fgColor theme="4" tint="-0.249977111117893"/>
        <bgColor indexed="64"/>
      </patternFill>
    </fill>
  </fills>
  <borders count="7">
    <border>
      <left/>
      <right/>
      <top/>
      <bottom/>
      <diagonal/>
    </border>
    <border>
      <left/>
      <right style="thin">
        <color theme="4" tint="0.79998168889431442"/>
      </right>
      <top/>
      <bottom/>
      <diagonal/>
    </border>
    <border>
      <left/>
      <right/>
      <top/>
      <bottom style="thin">
        <color theme="4" tint="0.79998168889431442"/>
      </bottom>
      <diagonal/>
    </border>
    <border>
      <left/>
      <right/>
      <top/>
      <bottom style="thin">
        <color theme="4" tint="0.39997558519241921"/>
      </bottom>
      <diagonal/>
    </border>
    <border>
      <left/>
      <right/>
      <top style="thin">
        <color theme="4" tint="0.79998168889431442"/>
      </top>
      <bottom/>
      <diagonal/>
    </border>
    <border>
      <left/>
      <right style="thin">
        <color theme="4" tint="0.79998168889431442"/>
      </right>
      <top style="thin">
        <color theme="4" tint="0.79998168889431442"/>
      </top>
      <bottom/>
      <diagonal/>
    </border>
    <border>
      <left/>
      <right style="thin">
        <color theme="4" tint="0.79998168889431442"/>
      </right>
      <top/>
      <bottom style="thin">
        <color theme="4" tint="0.79998168889431442"/>
      </bottom>
      <diagonal/>
    </border>
  </borders>
  <cellStyleXfs count="8">
    <xf numFmtId="0" fontId="0" fillId="0" borderId="0"/>
    <xf numFmtId="43" fontId="1" fillId="0" borderId="0" applyFont="0" applyFill="0" applyBorder="0" applyAlignment="0" applyProtection="0"/>
    <xf numFmtId="41" fontId="1" fillId="0" borderId="0" applyFont="0" applyFill="0" applyBorder="0" applyAlignment="0" applyProtection="0"/>
    <xf numFmtId="165" fontId="3" fillId="0" borderId="0"/>
    <xf numFmtId="0" fontId="2" fillId="0" borderId="0"/>
    <xf numFmtId="43" fontId="6" fillId="0" borderId="0" applyFont="0" applyFill="0" applyBorder="0" applyAlignment="0" applyProtection="0"/>
    <xf numFmtId="170" fontId="6" fillId="0" borderId="0" applyFont="0" applyFill="0" applyBorder="0" applyAlignment="0" applyProtection="0"/>
    <xf numFmtId="165" fontId="8" fillId="0" borderId="0"/>
  </cellStyleXfs>
  <cellXfs count="42">
    <xf numFmtId="0" fontId="0" fillId="0" borderId="0" xfId="0"/>
    <xf numFmtId="0" fontId="2" fillId="0" borderId="0" xfId="0" applyFont="1"/>
    <xf numFmtId="164" fontId="2" fillId="0" borderId="0" xfId="0" applyNumberFormat="1" applyFont="1"/>
    <xf numFmtId="0" fontId="2" fillId="0" borderId="0" xfId="0" applyFont="1" applyAlignment="1">
      <alignment wrapText="1"/>
    </xf>
    <xf numFmtId="165" fontId="4" fillId="0" borderId="0" xfId="3" applyFont="1" applyAlignment="1">
      <alignment horizontal="left" wrapText="1"/>
    </xf>
    <xf numFmtId="166" fontId="2" fillId="0" borderId="0" xfId="0" applyNumberFormat="1" applyFont="1" applyAlignment="1">
      <alignment vertical="top"/>
    </xf>
    <xf numFmtId="167" fontId="2" fillId="0" borderId="1" xfId="1" applyNumberFormat="1" applyFont="1" applyBorder="1" applyAlignment="1">
      <alignment vertical="top"/>
    </xf>
    <xf numFmtId="41" fontId="5" fillId="0" borderId="2" xfId="2" applyFont="1" applyBorder="1"/>
    <xf numFmtId="0" fontId="2" fillId="0" borderId="2" xfId="0" applyFont="1" applyBorder="1" applyAlignment="1">
      <alignment horizontal="left" indent="4"/>
    </xf>
    <xf numFmtId="41" fontId="5" fillId="0" borderId="0" xfId="2" applyFont="1"/>
    <xf numFmtId="0" fontId="2" fillId="0" borderId="0" xfId="0" applyFont="1" applyAlignment="1">
      <alignment horizontal="left" indent="4"/>
    </xf>
    <xf numFmtId="41" fontId="5" fillId="0" borderId="0" xfId="0" applyNumberFormat="1" applyFont="1" applyAlignment="1">
      <alignment horizontal="left" indent="2"/>
    </xf>
    <xf numFmtId="0" fontId="5" fillId="0" borderId="0" xfId="0" applyFont="1" applyAlignment="1">
      <alignment horizontal="left" indent="3"/>
    </xf>
    <xf numFmtId="0" fontId="5" fillId="0" borderId="0" xfId="0" applyFont="1" applyAlignment="1">
      <alignment horizontal="left" indent="1"/>
    </xf>
    <xf numFmtId="41" fontId="5" fillId="2" borderId="3" xfId="2" applyFont="1" applyFill="1" applyBorder="1"/>
    <xf numFmtId="0" fontId="5" fillId="2" borderId="3" xfId="0" applyFont="1" applyFill="1" applyBorder="1" applyAlignment="1">
      <alignment horizontal="left"/>
    </xf>
    <xf numFmtId="166" fontId="5" fillId="0" borderId="0" xfId="0" applyNumberFormat="1" applyFont="1" applyAlignment="1">
      <alignment vertical="top"/>
    </xf>
    <xf numFmtId="167" fontId="5" fillId="0" borderId="1" xfId="1" applyNumberFormat="1" applyFont="1" applyBorder="1" applyAlignment="1">
      <alignment vertical="top"/>
    </xf>
    <xf numFmtId="166" fontId="5" fillId="3" borderId="0" xfId="0" applyNumberFormat="1" applyFont="1" applyFill="1" applyAlignment="1">
      <alignment vertical="top"/>
    </xf>
    <xf numFmtId="167" fontId="5" fillId="3" borderId="1" xfId="1" applyNumberFormat="1" applyFont="1" applyFill="1" applyBorder="1" applyAlignment="1">
      <alignment vertical="top"/>
    </xf>
    <xf numFmtId="0" fontId="2" fillId="0" borderId="0" xfId="0" applyFont="1" applyAlignment="1">
      <alignment vertical="top"/>
    </xf>
    <xf numFmtId="0" fontId="2" fillId="4" borderId="0" xfId="0" applyFont="1" applyFill="1"/>
    <xf numFmtId="164" fontId="2" fillId="4" borderId="0" xfId="0" applyNumberFormat="1" applyFont="1" applyFill="1"/>
    <xf numFmtId="166" fontId="5" fillId="5" borderId="4" xfId="1" applyNumberFormat="1" applyFont="1" applyFill="1" applyBorder="1" applyAlignment="1">
      <alignment vertical="top" wrapText="1"/>
    </xf>
    <xf numFmtId="167" fontId="5" fillId="5" borderId="5" xfId="1" applyNumberFormat="1" applyFont="1" applyFill="1" applyBorder="1" applyAlignment="1">
      <alignment vertical="top" wrapText="1"/>
    </xf>
    <xf numFmtId="167" fontId="5" fillId="5" borderId="4" xfId="1" applyNumberFormat="1" applyFont="1" applyFill="1" applyBorder="1" applyAlignment="1">
      <alignment vertical="top" wrapText="1"/>
    </xf>
    <xf numFmtId="0" fontId="5" fillId="6" borderId="4" xfId="4" applyFont="1" applyFill="1" applyBorder="1" applyAlignment="1">
      <alignment horizontal="left" vertical="top" wrapText="1"/>
    </xf>
    <xf numFmtId="166" fontId="5" fillId="5" borderId="2" xfId="1" applyNumberFormat="1" applyFont="1" applyFill="1" applyBorder="1" applyAlignment="1">
      <alignment vertical="top" wrapText="1"/>
    </xf>
    <xf numFmtId="167" fontId="5" fillId="5" borderId="6" xfId="1" applyNumberFormat="1" applyFont="1" applyFill="1" applyBorder="1" applyAlignment="1">
      <alignment vertical="top" wrapText="1"/>
    </xf>
    <xf numFmtId="167" fontId="5" fillId="5" borderId="2" xfId="1" applyNumberFormat="1" applyFont="1" applyFill="1" applyBorder="1" applyAlignment="1">
      <alignment vertical="top" wrapText="1"/>
    </xf>
    <xf numFmtId="0" fontId="5" fillId="6" borderId="2" xfId="4" applyFont="1" applyFill="1" applyBorder="1" applyAlignment="1">
      <alignment horizontal="left" vertical="top" wrapText="1"/>
    </xf>
    <xf numFmtId="168" fontId="7" fillId="7" borderId="0" xfId="5" applyNumberFormat="1" applyFont="1" applyFill="1" applyAlignment="1">
      <alignment horizontal="center" vertical="top" wrapText="1"/>
    </xf>
    <xf numFmtId="169" fontId="7" fillId="7" borderId="0" xfId="5" applyNumberFormat="1" applyFont="1" applyFill="1" applyAlignment="1">
      <alignment horizontal="center" vertical="top" wrapText="1"/>
    </xf>
    <xf numFmtId="164" fontId="7" fillId="7" borderId="1" xfId="6" applyNumberFormat="1" applyFont="1" applyFill="1" applyBorder="1" applyAlignment="1">
      <alignment horizontal="center" vertical="top" wrapText="1"/>
    </xf>
    <xf numFmtId="164" fontId="7" fillId="7" borderId="0" xfId="6" applyNumberFormat="1" applyFont="1" applyFill="1" applyAlignment="1">
      <alignment horizontal="center" vertical="top" wrapText="1"/>
    </xf>
    <xf numFmtId="41" fontId="7" fillId="7" borderId="2" xfId="2" applyFont="1" applyFill="1" applyBorder="1" applyAlignment="1">
      <alignment vertical="top" wrapText="1"/>
    </xf>
    <xf numFmtId="169" fontId="7" fillId="7" borderId="0" xfId="5" applyNumberFormat="1" applyFont="1" applyFill="1" applyAlignment="1">
      <alignment horizontal="center" vertical="center" wrapText="1"/>
    </xf>
    <xf numFmtId="41" fontId="7" fillId="7" borderId="0" xfId="2" applyFont="1" applyFill="1" applyAlignment="1">
      <alignment vertical="top" wrapText="1"/>
    </xf>
    <xf numFmtId="165" fontId="9" fillId="0" borderId="0" xfId="7" applyFont="1" applyAlignment="1">
      <alignment horizontal="center"/>
    </xf>
    <xf numFmtId="165" fontId="9" fillId="0" borderId="0" xfId="7" applyFont="1" applyAlignment="1">
      <alignment horizontal="center" wrapText="1"/>
    </xf>
    <xf numFmtId="165" fontId="10" fillId="0" borderId="0" xfId="7" applyFont="1" applyAlignment="1">
      <alignment horizontal="center"/>
    </xf>
    <xf numFmtId="165" fontId="10" fillId="0" borderId="0" xfId="7" applyFont="1" applyAlignment="1">
      <alignment horizontal="center" wrapText="1"/>
    </xf>
  </cellXfs>
  <cellStyles count="8">
    <cellStyle name="Millares" xfId="1" builtinId="3"/>
    <cellStyle name="Millares [0]" xfId="2" builtinId="6"/>
    <cellStyle name="Millares 4 3" xfId="6" xr:uid="{0F396AE4-6622-440B-AC1D-CD3D243FE9AE}"/>
    <cellStyle name="Millares 4 3 2" xfId="5" xr:uid="{1A20CE90-3E7A-4630-97B1-68172B2F962D}"/>
    <cellStyle name="Millares_CIFRAS PAGINA WEB 1995 - 2003" xfId="3" xr:uid="{6354A267-19F1-47D7-9142-0D37272DCF3C}"/>
    <cellStyle name="Normal" xfId="0" builtinId="0"/>
    <cellStyle name="Normal 10 2" xfId="4" xr:uid="{BE72C312-D88F-4718-A19E-9AF7CF132F7E}"/>
    <cellStyle name="Normal_Principales Programas 2007" xfId="7" xr:uid="{D5A8083B-CF38-4ED3-8168-876374FBC1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uadros%20de%20ejecuci&#243;n%20MARZ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BASE FINAL"/>
      <sheetName val="CUA1.TD"/>
      <sheetName val="CUA1"/>
      <sheetName val="CUA2.TD"/>
      <sheetName val="CUA2"/>
      <sheetName val="CUA3.TD"/>
      <sheetName val="CUA3"/>
      <sheetName val="CUA4.TD"/>
      <sheetName val="CUA4"/>
      <sheetName val="CUA5.TD"/>
      <sheetName val="CUA5"/>
      <sheetName val="CUA6. TD"/>
      <sheetName val="CUA6"/>
      <sheetName val="TD.CUA7"/>
      <sheetName val="CUA8.TD"/>
      <sheetName val="CUA8"/>
      <sheetName val="CUA9.TD"/>
      <sheetName val="CUA9"/>
      <sheetName val="CUA10.TD"/>
      <sheetName val="CUA10"/>
    </sheetNames>
    <sheetDataSet>
      <sheetData sheetId="0"/>
      <sheetData sheetId="1"/>
      <sheetData sheetId="2"/>
      <sheetData sheetId="3">
        <row r="3">
          <cell r="A3" t="str">
            <v>Acumulada a marzo de 2020</v>
          </cell>
        </row>
        <row r="27">
          <cell r="G27">
            <v>185884.93705990515</v>
          </cell>
        </row>
        <row r="28">
          <cell r="C28">
            <v>218134.49377448906</v>
          </cell>
          <cell r="D28">
            <v>76299.81294382576</v>
          </cell>
          <cell r="E28">
            <v>39869.129288331729</v>
          </cell>
          <cell r="F28">
            <v>38647.098035187613</v>
          </cell>
          <cell r="G28">
            <v>141834.68083066324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6BA4D-76CC-4A38-932C-F5D1E5FA2537}">
  <sheetPr codeName="Hoja15"/>
  <dimension ref="A1:K4735"/>
  <sheetViews>
    <sheetView showGridLines="0" tabSelected="1" workbookViewId="0">
      <selection activeCell="A4736" sqref="A4736"/>
    </sheetView>
  </sheetViews>
  <sheetFormatPr baseColWidth="10" defaultColWidth="0" defaultRowHeight="11.25" zeroHeight="1" x14ac:dyDescent="0.2"/>
  <cols>
    <col min="1" max="1" width="126.42578125" style="3" customWidth="1"/>
    <col min="2" max="2" width="22.140625" style="2" bestFit="1" customWidth="1"/>
    <col min="3" max="5" width="20.85546875" style="2" bestFit="1" customWidth="1"/>
    <col min="6" max="6" width="18.7109375" style="2" bestFit="1" customWidth="1"/>
    <col min="7" max="7" width="12" style="1" bestFit="1" customWidth="1"/>
    <col min="8" max="8" width="11.28515625" style="1" bestFit="1" customWidth="1"/>
    <col min="9" max="9" width="11.140625" style="1" bestFit="1" customWidth="1"/>
    <col min="10" max="10" width="11.42578125" style="1" customWidth="1"/>
    <col min="11" max="11" width="16.85546875" style="1" hidden="1"/>
    <col min="12" max="16384" width="11.42578125" style="1" hidden="1"/>
  </cols>
  <sheetData>
    <row r="1" spans="1:11" x14ac:dyDescent="0.2">
      <c r="A1" s="41" t="s">
        <v>1826</v>
      </c>
      <c r="B1" s="41"/>
      <c r="C1" s="41"/>
      <c r="D1" s="41"/>
      <c r="E1" s="41"/>
      <c r="F1" s="41"/>
      <c r="G1" s="41"/>
      <c r="H1" s="41"/>
      <c r="I1" s="41"/>
      <c r="J1" s="40"/>
    </row>
    <row r="2" spans="1:11" x14ac:dyDescent="0.2">
      <c r="A2" s="41" t="s">
        <v>1825</v>
      </c>
      <c r="B2" s="41"/>
      <c r="C2" s="41"/>
      <c r="D2" s="41"/>
      <c r="E2" s="41"/>
      <c r="F2" s="41"/>
      <c r="G2" s="41"/>
      <c r="H2" s="41"/>
      <c r="I2" s="41"/>
      <c r="J2" s="40"/>
    </row>
    <row r="3" spans="1:11" x14ac:dyDescent="0.2">
      <c r="A3" s="41" t="str">
        <f>+[1]CUA1!A3:L3</f>
        <v>Acumulada a marzo de 2020</v>
      </c>
      <c r="B3" s="41"/>
      <c r="C3" s="41"/>
      <c r="D3" s="41"/>
      <c r="E3" s="41"/>
      <c r="F3" s="41"/>
      <c r="G3" s="41"/>
      <c r="H3" s="41"/>
      <c r="I3" s="41"/>
      <c r="J3" s="40"/>
    </row>
    <row r="4" spans="1:11" x14ac:dyDescent="0.2">
      <c r="A4" s="39" t="s">
        <v>1824</v>
      </c>
      <c r="B4" s="39"/>
      <c r="C4" s="39"/>
      <c r="D4" s="39"/>
      <c r="E4" s="39"/>
      <c r="F4" s="39"/>
      <c r="G4" s="39"/>
      <c r="H4" s="39"/>
      <c r="I4" s="39"/>
      <c r="J4" s="38"/>
    </row>
    <row r="5" spans="1:11" x14ac:dyDescent="0.2">
      <c r="A5" s="37" t="s">
        <v>1823</v>
      </c>
      <c r="B5" s="34" t="s">
        <v>1822</v>
      </c>
      <c r="C5" s="34" t="s">
        <v>1821</v>
      </c>
      <c r="D5" s="34" t="s">
        <v>1820</v>
      </c>
      <c r="E5" s="34" t="s">
        <v>1819</v>
      </c>
      <c r="F5" s="33" t="s">
        <v>1818</v>
      </c>
      <c r="G5" s="36" t="s">
        <v>1817</v>
      </c>
      <c r="H5" s="36"/>
      <c r="I5" s="36"/>
    </row>
    <row r="6" spans="1:11" x14ac:dyDescent="0.2">
      <c r="A6" s="35"/>
      <c r="B6" s="34"/>
      <c r="C6" s="34"/>
      <c r="D6" s="34"/>
      <c r="E6" s="34"/>
      <c r="F6" s="33"/>
      <c r="G6" s="32" t="s">
        <v>1816</v>
      </c>
      <c r="H6" s="31" t="s">
        <v>1815</v>
      </c>
      <c r="I6" s="31" t="s">
        <v>1814</v>
      </c>
    </row>
    <row r="7" spans="1:11" s="21" customFormat="1" x14ac:dyDescent="0.2">
      <c r="A7" s="30" t="s">
        <v>1813</v>
      </c>
      <c r="B7" s="29">
        <f>+B9+B202+B663+B693+B879+B925+B1035+B1580+B1619+B1849+B1922+B2007+B2302+B2410+B2476+B2496+B2637+B2788+B3008+B3141+B3221+B3366+B3471+B3545+B3686+B3943+B3960+B4017+B4144+B4336+B4671</f>
        <v>271748194711741</v>
      </c>
      <c r="C7" s="29">
        <f>+C9+C202+C663+C693+C879+C925+C1035+C1580+C1619+C1849+C1922+C2007+C2302+C2410+C2476+C2496+C2637+C2788+C3008+C3141+C3221+C3366+C3471+C3545+C3686+C3943+C3960+C4017+C4144+C4336+C4671</f>
        <v>85863257651835.922</v>
      </c>
      <c r="D7" s="29">
        <f>+D9+D202+D663+D693+D879+D925+D1035+D1580+D1619+D1849+D1922+D2007+D2302+D2410+D2476+D2496+D2637+D2788+D3008+D3141+D3221+D3366+D3471+D3545+D3686+D3943+D3960+D4017+D4144+D4336+D4671</f>
        <v>49388890740283.914</v>
      </c>
      <c r="E7" s="29">
        <f>+E9+E202+E663+E693+E879+E925+E1035+E1580+E1619+E1849+E1922+E2007+E2302+E2410+E2476+E2496+E2637+E2788+E3008+E3141+E3221+E3366+E3471+E3545+E3686+E3943+E3960+E4017+E4144+E4336+E4671</f>
        <v>47429011379387.898</v>
      </c>
      <c r="F7" s="28">
        <f>+[1]CUA1!G27*1000000000</f>
        <v>185884937059905.16</v>
      </c>
      <c r="G7" s="27">
        <f>IFERROR(IF(C7&gt;0,+C7/B7*100,0),0)</f>
        <v>31.59662486181961</v>
      </c>
      <c r="H7" s="27">
        <f>IFERROR(IF(D7&gt;0,+D7/B7*100,0),0)</f>
        <v>18.174505553817408</v>
      </c>
      <c r="I7" s="27">
        <f>IFERROR(IF(E7&gt;0,+E7/B7*100,0),0)</f>
        <v>17.453294006128942</v>
      </c>
    </row>
    <row r="8" spans="1:11" s="21" customFormat="1" x14ac:dyDescent="0.2">
      <c r="A8" s="26" t="s">
        <v>1812</v>
      </c>
      <c r="B8" s="25">
        <f>+[1]CUA1!C28*1000000000</f>
        <v>218134493774489.06</v>
      </c>
      <c r="C8" s="25">
        <f>+[1]CUA1!D28*1000000000</f>
        <v>76299812943825.766</v>
      </c>
      <c r="D8" s="25">
        <f>+[1]CUA1!E28*1000000000</f>
        <v>39869129288331.727</v>
      </c>
      <c r="E8" s="25">
        <f>+[1]CUA1!F28*1000000000</f>
        <v>38647098035187.609</v>
      </c>
      <c r="F8" s="24">
        <f>+[1]CUA1!G28*1000000000</f>
        <v>141834680830663.25</v>
      </c>
      <c r="G8" s="23">
        <f>IFERROR(IF(C8&gt;0,+C8/B8*100,0),0)</f>
        <v>34.978334523610805</v>
      </c>
      <c r="H8" s="23">
        <f>IFERROR(IF(D8&gt;0,+D8/B8*100,0),0)</f>
        <v>18.277315338100113</v>
      </c>
      <c r="I8" s="23">
        <f>IFERROR(IF(E8&gt;0,+E8/B8*100,0),0)</f>
        <v>17.717096166891238</v>
      </c>
      <c r="K8" s="22"/>
    </row>
    <row r="9" spans="1:11" x14ac:dyDescent="0.2">
      <c r="A9" s="15" t="s">
        <v>1811</v>
      </c>
      <c r="B9" s="14">
        <v>1915547974669</v>
      </c>
      <c r="C9" s="14">
        <v>769611529142.31006</v>
      </c>
      <c r="D9" s="14">
        <v>208877654581.54999</v>
      </c>
      <c r="E9" s="14">
        <v>188255799715.19998</v>
      </c>
      <c r="F9" s="19">
        <f>+B9-C9</f>
        <v>1145936445526.6899</v>
      </c>
      <c r="G9" s="18">
        <f>IFERROR(IF(C9&gt;0,+C9/B9*100,0),0)</f>
        <v>40.177094978542435</v>
      </c>
      <c r="H9" s="18">
        <f>IFERROR(IF(D9&gt;0,+D9/B9*100,0),0)</f>
        <v>10.904329066341619</v>
      </c>
      <c r="I9" s="18">
        <f>IFERROR(IF(E9&gt;0,+E9/B9*100,0),0)</f>
        <v>9.8277778580685204</v>
      </c>
    </row>
    <row r="10" spans="1:11" x14ac:dyDescent="0.2">
      <c r="A10" s="13" t="s">
        <v>1810</v>
      </c>
      <c r="B10" s="9">
        <v>740088811036</v>
      </c>
      <c r="C10" s="9">
        <v>351433757002.90002</v>
      </c>
      <c r="D10" s="9">
        <v>92152860651.210007</v>
      </c>
      <c r="E10" s="9">
        <v>77563836603.979996</v>
      </c>
      <c r="F10" s="17">
        <f>+B10-C10</f>
        <v>388655054033.09998</v>
      </c>
      <c r="G10" s="16">
        <f>IFERROR(IF(C10&gt;0,+C10/B10*100,0),0)</f>
        <v>47.485349293546513</v>
      </c>
      <c r="H10" s="16">
        <f>IFERROR(IF(D10&gt;0,+D10/B10*100,0),0)</f>
        <v>12.451594900105501</v>
      </c>
      <c r="I10" s="16">
        <f>IFERROR(IF(E10&gt;0,+E10/B10*100,0),0)</f>
        <v>10.480341743770408</v>
      </c>
    </row>
    <row r="11" spans="1:11" x14ac:dyDescent="0.2">
      <c r="A11" s="11" t="s">
        <v>6</v>
      </c>
      <c r="B11" s="9">
        <v>319010151000</v>
      </c>
      <c r="C11" s="9">
        <v>221426896267.48999</v>
      </c>
      <c r="D11" s="9">
        <v>77845895886.690002</v>
      </c>
      <c r="E11" s="9">
        <v>63664945215.459999</v>
      </c>
      <c r="F11" s="17">
        <f>+B11-C11</f>
        <v>97583254732.51001</v>
      </c>
      <c r="G11" s="16">
        <f>IFERROR(IF(C11&gt;0,+C11/B11*100,0),0)</f>
        <v>69.410611409506529</v>
      </c>
      <c r="H11" s="16">
        <f>IFERROR(IF(D11&gt;0,+D11/B11*100,0),0)</f>
        <v>24.402325644706522</v>
      </c>
      <c r="I11" s="16">
        <f>IFERROR(IF(E11&gt;0,+E11/B11*100,0),0)</f>
        <v>19.957028018039463</v>
      </c>
    </row>
    <row r="12" spans="1:11" x14ac:dyDescent="0.2">
      <c r="A12" s="12" t="s">
        <v>23</v>
      </c>
      <c r="B12" s="9">
        <v>22610769000</v>
      </c>
      <c r="C12" s="9">
        <v>4969215220</v>
      </c>
      <c r="D12" s="9">
        <v>4969215220</v>
      </c>
      <c r="E12" s="9">
        <v>4922380934</v>
      </c>
      <c r="F12" s="17">
        <f>+B12-C12</f>
        <v>17641553780</v>
      </c>
      <c r="G12" s="16">
        <f>IFERROR(IF(C12&gt;0,+C12/B12*100,0),0)</f>
        <v>21.977205728827713</v>
      </c>
      <c r="H12" s="16">
        <f>IFERROR(IF(D12&gt;0,+D12/B12*100,0),0)</f>
        <v>21.977205728827713</v>
      </c>
      <c r="I12" s="16">
        <f>IFERROR(IF(E12&gt;0,+E12/B12*100,0),0)</f>
        <v>21.770073074471728</v>
      </c>
    </row>
    <row r="13" spans="1:11" x14ac:dyDescent="0.2">
      <c r="A13" s="10" t="s">
        <v>22</v>
      </c>
      <c r="B13" s="9">
        <v>14359605000</v>
      </c>
      <c r="C13" s="9">
        <v>3267382015</v>
      </c>
      <c r="D13" s="9">
        <v>3267382015</v>
      </c>
      <c r="E13" s="9">
        <v>3267382015</v>
      </c>
      <c r="F13" s="6">
        <f>+B13-C13</f>
        <v>11092222985</v>
      </c>
      <c r="G13" s="5">
        <f>IFERROR(IF(C13&gt;0,+C13/B13*100,0),0)</f>
        <v>22.753982543391686</v>
      </c>
      <c r="H13" s="5">
        <f>IFERROR(IF(D13&gt;0,+D13/B13*100,0),0)</f>
        <v>22.753982543391686</v>
      </c>
      <c r="I13" s="5">
        <f>IFERROR(IF(E13&gt;0,+E13/B13*100,0),0)</f>
        <v>22.753982543391686</v>
      </c>
    </row>
    <row r="14" spans="1:11" x14ac:dyDescent="0.2">
      <c r="A14" s="10" t="s">
        <v>21</v>
      </c>
      <c r="B14" s="9">
        <v>5264585000</v>
      </c>
      <c r="C14" s="9">
        <v>1273653143</v>
      </c>
      <c r="D14" s="9">
        <v>1273653143</v>
      </c>
      <c r="E14" s="9">
        <v>1226818857</v>
      </c>
      <c r="F14" s="6">
        <f>+B14-C14</f>
        <v>3990931857</v>
      </c>
      <c r="G14" s="5">
        <f>IFERROR(IF(C14&gt;0,+C14/B14*100,0),0)</f>
        <v>24.192849825769745</v>
      </c>
      <c r="H14" s="5">
        <f>IFERROR(IF(D14&gt;0,+D14/B14*100,0),0)</f>
        <v>24.192849825769745</v>
      </c>
      <c r="I14" s="5">
        <f>IFERROR(IF(E14&gt;0,+E14/B14*100,0),0)</f>
        <v>23.303239609579862</v>
      </c>
    </row>
    <row r="15" spans="1:11" x14ac:dyDescent="0.2">
      <c r="A15" s="10" t="s">
        <v>20</v>
      </c>
      <c r="B15" s="9">
        <v>2986579000</v>
      </c>
      <c r="C15" s="9">
        <v>428180062</v>
      </c>
      <c r="D15" s="9">
        <v>428180062</v>
      </c>
      <c r="E15" s="9">
        <v>428180062</v>
      </c>
      <c r="F15" s="6">
        <f>+B15-C15</f>
        <v>2558398938</v>
      </c>
      <c r="G15" s="5">
        <f>IFERROR(IF(C15&gt;0,+C15/B15*100,0),0)</f>
        <v>14.336806828146853</v>
      </c>
      <c r="H15" s="5">
        <f>IFERROR(IF(D15&gt;0,+D15/B15*100,0),0)</f>
        <v>14.336806828146853</v>
      </c>
      <c r="I15" s="5">
        <f>IFERROR(IF(E15&gt;0,+E15/B15*100,0),0)</f>
        <v>14.336806828146853</v>
      </c>
    </row>
    <row r="16" spans="1:11" x14ac:dyDescent="0.2">
      <c r="A16" s="12" t="s">
        <v>18</v>
      </c>
      <c r="B16" s="9">
        <v>7440029000</v>
      </c>
      <c r="C16" s="9">
        <v>4707618538.3400002</v>
      </c>
      <c r="D16" s="9">
        <v>998222340.53999996</v>
      </c>
      <c r="E16" s="9">
        <v>704156751.30999994</v>
      </c>
      <c r="F16" s="17">
        <f>+B16-C16</f>
        <v>2732410461.6599998</v>
      </c>
      <c r="G16" s="16">
        <f>IFERROR(IF(C16&gt;0,+C16/B16*100,0),0)</f>
        <v>63.274196086332459</v>
      </c>
      <c r="H16" s="16">
        <f>IFERROR(IF(D16&gt;0,+D16/B16*100,0),0)</f>
        <v>13.416914645628397</v>
      </c>
      <c r="I16" s="16">
        <f>IFERROR(IF(E16&gt;0,+E16/B16*100,0),0)</f>
        <v>9.4644355728989762</v>
      </c>
    </row>
    <row r="17" spans="1:9" x14ac:dyDescent="0.2">
      <c r="A17" s="10" t="s">
        <v>17</v>
      </c>
      <c r="B17" s="9">
        <v>7440029000</v>
      </c>
      <c r="C17" s="9">
        <v>4707618538.3400002</v>
      </c>
      <c r="D17" s="9">
        <v>998222340.53999996</v>
      </c>
      <c r="E17" s="9">
        <v>704156751.30999994</v>
      </c>
      <c r="F17" s="6">
        <f>+B17-C17</f>
        <v>2732410461.6599998</v>
      </c>
      <c r="G17" s="5">
        <f>IFERROR(IF(C17&gt;0,+C17/B17*100,0),0)</f>
        <v>63.274196086332459</v>
      </c>
      <c r="H17" s="5">
        <f>IFERROR(IF(D17&gt;0,+D17/B17*100,0),0)</f>
        <v>13.416914645628397</v>
      </c>
      <c r="I17" s="5">
        <f>IFERROR(IF(E17&gt;0,+E17/B17*100,0),0)</f>
        <v>9.4644355728989762</v>
      </c>
    </row>
    <row r="18" spans="1:9" x14ac:dyDescent="0.2">
      <c r="A18" s="12" t="s">
        <v>16</v>
      </c>
      <c r="B18" s="9">
        <v>281514998000</v>
      </c>
      <c r="C18" s="9">
        <v>206346257975.14999</v>
      </c>
      <c r="D18" s="9">
        <v>66474653792.150002</v>
      </c>
      <c r="E18" s="9">
        <v>52634602996.150002</v>
      </c>
      <c r="F18" s="17">
        <f>+B18-C18</f>
        <v>75168740024.850006</v>
      </c>
      <c r="G18" s="16">
        <f>IFERROR(IF(C18&gt;0,+C18/B18*100,0),0)</f>
        <v>73.298495441138087</v>
      </c>
      <c r="H18" s="16">
        <f>IFERROR(IF(D18&gt;0,+D18/B18*100,0),0)</f>
        <v>23.613183760870175</v>
      </c>
      <c r="I18" s="16">
        <f>IFERROR(IF(E18&gt;0,+E18/B18*100,0),0)</f>
        <v>18.696908999551777</v>
      </c>
    </row>
    <row r="19" spans="1:9" x14ac:dyDescent="0.2">
      <c r="A19" s="10" t="s">
        <v>610</v>
      </c>
      <c r="B19" s="9">
        <v>63139000</v>
      </c>
      <c r="C19" s="9">
        <v>0</v>
      </c>
      <c r="D19" s="9">
        <v>0</v>
      </c>
      <c r="E19" s="9">
        <v>0</v>
      </c>
      <c r="F19" s="6">
        <f>+B19-C19</f>
        <v>63139000</v>
      </c>
      <c r="G19" s="5">
        <f>IFERROR(IF(C19&gt;0,+C19/B19*100,0),0)</f>
        <v>0</v>
      </c>
      <c r="H19" s="5">
        <f>IFERROR(IF(D19&gt;0,+D19/B19*100,0),0)</f>
        <v>0</v>
      </c>
      <c r="I19" s="5">
        <f>IFERROR(IF(E19&gt;0,+E19/B19*100,0),0)</f>
        <v>0</v>
      </c>
    </row>
    <row r="20" spans="1:9" x14ac:dyDescent="0.2">
      <c r="A20" s="10" t="s">
        <v>374</v>
      </c>
      <c r="B20" s="9">
        <v>396730000</v>
      </c>
      <c r="C20" s="9">
        <v>241054349</v>
      </c>
      <c r="D20" s="9">
        <v>24862967</v>
      </c>
      <c r="E20" s="9">
        <v>24862967</v>
      </c>
      <c r="F20" s="6">
        <f>+B20-C20</f>
        <v>155675651</v>
      </c>
      <c r="G20" s="5">
        <f>IFERROR(IF(C20&gt;0,+C20/B20*100,0),0)</f>
        <v>60.760302724775038</v>
      </c>
      <c r="H20" s="5">
        <f>IFERROR(IF(D20&gt;0,+D20/B20*100,0),0)</f>
        <v>6.2669742646132134</v>
      </c>
      <c r="I20" s="5">
        <f>IFERROR(IF(E20&gt;0,+E20/B20*100,0),0)</f>
        <v>6.2669742646132134</v>
      </c>
    </row>
    <row r="21" spans="1:9" x14ac:dyDescent="0.2">
      <c r="A21" s="10" t="s">
        <v>1809</v>
      </c>
      <c r="B21" s="9">
        <v>1106350000</v>
      </c>
      <c r="C21" s="9">
        <v>0</v>
      </c>
      <c r="D21" s="9">
        <v>0</v>
      </c>
      <c r="E21" s="9">
        <v>0</v>
      </c>
      <c r="F21" s="6">
        <f>+B21-C21</f>
        <v>1106350000</v>
      </c>
      <c r="G21" s="5">
        <f>IFERROR(IF(C21&gt;0,+C21/B21*100,0),0)</f>
        <v>0</v>
      </c>
      <c r="H21" s="5">
        <f>IFERROR(IF(D21&gt;0,+D21/B21*100,0),0)</f>
        <v>0</v>
      </c>
      <c r="I21" s="5">
        <f>IFERROR(IF(E21&gt;0,+E21/B21*100,0),0)</f>
        <v>0</v>
      </c>
    </row>
    <row r="22" spans="1:9" x14ac:dyDescent="0.2">
      <c r="A22" s="10" t="s">
        <v>1808</v>
      </c>
      <c r="B22" s="9">
        <v>347831000</v>
      </c>
      <c r="C22" s="9">
        <v>318628174</v>
      </c>
      <c r="D22" s="9">
        <v>45388374</v>
      </c>
      <c r="E22" s="9">
        <v>45388374</v>
      </c>
      <c r="F22" s="6">
        <f>+B22-C22</f>
        <v>29202826</v>
      </c>
      <c r="G22" s="5">
        <f>IFERROR(IF(C22&gt;0,+C22/B22*100,0),0)</f>
        <v>91.60430611417614</v>
      </c>
      <c r="H22" s="5">
        <f>IFERROR(IF(D22&gt;0,+D22/B22*100,0),0)</f>
        <v>13.048973208253434</v>
      </c>
      <c r="I22" s="5">
        <f>IFERROR(IF(E22&gt;0,+E22/B22*100,0),0)</f>
        <v>13.048973208253434</v>
      </c>
    </row>
    <row r="23" spans="1:9" x14ac:dyDescent="0.2">
      <c r="A23" s="10" t="s">
        <v>1807</v>
      </c>
      <c r="B23" s="9">
        <v>220000000000</v>
      </c>
      <c r="C23" s="9">
        <v>194456383000</v>
      </c>
      <c r="D23" s="9">
        <v>56716445042</v>
      </c>
      <c r="E23" s="9">
        <v>42942451246</v>
      </c>
      <c r="F23" s="6">
        <f>+B23-C23</f>
        <v>25543617000</v>
      </c>
      <c r="G23" s="5">
        <f>IFERROR(IF(C23&gt;0,+C23/B23*100,0),0)</f>
        <v>88.389264999999995</v>
      </c>
      <c r="H23" s="5">
        <f>IFERROR(IF(D23&gt;0,+D23/B23*100,0),0)</f>
        <v>25.780202291818181</v>
      </c>
      <c r="I23" s="5">
        <f>IFERROR(IF(E23&gt;0,+E23/B23*100,0),0)</f>
        <v>19.519296020909092</v>
      </c>
    </row>
    <row r="24" spans="1:9" x14ac:dyDescent="0.2">
      <c r="A24" s="10" t="s">
        <v>424</v>
      </c>
      <c r="B24" s="9">
        <v>412800000</v>
      </c>
      <c r="C24" s="9">
        <v>66057000</v>
      </c>
      <c r="D24" s="9">
        <v>66057000</v>
      </c>
      <c r="E24" s="9">
        <v>0</v>
      </c>
      <c r="F24" s="6">
        <f>+B24-C24</f>
        <v>346743000</v>
      </c>
      <c r="G24" s="5">
        <f>IFERROR(IF(C24&gt;0,+C24/B24*100,0),0)</f>
        <v>16.002180232558139</v>
      </c>
      <c r="H24" s="5">
        <f>IFERROR(IF(D24&gt;0,+D24/B24*100,0),0)</f>
        <v>16.002180232558139</v>
      </c>
      <c r="I24" s="5">
        <f>IFERROR(IF(E24&gt;0,+E24/B24*100,0),0)</f>
        <v>0</v>
      </c>
    </row>
    <row r="25" spans="1:9" x14ac:dyDescent="0.2">
      <c r="A25" s="10" t="s">
        <v>1806</v>
      </c>
      <c r="B25" s="9">
        <v>100104000</v>
      </c>
      <c r="C25" s="9">
        <v>0</v>
      </c>
      <c r="D25" s="9">
        <v>0</v>
      </c>
      <c r="E25" s="9">
        <v>0</v>
      </c>
      <c r="F25" s="6">
        <f>+B25-C25</f>
        <v>100104000</v>
      </c>
      <c r="G25" s="5">
        <f>IFERROR(IF(C25&gt;0,+C25/B25*100,0),0)</f>
        <v>0</v>
      </c>
      <c r="H25" s="5">
        <f>IFERROR(IF(D25&gt;0,+D25/B25*100,0),0)</f>
        <v>0</v>
      </c>
      <c r="I25" s="5">
        <f>IFERROR(IF(E25&gt;0,+E25/B25*100,0),0)</f>
        <v>0</v>
      </c>
    </row>
    <row r="26" spans="1:9" x14ac:dyDescent="0.2">
      <c r="A26" s="10" t="s">
        <v>13</v>
      </c>
      <c r="B26" s="9">
        <v>143999000</v>
      </c>
      <c r="C26" s="9">
        <v>25023034</v>
      </c>
      <c r="D26" s="9">
        <v>19300015</v>
      </c>
      <c r="E26" s="9">
        <v>19300015</v>
      </c>
      <c r="F26" s="6">
        <f>+B26-C26</f>
        <v>118975966</v>
      </c>
      <c r="G26" s="5">
        <f>IFERROR(IF(C26&gt;0,+C26/B26*100,0),0)</f>
        <v>17.377227619636248</v>
      </c>
      <c r="H26" s="5">
        <f>IFERROR(IF(D26&gt;0,+D26/B26*100,0),0)</f>
        <v>13.402881270008821</v>
      </c>
      <c r="I26" s="5">
        <f>IFERROR(IF(E26&gt;0,+E26/B26*100,0),0)</f>
        <v>13.402881270008821</v>
      </c>
    </row>
    <row r="27" spans="1:9" x14ac:dyDescent="0.2">
      <c r="A27" s="10" t="s">
        <v>1805</v>
      </c>
      <c r="B27" s="9">
        <v>47647107000</v>
      </c>
      <c r="C27" s="9">
        <v>9602806307.1499996</v>
      </c>
      <c r="D27" s="9">
        <v>9602600394.1499996</v>
      </c>
      <c r="E27" s="9">
        <v>9602600394.1499996</v>
      </c>
      <c r="F27" s="6">
        <f>+B27-C27</f>
        <v>38044300692.849998</v>
      </c>
      <c r="G27" s="5">
        <f>IFERROR(IF(C27&gt;0,+C27/B27*100,0),0)</f>
        <v>20.154017550635338</v>
      </c>
      <c r="H27" s="5">
        <f>IFERROR(IF(D27&gt;0,+D27/B27*100,0),0)</f>
        <v>20.153585387985885</v>
      </c>
      <c r="I27" s="5">
        <f>IFERROR(IF(E27&gt;0,+E27/B27*100,0),0)</f>
        <v>20.153585387985885</v>
      </c>
    </row>
    <row r="28" spans="1:9" x14ac:dyDescent="0.2">
      <c r="A28" s="10" t="s">
        <v>323</v>
      </c>
      <c r="B28" s="9">
        <v>722030000</v>
      </c>
      <c r="C28" s="9">
        <v>0</v>
      </c>
      <c r="D28" s="9">
        <v>0</v>
      </c>
      <c r="E28" s="9">
        <v>0</v>
      </c>
      <c r="F28" s="6">
        <f>+B28-C28</f>
        <v>722030000</v>
      </c>
      <c r="G28" s="5">
        <f>IFERROR(IF(C28&gt;0,+C28/B28*100,0),0)</f>
        <v>0</v>
      </c>
      <c r="H28" s="5">
        <f>IFERROR(IF(D28&gt;0,+D28/B28*100,0),0)</f>
        <v>0</v>
      </c>
      <c r="I28" s="5">
        <f>IFERROR(IF(E28&gt;0,+E28/B28*100,0),0)</f>
        <v>0</v>
      </c>
    </row>
    <row r="29" spans="1:9" x14ac:dyDescent="0.2">
      <c r="A29" s="10" t="s">
        <v>12</v>
      </c>
      <c r="B29" s="9">
        <v>4452208000</v>
      </c>
      <c r="C29" s="9">
        <v>1636306111</v>
      </c>
      <c r="D29" s="9">
        <v>0</v>
      </c>
      <c r="E29" s="9">
        <v>0</v>
      </c>
      <c r="F29" s="6">
        <f>+B29-C29</f>
        <v>2815901889</v>
      </c>
      <c r="G29" s="5">
        <f>IFERROR(IF(C29&gt;0,+C29/B29*100,0),0)</f>
        <v>36.752687902272314</v>
      </c>
      <c r="H29" s="5">
        <f>IFERROR(IF(D29&gt;0,+D29/B29*100,0),0)</f>
        <v>0</v>
      </c>
      <c r="I29" s="5">
        <f>IFERROR(IF(E29&gt;0,+E29/B29*100,0),0)</f>
        <v>0</v>
      </c>
    </row>
    <row r="30" spans="1:9" x14ac:dyDescent="0.2">
      <c r="A30" s="10" t="s">
        <v>1804</v>
      </c>
      <c r="B30" s="9">
        <v>5000000000</v>
      </c>
      <c r="C30" s="9">
        <v>0</v>
      </c>
      <c r="D30" s="9">
        <v>0</v>
      </c>
      <c r="E30" s="9">
        <v>0</v>
      </c>
      <c r="F30" s="6">
        <f>+B30-C30</f>
        <v>5000000000</v>
      </c>
      <c r="G30" s="5">
        <f>IFERROR(IF(C30&gt;0,+C30/B30*100,0),0)</f>
        <v>0</v>
      </c>
      <c r="H30" s="5">
        <f>IFERROR(IF(D30&gt;0,+D30/B30*100,0),0)</f>
        <v>0</v>
      </c>
      <c r="I30" s="5">
        <f>IFERROR(IF(E30&gt;0,+E30/B30*100,0),0)</f>
        <v>0</v>
      </c>
    </row>
    <row r="31" spans="1:9" x14ac:dyDescent="0.2">
      <c r="A31" s="10" t="s">
        <v>1803</v>
      </c>
      <c r="B31" s="9">
        <v>1122700000</v>
      </c>
      <c r="C31" s="9">
        <v>0</v>
      </c>
      <c r="D31" s="9">
        <v>0</v>
      </c>
      <c r="E31" s="9">
        <v>0</v>
      </c>
      <c r="F31" s="6">
        <f>+B31-C31</f>
        <v>1122700000</v>
      </c>
      <c r="G31" s="5">
        <f>IFERROR(IF(C31&gt;0,+C31/B31*100,0),0)</f>
        <v>0</v>
      </c>
      <c r="H31" s="5">
        <f>IFERROR(IF(D31&gt;0,+D31/B31*100,0),0)</f>
        <v>0</v>
      </c>
      <c r="I31" s="5">
        <f>IFERROR(IF(E31&gt;0,+E31/B31*100,0),0)</f>
        <v>0</v>
      </c>
    </row>
    <row r="32" spans="1:9" x14ac:dyDescent="0.2">
      <c r="A32" s="12" t="s">
        <v>5</v>
      </c>
      <c r="B32" s="9">
        <v>7444355000</v>
      </c>
      <c r="C32" s="9">
        <v>5403804534</v>
      </c>
      <c r="D32" s="9">
        <v>5403804534</v>
      </c>
      <c r="E32" s="9">
        <v>5403804534</v>
      </c>
      <c r="F32" s="17">
        <f>+B32-C32</f>
        <v>2040550466</v>
      </c>
      <c r="G32" s="16">
        <f>IFERROR(IF(C32&gt;0,+C32/B32*100,0),0)</f>
        <v>72.589291268350308</v>
      </c>
      <c r="H32" s="16">
        <f>IFERROR(IF(D32&gt;0,+D32/B32*100,0),0)</f>
        <v>72.589291268350308</v>
      </c>
      <c r="I32" s="16">
        <f>IFERROR(IF(E32&gt;0,+E32/B32*100,0),0)</f>
        <v>72.589291268350308</v>
      </c>
    </row>
    <row r="33" spans="1:9" x14ac:dyDescent="0.2">
      <c r="A33" s="10" t="s">
        <v>11</v>
      </c>
      <c r="B33" s="9">
        <v>5612089000</v>
      </c>
      <c r="C33" s="9">
        <v>5403804534</v>
      </c>
      <c r="D33" s="9">
        <v>5403804534</v>
      </c>
      <c r="E33" s="9">
        <v>5403804534</v>
      </c>
      <c r="F33" s="6">
        <f>+B33-C33</f>
        <v>208284466</v>
      </c>
      <c r="G33" s="5">
        <f>IFERROR(IF(C33&gt;0,+C33/B33*100,0),0)</f>
        <v>96.288646420254565</v>
      </c>
      <c r="H33" s="5">
        <f>IFERROR(IF(D33&gt;0,+D33/B33*100,0),0)</f>
        <v>96.288646420254565</v>
      </c>
      <c r="I33" s="5">
        <f>IFERROR(IF(E33&gt;0,+E33/B33*100,0),0)</f>
        <v>96.288646420254565</v>
      </c>
    </row>
    <row r="34" spans="1:9" x14ac:dyDescent="0.2">
      <c r="A34" s="10" t="s">
        <v>289</v>
      </c>
      <c r="B34" s="9">
        <v>28325000</v>
      </c>
      <c r="C34" s="9">
        <v>0</v>
      </c>
      <c r="D34" s="9">
        <v>0</v>
      </c>
      <c r="E34" s="9">
        <v>0</v>
      </c>
      <c r="F34" s="6">
        <f>+B34-C34</f>
        <v>28325000</v>
      </c>
      <c r="G34" s="5">
        <f>IFERROR(IF(C34&gt;0,+C34/B34*100,0),0)</f>
        <v>0</v>
      </c>
      <c r="H34" s="5">
        <f>IFERROR(IF(D34&gt;0,+D34/B34*100,0),0)</f>
        <v>0</v>
      </c>
      <c r="I34" s="5">
        <f>IFERROR(IF(E34&gt;0,+E34/B34*100,0),0)</f>
        <v>0</v>
      </c>
    </row>
    <row r="35" spans="1:9" x14ac:dyDescent="0.2">
      <c r="A35" s="10" t="s">
        <v>4</v>
      </c>
      <c r="B35" s="9">
        <v>1803941000</v>
      </c>
      <c r="C35" s="9">
        <v>0</v>
      </c>
      <c r="D35" s="9">
        <v>0</v>
      </c>
      <c r="E35" s="9">
        <v>0</v>
      </c>
      <c r="F35" s="6">
        <f>+B35-C35</f>
        <v>1803941000</v>
      </c>
      <c r="G35" s="5">
        <f>IFERROR(IF(C35&gt;0,+C35/B35*100,0),0)</f>
        <v>0</v>
      </c>
      <c r="H35" s="5">
        <f>IFERROR(IF(D35&gt;0,+D35/B35*100,0),0)</f>
        <v>0</v>
      </c>
      <c r="I35" s="5">
        <f>IFERROR(IF(E35&gt;0,+E35/B35*100,0),0)</f>
        <v>0</v>
      </c>
    </row>
    <row r="36" spans="1:9" x14ac:dyDescent="0.2">
      <c r="A36" s="11" t="s">
        <v>3</v>
      </c>
      <c r="B36" s="9">
        <v>421078660036</v>
      </c>
      <c r="C36" s="9">
        <v>130006860735.40999</v>
      </c>
      <c r="D36" s="9">
        <v>14306964764.52</v>
      </c>
      <c r="E36" s="9">
        <v>13898891388.52</v>
      </c>
      <c r="F36" s="17">
        <f>+B36-C36</f>
        <v>291071799300.59003</v>
      </c>
      <c r="G36" s="16">
        <f>IFERROR(IF(C36&gt;0,+C36/B36*100,0),0)</f>
        <v>30.874720823965546</v>
      </c>
      <c r="H36" s="16">
        <f>IFERROR(IF(D36&gt;0,+D36/B36*100,0),0)</f>
        <v>3.3976940943283211</v>
      </c>
      <c r="I36" s="16">
        <f>IFERROR(IF(E36&gt;0,+E36/B36*100,0),0)</f>
        <v>3.3007826583592998</v>
      </c>
    </row>
    <row r="37" spans="1:9" x14ac:dyDescent="0.2">
      <c r="A37" s="10" t="s">
        <v>1802</v>
      </c>
      <c r="B37" s="9">
        <v>19500000000</v>
      </c>
      <c r="C37" s="9">
        <v>2311092696</v>
      </c>
      <c r="D37" s="9">
        <v>135655832</v>
      </c>
      <c r="E37" s="9">
        <v>135655832</v>
      </c>
      <c r="F37" s="6">
        <f>+B37-C37</f>
        <v>17188907304</v>
      </c>
      <c r="G37" s="5">
        <f>IFERROR(IF(C37&gt;0,+C37/B37*100,0),0)</f>
        <v>11.851757415384617</v>
      </c>
      <c r="H37" s="5">
        <f>IFERROR(IF(D37&gt;0,+D37/B37*100,0),0)</f>
        <v>0.6956709333333333</v>
      </c>
      <c r="I37" s="5">
        <f>IFERROR(IF(E37&gt;0,+E37/B37*100,0),0)</f>
        <v>0.6956709333333333</v>
      </c>
    </row>
    <row r="38" spans="1:9" x14ac:dyDescent="0.2">
      <c r="A38" s="10" t="s">
        <v>1801</v>
      </c>
      <c r="B38" s="9">
        <v>2000000000</v>
      </c>
      <c r="C38" s="9">
        <v>1165544956</v>
      </c>
      <c r="D38" s="9">
        <v>112234345</v>
      </c>
      <c r="E38" s="9">
        <v>112234345</v>
      </c>
      <c r="F38" s="6">
        <f>+B38-C38</f>
        <v>834455044</v>
      </c>
      <c r="G38" s="5">
        <f>IFERROR(IF(C38&gt;0,+C38/B38*100,0),0)</f>
        <v>58.277247799999998</v>
      </c>
      <c r="H38" s="5">
        <f>IFERROR(IF(D38&gt;0,+D38/B38*100,0),0)</f>
        <v>5.6117172499999999</v>
      </c>
      <c r="I38" s="5">
        <f>IFERROR(IF(E38&gt;0,+E38/B38*100,0),0)</f>
        <v>5.6117172499999999</v>
      </c>
    </row>
    <row r="39" spans="1:9" x14ac:dyDescent="0.2">
      <c r="A39" s="10" t="s">
        <v>1800</v>
      </c>
      <c r="B39" s="9">
        <v>1000000000</v>
      </c>
      <c r="C39" s="9">
        <v>274339733</v>
      </c>
      <c r="D39" s="9">
        <v>23718000</v>
      </c>
      <c r="E39" s="9">
        <v>23718000</v>
      </c>
      <c r="F39" s="6">
        <f>+B39-C39</f>
        <v>725660267</v>
      </c>
      <c r="G39" s="5">
        <f>IFERROR(IF(C39&gt;0,+C39/B39*100,0),0)</f>
        <v>27.433973299999998</v>
      </c>
      <c r="H39" s="5">
        <f>IFERROR(IF(D39&gt;0,+D39/B39*100,0),0)</f>
        <v>2.3717999999999999</v>
      </c>
      <c r="I39" s="5">
        <f>IFERROR(IF(E39&gt;0,+E39/B39*100,0),0)</f>
        <v>2.3717999999999999</v>
      </c>
    </row>
    <row r="40" spans="1:9" x14ac:dyDescent="0.2">
      <c r="A40" s="10" t="s">
        <v>1799</v>
      </c>
      <c r="B40" s="9">
        <v>11500000000</v>
      </c>
      <c r="C40" s="9">
        <v>48500007</v>
      </c>
      <c r="D40" s="9">
        <v>0</v>
      </c>
      <c r="E40" s="9">
        <v>0</v>
      </c>
      <c r="F40" s="6">
        <f>+B40-C40</f>
        <v>11451499993</v>
      </c>
      <c r="G40" s="5">
        <f>IFERROR(IF(C40&gt;0,+C40/B40*100,0),0)</f>
        <v>0.42173919130434784</v>
      </c>
      <c r="H40" s="5">
        <f>IFERROR(IF(D40&gt;0,+D40/B40*100,0),0)</f>
        <v>0</v>
      </c>
      <c r="I40" s="5">
        <f>IFERROR(IF(E40&gt;0,+E40/B40*100,0),0)</f>
        <v>0</v>
      </c>
    </row>
    <row r="41" spans="1:9" x14ac:dyDescent="0.2">
      <c r="A41" s="10" t="s">
        <v>1798</v>
      </c>
      <c r="B41" s="9">
        <v>3000000000</v>
      </c>
      <c r="C41" s="9">
        <v>2355805327</v>
      </c>
      <c r="D41" s="9">
        <v>282466511</v>
      </c>
      <c r="E41" s="9">
        <v>282466511</v>
      </c>
      <c r="F41" s="6">
        <f>+B41-C41</f>
        <v>644194673</v>
      </c>
      <c r="G41" s="5">
        <f>IFERROR(IF(C41&gt;0,+C41/B41*100,0),0)</f>
        <v>78.526844233333335</v>
      </c>
      <c r="H41" s="5">
        <f>IFERROR(IF(D41&gt;0,+D41/B41*100,0),0)</f>
        <v>9.4155503666666664</v>
      </c>
      <c r="I41" s="5">
        <f>IFERROR(IF(E41&gt;0,+E41/B41*100,0),0)</f>
        <v>9.4155503666666664</v>
      </c>
    </row>
    <row r="42" spans="1:9" x14ac:dyDescent="0.2">
      <c r="A42" s="10" t="s">
        <v>1797</v>
      </c>
      <c r="B42" s="9">
        <v>41000000000</v>
      </c>
      <c r="C42" s="9">
        <v>0</v>
      </c>
      <c r="D42" s="9">
        <v>0</v>
      </c>
      <c r="E42" s="9">
        <v>0</v>
      </c>
      <c r="F42" s="6">
        <f>+B42-C42</f>
        <v>41000000000</v>
      </c>
      <c r="G42" s="5">
        <f>IFERROR(IF(C42&gt;0,+C42/B42*100,0),0)</f>
        <v>0</v>
      </c>
      <c r="H42" s="5">
        <f>IFERROR(IF(D42&gt;0,+D42/B42*100,0),0)</f>
        <v>0</v>
      </c>
      <c r="I42" s="5">
        <f>IFERROR(IF(E42&gt;0,+E42/B42*100,0),0)</f>
        <v>0</v>
      </c>
    </row>
    <row r="43" spans="1:9" x14ac:dyDescent="0.2">
      <c r="A43" s="10" t="s">
        <v>1796</v>
      </c>
      <c r="B43" s="9">
        <v>46737000000</v>
      </c>
      <c r="C43" s="9">
        <v>0</v>
      </c>
      <c r="D43" s="9">
        <v>0</v>
      </c>
      <c r="E43" s="9">
        <v>0</v>
      </c>
      <c r="F43" s="6">
        <f>+B43-C43</f>
        <v>46737000000</v>
      </c>
      <c r="G43" s="5">
        <f>IFERROR(IF(C43&gt;0,+C43/B43*100,0),0)</f>
        <v>0</v>
      </c>
      <c r="H43" s="5">
        <f>IFERROR(IF(D43&gt;0,+D43/B43*100,0),0)</f>
        <v>0</v>
      </c>
      <c r="I43" s="5">
        <f>IFERROR(IF(E43&gt;0,+E43/B43*100,0),0)</f>
        <v>0</v>
      </c>
    </row>
    <row r="44" spans="1:9" x14ac:dyDescent="0.2">
      <c r="A44" s="10" t="s">
        <v>1795</v>
      </c>
      <c r="B44" s="9">
        <v>148603900000</v>
      </c>
      <c r="C44" s="9">
        <v>103370959328</v>
      </c>
      <c r="D44" s="9">
        <v>9176412514</v>
      </c>
      <c r="E44" s="9">
        <v>9176412514</v>
      </c>
      <c r="F44" s="6">
        <f>+B44-C44</f>
        <v>45232940672</v>
      </c>
      <c r="G44" s="5">
        <f>IFERROR(IF(C44&gt;0,+C44/B44*100,0),0)</f>
        <v>69.561404060054954</v>
      </c>
      <c r="H44" s="5">
        <f>IFERROR(IF(D44&gt;0,+D44/B44*100,0),0)</f>
        <v>6.1750818881604053</v>
      </c>
      <c r="I44" s="5">
        <f>IFERROR(IF(E44&gt;0,+E44/B44*100,0),0)</f>
        <v>6.1750818881604053</v>
      </c>
    </row>
    <row r="45" spans="1:9" x14ac:dyDescent="0.2">
      <c r="A45" s="10" t="s">
        <v>1794</v>
      </c>
      <c r="B45" s="9">
        <v>1266000000</v>
      </c>
      <c r="C45" s="9">
        <v>1145286560</v>
      </c>
      <c r="D45" s="9">
        <v>134742914</v>
      </c>
      <c r="E45" s="9">
        <v>134742914</v>
      </c>
      <c r="F45" s="6">
        <f>+B45-C45</f>
        <v>120713440</v>
      </c>
      <c r="G45" s="5">
        <f>IFERROR(IF(C45&gt;0,+C45/B45*100,0),0)</f>
        <v>90.464973143759877</v>
      </c>
      <c r="H45" s="5">
        <f>IFERROR(IF(D45&gt;0,+D45/B45*100,0),0)</f>
        <v>10.643200157977883</v>
      </c>
      <c r="I45" s="5">
        <f>IFERROR(IF(E45&gt;0,+E45/B45*100,0),0)</f>
        <v>10.643200157977883</v>
      </c>
    </row>
    <row r="46" spans="1:9" x14ac:dyDescent="0.2">
      <c r="A46" s="10" t="s">
        <v>1793</v>
      </c>
      <c r="B46" s="9">
        <v>800000000</v>
      </c>
      <c r="C46" s="9">
        <v>327569923</v>
      </c>
      <c r="D46" s="9">
        <v>36047168</v>
      </c>
      <c r="E46" s="9">
        <v>36047168</v>
      </c>
      <c r="F46" s="6">
        <f>+B46-C46</f>
        <v>472430077</v>
      </c>
      <c r="G46" s="5">
        <f>IFERROR(IF(C46&gt;0,+C46/B46*100,0),0)</f>
        <v>40.946240374999995</v>
      </c>
      <c r="H46" s="5">
        <f>IFERROR(IF(D46&gt;0,+D46/B46*100,0),0)</f>
        <v>4.5058959999999999</v>
      </c>
      <c r="I46" s="5">
        <f>IFERROR(IF(E46&gt;0,+E46/B46*100,0),0)</f>
        <v>4.5058959999999999</v>
      </c>
    </row>
    <row r="47" spans="1:9" x14ac:dyDescent="0.2">
      <c r="A47" s="10" t="s">
        <v>1792</v>
      </c>
      <c r="B47" s="9">
        <v>3500000000</v>
      </c>
      <c r="C47" s="9">
        <v>417676675</v>
      </c>
      <c r="D47" s="9">
        <v>44077135</v>
      </c>
      <c r="E47" s="9">
        <v>44077135</v>
      </c>
      <c r="F47" s="6">
        <f>+B47-C47</f>
        <v>3082323325</v>
      </c>
      <c r="G47" s="5">
        <f>IFERROR(IF(C47&gt;0,+C47/B47*100,0),0)</f>
        <v>11.933619285714284</v>
      </c>
      <c r="H47" s="5">
        <f>IFERROR(IF(D47&gt;0,+D47/B47*100,0),0)</f>
        <v>1.2593467142857144</v>
      </c>
      <c r="I47" s="5">
        <f>IFERROR(IF(E47&gt;0,+E47/B47*100,0),0)</f>
        <v>1.2593467142857144</v>
      </c>
    </row>
    <row r="48" spans="1:9" x14ac:dyDescent="0.2">
      <c r="A48" s="10" t="s">
        <v>1791</v>
      </c>
      <c r="B48" s="9">
        <v>3000000000</v>
      </c>
      <c r="C48" s="9">
        <v>500772109</v>
      </c>
      <c r="D48" s="9">
        <v>55289927</v>
      </c>
      <c r="E48" s="9">
        <v>55289927</v>
      </c>
      <c r="F48" s="6">
        <f>+B48-C48</f>
        <v>2499227891</v>
      </c>
      <c r="G48" s="5">
        <f>IFERROR(IF(C48&gt;0,+C48/B48*100,0),0)</f>
        <v>16.692403633333335</v>
      </c>
      <c r="H48" s="5">
        <f>IFERROR(IF(D48&gt;0,+D48/B48*100,0),0)</f>
        <v>1.8429975666666667</v>
      </c>
      <c r="I48" s="5">
        <f>IFERROR(IF(E48&gt;0,+E48/B48*100,0),0)</f>
        <v>1.8429975666666667</v>
      </c>
    </row>
    <row r="49" spans="1:9" x14ac:dyDescent="0.2">
      <c r="A49" s="10" t="s">
        <v>1790</v>
      </c>
      <c r="B49" s="9">
        <v>500000000</v>
      </c>
      <c r="C49" s="9">
        <v>138722729</v>
      </c>
      <c r="D49" s="9">
        <v>23674093</v>
      </c>
      <c r="E49" s="9">
        <v>23674093</v>
      </c>
      <c r="F49" s="6">
        <f>+B49-C49</f>
        <v>361277271</v>
      </c>
      <c r="G49" s="5">
        <f>IFERROR(IF(C49&gt;0,+C49/B49*100,0),0)</f>
        <v>27.744545799999997</v>
      </c>
      <c r="H49" s="5">
        <f>IFERROR(IF(D49&gt;0,+D49/B49*100,0),0)</f>
        <v>4.7348185999999997</v>
      </c>
      <c r="I49" s="5">
        <f>IFERROR(IF(E49&gt;0,+E49/B49*100,0),0)</f>
        <v>4.7348185999999997</v>
      </c>
    </row>
    <row r="50" spans="1:9" x14ac:dyDescent="0.2">
      <c r="A50" s="10" t="s">
        <v>1789</v>
      </c>
      <c r="B50" s="9">
        <v>1000000000</v>
      </c>
      <c r="C50" s="9">
        <v>298666353</v>
      </c>
      <c r="D50" s="9">
        <v>29680242</v>
      </c>
      <c r="E50" s="9">
        <v>29680242</v>
      </c>
      <c r="F50" s="6">
        <f>+B50-C50</f>
        <v>701333647</v>
      </c>
      <c r="G50" s="5">
        <f>IFERROR(IF(C50&gt;0,+C50/B50*100,0),0)</f>
        <v>29.866635299999999</v>
      </c>
      <c r="H50" s="5">
        <f>IFERROR(IF(D50&gt;0,+D50/B50*100,0),0)</f>
        <v>2.9680241999999999</v>
      </c>
      <c r="I50" s="5">
        <f>IFERROR(IF(E50&gt;0,+E50/B50*100,0),0)</f>
        <v>2.9680241999999999</v>
      </c>
    </row>
    <row r="51" spans="1:9" x14ac:dyDescent="0.2">
      <c r="A51" s="10" t="s">
        <v>1788</v>
      </c>
      <c r="B51" s="9">
        <v>10000000000</v>
      </c>
      <c r="C51" s="9">
        <v>208564554</v>
      </c>
      <c r="D51" s="9">
        <v>14902250</v>
      </c>
      <c r="E51" s="9">
        <v>14902250</v>
      </c>
      <c r="F51" s="6">
        <f>+B51-C51</f>
        <v>9791435446</v>
      </c>
      <c r="G51" s="5">
        <f>IFERROR(IF(C51&gt;0,+C51/B51*100,0),0)</f>
        <v>2.0856455400000002</v>
      </c>
      <c r="H51" s="5">
        <f>IFERROR(IF(D51&gt;0,+D51/B51*100,0),0)</f>
        <v>0.1490225</v>
      </c>
      <c r="I51" s="5">
        <f>IFERROR(IF(E51&gt;0,+E51/B51*100,0),0)</f>
        <v>0.1490225</v>
      </c>
    </row>
    <row r="52" spans="1:9" x14ac:dyDescent="0.2">
      <c r="A52" s="10" t="s">
        <v>1787</v>
      </c>
      <c r="B52" s="9">
        <v>88500000000</v>
      </c>
      <c r="C52" s="9">
        <v>9404409170</v>
      </c>
      <c r="D52" s="9">
        <v>2920134641</v>
      </c>
      <c r="E52" s="9">
        <v>2920134641</v>
      </c>
      <c r="F52" s="6">
        <f>+B52-C52</f>
        <v>79095590830</v>
      </c>
      <c r="G52" s="5">
        <f>IFERROR(IF(C52&gt;0,+C52/B52*100,0),0)</f>
        <v>10.626451039548023</v>
      </c>
      <c r="H52" s="5">
        <f>IFERROR(IF(D52&gt;0,+D52/B52*100,0),0)</f>
        <v>3.2995871649717512</v>
      </c>
      <c r="I52" s="5">
        <f>IFERROR(IF(E52&gt;0,+E52/B52*100,0),0)</f>
        <v>3.2995871649717512</v>
      </c>
    </row>
    <row r="53" spans="1:9" x14ac:dyDescent="0.2">
      <c r="A53" s="10" t="s">
        <v>1786</v>
      </c>
      <c r="B53" s="9">
        <v>1324000000</v>
      </c>
      <c r="C53" s="9">
        <v>1316854884.01</v>
      </c>
      <c r="D53" s="9">
        <v>662152230.51999998</v>
      </c>
      <c r="E53" s="9">
        <v>254271442.52000001</v>
      </c>
      <c r="F53" s="6">
        <f>+B53-C53</f>
        <v>7145115.9900000095</v>
      </c>
      <c r="G53" s="5">
        <f>IFERROR(IF(C53&gt;0,+C53/B53*100,0),0)</f>
        <v>99.46033867145016</v>
      </c>
      <c r="H53" s="5">
        <f>IFERROR(IF(D53&gt;0,+D53/B53*100,0),0)</f>
        <v>50.011497773413893</v>
      </c>
      <c r="I53" s="5">
        <f>IFERROR(IF(E53&gt;0,+E53/B53*100,0),0)</f>
        <v>19.204791731117826</v>
      </c>
    </row>
    <row r="54" spans="1:9" x14ac:dyDescent="0.2">
      <c r="A54" s="10" t="s">
        <v>1785</v>
      </c>
      <c r="B54" s="9">
        <v>3500000000</v>
      </c>
      <c r="C54" s="9">
        <v>1610817754</v>
      </c>
      <c r="D54" s="9">
        <v>180603695</v>
      </c>
      <c r="E54" s="9">
        <v>180411107</v>
      </c>
      <c r="F54" s="6">
        <f>+B54-C54</f>
        <v>1889182246</v>
      </c>
      <c r="G54" s="5">
        <f>IFERROR(IF(C54&gt;0,+C54/B54*100,0),0)</f>
        <v>46.023364399999998</v>
      </c>
      <c r="H54" s="5">
        <f>IFERROR(IF(D54&gt;0,+D54/B54*100,0),0)</f>
        <v>5.1601055714285717</v>
      </c>
      <c r="I54" s="5">
        <f>IFERROR(IF(E54&gt;0,+E54/B54*100,0),0)</f>
        <v>5.1546030571428574</v>
      </c>
    </row>
    <row r="55" spans="1:9" x14ac:dyDescent="0.2">
      <c r="A55" s="10" t="s">
        <v>1784</v>
      </c>
      <c r="B55" s="9">
        <v>1784000000</v>
      </c>
      <c r="C55" s="9">
        <v>907445304</v>
      </c>
      <c r="D55" s="9">
        <v>107967351</v>
      </c>
      <c r="E55" s="9">
        <v>107967351</v>
      </c>
      <c r="F55" s="6">
        <f>+B55-C55</f>
        <v>876554696</v>
      </c>
      <c r="G55" s="5">
        <f>IFERROR(IF(C55&gt;0,+C55/B55*100,0),0)</f>
        <v>50.865768161434978</v>
      </c>
      <c r="H55" s="5">
        <f>IFERROR(IF(D55&gt;0,+D55/B55*100,0),0)</f>
        <v>6.0519815582959646</v>
      </c>
      <c r="I55" s="5">
        <f>IFERROR(IF(E55&gt;0,+E55/B55*100,0),0)</f>
        <v>6.0519815582959646</v>
      </c>
    </row>
    <row r="56" spans="1:9" x14ac:dyDescent="0.2">
      <c r="A56" s="10" t="s">
        <v>1783</v>
      </c>
      <c r="B56" s="9">
        <v>4000000000</v>
      </c>
      <c r="C56" s="9">
        <v>1808057042</v>
      </c>
      <c r="D56" s="9">
        <v>153699405</v>
      </c>
      <c r="E56" s="9">
        <v>153699405</v>
      </c>
      <c r="F56" s="6">
        <f>+B56-C56</f>
        <v>2191942958</v>
      </c>
      <c r="G56" s="5">
        <f>IFERROR(IF(C56&gt;0,+C56/B56*100,0),0)</f>
        <v>45.201426050000002</v>
      </c>
      <c r="H56" s="5">
        <f>IFERROR(IF(D56&gt;0,+D56/B56*100,0),0)</f>
        <v>3.8424851250000005</v>
      </c>
      <c r="I56" s="5">
        <f>IFERROR(IF(E56&gt;0,+E56/B56*100,0),0)</f>
        <v>3.8424851250000005</v>
      </c>
    </row>
    <row r="57" spans="1:9" x14ac:dyDescent="0.2">
      <c r="A57" s="10" t="s">
        <v>1782</v>
      </c>
      <c r="B57" s="9">
        <v>11676000000</v>
      </c>
      <c r="C57" s="9">
        <v>1451320915.4000001</v>
      </c>
      <c r="D57" s="9">
        <v>160172394</v>
      </c>
      <c r="E57" s="9">
        <v>160172394</v>
      </c>
      <c r="F57" s="6">
        <f>+B57-C57</f>
        <v>10224679084.6</v>
      </c>
      <c r="G57" s="5">
        <f>IFERROR(IF(C57&gt;0,+C57/B57*100,0),0)</f>
        <v>12.429949600890716</v>
      </c>
      <c r="H57" s="5">
        <f>IFERROR(IF(D57&gt;0,+D57/B57*100,0),0)</f>
        <v>1.3718087872559095</v>
      </c>
      <c r="I57" s="5">
        <f>IFERROR(IF(E57&gt;0,+E57/B57*100,0),0)</f>
        <v>1.3718087872559095</v>
      </c>
    </row>
    <row r="58" spans="1:9" x14ac:dyDescent="0.2">
      <c r="A58" s="10" t="s">
        <v>1781</v>
      </c>
      <c r="B58" s="9">
        <v>16887760036</v>
      </c>
      <c r="C58" s="9">
        <v>944454716</v>
      </c>
      <c r="D58" s="9">
        <v>53334117</v>
      </c>
      <c r="E58" s="9">
        <v>53334117</v>
      </c>
      <c r="F58" s="17">
        <f>+B58-C58</f>
        <v>15943305320</v>
      </c>
      <c r="G58" s="16">
        <f>IFERROR(IF(C58&gt;0,+C58/B58*100,0),0)</f>
        <v>5.5925398867978089</v>
      </c>
      <c r="H58" s="16">
        <f>IFERROR(IF(D58&gt;0,+D58/B58*100,0),0)</f>
        <v>0.315815222896977</v>
      </c>
      <c r="I58" s="16">
        <f>IFERROR(IF(E58&gt;0,+E58/B58*100,0),0)</f>
        <v>0.315815222896977</v>
      </c>
    </row>
    <row r="59" spans="1:9" x14ac:dyDescent="0.2">
      <c r="A59" s="13" t="s">
        <v>1780</v>
      </c>
      <c r="B59" s="9">
        <v>30069853318</v>
      </c>
      <c r="C59" s="9">
        <v>16039390594.309999</v>
      </c>
      <c r="D59" s="9">
        <v>2562240104.4300003</v>
      </c>
      <c r="E59" s="9">
        <v>2556785204.4300003</v>
      </c>
      <c r="F59" s="17">
        <f>+B59-C59</f>
        <v>14030462723.690001</v>
      </c>
      <c r="G59" s="16">
        <f>IFERROR(IF(C59&gt;0,+C59/B59*100,0),0)</f>
        <v>53.3404351018524</v>
      </c>
      <c r="H59" s="16">
        <f>IFERROR(IF(D59&gt;0,+D59/B59*100,0),0)</f>
        <v>8.5209597710150042</v>
      </c>
      <c r="I59" s="16">
        <f>IFERROR(IF(E59&gt;0,+E59/B59*100,0),0)</f>
        <v>8.50281901075817</v>
      </c>
    </row>
    <row r="60" spans="1:9" x14ac:dyDescent="0.2">
      <c r="A60" s="11" t="s">
        <v>6</v>
      </c>
      <c r="B60" s="9">
        <v>9459371000</v>
      </c>
      <c r="C60" s="9">
        <v>2844549980.4000001</v>
      </c>
      <c r="D60" s="9">
        <v>1922690017.4300001</v>
      </c>
      <c r="E60" s="9">
        <v>1922690017.4300001</v>
      </c>
      <c r="F60" s="17">
        <f>+B60-C60</f>
        <v>6614821019.6000004</v>
      </c>
      <c r="G60" s="16">
        <f>IFERROR(IF(C60&gt;0,+C60/B60*100,0),0)</f>
        <v>30.071238144692707</v>
      </c>
      <c r="H60" s="16">
        <f>IFERROR(IF(D60&gt;0,+D60/B60*100,0),0)</f>
        <v>20.325770259248742</v>
      </c>
      <c r="I60" s="16">
        <f>IFERROR(IF(E60&gt;0,+E60/B60*100,0),0)</f>
        <v>20.325770259248742</v>
      </c>
    </row>
    <row r="61" spans="1:9" x14ac:dyDescent="0.2">
      <c r="A61" s="12" t="s">
        <v>23</v>
      </c>
      <c r="B61" s="9">
        <v>7264531000</v>
      </c>
      <c r="C61" s="9">
        <v>1628936160</v>
      </c>
      <c r="D61" s="9">
        <v>1599230896</v>
      </c>
      <c r="E61" s="9">
        <v>1599230896</v>
      </c>
      <c r="F61" s="6">
        <f>+B61-C61</f>
        <v>5635594840</v>
      </c>
      <c r="G61" s="5">
        <f>IFERROR(IF(C61&gt;0,+C61/B61*100,0),0)</f>
        <v>22.423142801648172</v>
      </c>
      <c r="H61" s="5">
        <f>IFERROR(IF(D61&gt;0,+D61/B61*100,0),0)</f>
        <v>22.014234587201845</v>
      </c>
      <c r="I61" s="5">
        <f>IFERROR(IF(E61&gt;0,+E61/B61*100,0),0)</f>
        <v>22.014234587201845</v>
      </c>
    </row>
    <row r="62" spans="1:9" x14ac:dyDescent="0.2">
      <c r="A62" s="10" t="s">
        <v>22</v>
      </c>
      <c r="B62" s="9">
        <v>4670137000</v>
      </c>
      <c r="C62" s="9">
        <v>1071738988</v>
      </c>
      <c r="D62" s="9">
        <v>1071738988</v>
      </c>
      <c r="E62" s="9">
        <v>1071738988</v>
      </c>
      <c r="F62" s="6">
        <f>+B62-C62</f>
        <v>3598398012</v>
      </c>
      <c r="G62" s="5">
        <f>IFERROR(IF(C62&gt;0,+C62/B62*100,0),0)</f>
        <v>22.948769768424352</v>
      </c>
      <c r="H62" s="5">
        <f>IFERROR(IF(D62&gt;0,+D62/B62*100,0),0)</f>
        <v>22.948769768424352</v>
      </c>
      <c r="I62" s="5">
        <f>IFERROR(IF(E62&gt;0,+E62/B62*100,0),0)</f>
        <v>22.948769768424352</v>
      </c>
    </row>
    <row r="63" spans="1:9" x14ac:dyDescent="0.2">
      <c r="A63" s="10" t="s">
        <v>21</v>
      </c>
      <c r="B63" s="9">
        <v>1896894000</v>
      </c>
      <c r="C63" s="9">
        <v>416124770</v>
      </c>
      <c r="D63" s="9">
        <v>386419506</v>
      </c>
      <c r="E63" s="9">
        <v>386419506</v>
      </c>
      <c r="F63" s="6">
        <f>+B63-C63</f>
        <v>1480769230</v>
      </c>
      <c r="G63" s="5">
        <f>IFERROR(IF(C63&gt;0,+C63/B63*100,0),0)</f>
        <v>21.937165176335629</v>
      </c>
      <c r="H63" s="5">
        <f>IFERROR(IF(D63&gt;0,+D63/B63*100,0),0)</f>
        <v>20.371170239349169</v>
      </c>
      <c r="I63" s="5">
        <f>IFERROR(IF(E63&gt;0,+E63/B63*100,0),0)</f>
        <v>20.371170239349169</v>
      </c>
    </row>
    <row r="64" spans="1:9" x14ac:dyDescent="0.2">
      <c r="A64" s="10" t="s">
        <v>20</v>
      </c>
      <c r="B64" s="9">
        <v>697500000</v>
      </c>
      <c r="C64" s="9">
        <v>141072402</v>
      </c>
      <c r="D64" s="9">
        <v>141072402</v>
      </c>
      <c r="E64" s="9">
        <v>141072402</v>
      </c>
      <c r="F64" s="17">
        <f>+B64-C64</f>
        <v>556427598</v>
      </c>
      <c r="G64" s="16">
        <f>IFERROR(IF(C64&gt;0,+C64/B64*100,0),0)</f>
        <v>20.225433978494621</v>
      </c>
      <c r="H64" s="16">
        <f>IFERROR(IF(D64&gt;0,+D64/B64*100,0),0)</f>
        <v>20.225433978494621</v>
      </c>
      <c r="I64" s="16">
        <f>IFERROR(IF(E64&gt;0,+E64/B64*100,0),0)</f>
        <v>20.225433978494621</v>
      </c>
    </row>
    <row r="65" spans="1:9" x14ac:dyDescent="0.2">
      <c r="A65" s="12" t="s">
        <v>18</v>
      </c>
      <c r="B65" s="9">
        <v>2097676000</v>
      </c>
      <c r="C65" s="9">
        <v>1209792625.4000001</v>
      </c>
      <c r="D65" s="9">
        <v>317637926.43000001</v>
      </c>
      <c r="E65" s="9">
        <v>317637926.43000001</v>
      </c>
      <c r="F65" s="6">
        <f>+B65-C65</f>
        <v>887883374.5999999</v>
      </c>
      <c r="G65" s="5">
        <f>IFERROR(IF(C65&gt;0,+C65/B65*100,0),0)</f>
        <v>57.672997421908825</v>
      </c>
      <c r="H65" s="5">
        <f>IFERROR(IF(D65&gt;0,+D65/B65*100,0),0)</f>
        <v>15.142373103853979</v>
      </c>
      <c r="I65" s="5">
        <f>IFERROR(IF(E65&gt;0,+E65/B65*100,0),0)</f>
        <v>15.142373103853979</v>
      </c>
    </row>
    <row r="66" spans="1:9" x14ac:dyDescent="0.2">
      <c r="A66" s="10" t="s">
        <v>43</v>
      </c>
      <c r="B66" s="9">
        <v>197037000</v>
      </c>
      <c r="C66" s="9">
        <v>0</v>
      </c>
      <c r="D66" s="9">
        <v>0</v>
      </c>
      <c r="E66" s="9">
        <v>0</v>
      </c>
      <c r="F66" s="6">
        <f>+B66-C66</f>
        <v>197037000</v>
      </c>
      <c r="G66" s="5">
        <f>IFERROR(IF(C66&gt;0,+C66/B66*100,0),0)</f>
        <v>0</v>
      </c>
      <c r="H66" s="5">
        <f>IFERROR(IF(D66&gt;0,+D66/B66*100,0),0)</f>
        <v>0</v>
      </c>
      <c r="I66" s="5">
        <f>IFERROR(IF(E66&gt;0,+E66/B66*100,0),0)</f>
        <v>0</v>
      </c>
    </row>
    <row r="67" spans="1:9" x14ac:dyDescent="0.2">
      <c r="A67" s="10" t="s">
        <v>17</v>
      </c>
      <c r="B67" s="9">
        <v>1900639000</v>
      </c>
      <c r="C67" s="9">
        <v>1209792625.4000001</v>
      </c>
      <c r="D67" s="9">
        <v>317637926.43000001</v>
      </c>
      <c r="E67" s="9">
        <v>317637926.43000001</v>
      </c>
      <c r="F67" s="17">
        <f>+B67-C67</f>
        <v>690846374.5999999</v>
      </c>
      <c r="G67" s="16">
        <f>IFERROR(IF(C67&gt;0,+C67/B67*100,0),0)</f>
        <v>63.651888938404397</v>
      </c>
      <c r="H67" s="16">
        <f>IFERROR(IF(D67&gt;0,+D67/B67*100,0),0)</f>
        <v>16.712165036600847</v>
      </c>
      <c r="I67" s="16">
        <f>IFERROR(IF(E67&gt;0,+E67/B67*100,0),0)</f>
        <v>16.712165036600847</v>
      </c>
    </row>
    <row r="68" spans="1:9" x14ac:dyDescent="0.2">
      <c r="A68" s="12" t="s">
        <v>16</v>
      </c>
      <c r="B68" s="9">
        <v>48394000</v>
      </c>
      <c r="C68" s="9">
        <v>5821195</v>
      </c>
      <c r="D68" s="9">
        <v>5821195</v>
      </c>
      <c r="E68" s="9">
        <v>5821195</v>
      </c>
      <c r="F68" s="6">
        <f>+B68-C68</f>
        <v>42572805</v>
      </c>
      <c r="G68" s="5">
        <f>IFERROR(IF(C68&gt;0,+C68/B68*100,0),0)</f>
        <v>12.028753564491467</v>
      </c>
      <c r="H68" s="5">
        <f>IFERROR(IF(D68&gt;0,+D68/B68*100,0),0)</f>
        <v>12.028753564491467</v>
      </c>
      <c r="I68" s="5">
        <f>IFERROR(IF(E68&gt;0,+E68/B68*100,0),0)</f>
        <v>12.028753564491467</v>
      </c>
    </row>
    <row r="69" spans="1:9" x14ac:dyDescent="0.2">
      <c r="A69" s="10" t="s">
        <v>13</v>
      </c>
      <c r="B69" s="9">
        <v>28394000</v>
      </c>
      <c r="C69" s="9">
        <v>5821195</v>
      </c>
      <c r="D69" s="9">
        <v>5821195</v>
      </c>
      <c r="E69" s="9">
        <v>5821195</v>
      </c>
      <c r="F69" s="6">
        <f>+B69-C69</f>
        <v>22572805</v>
      </c>
      <c r="G69" s="5">
        <f>IFERROR(IF(C69&gt;0,+C69/B69*100,0),0)</f>
        <v>20.501496795097555</v>
      </c>
      <c r="H69" s="5">
        <f>IFERROR(IF(D69&gt;0,+D69/B69*100,0),0)</f>
        <v>20.501496795097555</v>
      </c>
      <c r="I69" s="5">
        <f>IFERROR(IF(E69&gt;0,+E69/B69*100,0),0)</f>
        <v>20.501496795097555</v>
      </c>
    </row>
    <row r="70" spans="1:9" x14ac:dyDescent="0.2">
      <c r="A70" s="10" t="s">
        <v>48</v>
      </c>
      <c r="B70" s="9">
        <v>20000000</v>
      </c>
      <c r="C70" s="9">
        <v>0</v>
      </c>
      <c r="D70" s="9">
        <v>0</v>
      </c>
      <c r="E70" s="9">
        <v>0</v>
      </c>
      <c r="F70" s="17">
        <f>+B70-C70</f>
        <v>20000000</v>
      </c>
      <c r="G70" s="16">
        <f>IFERROR(IF(C70&gt;0,+C70/B70*100,0),0)</f>
        <v>0</v>
      </c>
      <c r="H70" s="16">
        <f>IFERROR(IF(D70&gt;0,+D70/B70*100,0),0)</f>
        <v>0</v>
      </c>
      <c r="I70" s="16">
        <f>IFERROR(IF(E70&gt;0,+E70/B70*100,0),0)</f>
        <v>0</v>
      </c>
    </row>
    <row r="71" spans="1:9" x14ac:dyDescent="0.2">
      <c r="A71" s="12" t="s">
        <v>5</v>
      </c>
      <c r="B71" s="9">
        <v>48770000</v>
      </c>
      <c r="C71" s="9">
        <v>0</v>
      </c>
      <c r="D71" s="9">
        <v>0</v>
      </c>
      <c r="E71" s="9">
        <v>0</v>
      </c>
      <c r="F71" s="6">
        <f>+B71-C71</f>
        <v>48770000</v>
      </c>
      <c r="G71" s="5">
        <f>IFERROR(IF(C71&gt;0,+C71/B71*100,0),0)</f>
        <v>0</v>
      </c>
      <c r="H71" s="5">
        <f>IFERROR(IF(D71&gt;0,+D71/B71*100,0),0)</f>
        <v>0</v>
      </c>
      <c r="I71" s="5">
        <f>IFERROR(IF(E71&gt;0,+E71/B71*100,0),0)</f>
        <v>0</v>
      </c>
    </row>
    <row r="72" spans="1:9" x14ac:dyDescent="0.2">
      <c r="A72" s="10" t="s">
        <v>289</v>
      </c>
      <c r="B72" s="9">
        <v>1500000</v>
      </c>
      <c r="C72" s="9">
        <v>0</v>
      </c>
      <c r="D72" s="9">
        <v>0</v>
      </c>
      <c r="E72" s="9">
        <v>0</v>
      </c>
      <c r="F72" s="6">
        <f>+B72-C72</f>
        <v>1500000</v>
      </c>
      <c r="G72" s="5">
        <f>IFERROR(IF(C72&gt;0,+C72/B72*100,0),0)</f>
        <v>0</v>
      </c>
      <c r="H72" s="5">
        <f>IFERROR(IF(D72&gt;0,+D72/B72*100,0),0)</f>
        <v>0</v>
      </c>
      <c r="I72" s="5">
        <f>IFERROR(IF(E72&gt;0,+E72/B72*100,0),0)</f>
        <v>0</v>
      </c>
    </row>
    <row r="73" spans="1:9" x14ac:dyDescent="0.2">
      <c r="A73" s="10" t="s">
        <v>4</v>
      </c>
      <c r="B73" s="9">
        <v>47270000</v>
      </c>
      <c r="C73" s="9">
        <v>0</v>
      </c>
      <c r="D73" s="9">
        <v>0</v>
      </c>
      <c r="E73" s="9">
        <v>0</v>
      </c>
      <c r="F73" s="17">
        <f>+B73-C73</f>
        <v>47270000</v>
      </c>
      <c r="G73" s="16">
        <f>IFERROR(IF(C73&gt;0,+C73/B73*100,0),0)</f>
        <v>0</v>
      </c>
      <c r="H73" s="16">
        <f>IFERROR(IF(D73&gt;0,+D73/B73*100,0),0)</f>
        <v>0</v>
      </c>
      <c r="I73" s="16">
        <f>IFERROR(IF(E73&gt;0,+E73/B73*100,0),0)</f>
        <v>0</v>
      </c>
    </row>
    <row r="74" spans="1:9" x14ac:dyDescent="0.2">
      <c r="A74" s="11" t="s">
        <v>3</v>
      </c>
      <c r="B74" s="9">
        <v>20610482318</v>
      </c>
      <c r="C74" s="9">
        <v>13194840613.91</v>
      </c>
      <c r="D74" s="9">
        <v>639550087</v>
      </c>
      <c r="E74" s="9">
        <v>634095187</v>
      </c>
      <c r="F74" s="6">
        <f>+B74-C74</f>
        <v>7415641704.0900002</v>
      </c>
      <c r="G74" s="5">
        <f>IFERROR(IF(C74&gt;0,+C74/B74*100,0),0)</f>
        <v>64.020047713227896</v>
      </c>
      <c r="H74" s="5">
        <f>IFERROR(IF(D74&gt;0,+D74/B74*100,0),0)</f>
        <v>3.1030330932209869</v>
      </c>
      <c r="I74" s="5">
        <f>IFERROR(IF(E74&gt;0,+E74/B74*100,0),0)</f>
        <v>3.0765664636883248</v>
      </c>
    </row>
    <row r="75" spans="1:9" x14ac:dyDescent="0.2">
      <c r="A75" s="10" t="s">
        <v>1779</v>
      </c>
      <c r="B75" s="9">
        <v>9800000000</v>
      </c>
      <c r="C75" s="9">
        <v>7771524843</v>
      </c>
      <c r="D75" s="9">
        <v>378660389</v>
      </c>
      <c r="E75" s="9">
        <v>378660389</v>
      </c>
      <c r="F75" s="6">
        <f>+B75-C75</f>
        <v>2028475157</v>
      </c>
      <c r="G75" s="5">
        <f>IFERROR(IF(C75&gt;0,+C75/B75*100,0),0)</f>
        <v>79.301273908163267</v>
      </c>
      <c r="H75" s="5">
        <f>IFERROR(IF(D75&gt;0,+D75/B75*100,0),0)</f>
        <v>3.8638815204081634</v>
      </c>
      <c r="I75" s="5">
        <f>IFERROR(IF(E75&gt;0,+E75/B75*100,0),0)</f>
        <v>3.8638815204081634</v>
      </c>
    </row>
    <row r="76" spans="1:9" x14ac:dyDescent="0.2">
      <c r="A76" s="10" t="s">
        <v>1778</v>
      </c>
      <c r="B76" s="9">
        <v>6950000000</v>
      </c>
      <c r="C76" s="9">
        <v>2960838924</v>
      </c>
      <c r="D76" s="9">
        <v>112602825</v>
      </c>
      <c r="E76" s="9">
        <v>107147925</v>
      </c>
      <c r="F76" s="17">
        <f>+B76-C76</f>
        <v>3989161076</v>
      </c>
      <c r="G76" s="16">
        <f>IFERROR(IF(C76&gt;0,+C76/B76*100,0),0)</f>
        <v>42.601998906474819</v>
      </c>
      <c r="H76" s="16">
        <f>IFERROR(IF(D76&gt;0,+D76/B76*100,0),0)</f>
        <v>1.6201845323741006</v>
      </c>
      <c r="I76" s="16">
        <f>IFERROR(IF(E76&gt;0,+E76/B76*100,0),0)</f>
        <v>1.541696762589928</v>
      </c>
    </row>
    <row r="77" spans="1:9" x14ac:dyDescent="0.2">
      <c r="A77" s="10" t="s">
        <v>1777</v>
      </c>
      <c r="B77" s="9">
        <v>3860482318</v>
      </c>
      <c r="C77" s="9">
        <v>2462476846.9099998</v>
      </c>
      <c r="D77" s="9">
        <v>148286873</v>
      </c>
      <c r="E77" s="9">
        <v>148286873</v>
      </c>
      <c r="F77" s="17">
        <f>+B77-C77</f>
        <v>1398005471.0900002</v>
      </c>
      <c r="G77" s="16">
        <f>IFERROR(IF(C77&gt;0,+C77/B77*100,0),0)</f>
        <v>63.786766628314339</v>
      </c>
      <c r="H77" s="16">
        <f>IFERROR(IF(D77&gt;0,+D77/B77*100,0),0)</f>
        <v>3.8411488716990934</v>
      </c>
      <c r="I77" s="16">
        <f>IFERROR(IF(E77&gt;0,+E77/B77*100,0),0)</f>
        <v>3.8411488716990934</v>
      </c>
    </row>
    <row r="78" spans="1:9" x14ac:dyDescent="0.2">
      <c r="A78" s="13" t="s">
        <v>1776</v>
      </c>
      <c r="B78" s="9">
        <v>314941782588</v>
      </c>
      <c r="C78" s="9">
        <v>115815908966.70999</v>
      </c>
      <c r="D78" s="9">
        <v>40629126035.220001</v>
      </c>
      <c r="E78" s="9">
        <v>40002025375.68</v>
      </c>
      <c r="F78" s="17">
        <f>+B78-C78</f>
        <v>199125873621.29001</v>
      </c>
      <c r="G78" s="16">
        <f>IFERROR(IF(C78&gt;0,+C78/B78*100,0),0)</f>
        <v>36.773751648639724</v>
      </c>
      <c r="H78" s="16">
        <f>IFERROR(IF(D78&gt;0,+D78/B78*100,0),0)</f>
        <v>12.900519486920583</v>
      </c>
      <c r="I78" s="16">
        <f>IFERROR(IF(E78&gt;0,+E78/B78*100,0),0)</f>
        <v>12.70140311233641</v>
      </c>
    </row>
    <row r="79" spans="1:9" x14ac:dyDescent="0.2">
      <c r="A79" s="11" t="s">
        <v>6</v>
      </c>
      <c r="B79" s="9">
        <v>125786643000</v>
      </c>
      <c r="C79" s="9">
        <v>33662879709.450001</v>
      </c>
      <c r="D79" s="9">
        <v>23506921672.16</v>
      </c>
      <c r="E79" s="9">
        <v>23166056275.619999</v>
      </c>
      <c r="F79" s="6">
        <f>+B79-C79</f>
        <v>92123763290.550003</v>
      </c>
      <c r="G79" s="5">
        <f>IFERROR(IF(C79&gt;0,+C79/B79*100,0),0)</f>
        <v>26.761887356712432</v>
      </c>
      <c r="H79" s="5">
        <f>IFERROR(IF(D79&gt;0,+D79/B79*100,0),0)</f>
        <v>18.687931493775537</v>
      </c>
      <c r="I79" s="5">
        <f>IFERROR(IF(E79&gt;0,+E79/B79*100,0),0)</f>
        <v>18.416944536487868</v>
      </c>
    </row>
    <row r="80" spans="1:9" x14ac:dyDescent="0.2">
      <c r="A80" s="12" t="s">
        <v>23</v>
      </c>
      <c r="B80" s="9">
        <v>92740039000</v>
      </c>
      <c r="C80" s="9">
        <v>18871288609</v>
      </c>
      <c r="D80" s="9">
        <v>18750243766</v>
      </c>
      <c r="E80" s="9">
        <v>18600558066</v>
      </c>
      <c r="F80" s="6">
        <f>+B80-C80</f>
        <v>73868750391</v>
      </c>
      <c r="G80" s="5">
        <f>IFERROR(IF(C80&gt;0,+C80/B80*100,0),0)</f>
        <v>20.348588174520824</v>
      </c>
      <c r="H80" s="5">
        <f>IFERROR(IF(D80&gt;0,+D80/B80*100,0),0)</f>
        <v>20.218067587830106</v>
      </c>
      <c r="I80" s="5">
        <f>IFERROR(IF(E80&gt;0,+E80/B80*100,0),0)</f>
        <v>20.056664054238752</v>
      </c>
    </row>
    <row r="81" spans="1:9" x14ac:dyDescent="0.2">
      <c r="A81" s="10" t="s">
        <v>22</v>
      </c>
      <c r="B81" s="9">
        <v>60861688000</v>
      </c>
      <c r="C81" s="9">
        <v>12725576394</v>
      </c>
      <c r="D81" s="9">
        <v>12604613631</v>
      </c>
      <c r="E81" s="9">
        <v>12604613631</v>
      </c>
      <c r="F81" s="6">
        <f>+B81-C81</f>
        <v>48136111606</v>
      </c>
      <c r="G81" s="5">
        <f>IFERROR(IF(C81&gt;0,+C81/B81*100,0),0)</f>
        <v>20.909009940703584</v>
      </c>
      <c r="H81" s="5">
        <f>IFERROR(IF(D81&gt;0,+D81/B81*100,0),0)</f>
        <v>20.71025968093425</v>
      </c>
      <c r="I81" s="5">
        <f>IFERROR(IF(E81&gt;0,+E81/B81*100,0),0)</f>
        <v>20.71025968093425</v>
      </c>
    </row>
    <row r="82" spans="1:9" x14ac:dyDescent="0.2">
      <c r="A82" s="10" t="s">
        <v>21</v>
      </c>
      <c r="B82" s="9">
        <v>21198857000</v>
      </c>
      <c r="C82" s="9">
        <v>4990119732</v>
      </c>
      <c r="D82" s="9">
        <v>4990119732</v>
      </c>
      <c r="E82" s="9">
        <v>4840434032</v>
      </c>
      <c r="F82" s="6">
        <f>+B82-C82</f>
        <v>16208737268</v>
      </c>
      <c r="G82" s="5">
        <f>IFERROR(IF(C82&gt;0,+C82/B82*100,0),0)</f>
        <v>23.539569760765875</v>
      </c>
      <c r="H82" s="5">
        <f>IFERROR(IF(D82&gt;0,+D82/B82*100,0),0)</f>
        <v>23.539569760765875</v>
      </c>
      <c r="I82" s="5">
        <f>IFERROR(IF(E82&gt;0,+E82/B82*100,0),0)</f>
        <v>22.8334670685311</v>
      </c>
    </row>
    <row r="83" spans="1:9" x14ac:dyDescent="0.2">
      <c r="A83" s="10" t="s">
        <v>20</v>
      </c>
      <c r="B83" s="9">
        <v>9633723000</v>
      </c>
      <c r="C83" s="9">
        <v>1020778718</v>
      </c>
      <c r="D83" s="9">
        <v>1020778718</v>
      </c>
      <c r="E83" s="9">
        <v>1020778718</v>
      </c>
      <c r="F83" s="6">
        <f>+B83-C83</f>
        <v>8612944282</v>
      </c>
      <c r="G83" s="5">
        <f>IFERROR(IF(C83&gt;0,+C83/B83*100,0),0)</f>
        <v>10.595890270044093</v>
      </c>
      <c r="H83" s="5">
        <f>IFERROR(IF(D83&gt;0,+D83/B83*100,0),0)</f>
        <v>10.595890270044093</v>
      </c>
      <c r="I83" s="5">
        <f>IFERROR(IF(E83&gt;0,+E83/B83*100,0),0)</f>
        <v>10.595890270044093</v>
      </c>
    </row>
    <row r="84" spans="1:9" x14ac:dyDescent="0.2">
      <c r="A84" s="10" t="s">
        <v>680</v>
      </c>
      <c r="B84" s="9">
        <v>780165000</v>
      </c>
      <c r="C84" s="9">
        <v>98396687</v>
      </c>
      <c r="D84" s="9">
        <v>98396687</v>
      </c>
      <c r="E84" s="9">
        <v>98396687</v>
      </c>
      <c r="F84" s="6">
        <f>+B84-C84</f>
        <v>681768313</v>
      </c>
      <c r="G84" s="5">
        <f>IFERROR(IF(C84&gt;0,+C84/B84*100,0),0)</f>
        <v>12.612291886972626</v>
      </c>
      <c r="H84" s="5">
        <f>IFERROR(IF(D84&gt;0,+D84/B84*100,0),0)</f>
        <v>12.612291886972626</v>
      </c>
      <c r="I84" s="5">
        <f>IFERROR(IF(E84&gt;0,+E84/B84*100,0),0)</f>
        <v>12.612291886972626</v>
      </c>
    </row>
    <row r="85" spans="1:9" x14ac:dyDescent="0.2">
      <c r="A85" s="10" t="s">
        <v>679</v>
      </c>
      <c r="B85" s="9">
        <v>236583000</v>
      </c>
      <c r="C85" s="9">
        <v>36042385</v>
      </c>
      <c r="D85" s="9">
        <v>36042385</v>
      </c>
      <c r="E85" s="9">
        <v>36042385</v>
      </c>
      <c r="F85" s="17">
        <f>+B85-C85</f>
        <v>200540615</v>
      </c>
      <c r="G85" s="16">
        <f>IFERROR(IF(C85&gt;0,+C85/B85*100,0),0)</f>
        <v>15.234562500264179</v>
      </c>
      <c r="H85" s="16">
        <f>IFERROR(IF(D85&gt;0,+D85/B85*100,0),0)</f>
        <v>15.234562500264179</v>
      </c>
      <c r="I85" s="16">
        <f>IFERROR(IF(E85&gt;0,+E85/B85*100,0),0)</f>
        <v>15.234562500264179</v>
      </c>
    </row>
    <row r="86" spans="1:9" x14ac:dyDescent="0.2">
      <c r="A86" s="10" t="s">
        <v>678</v>
      </c>
      <c r="B86" s="9">
        <v>29023000</v>
      </c>
      <c r="C86" s="9">
        <v>374693</v>
      </c>
      <c r="D86" s="9">
        <v>292613</v>
      </c>
      <c r="E86" s="9">
        <v>292613</v>
      </c>
      <c r="F86" s="6">
        <f>+B86-C86</f>
        <v>28648307</v>
      </c>
      <c r="G86" s="5">
        <f>IFERROR(IF(C86&gt;0,+C86/B86*100,0),0)</f>
        <v>1.2910209144471627</v>
      </c>
      <c r="H86" s="5">
        <f>IFERROR(IF(D86&gt;0,+D86/B86*100,0),0)</f>
        <v>1.0082107294214933</v>
      </c>
      <c r="I86" s="5">
        <f>IFERROR(IF(E86&gt;0,+E86/B86*100,0),0)</f>
        <v>1.0082107294214933</v>
      </c>
    </row>
    <row r="87" spans="1:9" x14ac:dyDescent="0.2">
      <c r="A87" s="12" t="s">
        <v>18</v>
      </c>
      <c r="B87" s="9">
        <v>21330563000</v>
      </c>
      <c r="C87" s="9">
        <v>12451080559.91</v>
      </c>
      <c r="D87" s="9">
        <v>2439288982.6199999</v>
      </c>
      <c r="E87" s="9">
        <v>2359791856.6199999</v>
      </c>
      <c r="F87" s="17">
        <f>+B87-C87</f>
        <v>8879482440.0900002</v>
      </c>
      <c r="G87" s="16">
        <f>IFERROR(IF(C87&gt;0,+C87/B87*100,0),0)</f>
        <v>58.372020278648996</v>
      </c>
      <c r="H87" s="16">
        <f>IFERROR(IF(D87&gt;0,+D87/B87*100,0),0)</f>
        <v>11.435652132669915</v>
      </c>
      <c r="I87" s="16">
        <f>IFERROR(IF(E87&gt;0,+E87/B87*100,0),0)</f>
        <v>11.062960957101788</v>
      </c>
    </row>
    <row r="88" spans="1:9" x14ac:dyDescent="0.2">
      <c r="A88" s="10" t="s">
        <v>17</v>
      </c>
      <c r="B88" s="9">
        <v>21330563000</v>
      </c>
      <c r="C88" s="9">
        <v>12451080559.91</v>
      </c>
      <c r="D88" s="9">
        <v>2439288982.6199999</v>
      </c>
      <c r="E88" s="9">
        <v>2359791856.6199999</v>
      </c>
      <c r="F88" s="6">
        <f>+B88-C88</f>
        <v>8879482440.0900002</v>
      </c>
      <c r="G88" s="5">
        <f>IFERROR(IF(C88&gt;0,+C88/B88*100,0),0)</f>
        <v>58.372020278648996</v>
      </c>
      <c r="H88" s="5">
        <f>IFERROR(IF(D88&gt;0,+D88/B88*100,0),0)</f>
        <v>11.435652132669915</v>
      </c>
      <c r="I88" s="5">
        <f>IFERROR(IF(E88&gt;0,+E88/B88*100,0),0)</f>
        <v>11.062960957101788</v>
      </c>
    </row>
    <row r="89" spans="1:9" x14ac:dyDescent="0.2">
      <c r="A89" s="12" t="s">
        <v>16</v>
      </c>
      <c r="B89" s="9">
        <v>7393010000</v>
      </c>
      <c r="C89" s="9">
        <v>834009113.53999996</v>
      </c>
      <c r="D89" s="9">
        <v>826225100.53999996</v>
      </c>
      <c r="E89" s="9">
        <v>764073730</v>
      </c>
      <c r="F89" s="6">
        <f>+B89-C89</f>
        <v>6559000886.46</v>
      </c>
      <c r="G89" s="5">
        <f>IFERROR(IF(C89&gt;0,+C89/B89*100,0),0)</f>
        <v>11.281049444542885</v>
      </c>
      <c r="H89" s="5">
        <f>IFERROR(IF(D89&gt;0,+D89/B89*100,0),0)</f>
        <v>11.175760624427667</v>
      </c>
      <c r="I89" s="5">
        <f>IFERROR(IF(E89&gt;0,+E89/B89*100,0),0)</f>
        <v>10.335083139343785</v>
      </c>
    </row>
    <row r="90" spans="1:9" x14ac:dyDescent="0.2">
      <c r="A90" s="10" t="s">
        <v>1775</v>
      </c>
      <c r="B90" s="9">
        <v>321415000</v>
      </c>
      <c r="C90" s="9">
        <v>319223058</v>
      </c>
      <c r="D90" s="9">
        <v>319223058</v>
      </c>
      <c r="E90" s="9">
        <v>319223058</v>
      </c>
      <c r="F90" s="6">
        <f>+B90-C90</f>
        <v>2191942</v>
      </c>
      <c r="G90" s="5">
        <f>IFERROR(IF(C90&gt;0,+C90/B90*100,0),0)</f>
        <v>99.318033694755997</v>
      </c>
      <c r="H90" s="5">
        <f>IFERROR(IF(D90&gt;0,+D90/B90*100,0),0)</f>
        <v>99.318033694755997</v>
      </c>
      <c r="I90" s="5">
        <f>IFERROR(IF(E90&gt;0,+E90/B90*100,0),0)</f>
        <v>99.318033694755997</v>
      </c>
    </row>
    <row r="91" spans="1:9" x14ac:dyDescent="0.2">
      <c r="A91" s="10" t="s">
        <v>49</v>
      </c>
      <c r="B91" s="9">
        <v>4192045000</v>
      </c>
      <c r="C91" s="9">
        <v>0</v>
      </c>
      <c r="D91" s="9">
        <v>0</v>
      </c>
      <c r="E91" s="9">
        <v>0</v>
      </c>
      <c r="F91" s="6">
        <f>+B91-C91</f>
        <v>4192045000</v>
      </c>
      <c r="G91" s="5">
        <f>IFERROR(IF(C91&gt;0,+C91/B91*100,0),0)</f>
        <v>0</v>
      </c>
      <c r="H91" s="5">
        <f>IFERROR(IF(D91&gt;0,+D91/B91*100,0),0)</f>
        <v>0</v>
      </c>
      <c r="I91" s="5">
        <f>IFERROR(IF(E91&gt;0,+E91/B91*100,0),0)</f>
        <v>0</v>
      </c>
    </row>
    <row r="92" spans="1:9" x14ac:dyDescent="0.2">
      <c r="A92" s="10" t="s">
        <v>263</v>
      </c>
      <c r="B92" s="9">
        <v>100000000</v>
      </c>
      <c r="C92" s="9">
        <v>23352039</v>
      </c>
      <c r="D92" s="9">
        <v>15568026</v>
      </c>
      <c r="E92" s="9">
        <v>15568026</v>
      </c>
      <c r="F92" s="6">
        <f>+B92-C92</f>
        <v>76647961</v>
      </c>
      <c r="G92" s="5">
        <f>IFERROR(IF(C92&gt;0,+C92/B92*100,0),0)</f>
        <v>23.352038999999998</v>
      </c>
      <c r="H92" s="5">
        <f>IFERROR(IF(D92&gt;0,+D92/B92*100,0),0)</f>
        <v>15.568025999999998</v>
      </c>
      <c r="I92" s="5">
        <f>IFERROR(IF(E92&gt;0,+E92/B92*100,0),0)</f>
        <v>15.568025999999998</v>
      </c>
    </row>
    <row r="93" spans="1:9" x14ac:dyDescent="0.2">
      <c r="A93" s="10" t="s">
        <v>41</v>
      </c>
      <c r="B93" s="9">
        <v>106600000</v>
      </c>
      <c r="C93" s="9">
        <v>4849485.54</v>
      </c>
      <c r="D93" s="9">
        <v>4849485.54</v>
      </c>
      <c r="E93" s="9">
        <v>2354250</v>
      </c>
      <c r="F93" s="6">
        <f>+B93-C93</f>
        <v>101750514.45999999</v>
      </c>
      <c r="G93" s="5">
        <f>IFERROR(IF(C93&gt;0,+C93/B93*100,0),0)</f>
        <v>4.5492359662288928</v>
      </c>
      <c r="H93" s="5">
        <f>IFERROR(IF(D93&gt;0,+D93/B93*100,0),0)</f>
        <v>4.5492359662288928</v>
      </c>
      <c r="I93" s="5">
        <f>IFERROR(IF(E93&gt;0,+E93/B93*100,0),0)</f>
        <v>2.2084896810506569</v>
      </c>
    </row>
    <row r="94" spans="1:9" x14ac:dyDescent="0.2">
      <c r="A94" s="10" t="s">
        <v>943</v>
      </c>
      <c r="B94" s="9">
        <v>1595570000</v>
      </c>
      <c r="C94" s="9">
        <v>482618385</v>
      </c>
      <c r="D94" s="9">
        <v>482618385</v>
      </c>
      <c r="E94" s="9">
        <v>422962250</v>
      </c>
      <c r="F94" s="6">
        <f>+B94-C94</f>
        <v>1112951615</v>
      </c>
      <c r="G94" s="5">
        <f>IFERROR(IF(C94&gt;0,+C94/B94*100,0),0)</f>
        <v>30.247396541674764</v>
      </c>
      <c r="H94" s="5">
        <f>IFERROR(IF(D94&gt;0,+D94/B94*100,0),0)</f>
        <v>30.247396541674764</v>
      </c>
      <c r="I94" s="5">
        <f>IFERROR(IF(E94&gt;0,+E94/B94*100,0),0)</f>
        <v>26.508536134422183</v>
      </c>
    </row>
    <row r="95" spans="1:9" x14ac:dyDescent="0.2">
      <c r="A95" s="10" t="s">
        <v>12</v>
      </c>
      <c r="B95" s="9">
        <v>754166000</v>
      </c>
      <c r="C95" s="9">
        <v>3966146</v>
      </c>
      <c r="D95" s="9">
        <v>3966146</v>
      </c>
      <c r="E95" s="9">
        <v>3966146</v>
      </c>
      <c r="F95" s="17">
        <f>+B95-C95</f>
        <v>750199854</v>
      </c>
      <c r="G95" s="16">
        <f>IFERROR(IF(C95&gt;0,+C95/B95*100,0),0)</f>
        <v>0.52589827703715097</v>
      </c>
      <c r="H95" s="16">
        <f>IFERROR(IF(D95&gt;0,+D95/B95*100,0),0)</f>
        <v>0.52589827703715097</v>
      </c>
      <c r="I95" s="16">
        <f>IFERROR(IF(E95&gt;0,+E95/B95*100,0),0)</f>
        <v>0.52589827703715097</v>
      </c>
    </row>
    <row r="96" spans="1:9" x14ac:dyDescent="0.2">
      <c r="A96" s="10" t="s">
        <v>48</v>
      </c>
      <c r="B96" s="9">
        <v>323214000</v>
      </c>
      <c r="C96" s="9">
        <v>0</v>
      </c>
      <c r="D96" s="9">
        <v>0</v>
      </c>
      <c r="E96" s="9">
        <v>0</v>
      </c>
      <c r="F96" s="6">
        <f>+B96-C96</f>
        <v>323214000</v>
      </c>
      <c r="G96" s="5">
        <f>IFERROR(IF(C96&gt;0,+C96/B96*100,0),0)</f>
        <v>0</v>
      </c>
      <c r="H96" s="5">
        <f>IFERROR(IF(D96&gt;0,+D96/B96*100,0),0)</f>
        <v>0</v>
      </c>
      <c r="I96" s="5">
        <f>IFERROR(IF(E96&gt;0,+E96/B96*100,0),0)</f>
        <v>0</v>
      </c>
    </row>
    <row r="97" spans="1:9" x14ac:dyDescent="0.2">
      <c r="A97" s="12" t="s">
        <v>664</v>
      </c>
      <c r="B97" s="9">
        <v>607848000</v>
      </c>
      <c r="C97" s="9">
        <v>13650468</v>
      </c>
      <c r="D97" s="9">
        <v>0</v>
      </c>
      <c r="E97" s="9">
        <v>0</v>
      </c>
      <c r="F97" s="17">
        <f>+B97-C97</f>
        <v>594197532</v>
      </c>
      <c r="G97" s="16">
        <f>IFERROR(IF(C97&gt;0,+C97/B97*100,0),0)</f>
        <v>2.2457041892051959</v>
      </c>
      <c r="H97" s="16">
        <f>IFERROR(IF(D97&gt;0,+D97/B97*100,0),0)</f>
        <v>0</v>
      </c>
      <c r="I97" s="16">
        <f>IFERROR(IF(E97&gt;0,+E97/B97*100,0),0)</f>
        <v>0</v>
      </c>
    </row>
    <row r="98" spans="1:9" x14ac:dyDescent="0.2">
      <c r="A98" s="10" t="s">
        <v>1774</v>
      </c>
      <c r="B98" s="9">
        <v>607848000</v>
      </c>
      <c r="C98" s="9">
        <v>13650468</v>
      </c>
      <c r="D98" s="9">
        <v>0</v>
      </c>
      <c r="E98" s="9">
        <v>0</v>
      </c>
      <c r="F98" s="6">
        <f>+B98-C98</f>
        <v>594197532</v>
      </c>
      <c r="G98" s="5">
        <f>IFERROR(IF(C98&gt;0,+C98/B98*100,0),0)</f>
        <v>2.2457041892051959</v>
      </c>
      <c r="H98" s="5">
        <f>IFERROR(IF(D98&gt;0,+D98/B98*100,0),0)</f>
        <v>0</v>
      </c>
      <c r="I98" s="5">
        <f>IFERROR(IF(E98&gt;0,+E98/B98*100,0),0)</f>
        <v>0</v>
      </c>
    </row>
    <row r="99" spans="1:9" x14ac:dyDescent="0.2">
      <c r="A99" s="12" t="s">
        <v>5</v>
      </c>
      <c r="B99" s="9">
        <v>3715183000</v>
      </c>
      <c r="C99" s="9">
        <v>1492850959</v>
      </c>
      <c r="D99" s="9">
        <v>1491163823</v>
      </c>
      <c r="E99" s="9">
        <v>1441632623</v>
      </c>
      <c r="F99" s="6">
        <f>+B99-C99</f>
        <v>2222332041</v>
      </c>
      <c r="G99" s="5">
        <f>IFERROR(IF(C99&gt;0,+C99/B99*100,0),0)</f>
        <v>40.182434055065393</v>
      </c>
      <c r="H99" s="5">
        <f>IFERROR(IF(D99&gt;0,+D99/B99*100,0),0)</f>
        <v>40.13702213323004</v>
      </c>
      <c r="I99" s="5">
        <f>IFERROR(IF(E99&gt;0,+E99/B99*100,0),0)</f>
        <v>38.803811898364096</v>
      </c>
    </row>
    <row r="100" spans="1:9" x14ac:dyDescent="0.2">
      <c r="A100" s="10" t="s">
        <v>11</v>
      </c>
      <c r="B100" s="9">
        <v>3103949000</v>
      </c>
      <c r="C100" s="9">
        <v>1491163823</v>
      </c>
      <c r="D100" s="9">
        <v>1491163823</v>
      </c>
      <c r="E100" s="9">
        <v>1441632623</v>
      </c>
      <c r="F100" s="17">
        <f>+B100-C100</f>
        <v>1612785177</v>
      </c>
      <c r="G100" s="16">
        <f>IFERROR(IF(C100&gt;0,+C100/B100*100,0),0)</f>
        <v>48.040860948424083</v>
      </c>
      <c r="H100" s="16">
        <f>IFERROR(IF(D100&gt;0,+D100/B100*100,0),0)</f>
        <v>48.040860948424083</v>
      </c>
      <c r="I100" s="16">
        <f>IFERROR(IF(E100&gt;0,+E100/B100*100,0),0)</f>
        <v>46.445113080144033</v>
      </c>
    </row>
    <row r="101" spans="1:9" x14ac:dyDescent="0.2">
      <c r="A101" s="10" t="s">
        <v>4</v>
      </c>
      <c r="B101" s="9">
        <v>611234000</v>
      </c>
      <c r="C101" s="9">
        <v>1687136</v>
      </c>
      <c r="D101" s="9">
        <v>0</v>
      </c>
      <c r="E101" s="9">
        <v>0</v>
      </c>
      <c r="F101" s="6">
        <f>+B101-C101</f>
        <v>609546864</v>
      </c>
      <c r="G101" s="5">
        <f>IFERROR(IF(C101&gt;0,+C101/B101*100,0),0)</f>
        <v>0.27602129462693503</v>
      </c>
      <c r="H101" s="5">
        <f>IFERROR(IF(D101&gt;0,+D101/B101*100,0),0)</f>
        <v>0</v>
      </c>
      <c r="I101" s="5">
        <f>IFERROR(IF(E101&gt;0,+E101/B101*100,0),0)</f>
        <v>0</v>
      </c>
    </row>
    <row r="102" spans="1:9" x14ac:dyDescent="0.2">
      <c r="A102" s="11" t="s">
        <v>3</v>
      </c>
      <c r="B102" s="9">
        <v>189155139588</v>
      </c>
      <c r="C102" s="9">
        <v>82153029257.259995</v>
      </c>
      <c r="D102" s="9">
        <v>17122204363.059999</v>
      </c>
      <c r="E102" s="9">
        <v>16835969100.059999</v>
      </c>
      <c r="F102" s="6">
        <f>+B102-C102</f>
        <v>107002110330.74001</v>
      </c>
      <c r="G102" s="5">
        <f>IFERROR(IF(C102&gt;0,+C102/B102*100,0),0)</f>
        <v>43.431560694675291</v>
      </c>
      <c r="H102" s="5">
        <f>IFERROR(IF(D102&gt;0,+D102/B102*100,0),0)</f>
        <v>9.0519371561111068</v>
      </c>
      <c r="I102" s="5">
        <f>IFERROR(IF(E102&gt;0,+E102/B102*100,0),0)</f>
        <v>8.9006141396583409</v>
      </c>
    </row>
    <row r="103" spans="1:9" x14ac:dyDescent="0.2">
      <c r="A103" s="10" t="s">
        <v>1773</v>
      </c>
      <c r="B103" s="9">
        <v>161053924787</v>
      </c>
      <c r="C103" s="9">
        <v>76226754087.059998</v>
      </c>
      <c r="D103" s="9">
        <v>15966988186.059999</v>
      </c>
      <c r="E103" s="9">
        <v>15691618289.059999</v>
      </c>
      <c r="F103" s="17">
        <f>+B103-C103</f>
        <v>84827170699.940002</v>
      </c>
      <c r="G103" s="16">
        <f>IFERROR(IF(C103&gt;0,+C103/B103*100,0),0)</f>
        <v>47.329957458579671</v>
      </c>
      <c r="H103" s="16">
        <f>IFERROR(IF(D103&gt;0,+D103/B103*100,0),0)</f>
        <v>9.9140633841596557</v>
      </c>
      <c r="I103" s="16">
        <f>IFERROR(IF(E103&gt;0,+E103/B103*100,0),0)</f>
        <v>9.7430834484864413</v>
      </c>
    </row>
    <row r="104" spans="1:9" x14ac:dyDescent="0.2">
      <c r="A104" s="10" t="s">
        <v>1772</v>
      </c>
      <c r="B104" s="9">
        <v>28101214801</v>
      </c>
      <c r="C104" s="9">
        <v>5926275170.1999998</v>
      </c>
      <c r="D104" s="9">
        <v>1155216177</v>
      </c>
      <c r="E104" s="9">
        <v>1144350811</v>
      </c>
      <c r="F104" s="17">
        <f>+B104-C104</f>
        <v>22174939630.799999</v>
      </c>
      <c r="G104" s="16">
        <f>IFERROR(IF(C104&gt;0,+C104/B104*100,0),0)</f>
        <v>21.089035517386634</v>
      </c>
      <c r="H104" s="16">
        <f>IFERROR(IF(D104&gt;0,+D104/B104*100,0),0)</f>
        <v>4.1109118775850604</v>
      </c>
      <c r="I104" s="16">
        <f>IFERROR(IF(E104&gt;0,+E104/B104*100,0),0)</f>
        <v>4.072246766211963</v>
      </c>
    </row>
    <row r="105" spans="1:9" x14ac:dyDescent="0.2">
      <c r="A105" s="13" t="s">
        <v>1771</v>
      </c>
      <c r="B105" s="9">
        <v>73586646537</v>
      </c>
      <c r="C105" s="9">
        <v>28346342555.419998</v>
      </c>
      <c r="D105" s="9">
        <v>8938424531.6100006</v>
      </c>
      <c r="E105" s="9">
        <v>8938424531.6100006</v>
      </c>
      <c r="F105" s="6">
        <f>+B105-C105</f>
        <v>45240303981.580002</v>
      </c>
      <c r="G105" s="5">
        <f>IFERROR(IF(C105&gt;0,+C105/B105*100,0),0)</f>
        <v>38.5210413701448</v>
      </c>
      <c r="H105" s="5">
        <f>IFERROR(IF(D105&gt;0,+D105/B105*100,0),0)</f>
        <v>12.146802378221819</v>
      </c>
      <c r="I105" s="5">
        <f>IFERROR(IF(E105&gt;0,+E105/B105*100,0),0)</f>
        <v>12.146802378221819</v>
      </c>
    </row>
    <row r="106" spans="1:9" x14ac:dyDescent="0.2">
      <c r="A106" s="11" t="s">
        <v>6</v>
      </c>
      <c r="B106" s="9">
        <v>13141064000</v>
      </c>
      <c r="C106" s="9">
        <v>3865538876.8499999</v>
      </c>
      <c r="D106" s="9">
        <v>2576622732.9099998</v>
      </c>
      <c r="E106" s="9">
        <v>2576622732.9099998</v>
      </c>
      <c r="F106" s="6">
        <f>+B106-C106</f>
        <v>9275525123.1499996</v>
      </c>
      <c r="G106" s="5">
        <f>IFERROR(IF(C106&gt;0,+C106/B106*100,0),0)</f>
        <v>29.415722173257812</v>
      </c>
      <c r="H106" s="5">
        <f>IFERROR(IF(D106&gt;0,+D106/B106*100,0),0)</f>
        <v>19.60741331835839</v>
      </c>
      <c r="I106" s="5">
        <f>IFERROR(IF(E106&gt;0,+E106/B106*100,0),0)</f>
        <v>19.60741331835839</v>
      </c>
    </row>
    <row r="107" spans="1:9" x14ac:dyDescent="0.2">
      <c r="A107" s="12" t="s">
        <v>23</v>
      </c>
      <c r="B107" s="9">
        <v>10114608000</v>
      </c>
      <c r="C107" s="9">
        <v>2089138467</v>
      </c>
      <c r="D107" s="9">
        <v>2089138467</v>
      </c>
      <c r="E107" s="9">
        <v>2089138467</v>
      </c>
      <c r="F107" s="6">
        <f>+B107-C107</f>
        <v>8025469533</v>
      </c>
      <c r="G107" s="5">
        <f>IFERROR(IF(C107&gt;0,+C107/B107*100,0),0)</f>
        <v>20.654665677602139</v>
      </c>
      <c r="H107" s="5">
        <f>IFERROR(IF(D107&gt;0,+D107/B107*100,0),0)</f>
        <v>20.654665677602139</v>
      </c>
      <c r="I107" s="5">
        <f>IFERROR(IF(E107&gt;0,+E107/B107*100,0),0)</f>
        <v>20.654665677602139</v>
      </c>
    </row>
    <row r="108" spans="1:9" x14ac:dyDescent="0.2">
      <c r="A108" s="10" t="s">
        <v>22</v>
      </c>
      <c r="B108" s="9">
        <v>5846536000</v>
      </c>
      <c r="C108" s="9">
        <v>1465484329</v>
      </c>
      <c r="D108" s="9">
        <v>1465484329</v>
      </c>
      <c r="E108" s="9">
        <v>1465484329</v>
      </c>
      <c r="F108" s="17">
        <f>+B108-C108</f>
        <v>4381051671</v>
      </c>
      <c r="G108" s="16">
        <f>IFERROR(IF(C108&gt;0,+C108/B108*100,0),0)</f>
        <v>25.06585658584844</v>
      </c>
      <c r="H108" s="16">
        <f>IFERROR(IF(D108&gt;0,+D108/B108*100,0),0)</f>
        <v>25.06585658584844</v>
      </c>
      <c r="I108" s="16">
        <f>IFERROR(IF(E108&gt;0,+E108/B108*100,0),0)</f>
        <v>25.06585658584844</v>
      </c>
    </row>
    <row r="109" spans="1:9" x14ac:dyDescent="0.2">
      <c r="A109" s="10" t="s">
        <v>21</v>
      </c>
      <c r="B109" s="9">
        <v>2518177000</v>
      </c>
      <c r="C109" s="9">
        <v>384005481</v>
      </c>
      <c r="D109" s="9">
        <v>384005481</v>
      </c>
      <c r="E109" s="9">
        <v>384005481</v>
      </c>
      <c r="F109" s="6">
        <f>+B109-C109</f>
        <v>2134171519</v>
      </c>
      <c r="G109" s="5">
        <f>IFERROR(IF(C109&gt;0,+C109/B109*100,0),0)</f>
        <v>15.249344307409684</v>
      </c>
      <c r="H109" s="5">
        <f>IFERROR(IF(D109&gt;0,+D109/B109*100,0),0)</f>
        <v>15.249344307409684</v>
      </c>
      <c r="I109" s="5">
        <f>IFERROR(IF(E109&gt;0,+E109/B109*100,0),0)</f>
        <v>15.249344307409684</v>
      </c>
    </row>
    <row r="110" spans="1:9" x14ac:dyDescent="0.2">
      <c r="A110" s="10" t="s">
        <v>20</v>
      </c>
      <c r="B110" s="9">
        <v>1749895000</v>
      </c>
      <c r="C110" s="9">
        <v>239648657</v>
      </c>
      <c r="D110" s="9">
        <v>239648657</v>
      </c>
      <c r="E110" s="9">
        <v>239648657</v>
      </c>
      <c r="F110" s="6">
        <f>+B110-C110</f>
        <v>1510246343</v>
      </c>
      <c r="G110" s="5">
        <f>IFERROR(IF(C110&gt;0,+C110/B110*100,0),0)</f>
        <v>13.695030673268969</v>
      </c>
      <c r="H110" s="5">
        <f>IFERROR(IF(D110&gt;0,+D110/B110*100,0),0)</f>
        <v>13.695030673268969</v>
      </c>
      <c r="I110" s="5">
        <f>IFERROR(IF(E110&gt;0,+E110/B110*100,0),0)</f>
        <v>13.695030673268969</v>
      </c>
    </row>
    <row r="111" spans="1:9" x14ac:dyDescent="0.2">
      <c r="A111" s="12" t="s">
        <v>18</v>
      </c>
      <c r="B111" s="9">
        <v>2592429339</v>
      </c>
      <c r="C111" s="9">
        <v>1725410602.52</v>
      </c>
      <c r="D111" s="9">
        <v>437856087.91000003</v>
      </c>
      <c r="E111" s="9">
        <v>437856087.91000003</v>
      </c>
      <c r="F111" s="17">
        <f>+B111-C111</f>
        <v>867018736.48000002</v>
      </c>
      <c r="G111" s="16">
        <f>IFERROR(IF(C111&gt;0,+C111/B111*100,0),0)</f>
        <v>66.555742776216135</v>
      </c>
      <c r="H111" s="16">
        <f>IFERROR(IF(D111&gt;0,+D111/B111*100,0),0)</f>
        <v>16.889798357200277</v>
      </c>
      <c r="I111" s="16">
        <f>IFERROR(IF(E111&gt;0,+E111/B111*100,0),0)</f>
        <v>16.889798357200277</v>
      </c>
    </row>
    <row r="112" spans="1:9" x14ac:dyDescent="0.2">
      <c r="A112" s="10" t="s">
        <v>43</v>
      </c>
      <c r="B112" s="9">
        <v>4244000</v>
      </c>
      <c r="C112" s="9">
        <v>0</v>
      </c>
      <c r="D112" s="9">
        <v>0</v>
      </c>
      <c r="E112" s="9">
        <v>0</v>
      </c>
      <c r="F112" s="6">
        <f>+B112-C112</f>
        <v>4244000</v>
      </c>
      <c r="G112" s="5">
        <f>IFERROR(IF(C112&gt;0,+C112/B112*100,0),0)</f>
        <v>0</v>
      </c>
      <c r="H112" s="5">
        <f>IFERROR(IF(D112&gt;0,+D112/B112*100,0),0)</f>
        <v>0</v>
      </c>
      <c r="I112" s="5">
        <f>IFERROR(IF(E112&gt;0,+E112/B112*100,0),0)</f>
        <v>0</v>
      </c>
    </row>
    <row r="113" spans="1:9" x14ac:dyDescent="0.2">
      <c r="A113" s="10" t="s">
        <v>17</v>
      </c>
      <c r="B113" s="9">
        <v>2588185339</v>
      </c>
      <c r="C113" s="9">
        <v>1725410602.52</v>
      </c>
      <c r="D113" s="9">
        <v>437856087.91000003</v>
      </c>
      <c r="E113" s="9">
        <v>437856087.91000003</v>
      </c>
      <c r="F113" s="6">
        <f>+B113-C113</f>
        <v>862774736.48000002</v>
      </c>
      <c r="G113" s="5">
        <f>IFERROR(IF(C113&gt;0,+C113/B113*100,0),0)</f>
        <v>66.664878149207382</v>
      </c>
      <c r="H113" s="5">
        <f>IFERROR(IF(D113&gt;0,+D113/B113*100,0),0)</f>
        <v>16.917493554738044</v>
      </c>
      <c r="I113" s="5">
        <f>IFERROR(IF(E113&gt;0,+E113/B113*100,0),0)</f>
        <v>16.917493554738044</v>
      </c>
    </row>
    <row r="114" spans="1:9" x14ac:dyDescent="0.2">
      <c r="A114" s="12" t="s">
        <v>16</v>
      </c>
      <c r="B114" s="9">
        <v>257214000</v>
      </c>
      <c r="C114" s="9">
        <v>16079492</v>
      </c>
      <c r="D114" s="9">
        <v>16079492</v>
      </c>
      <c r="E114" s="9">
        <v>16079492</v>
      </c>
      <c r="F114" s="6">
        <f>+B114-C114</f>
        <v>241134508</v>
      </c>
      <c r="G114" s="5">
        <f>IFERROR(IF(C114&gt;0,+C114/B114*100,0),0)</f>
        <v>6.2514062220563424</v>
      </c>
      <c r="H114" s="5">
        <f>IFERROR(IF(D114&gt;0,+D114/B114*100,0),0)</f>
        <v>6.2514062220563424</v>
      </c>
      <c r="I114" s="5">
        <f>IFERROR(IF(E114&gt;0,+E114/B114*100,0),0)</f>
        <v>6.2514062220563424</v>
      </c>
    </row>
    <row r="115" spans="1:9" x14ac:dyDescent="0.2">
      <c r="A115" s="10" t="s">
        <v>49</v>
      </c>
      <c r="B115" s="9">
        <v>178548000</v>
      </c>
      <c r="C115" s="9">
        <v>0</v>
      </c>
      <c r="D115" s="9">
        <v>0</v>
      </c>
      <c r="E115" s="9">
        <v>0</v>
      </c>
      <c r="F115" s="17">
        <f>+B115-C115</f>
        <v>178548000</v>
      </c>
      <c r="G115" s="16">
        <f>IFERROR(IF(C115&gt;0,+C115/B115*100,0),0)</f>
        <v>0</v>
      </c>
      <c r="H115" s="16">
        <f>IFERROR(IF(D115&gt;0,+D115/B115*100,0),0)</f>
        <v>0</v>
      </c>
      <c r="I115" s="16">
        <f>IFERROR(IF(E115&gt;0,+E115/B115*100,0),0)</f>
        <v>0</v>
      </c>
    </row>
    <row r="116" spans="1:9" x14ac:dyDescent="0.2">
      <c r="A116" s="10" t="s">
        <v>13</v>
      </c>
      <c r="B116" s="9">
        <v>58666000</v>
      </c>
      <c r="C116" s="9">
        <v>16079492</v>
      </c>
      <c r="D116" s="9">
        <v>16079492</v>
      </c>
      <c r="E116" s="9">
        <v>16079492</v>
      </c>
      <c r="F116" s="6">
        <f>+B116-C116</f>
        <v>42586508</v>
      </c>
      <c r="G116" s="5">
        <f>IFERROR(IF(C116&gt;0,+C116/B116*100,0),0)</f>
        <v>27.408536460641596</v>
      </c>
      <c r="H116" s="5">
        <f>IFERROR(IF(D116&gt;0,+D116/B116*100,0),0)</f>
        <v>27.408536460641596</v>
      </c>
      <c r="I116" s="5">
        <f>IFERROR(IF(E116&gt;0,+E116/B116*100,0),0)</f>
        <v>27.408536460641596</v>
      </c>
    </row>
    <row r="117" spans="1:9" x14ac:dyDescent="0.2">
      <c r="A117" s="10" t="s">
        <v>12</v>
      </c>
      <c r="B117" s="9">
        <v>20000000</v>
      </c>
      <c r="C117" s="9">
        <v>0</v>
      </c>
      <c r="D117" s="9">
        <v>0</v>
      </c>
      <c r="E117" s="9">
        <v>0</v>
      </c>
      <c r="F117" s="6">
        <f>+B117-C117</f>
        <v>20000000</v>
      </c>
      <c r="G117" s="5">
        <f>IFERROR(IF(C117&gt;0,+C117/B117*100,0),0)</f>
        <v>0</v>
      </c>
      <c r="H117" s="5">
        <f>IFERROR(IF(D117&gt;0,+D117/B117*100,0),0)</f>
        <v>0</v>
      </c>
      <c r="I117" s="5">
        <f>IFERROR(IF(E117&gt;0,+E117/B117*100,0),0)</f>
        <v>0</v>
      </c>
    </row>
    <row r="118" spans="1:9" x14ac:dyDescent="0.2">
      <c r="A118" s="12" t="s">
        <v>5</v>
      </c>
      <c r="B118" s="9">
        <v>176812661</v>
      </c>
      <c r="C118" s="9">
        <v>34910315.329999998</v>
      </c>
      <c r="D118" s="9">
        <v>33548686</v>
      </c>
      <c r="E118" s="9">
        <v>33548686</v>
      </c>
      <c r="F118" s="6">
        <f>+B118-C118</f>
        <v>141902345.67000002</v>
      </c>
      <c r="G118" s="5">
        <f>IFERROR(IF(C118&gt;0,+C118/B118*100,0),0)</f>
        <v>19.744239542891105</v>
      </c>
      <c r="H118" s="5">
        <f>IFERROR(IF(D118&gt;0,+D118/B118*100,0),0)</f>
        <v>18.974142355111098</v>
      </c>
      <c r="I118" s="5">
        <f>IFERROR(IF(E118&gt;0,+E118/B118*100,0),0)</f>
        <v>18.974142355111098</v>
      </c>
    </row>
    <row r="119" spans="1:9" x14ac:dyDescent="0.2">
      <c r="A119" s="10" t="s">
        <v>11</v>
      </c>
      <c r="B119" s="9">
        <v>49320661</v>
      </c>
      <c r="C119" s="9">
        <v>33757798</v>
      </c>
      <c r="D119" s="9">
        <v>32948686</v>
      </c>
      <c r="E119" s="9">
        <v>32948686</v>
      </c>
      <c r="F119" s="17">
        <f>+B119-C119</f>
        <v>15562863</v>
      </c>
      <c r="G119" s="16">
        <f>IFERROR(IF(C119&gt;0,+C119/B119*100,0),0)</f>
        <v>68.445550638504216</v>
      </c>
      <c r="H119" s="16">
        <f>IFERROR(IF(D119&gt;0,+D119/B119*100,0),0)</f>
        <v>66.805037345302409</v>
      </c>
      <c r="I119" s="16">
        <f>IFERROR(IF(E119&gt;0,+E119/B119*100,0),0)</f>
        <v>66.805037345302409</v>
      </c>
    </row>
    <row r="120" spans="1:9" x14ac:dyDescent="0.2">
      <c r="A120" s="10" t="s">
        <v>289</v>
      </c>
      <c r="B120" s="9">
        <v>3605000</v>
      </c>
      <c r="C120" s="9">
        <v>600000</v>
      </c>
      <c r="D120" s="9">
        <v>600000</v>
      </c>
      <c r="E120" s="9">
        <v>600000</v>
      </c>
      <c r="F120" s="6">
        <f>+B120-C120</f>
        <v>3005000</v>
      </c>
      <c r="G120" s="5">
        <f>IFERROR(IF(C120&gt;0,+C120/B120*100,0),0)</f>
        <v>16.643550624133148</v>
      </c>
      <c r="H120" s="5">
        <f>IFERROR(IF(D120&gt;0,+D120/B120*100,0),0)</f>
        <v>16.643550624133148</v>
      </c>
      <c r="I120" s="5">
        <f>IFERROR(IF(E120&gt;0,+E120/B120*100,0),0)</f>
        <v>16.643550624133148</v>
      </c>
    </row>
    <row r="121" spans="1:9" x14ac:dyDescent="0.2">
      <c r="A121" s="10" t="s">
        <v>4</v>
      </c>
      <c r="B121" s="9">
        <v>123887000</v>
      </c>
      <c r="C121" s="9">
        <v>552517.32999999996</v>
      </c>
      <c r="D121" s="9">
        <v>0</v>
      </c>
      <c r="E121" s="9">
        <v>0</v>
      </c>
      <c r="F121" s="6">
        <f>+B121-C121</f>
        <v>123334482.67</v>
      </c>
      <c r="G121" s="5">
        <f>IFERROR(IF(C121&gt;0,+C121/B121*100,0),0)</f>
        <v>0.44598491367132942</v>
      </c>
      <c r="H121" s="5">
        <f>IFERROR(IF(D121&gt;0,+D121/B121*100,0),0)</f>
        <v>0</v>
      </c>
      <c r="I121" s="5">
        <f>IFERROR(IF(E121&gt;0,+E121/B121*100,0),0)</f>
        <v>0</v>
      </c>
    </row>
    <row r="122" spans="1:9" x14ac:dyDescent="0.2">
      <c r="A122" s="11" t="s">
        <v>3</v>
      </c>
      <c r="B122" s="9">
        <v>60445582537</v>
      </c>
      <c r="C122" s="9">
        <v>24480803678.57</v>
      </c>
      <c r="D122" s="9">
        <v>6361801798.6999998</v>
      </c>
      <c r="E122" s="9">
        <v>6361801798.6999998</v>
      </c>
      <c r="F122" s="6">
        <f>+B122-C122</f>
        <v>35964778858.43</v>
      </c>
      <c r="G122" s="5">
        <f>IFERROR(IF(C122&gt;0,+C122/B122*100,0),0)</f>
        <v>40.500567040750731</v>
      </c>
      <c r="H122" s="5">
        <f>IFERROR(IF(D122&gt;0,+D122/B122*100,0),0)</f>
        <v>10.524841571021023</v>
      </c>
      <c r="I122" s="5">
        <f>IFERROR(IF(E122&gt;0,+E122/B122*100,0),0)</f>
        <v>10.524841571021023</v>
      </c>
    </row>
    <row r="123" spans="1:9" x14ac:dyDescent="0.2">
      <c r="A123" s="10" t="s">
        <v>1770</v>
      </c>
      <c r="B123" s="9">
        <v>6794425660</v>
      </c>
      <c r="C123" s="9">
        <v>2850538111</v>
      </c>
      <c r="D123" s="9">
        <v>658524329</v>
      </c>
      <c r="E123" s="9">
        <v>658524329</v>
      </c>
      <c r="F123" s="6">
        <f>+B123-C123</f>
        <v>3943887549</v>
      </c>
      <c r="G123" s="5">
        <f>IFERROR(IF(C123&gt;0,+C123/B123*100,0),0)</f>
        <v>41.95407019877527</v>
      </c>
      <c r="H123" s="5">
        <f>IFERROR(IF(D123&gt;0,+D123/B123*100,0),0)</f>
        <v>9.6921264865233656</v>
      </c>
      <c r="I123" s="5">
        <f>IFERROR(IF(E123&gt;0,+E123/B123*100,0),0)</f>
        <v>9.6921264865233656</v>
      </c>
    </row>
    <row r="124" spans="1:9" x14ac:dyDescent="0.2">
      <c r="A124" s="10" t="s">
        <v>1769</v>
      </c>
      <c r="B124" s="9">
        <v>26910769664</v>
      </c>
      <c r="C124" s="9">
        <v>6449611918.5699997</v>
      </c>
      <c r="D124" s="9">
        <v>678624359</v>
      </c>
      <c r="E124" s="9">
        <v>678624359</v>
      </c>
      <c r="F124" s="17">
        <f>+B124-C124</f>
        <v>20461157745.43</v>
      </c>
      <c r="G124" s="16">
        <f>IFERROR(IF(C124&gt;0,+C124/B124*100,0),0)</f>
        <v>23.966657212327881</v>
      </c>
      <c r="H124" s="16">
        <f>IFERROR(IF(D124&gt;0,+D124/B124*100,0),0)</f>
        <v>2.5217575248612554</v>
      </c>
      <c r="I124" s="16">
        <f>IFERROR(IF(E124&gt;0,+E124/B124*100,0),0)</f>
        <v>2.5217575248612554</v>
      </c>
    </row>
    <row r="125" spans="1:9" x14ac:dyDescent="0.2">
      <c r="A125" s="10" t="s">
        <v>1768</v>
      </c>
      <c r="B125" s="9">
        <v>8794425656</v>
      </c>
      <c r="C125" s="9">
        <v>7618483305</v>
      </c>
      <c r="D125" s="9">
        <v>3246586916</v>
      </c>
      <c r="E125" s="9">
        <v>3246586916</v>
      </c>
      <c r="F125" s="17">
        <f>+B125-C125</f>
        <v>1175942351</v>
      </c>
      <c r="G125" s="16">
        <f>IFERROR(IF(C125&gt;0,+C125/B125*100,0),0)</f>
        <v>86.628548617069583</v>
      </c>
      <c r="H125" s="16">
        <f>IFERROR(IF(D125&gt;0,+D125/B125*100,0),0)</f>
        <v>36.916417774081864</v>
      </c>
      <c r="I125" s="16">
        <f>IFERROR(IF(E125&gt;0,+E125/B125*100,0),0)</f>
        <v>36.916417774081864</v>
      </c>
    </row>
    <row r="126" spans="1:9" x14ac:dyDescent="0.2">
      <c r="A126" s="10" t="s">
        <v>1767</v>
      </c>
      <c r="B126" s="9">
        <v>13138566677</v>
      </c>
      <c r="C126" s="9">
        <v>4912127551</v>
      </c>
      <c r="D126" s="9">
        <v>1217111823</v>
      </c>
      <c r="E126" s="9">
        <v>1217111823</v>
      </c>
      <c r="F126" s="17">
        <f>+B126-C126</f>
        <v>8226439126</v>
      </c>
      <c r="G126" s="16">
        <f>IFERROR(IF(C126&gt;0,+C126/B126*100,0),0)</f>
        <v>37.387088498770801</v>
      </c>
      <c r="H126" s="16">
        <f>IFERROR(IF(D126&gt;0,+D126/B126*100,0),0)</f>
        <v>9.2636575428782599</v>
      </c>
      <c r="I126" s="16">
        <f>IFERROR(IF(E126&gt;0,+E126/B126*100,0),0)</f>
        <v>9.2636575428782599</v>
      </c>
    </row>
    <row r="127" spans="1:9" x14ac:dyDescent="0.2">
      <c r="A127" s="10" t="s">
        <v>1766</v>
      </c>
      <c r="B127" s="9">
        <v>4807394880</v>
      </c>
      <c r="C127" s="9">
        <v>2650042793</v>
      </c>
      <c r="D127" s="9">
        <v>560954371.70000005</v>
      </c>
      <c r="E127" s="9">
        <v>560954371.70000005</v>
      </c>
      <c r="F127" s="6">
        <f>+B127-C127</f>
        <v>2157352087</v>
      </c>
      <c r="G127" s="5">
        <f>IFERROR(IF(C127&gt;0,+C127/B127*100,0),0)</f>
        <v>55.124300357036617</v>
      </c>
      <c r="H127" s="5">
        <f>IFERROR(IF(D127&gt;0,+D127/B127*100,0),0)</f>
        <v>11.668572807149973</v>
      </c>
      <c r="I127" s="5">
        <f>IFERROR(IF(E127&gt;0,+E127/B127*100,0),0)</f>
        <v>11.668572807149973</v>
      </c>
    </row>
    <row r="128" spans="1:9" x14ac:dyDescent="0.2">
      <c r="A128" s="13" t="s">
        <v>1765</v>
      </c>
      <c r="B128" s="9">
        <v>256406696730</v>
      </c>
      <c r="C128" s="9">
        <v>141463349421.78</v>
      </c>
      <c r="D128" s="9">
        <v>45782464857.660004</v>
      </c>
      <c r="E128" s="9">
        <v>40582488568.660004</v>
      </c>
      <c r="F128" s="6">
        <f>+B128-C128</f>
        <v>114943347308.22</v>
      </c>
      <c r="G128" s="5">
        <f>IFERROR(IF(C128&gt;0,+C128/B128*100,0),0)</f>
        <v>55.171472206415487</v>
      </c>
      <c r="H128" s="5">
        <f>IFERROR(IF(D128&gt;0,+D128/B128*100,0),0)</f>
        <v>17.855409176722716</v>
      </c>
      <c r="I128" s="5">
        <f>IFERROR(IF(E128&gt;0,+E128/B128*100,0),0)</f>
        <v>15.827390269527147</v>
      </c>
    </row>
    <row r="129" spans="1:9" x14ac:dyDescent="0.2">
      <c r="A129" s="11" t="s">
        <v>6</v>
      </c>
      <c r="B129" s="9">
        <v>54519823000</v>
      </c>
      <c r="C129" s="9">
        <v>20834275349.18</v>
      </c>
      <c r="D129" s="9">
        <v>10549771988.119999</v>
      </c>
      <c r="E129" s="9">
        <v>10530456138.119999</v>
      </c>
      <c r="F129" s="6">
        <f>+B129-C129</f>
        <v>33685547650.82</v>
      </c>
      <c r="G129" s="5">
        <f>IFERROR(IF(C129&gt;0,+C129/B129*100,0),0)</f>
        <v>38.214128738422353</v>
      </c>
      <c r="H129" s="5">
        <f>IFERROR(IF(D129&gt;0,+D129/B129*100,0),0)</f>
        <v>19.350341596156685</v>
      </c>
      <c r="I129" s="5">
        <f>IFERROR(IF(E129&gt;0,+E129/B129*100,0),0)</f>
        <v>19.314912555970697</v>
      </c>
    </row>
    <row r="130" spans="1:9" x14ac:dyDescent="0.2">
      <c r="A130" s="12" t="s">
        <v>23</v>
      </c>
      <c r="B130" s="9">
        <v>36677781000</v>
      </c>
      <c r="C130" s="9">
        <v>8467618717</v>
      </c>
      <c r="D130" s="9">
        <v>8303580543</v>
      </c>
      <c r="E130" s="9">
        <v>8303580543</v>
      </c>
      <c r="F130" s="17">
        <f>+B130-C130</f>
        <v>28210162283</v>
      </c>
      <c r="G130" s="16">
        <f>IFERROR(IF(C130&gt;0,+C130/B130*100,0),0)</f>
        <v>23.0865076515943</v>
      </c>
      <c r="H130" s="16">
        <f>IFERROR(IF(D130&gt;0,+D130/B130*100,0),0)</f>
        <v>22.639266380373446</v>
      </c>
      <c r="I130" s="16">
        <f>IFERROR(IF(E130&gt;0,+E130/B130*100,0),0)</f>
        <v>22.639266380373446</v>
      </c>
    </row>
    <row r="131" spans="1:9" x14ac:dyDescent="0.2">
      <c r="A131" s="10" t="s">
        <v>22</v>
      </c>
      <c r="B131" s="9">
        <v>25102854000</v>
      </c>
      <c r="C131" s="9">
        <v>5632892641</v>
      </c>
      <c r="D131" s="9">
        <v>5632853684</v>
      </c>
      <c r="E131" s="9">
        <v>5632853684</v>
      </c>
      <c r="F131" s="6">
        <f>+B131-C131</f>
        <v>19469961359</v>
      </c>
      <c r="G131" s="5">
        <f>IFERROR(IF(C131&gt;0,+C131/B131*100,0),0)</f>
        <v>22.439251891438321</v>
      </c>
      <c r="H131" s="5">
        <f>IFERROR(IF(D131&gt;0,+D131/B131*100,0),0)</f>
        <v>22.43909670191286</v>
      </c>
      <c r="I131" s="5">
        <f>IFERROR(IF(E131&gt;0,+E131/B131*100,0),0)</f>
        <v>22.43909670191286</v>
      </c>
    </row>
    <row r="132" spans="1:9" x14ac:dyDescent="0.2">
      <c r="A132" s="10" t="s">
        <v>21</v>
      </c>
      <c r="B132" s="9">
        <v>9339306000</v>
      </c>
      <c r="C132" s="9">
        <v>2362359063</v>
      </c>
      <c r="D132" s="9">
        <v>2198359846</v>
      </c>
      <c r="E132" s="9">
        <v>2198359846</v>
      </c>
      <c r="F132" s="6">
        <f>+B132-C132</f>
        <v>6976946937</v>
      </c>
      <c r="G132" s="5">
        <f>IFERROR(IF(C132&gt;0,+C132/B132*100,0),0)</f>
        <v>25.29480309350609</v>
      </c>
      <c r="H132" s="5">
        <f>IFERROR(IF(D132&gt;0,+D132/B132*100,0),0)</f>
        <v>23.538792347097313</v>
      </c>
      <c r="I132" s="5">
        <f>IFERROR(IF(E132&gt;0,+E132/B132*100,0),0)</f>
        <v>23.538792347097313</v>
      </c>
    </row>
    <row r="133" spans="1:9" x14ac:dyDescent="0.2">
      <c r="A133" s="10" t="s">
        <v>20</v>
      </c>
      <c r="B133" s="9">
        <v>2235621000</v>
      </c>
      <c r="C133" s="9">
        <v>472367013</v>
      </c>
      <c r="D133" s="9">
        <v>472367013</v>
      </c>
      <c r="E133" s="9">
        <v>472367013</v>
      </c>
      <c r="F133" s="17">
        <f>+B133-C133</f>
        <v>1763253987</v>
      </c>
      <c r="G133" s="16">
        <f>IFERROR(IF(C133&gt;0,+C133/B133*100,0),0)</f>
        <v>21.129118620732225</v>
      </c>
      <c r="H133" s="16">
        <f>IFERROR(IF(D133&gt;0,+D133/B133*100,0),0)</f>
        <v>21.129118620732225</v>
      </c>
      <c r="I133" s="16">
        <f>IFERROR(IF(E133&gt;0,+E133/B133*100,0),0)</f>
        <v>21.129118620732225</v>
      </c>
    </row>
    <row r="134" spans="1:9" x14ac:dyDescent="0.2">
      <c r="A134" s="12" t="s">
        <v>18</v>
      </c>
      <c r="B134" s="9">
        <v>16980748000</v>
      </c>
      <c r="C134" s="9">
        <v>12307716426.18</v>
      </c>
      <c r="D134" s="9">
        <v>2201488321.1199999</v>
      </c>
      <c r="E134" s="9">
        <v>2182172471.1199999</v>
      </c>
      <c r="F134" s="6">
        <f>+B134-C134</f>
        <v>4673031573.8199997</v>
      </c>
      <c r="G134" s="5">
        <f>IFERROR(IF(C134&gt;0,+C134/B134*100,0),0)</f>
        <v>72.480413855620498</v>
      </c>
      <c r="H134" s="5">
        <f>IFERROR(IF(D134&gt;0,+D134/B134*100,0),0)</f>
        <v>12.96461334400581</v>
      </c>
      <c r="I134" s="5">
        <f>IFERROR(IF(E134&gt;0,+E134/B134*100,0),0)</f>
        <v>12.850861876755959</v>
      </c>
    </row>
    <row r="135" spans="1:9" x14ac:dyDescent="0.2">
      <c r="A135" s="10" t="s">
        <v>43</v>
      </c>
      <c r="B135" s="9">
        <v>30000000</v>
      </c>
      <c r="C135" s="9">
        <v>0</v>
      </c>
      <c r="D135" s="9">
        <v>0</v>
      </c>
      <c r="E135" s="9">
        <v>0</v>
      </c>
      <c r="F135" s="6">
        <f>+B135-C135</f>
        <v>30000000</v>
      </c>
      <c r="G135" s="5">
        <f>IFERROR(IF(C135&gt;0,+C135/B135*100,0),0)</f>
        <v>0</v>
      </c>
      <c r="H135" s="5">
        <f>IFERROR(IF(D135&gt;0,+D135/B135*100,0),0)</f>
        <v>0</v>
      </c>
      <c r="I135" s="5">
        <f>IFERROR(IF(E135&gt;0,+E135/B135*100,0),0)</f>
        <v>0</v>
      </c>
    </row>
    <row r="136" spans="1:9" x14ac:dyDescent="0.2">
      <c r="A136" s="10" t="s">
        <v>17</v>
      </c>
      <c r="B136" s="9">
        <v>16950748000</v>
      </c>
      <c r="C136" s="9">
        <v>12307716426.18</v>
      </c>
      <c r="D136" s="9">
        <v>2201488321.1199999</v>
      </c>
      <c r="E136" s="9">
        <v>2182172471.1199999</v>
      </c>
      <c r="F136" s="17">
        <f>+B136-C136</f>
        <v>4643031573.8199997</v>
      </c>
      <c r="G136" s="16">
        <f>IFERROR(IF(C136&gt;0,+C136/B136*100,0),0)</f>
        <v>72.608692113056023</v>
      </c>
      <c r="H136" s="16">
        <f>IFERROR(IF(D136&gt;0,+D136/B136*100,0),0)</f>
        <v>12.987558549746595</v>
      </c>
      <c r="I136" s="16">
        <f>IFERROR(IF(E136&gt;0,+E136/B136*100,0),0)</f>
        <v>12.87360576135047</v>
      </c>
    </row>
    <row r="137" spans="1:9" x14ac:dyDescent="0.2">
      <c r="A137" s="12" t="s">
        <v>16</v>
      </c>
      <c r="B137" s="9">
        <v>435807000</v>
      </c>
      <c r="C137" s="9">
        <v>58940206</v>
      </c>
      <c r="D137" s="9">
        <v>44703124</v>
      </c>
      <c r="E137" s="9">
        <v>44703124</v>
      </c>
      <c r="F137" s="6">
        <f>+B137-C137</f>
        <v>376866794</v>
      </c>
      <c r="G137" s="5">
        <f>IFERROR(IF(C137&gt;0,+C137/B137*100,0),0)</f>
        <v>13.524382582198083</v>
      </c>
      <c r="H137" s="5">
        <f>IFERROR(IF(D137&gt;0,+D137/B137*100,0),0)</f>
        <v>10.257550704784457</v>
      </c>
      <c r="I137" s="5">
        <f>IFERROR(IF(E137&gt;0,+E137/B137*100,0),0)</f>
        <v>10.257550704784457</v>
      </c>
    </row>
    <row r="138" spans="1:9" x14ac:dyDescent="0.2">
      <c r="A138" s="10" t="s">
        <v>13</v>
      </c>
      <c r="B138" s="9">
        <v>156780000</v>
      </c>
      <c r="C138" s="9">
        <v>58940206</v>
      </c>
      <c r="D138" s="9">
        <v>44703124</v>
      </c>
      <c r="E138" s="9">
        <v>44703124</v>
      </c>
      <c r="F138" s="6">
        <f>+B138-C138</f>
        <v>97839794</v>
      </c>
      <c r="G138" s="5">
        <f>IFERROR(IF(C138&gt;0,+C138/B138*100,0),0)</f>
        <v>37.594212271973468</v>
      </c>
      <c r="H138" s="5">
        <f>IFERROR(IF(D138&gt;0,+D138/B138*100,0),0)</f>
        <v>28.513282306416638</v>
      </c>
      <c r="I138" s="5">
        <f>IFERROR(IF(E138&gt;0,+E138/B138*100,0),0)</f>
        <v>28.513282306416638</v>
      </c>
    </row>
    <row r="139" spans="1:9" x14ac:dyDescent="0.2">
      <c r="A139" s="10" t="s">
        <v>12</v>
      </c>
      <c r="B139" s="9">
        <v>279027000</v>
      </c>
      <c r="C139" s="9">
        <v>0</v>
      </c>
      <c r="D139" s="9">
        <v>0</v>
      </c>
      <c r="E139" s="9">
        <v>0</v>
      </c>
      <c r="F139" s="17">
        <f>+B139-C139</f>
        <v>279027000</v>
      </c>
      <c r="G139" s="16">
        <f>IFERROR(IF(C139&gt;0,+C139/B139*100,0),0)</f>
        <v>0</v>
      </c>
      <c r="H139" s="16">
        <f>IFERROR(IF(D139&gt;0,+D139/B139*100,0),0)</f>
        <v>0</v>
      </c>
      <c r="I139" s="16">
        <f>IFERROR(IF(E139&gt;0,+E139/B139*100,0),0)</f>
        <v>0</v>
      </c>
    </row>
    <row r="140" spans="1:9" x14ac:dyDescent="0.2">
      <c r="A140" s="12" t="s">
        <v>5</v>
      </c>
      <c r="B140" s="9">
        <v>425487000</v>
      </c>
      <c r="C140" s="9">
        <v>0</v>
      </c>
      <c r="D140" s="9">
        <v>0</v>
      </c>
      <c r="E140" s="9">
        <v>0</v>
      </c>
      <c r="F140" s="6">
        <f>+B140-C140</f>
        <v>425487000</v>
      </c>
      <c r="G140" s="5">
        <f>IFERROR(IF(C140&gt;0,+C140/B140*100,0),0)</f>
        <v>0</v>
      </c>
      <c r="H140" s="5">
        <f>IFERROR(IF(D140&gt;0,+D140/B140*100,0),0)</f>
        <v>0</v>
      </c>
      <c r="I140" s="5">
        <f>IFERROR(IF(E140&gt;0,+E140/B140*100,0),0)</f>
        <v>0</v>
      </c>
    </row>
    <row r="141" spans="1:9" x14ac:dyDescent="0.2">
      <c r="A141" s="10" t="s">
        <v>11</v>
      </c>
      <c r="B141" s="9">
        <v>21218000</v>
      </c>
      <c r="C141" s="9">
        <v>0</v>
      </c>
      <c r="D141" s="9">
        <v>0</v>
      </c>
      <c r="E141" s="9">
        <v>0</v>
      </c>
      <c r="F141" s="6">
        <f>+B141-C141</f>
        <v>21218000</v>
      </c>
      <c r="G141" s="5">
        <f>IFERROR(IF(C141&gt;0,+C141/B141*100,0),0)</f>
        <v>0</v>
      </c>
      <c r="H141" s="5">
        <f>IFERROR(IF(D141&gt;0,+D141/B141*100,0),0)</f>
        <v>0</v>
      </c>
      <c r="I141" s="5">
        <f>IFERROR(IF(E141&gt;0,+E141/B141*100,0),0)</f>
        <v>0</v>
      </c>
    </row>
    <row r="142" spans="1:9" x14ac:dyDescent="0.2">
      <c r="A142" s="10" t="s">
        <v>4</v>
      </c>
      <c r="B142" s="9">
        <v>404269000</v>
      </c>
      <c r="C142" s="9">
        <v>0</v>
      </c>
      <c r="D142" s="9">
        <v>0</v>
      </c>
      <c r="E142" s="9">
        <v>0</v>
      </c>
      <c r="F142" s="6">
        <f>+B142-C142</f>
        <v>404269000</v>
      </c>
      <c r="G142" s="5">
        <f>IFERROR(IF(C142&gt;0,+C142/B142*100,0),0)</f>
        <v>0</v>
      </c>
      <c r="H142" s="5">
        <f>IFERROR(IF(D142&gt;0,+D142/B142*100,0),0)</f>
        <v>0</v>
      </c>
      <c r="I142" s="5">
        <f>IFERROR(IF(E142&gt;0,+E142/B142*100,0),0)</f>
        <v>0</v>
      </c>
    </row>
    <row r="143" spans="1:9" x14ac:dyDescent="0.2">
      <c r="A143" s="11" t="s">
        <v>3</v>
      </c>
      <c r="B143" s="9">
        <v>201886873730</v>
      </c>
      <c r="C143" s="9">
        <v>120629074072.60001</v>
      </c>
      <c r="D143" s="9">
        <v>35232692869.540001</v>
      </c>
      <c r="E143" s="9">
        <v>30052032430.540001</v>
      </c>
      <c r="F143" s="17">
        <f>+B143-C143</f>
        <v>81257799657.399994</v>
      </c>
      <c r="G143" s="16">
        <f>IFERROR(IF(C143&gt;0,+C143/B143*100,0),0)</f>
        <v>59.750825719322023</v>
      </c>
      <c r="H143" s="16">
        <f>IFERROR(IF(D143&gt;0,+D143/B143*100,0),0)</f>
        <v>17.451700657200522</v>
      </c>
      <c r="I143" s="16">
        <f>IFERROR(IF(E143&gt;0,+E143/B143*100,0),0)</f>
        <v>14.885580164429642</v>
      </c>
    </row>
    <row r="144" spans="1:9" x14ac:dyDescent="0.2">
      <c r="A144" s="10" t="s">
        <v>1764</v>
      </c>
      <c r="B144" s="9">
        <v>30030687457</v>
      </c>
      <c r="C144" s="9">
        <v>22753525761</v>
      </c>
      <c r="D144" s="9">
        <v>3762811032</v>
      </c>
      <c r="E144" s="9">
        <v>3324094363</v>
      </c>
      <c r="F144" s="17">
        <f>+B144-C144</f>
        <v>7277161696</v>
      </c>
      <c r="G144" s="16">
        <f>IFERROR(IF(C144&gt;0,+C144/B144*100,0),0)</f>
        <v>75.767582056121967</v>
      </c>
      <c r="H144" s="16">
        <f>IFERROR(IF(D144&gt;0,+D144/B144*100,0),0)</f>
        <v>12.529886428300555</v>
      </c>
      <c r="I144" s="16">
        <f>IFERROR(IF(E144&gt;0,+E144/B144*100,0),0)</f>
        <v>11.068991902898215</v>
      </c>
    </row>
    <row r="145" spans="1:9" x14ac:dyDescent="0.2">
      <c r="A145" s="10" t="s">
        <v>1763</v>
      </c>
      <c r="B145" s="9">
        <v>140237064026</v>
      </c>
      <c r="C145" s="9">
        <v>81709096623.110001</v>
      </c>
      <c r="D145" s="9">
        <v>27000596920.040001</v>
      </c>
      <c r="E145" s="9">
        <v>23543677444.040001</v>
      </c>
      <c r="F145" s="6">
        <f>+B145-C145</f>
        <v>58527967402.889999</v>
      </c>
      <c r="G145" s="5">
        <f>IFERROR(IF(C145&gt;0,+C145/B145*100,0),0)</f>
        <v>58.264979512093248</v>
      </c>
      <c r="H145" s="5">
        <f>IFERROR(IF(D145&gt;0,+D145/B145*100,0),0)</f>
        <v>19.253538362036789</v>
      </c>
      <c r="I145" s="5">
        <f>IFERROR(IF(E145&gt;0,+E145/B145*100,0),0)</f>
        <v>16.788484276649569</v>
      </c>
    </row>
    <row r="146" spans="1:9" x14ac:dyDescent="0.2">
      <c r="A146" s="10" t="s">
        <v>1762</v>
      </c>
      <c r="B146" s="9">
        <v>31619122247</v>
      </c>
      <c r="C146" s="9">
        <v>16166451688.49</v>
      </c>
      <c r="D146" s="9">
        <v>4469284917.5</v>
      </c>
      <c r="E146" s="9">
        <v>3184260623.5</v>
      </c>
      <c r="F146" s="6">
        <f>+B146-C146</f>
        <v>15452670558.51</v>
      </c>
      <c r="G146" s="5">
        <f>IFERROR(IF(C146&gt;0,+C146/B146*100,0),0)</f>
        <v>51.128717496336762</v>
      </c>
      <c r="H146" s="5">
        <f>IFERROR(IF(D146&gt;0,+D146/B146*100,0),0)</f>
        <v>14.134753275524725</v>
      </c>
      <c r="I146" s="5">
        <f>IFERROR(IF(E146&gt;0,+E146/B146*100,0),0)</f>
        <v>10.070680010107241</v>
      </c>
    </row>
    <row r="147" spans="1:9" x14ac:dyDescent="0.2">
      <c r="A147" s="13" t="s">
        <v>1761</v>
      </c>
      <c r="B147" s="9">
        <v>269617687210</v>
      </c>
      <c r="C147" s="9">
        <v>73369920344.630005</v>
      </c>
      <c r="D147" s="9">
        <v>11669584195.809999</v>
      </c>
      <c r="E147" s="9">
        <v>11504270926.23</v>
      </c>
      <c r="F147" s="6">
        <f>+B147-C147</f>
        <v>196247766865.37</v>
      </c>
      <c r="G147" s="5">
        <f>IFERROR(IF(C147&gt;0,+C147/B147*100,0),0)</f>
        <v>27.212576854234193</v>
      </c>
      <c r="H147" s="5">
        <f>IFERROR(IF(D147&gt;0,+D147/B147*100,0),0)</f>
        <v>4.3281968318053208</v>
      </c>
      <c r="I147" s="5">
        <f>IFERROR(IF(E147&gt;0,+E147/B147*100,0),0)</f>
        <v>4.2668828759997277</v>
      </c>
    </row>
    <row r="148" spans="1:9" x14ac:dyDescent="0.2">
      <c r="A148" s="11" t="s">
        <v>6</v>
      </c>
      <c r="B148" s="9">
        <v>33334159849</v>
      </c>
      <c r="C148" s="9">
        <v>7015046041.0300007</v>
      </c>
      <c r="D148" s="9">
        <v>4327904737.2600002</v>
      </c>
      <c r="E148" s="9">
        <v>4324089537.2600002</v>
      </c>
      <c r="F148" s="17">
        <f>+B148-C148</f>
        <v>26319113807.970001</v>
      </c>
      <c r="G148" s="16">
        <f>IFERROR(IF(C148&gt;0,+C148/B148*100,0),0)</f>
        <v>21.044616311937578</v>
      </c>
      <c r="H148" s="16">
        <f>IFERROR(IF(D148&gt;0,+D148/B148*100,0),0)</f>
        <v>12.983392282466163</v>
      </c>
      <c r="I148" s="16">
        <f>IFERROR(IF(E148&gt;0,+E148/B148*100,0),0)</f>
        <v>12.971946966258157</v>
      </c>
    </row>
    <row r="149" spans="1:9" x14ac:dyDescent="0.2">
      <c r="A149" s="12" t="s">
        <v>23</v>
      </c>
      <c r="B149" s="9">
        <v>14969615000</v>
      </c>
      <c r="C149" s="9">
        <v>3253598673</v>
      </c>
      <c r="D149" s="9">
        <v>3253598673</v>
      </c>
      <c r="E149" s="9">
        <v>3249783473</v>
      </c>
      <c r="F149" s="6">
        <f>+B149-C149</f>
        <v>11716016327</v>
      </c>
      <c r="G149" s="5">
        <f>IFERROR(IF(C149&gt;0,+C149/B149*100,0),0)</f>
        <v>21.734685047010228</v>
      </c>
      <c r="H149" s="5">
        <f>IFERROR(IF(D149&gt;0,+D149/B149*100,0),0)</f>
        <v>21.734685047010228</v>
      </c>
      <c r="I149" s="5">
        <f>IFERROR(IF(E149&gt;0,+E149/B149*100,0),0)</f>
        <v>21.709198753608561</v>
      </c>
    </row>
    <row r="150" spans="1:9" x14ac:dyDescent="0.2">
      <c r="A150" s="10" t="s">
        <v>22</v>
      </c>
      <c r="B150" s="9">
        <v>10182355000</v>
      </c>
      <c r="C150" s="9">
        <v>2081191060</v>
      </c>
      <c r="D150" s="9">
        <v>2081191060</v>
      </c>
      <c r="E150" s="9">
        <v>2081191060</v>
      </c>
      <c r="F150" s="17">
        <f>+B150-C150</f>
        <v>8101163940</v>
      </c>
      <c r="G150" s="16">
        <f>IFERROR(IF(C150&gt;0,+C150/B150*100,0),0)</f>
        <v>20.439191719400863</v>
      </c>
      <c r="H150" s="16">
        <f>IFERROR(IF(D150&gt;0,+D150/B150*100,0),0)</f>
        <v>20.439191719400863</v>
      </c>
      <c r="I150" s="16">
        <f>IFERROR(IF(E150&gt;0,+E150/B150*100,0),0)</f>
        <v>20.439191719400863</v>
      </c>
    </row>
    <row r="151" spans="1:9" x14ac:dyDescent="0.2">
      <c r="A151" s="10" t="s">
        <v>21</v>
      </c>
      <c r="B151" s="9">
        <v>3692551000</v>
      </c>
      <c r="C151" s="9">
        <v>800206761</v>
      </c>
      <c r="D151" s="9">
        <v>800206761</v>
      </c>
      <c r="E151" s="9">
        <v>796391561</v>
      </c>
      <c r="F151" s="6">
        <f>+B151-C151</f>
        <v>2892344239</v>
      </c>
      <c r="G151" s="5">
        <f>IFERROR(IF(C151&gt;0,+C151/B151*100,0),0)</f>
        <v>21.670838425792901</v>
      </c>
      <c r="H151" s="5">
        <f>IFERROR(IF(D151&gt;0,+D151/B151*100,0),0)</f>
        <v>21.670838425792901</v>
      </c>
      <c r="I151" s="5">
        <f>IFERROR(IF(E151&gt;0,+E151/B151*100,0),0)</f>
        <v>21.56751690091755</v>
      </c>
    </row>
    <row r="152" spans="1:9" x14ac:dyDescent="0.2">
      <c r="A152" s="10" t="s">
        <v>20</v>
      </c>
      <c r="B152" s="9">
        <v>1094709000</v>
      </c>
      <c r="C152" s="9">
        <v>372200852</v>
      </c>
      <c r="D152" s="9">
        <v>372200852</v>
      </c>
      <c r="E152" s="9">
        <v>372200852</v>
      </c>
      <c r="F152" s="6">
        <f>+B152-C152</f>
        <v>722508148</v>
      </c>
      <c r="G152" s="5">
        <f>IFERROR(IF(C152&gt;0,+C152/B152*100,0),0)</f>
        <v>33.999980999516765</v>
      </c>
      <c r="H152" s="5">
        <f>IFERROR(IF(D152&gt;0,+D152/B152*100,0),0)</f>
        <v>33.999980999516765</v>
      </c>
      <c r="I152" s="5">
        <f>IFERROR(IF(E152&gt;0,+E152/B152*100,0),0)</f>
        <v>33.999980999516765</v>
      </c>
    </row>
    <row r="153" spans="1:9" x14ac:dyDescent="0.2">
      <c r="A153" s="12" t="s">
        <v>18</v>
      </c>
      <c r="B153" s="9">
        <v>4968218000</v>
      </c>
      <c r="C153" s="9">
        <v>3432954407.0300002</v>
      </c>
      <c r="D153" s="9">
        <v>745813103.25999999</v>
      </c>
      <c r="E153" s="9">
        <v>745813103.25999999</v>
      </c>
      <c r="F153" s="6">
        <f>+B153-C153</f>
        <v>1535263592.9699998</v>
      </c>
      <c r="G153" s="5">
        <f>IFERROR(IF(C153&gt;0,+C153/B153*100,0),0)</f>
        <v>69.098304603984772</v>
      </c>
      <c r="H153" s="5">
        <f>IFERROR(IF(D153&gt;0,+D153/B153*100,0),0)</f>
        <v>15.011682322716114</v>
      </c>
      <c r="I153" s="5">
        <f>IFERROR(IF(E153&gt;0,+E153/B153*100,0),0)</f>
        <v>15.011682322716114</v>
      </c>
    </row>
    <row r="154" spans="1:9" x14ac:dyDescent="0.2">
      <c r="A154" s="10" t="s">
        <v>17</v>
      </c>
      <c r="B154" s="9">
        <v>4968218000</v>
      </c>
      <c r="C154" s="9">
        <v>3432954407.0300002</v>
      </c>
      <c r="D154" s="9">
        <v>745813103.25999999</v>
      </c>
      <c r="E154" s="9">
        <v>745813103.25999999</v>
      </c>
      <c r="F154" s="17">
        <f>+B154-C154</f>
        <v>1535263592.9699998</v>
      </c>
      <c r="G154" s="16">
        <f>IFERROR(IF(C154&gt;0,+C154/B154*100,0),0)</f>
        <v>69.098304603984772</v>
      </c>
      <c r="H154" s="16">
        <f>IFERROR(IF(D154&gt;0,+D154/B154*100,0),0)</f>
        <v>15.011682322716114</v>
      </c>
      <c r="I154" s="16">
        <f>IFERROR(IF(E154&gt;0,+E154/B154*100,0),0)</f>
        <v>15.011682322716114</v>
      </c>
    </row>
    <row r="155" spans="1:9" x14ac:dyDescent="0.2">
      <c r="A155" s="12" t="s">
        <v>16</v>
      </c>
      <c r="B155" s="9">
        <v>12703383849</v>
      </c>
      <c r="C155" s="9">
        <v>18347157</v>
      </c>
      <c r="D155" s="9">
        <v>18347157</v>
      </c>
      <c r="E155" s="9">
        <v>18347157</v>
      </c>
      <c r="F155" s="6">
        <f>+B155-C155</f>
        <v>12685036692</v>
      </c>
      <c r="G155" s="5">
        <f>IFERROR(IF(C155&gt;0,+C155/B155*100,0),0)</f>
        <v>0.14442732124042898</v>
      </c>
      <c r="H155" s="5">
        <f>IFERROR(IF(D155&gt;0,+D155/B155*100,0),0)</f>
        <v>0.14442732124042898</v>
      </c>
      <c r="I155" s="5">
        <f>IFERROR(IF(E155&gt;0,+E155/B155*100,0),0)</f>
        <v>0.14442732124042898</v>
      </c>
    </row>
    <row r="156" spans="1:9" x14ac:dyDescent="0.2">
      <c r="A156" s="10" t="s">
        <v>49</v>
      </c>
      <c r="B156" s="9">
        <v>10586596849</v>
      </c>
      <c r="C156" s="9">
        <v>0</v>
      </c>
      <c r="D156" s="9">
        <v>0</v>
      </c>
      <c r="E156" s="9">
        <v>0</v>
      </c>
      <c r="F156" s="6">
        <f>+B156-C156</f>
        <v>10586596849</v>
      </c>
      <c r="G156" s="5">
        <f>IFERROR(IF(C156&gt;0,+C156/B156*100,0),0)</f>
        <v>0</v>
      </c>
      <c r="H156" s="5">
        <f>IFERROR(IF(D156&gt;0,+D156/B156*100,0),0)</f>
        <v>0</v>
      </c>
      <c r="I156" s="5">
        <f>IFERROR(IF(E156&gt;0,+E156/B156*100,0),0)</f>
        <v>0</v>
      </c>
    </row>
    <row r="157" spans="1:9" x14ac:dyDescent="0.2">
      <c r="A157" s="10" t="s">
        <v>13</v>
      </c>
      <c r="B157" s="9">
        <v>116787000</v>
      </c>
      <c r="C157" s="9">
        <v>18347157</v>
      </c>
      <c r="D157" s="9">
        <v>18347157</v>
      </c>
      <c r="E157" s="9">
        <v>18347157</v>
      </c>
      <c r="F157" s="17">
        <f>+B157-C157</f>
        <v>98439843</v>
      </c>
      <c r="G157" s="16">
        <f>IFERROR(IF(C157&gt;0,+C157/B157*100,0),0)</f>
        <v>15.709930899843306</v>
      </c>
      <c r="H157" s="16">
        <f>IFERROR(IF(D157&gt;0,+D157/B157*100,0),0)</f>
        <v>15.709930899843306</v>
      </c>
      <c r="I157" s="16">
        <f>IFERROR(IF(E157&gt;0,+E157/B157*100,0),0)</f>
        <v>15.709930899843306</v>
      </c>
    </row>
    <row r="158" spans="1:9" x14ac:dyDescent="0.2">
      <c r="A158" s="10" t="s">
        <v>12</v>
      </c>
      <c r="B158" s="9">
        <v>2000000000</v>
      </c>
      <c r="C158" s="9">
        <v>0</v>
      </c>
      <c r="D158" s="9">
        <v>0</v>
      </c>
      <c r="E158" s="9">
        <v>0</v>
      </c>
      <c r="F158" s="17">
        <f>+B158-C158</f>
        <v>2000000000</v>
      </c>
      <c r="G158" s="16">
        <f>IFERROR(IF(C158&gt;0,+C158/B158*100,0),0)</f>
        <v>0</v>
      </c>
      <c r="H158" s="16">
        <f>IFERROR(IF(D158&gt;0,+D158/B158*100,0),0)</f>
        <v>0</v>
      </c>
      <c r="I158" s="16">
        <f>IFERROR(IF(E158&gt;0,+E158/B158*100,0),0)</f>
        <v>0</v>
      </c>
    </row>
    <row r="159" spans="1:9" x14ac:dyDescent="0.2">
      <c r="A159" s="12" t="s">
        <v>5</v>
      </c>
      <c r="B159" s="9">
        <v>692943000</v>
      </c>
      <c r="C159" s="9">
        <v>310145804</v>
      </c>
      <c r="D159" s="9">
        <v>310145804</v>
      </c>
      <c r="E159" s="9">
        <v>310145804</v>
      </c>
      <c r="F159" s="6">
        <f>+B159-C159</f>
        <v>382797196</v>
      </c>
      <c r="G159" s="5">
        <f>IFERROR(IF(C159&gt;0,+C159/B159*100,0),0)</f>
        <v>44.757765645947792</v>
      </c>
      <c r="H159" s="5">
        <f>IFERROR(IF(D159&gt;0,+D159/B159*100,0),0)</f>
        <v>44.757765645947792</v>
      </c>
      <c r="I159" s="5">
        <f>IFERROR(IF(E159&gt;0,+E159/B159*100,0),0)</f>
        <v>44.757765645947792</v>
      </c>
    </row>
    <row r="160" spans="1:9" x14ac:dyDescent="0.2">
      <c r="A160" s="10" t="s">
        <v>11</v>
      </c>
      <c r="B160" s="9">
        <v>161710000</v>
      </c>
      <c r="C160" s="9">
        <v>129733904</v>
      </c>
      <c r="D160" s="9">
        <v>129733904</v>
      </c>
      <c r="E160" s="9">
        <v>129733904</v>
      </c>
      <c r="F160" s="17">
        <f>+B160-C160</f>
        <v>31976096</v>
      </c>
      <c r="G160" s="16">
        <f>IFERROR(IF(C160&gt;0,+C160/B160*100,0),0)</f>
        <v>80.226271720981998</v>
      </c>
      <c r="H160" s="16">
        <f>IFERROR(IF(D160&gt;0,+D160/B160*100,0),0)</f>
        <v>80.226271720981998</v>
      </c>
      <c r="I160" s="16">
        <f>IFERROR(IF(E160&gt;0,+E160/B160*100,0),0)</f>
        <v>80.226271720981998</v>
      </c>
    </row>
    <row r="161" spans="1:9" x14ac:dyDescent="0.2">
      <c r="A161" s="10" t="s">
        <v>4</v>
      </c>
      <c r="B161" s="9">
        <v>531233000</v>
      </c>
      <c r="C161" s="9">
        <v>180411900</v>
      </c>
      <c r="D161" s="9">
        <v>180411900</v>
      </c>
      <c r="E161" s="9">
        <v>180411900</v>
      </c>
      <c r="F161" s="6">
        <f>+B161-C161</f>
        <v>350821100</v>
      </c>
      <c r="G161" s="5">
        <f>IFERROR(IF(C161&gt;0,+C161/B161*100,0),0)</f>
        <v>33.960973809985454</v>
      </c>
      <c r="H161" s="5">
        <f>IFERROR(IF(D161&gt;0,+D161/B161*100,0),0)</f>
        <v>33.960973809985454</v>
      </c>
      <c r="I161" s="5">
        <f>IFERROR(IF(E161&gt;0,+E161/B161*100,0),0)</f>
        <v>33.960973809985454</v>
      </c>
    </row>
    <row r="162" spans="1:9" x14ac:dyDescent="0.2">
      <c r="A162" s="11" t="s">
        <v>96</v>
      </c>
      <c r="B162" s="9">
        <v>40757000</v>
      </c>
      <c r="C162" s="9">
        <v>0</v>
      </c>
      <c r="D162" s="9">
        <v>0</v>
      </c>
      <c r="E162" s="9">
        <v>0</v>
      </c>
      <c r="F162" s="6">
        <f>+B162-C162</f>
        <v>40757000</v>
      </c>
      <c r="G162" s="5">
        <f>IFERROR(IF(C162&gt;0,+C162/B162*100,0),0)</f>
        <v>0</v>
      </c>
      <c r="H162" s="5">
        <f>IFERROR(IF(D162&gt;0,+D162/B162*100,0),0)</f>
        <v>0</v>
      </c>
      <c r="I162" s="5">
        <f>IFERROR(IF(E162&gt;0,+E162/B162*100,0),0)</f>
        <v>0</v>
      </c>
    </row>
    <row r="163" spans="1:9" x14ac:dyDescent="0.2">
      <c r="A163" s="12" t="s">
        <v>453</v>
      </c>
      <c r="B163" s="9">
        <v>40757000</v>
      </c>
      <c r="C163" s="9">
        <v>0</v>
      </c>
      <c r="D163" s="9">
        <v>0</v>
      </c>
      <c r="E163" s="9">
        <v>0</v>
      </c>
      <c r="F163" s="6">
        <f>+B163-C163</f>
        <v>40757000</v>
      </c>
      <c r="G163" s="5">
        <f>IFERROR(IF(C163&gt;0,+C163/B163*100,0),0)</f>
        <v>0</v>
      </c>
      <c r="H163" s="5">
        <f>IFERROR(IF(D163&gt;0,+D163/B163*100,0),0)</f>
        <v>0</v>
      </c>
      <c r="I163" s="5">
        <f>IFERROR(IF(E163&gt;0,+E163/B163*100,0),0)</f>
        <v>0</v>
      </c>
    </row>
    <row r="164" spans="1:9" x14ac:dyDescent="0.2">
      <c r="A164" s="10" t="s">
        <v>451</v>
      </c>
      <c r="B164" s="9">
        <v>40757000</v>
      </c>
      <c r="C164" s="9">
        <v>0</v>
      </c>
      <c r="D164" s="9">
        <v>0</v>
      </c>
      <c r="E164" s="9">
        <v>0</v>
      </c>
      <c r="F164" s="6">
        <f>+B164-C164</f>
        <v>40757000</v>
      </c>
      <c r="G164" s="5">
        <f>IFERROR(IF(C164&gt;0,+C164/B164*100,0),0)</f>
        <v>0</v>
      </c>
      <c r="H164" s="5">
        <f>IFERROR(IF(D164&gt;0,+D164/B164*100,0),0)</f>
        <v>0</v>
      </c>
      <c r="I164" s="5">
        <f>IFERROR(IF(E164&gt;0,+E164/B164*100,0),0)</f>
        <v>0</v>
      </c>
    </row>
    <row r="165" spans="1:9" x14ac:dyDescent="0.2">
      <c r="A165" s="11" t="s">
        <v>3</v>
      </c>
      <c r="B165" s="9">
        <v>236242770361</v>
      </c>
      <c r="C165" s="9">
        <v>66354874303.599998</v>
      </c>
      <c r="D165" s="9">
        <v>7341679458.5499992</v>
      </c>
      <c r="E165" s="9">
        <v>7180181388.9699993</v>
      </c>
      <c r="F165" s="6">
        <f>+B165-C165</f>
        <v>169887896057.39999</v>
      </c>
      <c r="G165" s="5">
        <f>IFERROR(IF(C165&gt;0,+C165/B165*100,0),0)</f>
        <v>28.087578808106521</v>
      </c>
      <c r="H165" s="5">
        <f>IFERROR(IF(D165&gt;0,+D165/B165*100,0),0)</f>
        <v>3.1076842890604692</v>
      </c>
      <c r="I165" s="5">
        <f>IFERROR(IF(E165&gt;0,+E165/B165*100,0),0)</f>
        <v>3.0393232258485803</v>
      </c>
    </row>
    <row r="166" spans="1:9" x14ac:dyDescent="0.2">
      <c r="A166" s="10" t="s">
        <v>1760</v>
      </c>
      <c r="B166" s="9">
        <v>50492464830</v>
      </c>
      <c r="C166" s="9">
        <v>12926351499</v>
      </c>
      <c r="D166" s="9">
        <v>1668831925.8599999</v>
      </c>
      <c r="E166" s="9">
        <v>1629130046.8599999</v>
      </c>
      <c r="F166" s="6">
        <f>+B166-C166</f>
        <v>37566113331</v>
      </c>
      <c r="G166" s="5">
        <f>IFERROR(IF(C166&gt;0,+C166/B166*100,0),0)</f>
        <v>25.600555533426512</v>
      </c>
      <c r="H166" s="5">
        <f>IFERROR(IF(D166&gt;0,+D166/B166*100,0),0)</f>
        <v>3.3051108348120626</v>
      </c>
      <c r="I166" s="5">
        <f>IFERROR(IF(E166&gt;0,+E166/B166*100,0),0)</f>
        <v>3.2264815202526131</v>
      </c>
    </row>
    <row r="167" spans="1:9" x14ac:dyDescent="0.2">
      <c r="A167" s="10" t="s">
        <v>1759</v>
      </c>
      <c r="B167" s="9">
        <v>33500000000</v>
      </c>
      <c r="C167" s="9">
        <v>5105080782</v>
      </c>
      <c r="D167" s="9">
        <v>617716344</v>
      </c>
      <c r="E167" s="9">
        <v>602385137</v>
      </c>
      <c r="F167" s="6">
        <f>+B167-C167</f>
        <v>28394919218</v>
      </c>
      <c r="G167" s="5">
        <f>IFERROR(IF(C167&gt;0,+C167/B167*100,0),0)</f>
        <v>15.239047110447762</v>
      </c>
      <c r="H167" s="5">
        <f>IFERROR(IF(D167&gt;0,+D167/B167*100,0),0)</f>
        <v>1.8439293850746268</v>
      </c>
      <c r="I167" s="5">
        <f>IFERROR(IF(E167&gt;0,+E167/B167*100,0),0)</f>
        <v>1.7981645880597017</v>
      </c>
    </row>
    <row r="168" spans="1:9" x14ac:dyDescent="0.2">
      <c r="A168" s="10" t="s">
        <v>1758</v>
      </c>
      <c r="B168" s="9">
        <v>34000000000</v>
      </c>
      <c r="C168" s="9">
        <v>8724570382</v>
      </c>
      <c r="D168" s="9">
        <v>802044868.91999996</v>
      </c>
      <c r="E168" s="9">
        <v>786349520.91999996</v>
      </c>
      <c r="F168" s="6">
        <f>+B168-C168</f>
        <v>25275429618</v>
      </c>
      <c r="G168" s="5">
        <f>IFERROR(IF(C168&gt;0,+C168/B168*100,0),0)</f>
        <v>25.660501123529411</v>
      </c>
      <c r="H168" s="5">
        <f>IFERROR(IF(D168&gt;0,+D168/B168*100,0),0)</f>
        <v>2.3589554968235293</v>
      </c>
      <c r="I168" s="5">
        <f>IFERROR(IF(E168&gt;0,+E168/B168*100,0),0)</f>
        <v>2.3127927085882352</v>
      </c>
    </row>
    <row r="169" spans="1:9" x14ac:dyDescent="0.2">
      <c r="A169" s="10" t="s">
        <v>1757</v>
      </c>
      <c r="B169" s="9">
        <v>17000000000</v>
      </c>
      <c r="C169" s="9">
        <v>3739889778</v>
      </c>
      <c r="D169" s="9">
        <v>429079843.36000001</v>
      </c>
      <c r="E169" s="9">
        <v>412094265.36000001</v>
      </c>
      <c r="F169" s="6">
        <f>+B169-C169</f>
        <v>13260110222</v>
      </c>
      <c r="G169" s="5">
        <f>IFERROR(IF(C169&gt;0,+C169/B169*100,0),0)</f>
        <v>21.999351635294119</v>
      </c>
      <c r="H169" s="5">
        <f>IFERROR(IF(D169&gt;0,+D169/B169*100,0),0)</f>
        <v>2.5239990785882354</v>
      </c>
      <c r="I169" s="5">
        <f>IFERROR(IF(E169&gt;0,+E169/B169*100,0),0)</f>
        <v>2.4240839138823529</v>
      </c>
    </row>
    <row r="170" spans="1:9" x14ac:dyDescent="0.2">
      <c r="A170" s="10" t="s">
        <v>1756</v>
      </c>
      <c r="B170" s="9">
        <v>31500000000</v>
      </c>
      <c r="C170" s="9">
        <v>4369462785</v>
      </c>
      <c r="D170" s="9">
        <v>582741102.21000004</v>
      </c>
      <c r="E170" s="9">
        <v>578249736.21000004</v>
      </c>
      <c r="F170" s="17">
        <f>+B170-C170</f>
        <v>27130537215</v>
      </c>
      <c r="G170" s="16">
        <f>IFERROR(IF(C170&gt;0,+C170/B170*100,0),0)</f>
        <v>13.871310428571428</v>
      </c>
      <c r="H170" s="16">
        <f>IFERROR(IF(D170&gt;0,+D170/B170*100,0),0)</f>
        <v>1.8499717530476194</v>
      </c>
      <c r="I170" s="16">
        <f>IFERROR(IF(E170&gt;0,+E170/B170*100,0),0)</f>
        <v>1.8357134482857145</v>
      </c>
    </row>
    <row r="171" spans="1:9" x14ac:dyDescent="0.2">
      <c r="A171" s="10" t="s">
        <v>1755</v>
      </c>
      <c r="B171" s="9">
        <v>14377660514</v>
      </c>
      <c r="C171" s="9">
        <v>3523718730</v>
      </c>
      <c r="D171" s="9">
        <v>449278157.64999998</v>
      </c>
      <c r="E171" s="9">
        <v>445918146.64999998</v>
      </c>
      <c r="F171" s="17">
        <f>+B171-C171</f>
        <v>10853941784</v>
      </c>
      <c r="G171" s="16">
        <f>IFERROR(IF(C171&gt;0,+C171/B171*100,0),0)</f>
        <v>24.508289972272188</v>
      </c>
      <c r="H171" s="16">
        <f>IFERROR(IF(D171&gt;0,+D171/B171*100,0),0)</f>
        <v>3.1248349285512971</v>
      </c>
      <c r="I171" s="16">
        <f>IFERROR(IF(E171&gt;0,+E171/B171*100,0),0)</f>
        <v>3.1014652642256704</v>
      </c>
    </row>
    <row r="172" spans="1:9" x14ac:dyDescent="0.2">
      <c r="A172" s="10" t="s">
        <v>1754</v>
      </c>
      <c r="B172" s="9">
        <v>10000000000</v>
      </c>
      <c r="C172" s="9">
        <v>2335085749</v>
      </c>
      <c r="D172" s="9">
        <v>313821459</v>
      </c>
      <c r="E172" s="9">
        <v>313821459</v>
      </c>
      <c r="F172" s="17">
        <f>+B172-C172</f>
        <v>7664914251</v>
      </c>
      <c r="G172" s="16">
        <f>IFERROR(IF(C172&gt;0,+C172/B172*100,0),0)</f>
        <v>23.350857489999999</v>
      </c>
      <c r="H172" s="16">
        <f>IFERROR(IF(D172&gt;0,+D172/B172*100,0),0)</f>
        <v>3.13821459</v>
      </c>
      <c r="I172" s="16">
        <f>IFERROR(IF(E172&gt;0,+E172/B172*100,0),0)</f>
        <v>3.13821459</v>
      </c>
    </row>
    <row r="173" spans="1:9" x14ac:dyDescent="0.2">
      <c r="A173" s="10" t="s">
        <v>1753</v>
      </c>
      <c r="B173" s="9">
        <v>28343070647</v>
      </c>
      <c r="C173" s="9">
        <v>21321942342.599998</v>
      </c>
      <c r="D173" s="9">
        <v>2210634624.9699998</v>
      </c>
      <c r="E173" s="9">
        <v>2160415812.9699998</v>
      </c>
      <c r="F173" s="6">
        <f>+B173-C173</f>
        <v>7021128304.4000015</v>
      </c>
      <c r="G173" s="5">
        <f>IFERROR(IF(C173&gt;0,+C173/B173*100,0),0)</f>
        <v>75.228060530755656</v>
      </c>
      <c r="H173" s="5">
        <f>IFERROR(IF(D173&gt;0,+D173/B173*100,0),0)</f>
        <v>7.7995593790893176</v>
      </c>
      <c r="I173" s="5">
        <f>IFERROR(IF(E173&gt;0,+E173/B173*100,0),0)</f>
        <v>7.6223774053171311</v>
      </c>
    </row>
    <row r="174" spans="1:9" x14ac:dyDescent="0.2">
      <c r="A174" s="10" t="s">
        <v>1752</v>
      </c>
      <c r="B174" s="9">
        <v>1196391615</v>
      </c>
      <c r="C174" s="9">
        <v>45855946</v>
      </c>
      <c r="D174" s="9">
        <v>8486746</v>
      </c>
      <c r="E174" s="9">
        <v>8277475</v>
      </c>
      <c r="F174" s="6">
        <f>+B174-C174</f>
        <v>1150535669</v>
      </c>
      <c r="G174" s="5">
        <f>IFERROR(IF(C174&gt;0,+C174/B174*100,0),0)</f>
        <v>3.8328541779357086</v>
      </c>
      <c r="H174" s="5">
        <f>IFERROR(IF(D174&gt;0,+D174/B174*100,0),0)</f>
        <v>0.70936187562631825</v>
      </c>
      <c r="I174" s="5">
        <f>IFERROR(IF(E174&gt;0,+E174/B174*100,0),0)</f>
        <v>0.6918700278587292</v>
      </c>
    </row>
    <row r="175" spans="1:9" x14ac:dyDescent="0.2">
      <c r="A175" s="10" t="s">
        <v>1751</v>
      </c>
      <c r="B175" s="9">
        <v>15833182755</v>
      </c>
      <c r="C175" s="9">
        <v>4262916310</v>
      </c>
      <c r="D175" s="9">
        <v>259044386.58000001</v>
      </c>
      <c r="E175" s="9">
        <v>243539789</v>
      </c>
      <c r="F175" s="6">
        <f>+B175-C175</f>
        <v>11570266445</v>
      </c>
      <c r="G175" s="5">
        <f>IFERROR(IF(C175&gt;0,+C175/B175*100,0),0)</f>
        <v>26.923938010213412</v>
      </c>
      <c r="H175" s="5">
        <f>IFERROR(IF(D175&gt;0,+D175/B175*100,0),0)</f>
        <v>1.6360853694952504</v>
      </c>
      <c r="I175" s="5">
        <f>IFERROR(IF(E175&gt;0,+E175/B175*100,0),0)</f>
        <v>1.5381606640212118</v>
      </c>
    </row>
    <row r="176" spans="1:9" x14ac:dyDescent="0.2">
      <c r="A176" s="13" t="s">
        <v>1750</v>
      </c>
      <c r="B176" s="9">
        <v>230836497250</v>
      </c>
      <c r="C176" s="9">
        <v>43142860256.559998</v>
      </c>
      <c r="D176" s="9">
        <v>7142954205.6099997</v>
      </c>
      <c r="E176" s="9">
        <v>7107968504.6099997</v>
      </c>
      <c r="F176" s="17">
        <f>+B176-C176</f>
        <v>187693636993.44</v>
      </c>
      <c r="G176" s="16">
        <f>IFERROR(IF(C176&gt;0,+C176/B176*100,0),0)</f>
        <v>18.689791592979997</v>
      </c>
      <c r="H176" s="16">
        <f>IFERROR(IF(D176&gt;0,+D176/B176*100,0),0)</f>
        <v>3.0943781813991289</v>
      </c>
      <c r="I176" s="16">
        <f>IFERROR(IF(E176&gt;0,+E176/B176*100,0),0)</f>
        <v>3.0792221287745258</v>
      </c>
    </row>
    <row r="177" spans="1:9" x14ac:dyDescent="0.2">
      <c r="A177" s="11" t="s">
        <v>6</v>
      </c>
      <c r="B177" s="9">
        <v>35936159611</v>
      </c>
      <c r="C177" s="9">
        <v>6256168107.9099998</v>
      </c>
      <c r="D177" s="9">
        <v>3867017767.8899999</v>
      </c>
      <c r="E177" s="9">
        <v>3867017767.8899999</v>
      </c>
      <c r="F177" s="6">
        <f>+B177-C177</f>
        <v>29679991503.09</v>
      </c>
      <c r="G177" s="5">
        <f>IFERROR(IF(C177&gt;0,+C177/B177*100,0),0)</f>
        <v>17.409117099966899</v>
      </c>
      <c r="H177" s="5">
        <f>IFERROR(IF(D177&gt;0,+D177/B177*100,0),0)</f>
        <v>10.760798621081126</v>
      </c>
      <c r="I177" s="5">
        <f>IFERROR(IF(E177&gt;0,+E177/B177*100,0),0)</f>
        <v>10.760798621081126</v>
      </c>
    </row>
    <row r="178" spans="1:9" x14ac:dyDescent="0.2">
      <c r="A178" s="12" t="s">
        <v>23</v>
      </c>
      <c r="B178" s="9">
        <v>13483975000</v>
      </c>
      <c r="C178" s="9">
        <v>2881909169</v>
      </c>
      <c r="D178" s="9">
        <v>2881909169</v>
      </c>
      <c r="E178" s="9">
        <v>2881909169</v>
      </c>
      <c r="F178" s="17">
        <f>+B178-C178</f>
        <v>10602065831</v>
      </c>
      <c r="G178" s="16">
        <f>IFERROR(IF(C178&gt;0,+C178/B178*100,0),0)</f>
        <v>21.372845685341304</v>
      </c>
      <c r="H178" s="16">
        <f>IFERROR(IF(D178&gt;0,+D178/B178*100,0),0)</f>
        <v>21.372845685341304</v>
      </c>
      <c r="I178" s="16">
        <f>IFERROR(IF(E178&gt;0,+E178/B178*100,0),0)</f>
        <v>21.372845685341304</v>
      </c>
    </row>
    <row r="179" spans="1:9" x14ac:dyDescent="0.2">
      <c r="A179" s="10" t="s">
        <v>22</v>
      </c>
      <c r="B179" s="9">
        <v>9522405000</v>
      </c>
      <c r="C179" s="9">
        <v>1879198356</v>
      </c>
      <c r="D179" s="9">
        <v>1879198356</v>
      </c>
      <c r="E179" s="9">
        <v>1879198356</v>
      </c>
      <c r="F179" s="6">
        <f>+B179-C179</f>
        <v>7643206644</v>
      </c>
      <c r="G179" s="5">
        <f>IFERROR(IF(C179&gt;0,+C179/B179*100,0),0)</f>
        <v>19.734493082367322</v>
      </c>
      <c r="H179" s="5">
        <f>IFERROR(IF(D179&gt;0,+D179/B179*100,0),0)</f>
        <v>19.734493082367322</v>
      </c>
      <c r="I179" s="5">
        <f>IFERROR(IF(E179&gt;0,+E179/B179*100,0),0)</f>
        <v>19.734493082367322</v>
      </c>
    </row>
    <row r="180" spans="1:9" x14ac:dyDescent="0.2">
      <c r="A180" s="10" t="s">
        <v>21</v>
      </c>
      <c r="B180" s="9">
        <v>2877838000</v>
      </c>
      <c r="C180" s="9">
        <v>732921440</v>
      </c>
      <c r="D180" s="9">
        <v>732921440</v>
      </c>
      <c r="E180" s="9">
        <v>732921440</v>
      </c>
      <c r="F180" s="6">
        <f>+B180-C180</f>
        <v>2144916560</v>
      </c>
      <c r="G180" s="5">
        <f>IFERROR(IF(C180&gt;0,+C180/B180*100,0),0)</f>
        <v>25.467779631793036</v>
      </c>
      <c r="H180" s="5">
        <f>IFERROR(IF(D180&gt;0,+D180/B180*100,0),0)</f>
        <v>25.467779631793036</v>
      </c>
      <c r="I180" s="5">
        <f>IFERROR(IF(E180&gt;0,+E180/B180*100,0),0)</f>
        <v>25.467779631793036</v>
      </c>
    </row>
    <row r="181" spans="1:9" x14ac:dyDescent="0.2">
      <c r="A181" s="10" t="s">
        <v>20</v>
      </c>
      <c r="B181" s="9">
        <v>1083732000</v>
      </c>
      <c r="C181" s="9">
        <v>269789373</v>
      </c>
      <c r="D181" s="9">
        <v>269789373</v>
      </c>
      <c r="E181" s="9">
        <v>269789373</v>
      </c>
      <c r="F181" s="6">
        <f>+B181-C181</f>
        <v>813942627</v>
      </c>
      <c r="G181" s="5">
        <f>IFERROR(IF(C181&gt;0,+C181/B181*100,0),0)</f>
        <v>24.894473264607857</v>
      </c>
      <c r="H181" s="5">
        <f>IFERROR(IF(D181&gt;0,+D181/B181*100,0),0)</f>
        <v>24.894473264607857</v>
      </c>
      <c r="I181" s="5">
        <f>IFERROR(IF(E181&gt;0,+E181/B181*100,0),0)</f>
        <v>24.894473264607857</v>
      </c>
    </row>
    <row r="182" spans="1:9" x14ac:dyDescent="0.2">
      <c r="A182" s="12" t="s">
        <v>18</v>
      </c>
      <c r="B182" s="9">
        <v>5933899000</v>
      </c>
      <c r="C182" s="9">
        <v>3264946950.9099998</v>
      </c>
      <c r="D182" s="9">
        <v>880719554.88999999</v>
      </c>
      <c r="E182" s="9">
        <v>880719554.88999999</v>
      </c>
      <c r="F182" s="17">
        <f>+B182-C182</f>
        <v>2668952049.0900002</v>
      </c>
      <c r="G182" s="16">
        <f>IFERROR(IF(C182&gt;0,+C182/B182*100,0),0)</f>
        <v>55.021950169863018</v>
      </c>
      <c r="H182" s="16">
        <f>IFERROR(IF(D182&gt;0,+D182/B182*100,0),0)</f>
        <v>14.842172994349919</v>
      </c>
      <c r="I182" s="16">
        <f>IFERROR(IF(E182&gt;0,+E182/B182*100,0),0)</f>
        <v>14.842172994349919</v>
      </c>
    </row>
    <row r="183" spans="1:9" x14ac:dyDescent="0.2">
      <c r="A183" s="10" t="s">
        <v>17</v>
      </c>
      <c r="B183" s="9">
        <v>5933899000</v>
      </c>
      <c r="C183" s="9">
        <v>3264946950.9099998</v>
      </c>
      <c r="D183" s="9">
        <v>880719554.88999999</v>
      </c>
      <c r="E183" s="9">
        <v>880719554.88999999</v>
      </c>
      <c r="F183" s="6">
        <f>+B183-C183</f>
        <v>2668952049.0900002</v>
      </c>
      <c r="G183" s="5">
        <f>IFERROR(IF(C183&gt;0,+C183/B183*100,0),0)</f>
        <v>55.021950169863018</v>
      </c>
      <c r="H183" s="5">
        <f>IFERROR(IF(D183&gt;0,+D183/B183*100,0),0)</f>
        <v>14.842172994349919</v>
      </c>
      <c r="I183" s="5">
        <f>IFERROR(IF(E183&gt;0,+E183/B183*100,0),0)</f>
        <v>14.842172994349919</v>
      </c>
    </row>
    <row r="184" spans="1:9" x14ac:dyDescent="0.2">
      <c r="A184" s="12" t="s">
        <v>16</v>
      </c>
      <c r="B184" s="9">
        <v>15363680611</v>
      </c>
      <c r="C184" s="9">
        <v>12425598</v>
      </c>
      <c r="D184" s="9">
        <v>12425598</v>
      </c>
      <c r="E184" s="9">
        <v>12425598</v>
      </c>
      <c r="F184" s="6">
        <f>+B184-C184</f>
        <v>15351255013</v>
      </c>
      <c r="G184" s="5">
        <f>IFERROR(IF(C184&gt;0,+C184/B184*100,0),0)</f>
        <v>8.0876440448154022E-2</v>
      </c>
      <c r="H184" s="5">
        <f>IFERROR(IF(D184&gt;0,+D184/B184*100,0),0)</f>
        <v>8.0876440448154022E-2</v>
      </c>
      <c r="I184" s="5">
        <f>IFERROR(IF(E184&gt;0,+E184/B184*100,0),0)</f>
        <v>8.0876440448154022E-2</v>
      </c>
    </row>
    <row r="185" spans="1:9" x14ac:dyDescent="0.2">
      <c r="A185" s="10" t="s">
        <v>49</v>
      </c>
      <c r="B185" s="9">
        <v>14778300611</v>
      </c>
      <c r="C185" s="9">
        <v>0</v>
      </c>
      <c r="D185" s="9">
        <v>0</v>
      </c>
      <c r="E185" s="9">
        <v>0</v>
      </c>
      <c r="F185" s="17">
        <f>+B185-C185</f>
        <v>14778300611</v>
      </c>
      <c r="G185" s="16">
        <f>IFERROR(IF(C185&gt;0,+C185/B185*100,0),0)</f>
        <v>0</v>
      </c>
      <c r="H185" s="16">
        <f>IFERROR(IF(D185&gt;0,+D185/B185*100,0),0)</f>
        <v>0</v>
      </c>
      <c r="I185" s="16">
        <f>IFERROR(IF(E185&gt;0,+E185/B185*100,0),0)</f>
        <v>0</v>
      </c>
    </row>
    <row r="186" spans="1:9" x14ac:dyDescent="0.2">
      <c r="A186" s="10" t="s">
        <v>13</v>
      </c>
      <c r="B186" s="9">
        <v>140166000</v>
      </c>
      <c r="C186" s="9">
        <v>12425598</v>
      </c>
      <c r="D186" s="9">
        <v>12425598</v>
      </c>
      <c r="E186" s="9">
        <v>12425598</v>
      </c>
      <c r="F186" s="6">
        <f>+B186-C186</f>
        <v>127740402</v>
      </c>
      <c r="G186" s="5">
        <f>IFERROR(IF(C186&gt;0,+C186/B186*100,0),0)</f>
        <v>8.8649158854501096</v>
      </c>
      <c r="H186" s="5">
        <f>IFERROR(IF(D186&gt;0,+D186/B186*100,0),0)</f>
        <v>8.8649158854501096</v>
      </c>
      <c r="I186" s="5">
        <f>IFERROR(IF(E186&gt;0,+E186/B186*100,0),0)</f>
        <v>8.8649158854501096</v>
      </c>
    </row>
    <row r="187" spans="1:9" x14ac:dyDescent="0.2">
      <c r="A187" s="10" t="s">
        <v>12</v>
      </c>
      <c r="B187" s="9">
        <v>445214000</v>
      </c>
      <c r="C187" s="9">
        <v>0</v>
      </c>
      <c r="D187" s="9">
        <v>0</v>
      </c>
      <c r="E187" s="9">
        <v>0</v>
      </c>
      <c r="F187" s="6">
        <f>+B187-C187</f>
        <v>445214000</v>
      </c>
      <c r="G187" s="5">
        <f>IFERROR(IF(C187&gt;0,+C187/B187*100,0),0)</f>
        <v>0</v>
      </c>
      <c r="H187" s="5">
        <f>IFERROR(IF(D187&gt;0,+D187/B187*100,0),0)</f>
        <v>0</v>
      </c>
      <c r="I187" s="5">
        <f>IFERROR(IF(E187&gt;0,+E187/B187*100,0),0)</f>
        <v>0</v>
      </c>
    </row>
    <row r="188" spans="1:9" x14ac:dyDescent="0.2">
      <c r="A188" s="12" t="s">
        <v>5</v>
      </c>
      <c r="B188" s="9">
        <v>1154605000</v>
      </c>
      <c r="C188" s="9">
        <v>96886390</v>
      </c>
      <c r="D188" s="9">
        <v>91963446</v>
      </c>
      <c r="E188" s="9">
        <v>91963446</v>
      </c>
      <c r="F188" s="6">
        <f>+B188-C188</f>
        <v>1057718610</v>
      </c>
      <c r="G188" s="5">
        <f>IFERROR(IF(C188&gt;0,+C188/B188*100,0),0)</f>
        <v>8.3913017871912903</v>
      </c>
      <c r="H188" s="5">
        <f>IFERROR(IF(D188&gt;0,+D188/B188*100,0),0)</f>
        <v>7.9649270529748266</v>
      </c>
      <c r="I188" s="5">
        <f>IFERROR(IF(E188&gt;0,+E188/B188*100,0),0)</f>
        <v>7.9649270529748266</v>
      </c>
    </row>
    <row r="189" spans="1:9" x14ac:dyDescent="0.2">
      <c r="A189" s="10" t="s">
        <v>11</v>
      </c>
      <c r="B189" s="9">
        <v>636540000</v>
      </c>
      <c r="C189" s="9">
        <v>96886390</v>
      </c>
      <c r="D189" s="9">
        <v>91963446</v>
      </c>
      <c r="E189" s="9">
        <v>91963446</v>
      </c>
      <c r="F189" s="6">
        <f>+B189-C189</f>
        <v>539653610</v>
      </c>
      <c r="G189" s="5">
        <f>IFERROR(IF(C189&gt;0,+C189/B189*100,0),0)</f>
        <v>15.220785810789581</v>
      </c>
      <c r="H189" s="5">
        <f>IFERROR(IF(D189&gt;0,+D189/B189*100,0),0)</f>
        <v>14.447394664907154</v>
      </c>
      <c r="I189" s="5">
        <f>IFERROR(IF(E189&gt;0,+E189/B189*100,0),0)</f>
        <v>14.447394664907154</v>
      </c>
    </row>
    <row r="190" spans="1:9" x14ac:dyDescent="0.2">
      <c r="A190" s="10" t="s">
        <v>4</v>
      </c>
      <c r="B190" s="9">
        <v>518065000</v>
      </c>
      <c r="C190" s="9">
        <v>0</v>
      </c>
      <c r="D190" s="9">
        <v>0</v>
      </c>
      <c r="E190" s="9">
        <v>0</v>
      </c>
      <c r="F190" s="6">
        <f>+B190-C190</f>
        <v>518065000</v>
      </c>
      <c r="G190" s="5">
        <f>IFERROR(IF(C190&gt;0,+C190/B190*100,0),0)</f>
        <v>0</v>
      </c>
      <c r="H190" s="5">
        <f>IFERROR(IF(D190&gt;0,+D190/B190*100,0),0)</f>
        <v>0</v>
      </c>
      <c r="I190" s="5">
        <f>IFERROR(IF(E190&gt;0,+E190/B190*100,0),0)</f>
        <v>0</v>
      </c>
    </row>
    <row r="191" spans="1:9" x14ac:dyDescent="0.2">
      <c r="A191" s="11" t="s">
        <v>3</v>
      </c>
      <c r="B191" s="9">
        <v>194900337639</v>
      </c>
      <c r="C191" s="9">
        <v>36886692148.649994</v>
      </c>
      <c r="D191" s="9">
        <v>3275936437.7199998</v>
      </c>
      <c r="E191" s="9">
        <v>3240950736.7199998</v>
      </c>
      <c r="F191" s="6">
        <f>+B191-C191</f>
        <v>158013645490.35001</v>
      </c>
      <c r="G191" s="5">
        <f>IFERROR(IF(C191&gt;0,+C191/B191*100,0),0)</f>
        <v>18.925925216698484</v>
      </c>
      <c r="H191" s="5">
        <f>IFERROR(IF(D191&gt;0,+D191/B191*100,0),0)</f>
        <v>1.6808264559232233</v>
      </c>
      <c r="I191" s="5">
        <f>IFERROR(IF(E191&gt;0,+E191/B191*100,0),0)</f>
        <v>1.6628758964609809</v>
      </c>
    </row>
    <row r="192" spans="1:9" x14ac:dyDescent="0.2">
      <c r="A192" s="10" t="s">
        <v>1749</v>
      </c>
      <c r="B192" s="9">
        <v>4439094057</v>
      </c>
      <c r="C192" s="9">
        <v>1180483367</v>
      </c>
      <c r="D192" s="9">
        <v>87144139.829999998</v>
      </c>
      <c r="E192" s="9">
        <v>86694139.829999998</v>
      </c>
      <c r="F192" s="6">
        <f>+B192-C192</f>
        <v>3258610690</v>
      </c>
      <c r="G192" s="5">
        <f>IFERROR(IF(C192&gt;0,+C192/B192*100,0),0)</f>
        <v>26.592889266189296</v>
      </c>
      <c r="H192" s="5">
        <f>IFERROR(IF(D192&gt;0,+D192/B192*100,0),0)</f>
        <v>1.9631064066458008</v>
      </c>
      <c r="I192" s="5">
        <f>IFERROR(IF(E192&gt;0,+E192/B192*100,0),0)</f>
        <v>1.9529692031033257</v>
      </c>
    </row>
    <row r="193" spans="1:9" x14ac:dyDescent="0.2">
      <c r="A193" s="10" t="s">
        <v>1748</v>
      </c>
      <c r="B193" s="9">
        <v>71200599623</v>
      </c>
      <c r="C193" s="9">
        <v>4025224835.5</v>
      </c>
      <c r="D193" s="9">
        <v>366769339</v>
      </c>
      <c r="E193" s="9">
        <v>366769339</v>
      </c>
      <c r="F193" s="6">
        <f>+B193-C193</f>
        <v>67175374787.5</v>
      </c>
      <c r="G193" s="5">
        <f>IFERROR(IF(C193&gt;0,+C193/B193*100,0),0)</f>
        <v>5.6533580571135067</v>
      </c>
      <c r="H193" s="5">
        <f>IFERROR(IF(D193&gt;0,+D193/B193*100,0),0)</f>
        <v>0.51512113794266712</v>
      </c>
      <c r="I193" s="5">
        <f>IFERROR(IF(E193&gt;0,+E193/B193*100,0),0)</f>
        <v>0.51512113794266712</v>
      </c>
    </row>
    <row r="194" spans="1:9" x14ac:dyDescent="0.2">
      <c r="A194" s="10" t="s">
        <v>1747</v>
      </c>
      <c r="B194" s="9">
        <v>3607290447</v>
      </c>
      <c r="C194" s="9">
        <v>1852969295.1700001</v>
      </c>
      <c r="D194" s="9">
        <v>185615739.34</v>
      </c>
      <c r="E194" s="9">
        <v>185124124.34</v>
      </c>
      <c r="F194" s="6">
        <f>+B194-C194</f>
        <v>1754321151.8299999</v>
      </c>
      <c r="G194" s="5">
        <f>IFERROR(IF(C194&gt;0,+C194/B194*100,0),0)</f>
        <v>51.3673440604435</v>
      </c>
      <c r="H194" s="5">
        <f>IFERROR(IF(D194&gt;0,+D194/B194*100,0),0)</f>
        <v>5.1455723365543573</v>
      </c>
      <c r="I194" s="5">
        <f>IFERROR(IF(E194&gt;0,+E194/B194*100,0),0)</f>
        <v>5.1319439634797996</v>
      </c>
    </row>
    <row r="195" spans="1:9" x14ac:dyDescent="0.2">
      <c r="A195" s="10" t="s">
        <v>1746</v>
      </c>
      <c r="B195" s="9">
        <v>20326718414</v>
      </c>
      <c r="C195" s="9">
        <v>7959594321.1899996</v>
      </c>
      <c r="D195" s="9">
        <v>655284951.88</v>
      </c>
      <c r="E195" s="9">
        <v>633777756.88</v>
      </c>
      <c r="F195" s="19">
        <f>+B195-C195</f>
        <v>12367124092.810001</v>
      </c>
      <c r="G195" s="18">
        <f>IFERROR(IF(C195&gt;0,+C195/B195*100,0),0)</f>
        <v>39.158284967965315</v>
      </c>
      <c r="H195" s="18">
        <f>IFERROR(IF(D195&gt;0,+D195/B195*100,0),0)</f>
        <v>3.2237616448146071</v>
      </c>
      <c r="I195" s="18">
        <f>IFERROR(IF(E195&gt;0,+E195/B195*100,0),0)</f>
        <v>3.117954132938086</v>
      </c>
    </row>
    <row r="196" spans="1:9" x14ac:dyDescent="0.2">
      <c r="A196" s="10" t="s">
        <v>1745</v>
      </c>
      <c r="B196" s="9">
        <v>16762296717</v>
      </c>
      <c r="C196" s="9">
        <v>1974270353</v>
      </c>
      <c r="D196" s="9">
        <v>153227090</v>
      </c>
      <c r="E196" s="9">
        <v>153002090</v>
      </c>
      <c r="F196" s="17">
        <f>+B196-C196</f>
        <v>14788026364</v>
      </c>
      <c r="G196" s="16">
        <f>IFERROR(IF(C196&gt;0,+C196/B196*100,0),0)</f>
        <v>11.778042032854202</v>
      </c>
      <c r="H196" s="16">
        <f>IFERROR(IF(D196&gt;0,+D196/B196*100,0),0)</f>
        <v>0.91411751376886208</v>
      </c>
      <c r="I196" s="16">
        <f>IFERROR(IF(E196&gt;0,+E196/B196*100,0),0)</f>
        <v>0.91277521561128439</v>
      </c>
    </row>
    <row r="197" spans="1:9" x14ac:dyDescent="0.2">
      <c r="A197" s="10" t="s">
        <v>1744</v>
      </c>
      <c r="B197" s="9">
        <v>63796334933</v>
      </c>
      <c r="C197" s="9">
        <v>13301475643.809999</v>
      </c>
      <c r="D197" s="9">
        <v>1224167329.29</v>
      </c>
      <c r="E197" s="9">
        <v>1211855438.29</v>
      </c>
      <c r="F197" s="17">
        <f>+B197-C197</f>
        <v>50494859289.190002</v>
      </c>
      <c r="G197" s="16">
        <f>IFERROR(IF(C197&gt;0,+C197/B197*100,0),0)</f>
        <v>20.84990565332544</v>
      </c>
      <c r="H197" s="16">
        <f>IFERROR(IF(D197&gt;0,+D197/B197*100,0),0)</f>
        <v>1.9188678010666937</v>
      </c>
      <c r="I197" s="16">
        <f>IFERROR(IF(E197&gt;0,+E197/B197*100,0),0)</f>
        <v>1.8995690576311495</v>
      </c>
    </row>
    <row r="198" spans="1:9" x14ac:dyDescent="0.2">
      <c r="A198" s="10" t="s">
        <v>1743</v>
      </c>
      <c r="B198" s="9">
        <v>2283611242</v>
      </c>
      <c r="C198" s="9">
        <v>579942533</v>
      </c>
      <c r="D198" s="9">
        <v>51338537</v>
      </c>
      <c r="E198" s="9">
        <v>51338537</v>
      </c>
      <c r="F198" s="17">
        <f>+B198-C198</f>
        <v>1703668709</v>
      </c>
      <c r="G198" s="16">
        <f>IFERROR(IF(C198&gt;0,+C198/B198*100,0),0)</f>
        <v>25.395852075595975</v>
      </c>
      <c r="H198" s="16">
        <f>IFERROR(IF(D198&gt;0,+D198/B198*100,0),0)</f>
        <v>2.248129456353412</v>
      </c>
      <c r="I198" s="16">
        <f>IFERROR(IF(E198&gt;0,+E198/B198*100,0),0)</f>
        <v>2.248129456353412</v>
      </c>
    </row>
    <row r="199" spans="1:9" x14ac:dyDescent="0.2">
      <c r="A199" s="10" t="s">
        <v>1742</v>
      </c>
      <c r="B199" s="9">
        <v>4909755500</v>
      </c>
      <c r="C199" s="9">
        <v>1513622860.3199999</v>
      </c>
      <c r="D199" s="9">
        <v>137434210.72</v>
      </c>
      <c r="E199" s="9">
        <v>137434210.72</v>
      </c>
      <c r="F199" s="6">
        <f>+B199-C199</f>
        <v>3396132639.6800003</v>
      </c>
      <c r="G199" s="5">
        <f>IFERROR(IF(C199&gt;0,+C199/B199*100,0),0)</f>
        <v>30.828884662790234</v>
      </c>
      <c r="H199" s="5">
        <f>IFERROR(IF(D199&gt;0,+D199/B199*100,0),0)</f>
        <v>2.7992068183436016</v>
      </c>
      <c r="I199" s="5">
        <f>IFERROR(IF(E199&gt;0,+E199/B199*100,0),0)</f>
        <v>2.7992068183436016</v>
      </c>
    </row>
    <row r="200" spans="1:9" x14ac:dyDescent="0.2">
      <c r="A200" s="10" t="s">
        <v>1741</v>
      </c>
      <c r="B200" s="9">
        <v>2935757657</v>
      </c>
      <c r="C200" s="9">
        <v>1535486654</v>
      </c>
      <c r="D200" s="9">
        <v>105796359</v>
      </c>
      <c r="E200" s="9">
        <v>105796359</v>
      </c>
      <c r="F200" s="6">
        <f>+B200-C200</f>
        <v>1400271003</v>
      </c>
      <c r="G200" s="5">
        <f>IFERROR(IF(C200&gt;0,+C200/B200*100,0),0)</f>
        <v>52.302908938644734</v>
      </c>
      <c r="H200" s="5">
        <f>IFERROR(IF(D200&gt;0,+D200/B200*100,0),0)</f>
        <v>3.6037156795875132</v>
      </c>
      <c r="I200" s="5">
        <f>IFERROR(IF(E200&gt;0,+E200/B200*100,0),0)</f>
        <v>3.6037156795875132</v>
      </c>
    </row>
    <row r="201" spans="1:9" x14ac:dyDescent="0.2">
      <c r="A201" s="10" t="s">
        <v>1740</v>
      </c>
      <c r="B201" s="9">
        <v>4638879049</v>
      </c>
      <c r="C201" s="9">
        <v>2963622285.6599998</v>
      </c>
      <c r="D201" s="9">
        <v>309158741.66000003</v>
      </c>
      <c r="E201" s="9">
        <v>309158741.66000003</v>
      </c>
      <c r="F201" s="6">
        <f>+B201-C201</f>
        <v>1675256763.3400002</v>
      </c>
      <c r="G201" s="5">
        <f>IFERROR(IF(C201&gt;0,+C201/B201*100,0),0)</f>
        <v>63.886603947970279</v>
      </c>
      <c r="H201" s="5">
        <f>IFERROR(IF(D201&gt;0,+D201/B201*100,0),0)</f>
        <v>6.6645139568069816</v>
      </c>
      <c r="I201" s="5">
        <f>IFERROR(IF(E201&gt;0,+E201/B201*100,0),0)</f>
        <v>6.6645139568069816</v>
      </c>
    </row>
    <row r="202" spans="1:9" x14ac:dyDescent="0.2">
      <c r="A202" s="15" t="s">
        <v>1739</v>
      </c>
      <c r="B202" s="14">
        <v>726596401378</v>
      </c>
      <c r="C202" s="14">
        <v>337586796014.87</v>
      </c>
      <c r="D202" s="14">
        <v>119745112276.90999</v>
      </c>
      <c r="E202" s="14">
        <v>117605377569.56999</v>
      </c>
      <c r="F202" s="17">
        <f>+B202-C202</f>
        <v>389009605363.13</v>
      </c>
      <c r="G202" s="16">
        <f>IFERROR(IF(C202&gt;0,+C202/B202*100,0),0)</f>
        <v>46.461391134697614</v>
      </c>
      <c r="H202" s="16">
        <f>IFERROR(IF(D202&gt;0,+D202/B202*100,0),0)</f>
        <v>16.480278742065298</v>
      </c>
      <c r="I202" s="16">
        <f>IFERROR(IF(E202&gt;0,+E202/B202*100,0),0)</f>
        <v>16.185791361824776</v>
      </c>
    </row>
    <row r="203" spans="1:9" x14ac:dyDescent="0.2">
      <c r="A203" s="13" t="s">
        <v>1738</v>
      </c>
      <c r="B203" s="9">
        <v>225421661179</v>
      </c>
      <c r="C203" s="9">
        <v>102688089412.41</v>
      </c>
      <c r="D203" s="9">
        <v>31198716866.350002</v>
      </c>
      <c r="E203" s="9">
        <v>30941294673.200001</v>
      </c>
      <c r="F203" s="6">
        <f>+B203-C203</f>
        <v>122733571766.59</v>
      </c>
      <c r="G203" s="5">
        <f>IFERROR(IF(C203&gt;0,+C203/B203*100,0),0)</f>
        <v>45.553780801423841</v>
      </c>
      <c r="H203" s="5">
        <f>IFERROR(IF(D203&gt;0,+D203/B203*100,0),0)</f>
        <v>13.840159238989955</v>
      </c>
      <c r="I203" s="5">
        <f>IFERROR(IF(E203&gt;0,+E203/B203*100,0),0)</f>
        <v>13.725963384073603</v>
      </c>
    </row>
    <row r="204" spans="1:9" x14ac:dyDescent="0.2">
      <c r="A204" s="11" t="s">
        <v>6</v>
      </c>
      <c r="B204" s="9">
        <v>119970472047</v>
      </c>
      <c r="C204" s="9">
        <v>46759441696.940002</v>
      </c>
      <c r="D204" s="9">
        <v>20527016503.150002</v>
      </c>
      <c r="E204" s="9">
        <v>20447116370</v>
      </c>
      <c r="F204" s="6">
        <f>+B204-C204</f>
        <v>73211030350.059998</v>
      </c>
      <c r="G204" s="5">
        <f>IFERROR(IF(C204&gt;0,+C204/B204*100,0),0)</f>
        <v>38.97579204207964</v>
      </c>
      <c r="H204" s="5">
        <f>IFERROR(IF(D204&gt;0,+D204/B204*100,0),0)</f>
        <v>17.110057294021711</v>
      </c>
      <c r="I204" s="5">
        <f>IFERROR(IF(E204&gt;0,+E204/B204*100,0),0)</f>
        <v>17.043457461757402</v>
      </c>
    </row>
    <row r="205" spans="1:9" x14ac:dyDescent="0.2">
      <c r="A205" s="12" t="s">
        <v>23</v>
      </c>
      <c r="B205" s="9">
        <v>37761135000</v>
      </c>
      <c r="C205" s="9">
        <v>7026628385</v>
      </c>
      <c r="D205" s="9">
        <v>7026628385</v>
      </c>
      <c r="E205" s="9">
        <v>7026628385</v>
      </c>
      <c r="F205" s="17">
        <f>+B205-C205</f>
        <v>30734506615</v>
      </c>
      <c r="G205" s="16">
        <f>IFERROR(IF(C205&gt;0,+C205/B205*100,0),0)</f>
        <v>18.608096353565642</v>
      </c>
      <c r="H205" s="16">
        <f>IFERROR(IF(D205&gt;0,+D205/B205*100,0),0)</f>
        <v>18.608096353565642</v>
      </c>
      <c r="I205" s="16">
        <f>IFERROR(IF(E205&gt;0,+E205/B205*100,0),0)</f>
        <v>18.608096353565642</v>
      </c>
    </row>
    <row r="206" spans="1:9" x14ac:dyDescent="0.2">
      <c r="A206" s="10" t="s">
        <v>22</v>
      </c>
      <c r="B206" s="9">
        <v>25047444000</v>
      </c>
      <c r="C206" s="9">
        <v>5506774292</v>
      </c>
      <c r="D206" s="9">
        <v>5506774292</v>
      </c>
      <c r="E206" s="9">
        <v>5506774292</v>
      </c>
      <c r="F206" s="6">
        <f>+B206-C206</f>
        <v>19540669708</v>
      </c>
      <c r="G206" s="5">
        <f>IFERROR(IF(C206&gt;0,+C206/B206*100,0),0)</f>
        <v>21.985374204250142</v>
      </c>
      <c r="H206" s="5">
        <f>IFERROR(IF(D206&gt;0,+D206/B206*100,0),0)</f>
        <v>21.985374204250142</v>
      </c>
      <c r="I206" s="5">
        <f>IFERROR(IF(E206&gt;0,+E206/B206*100,0),0)</f>
        <v>21.985374204250142</v>
      </c>
    </row>
    <row r="207" spans="1:9" x14ac:dyDescent="0.2">
      <c r="A207" s="10" t="s">
        <v>21</v>
      </c>
      <c r="B207" s="9">
        <v>9327047000</v>
      </c>
      <c r="C207" s="9">
        <v>1148975414</v>
      </c>
      <c r="D207" s="9">
        <v>1148975414</v>
      </c>
      <c r="E207" s="9">
        <v>1148975414</v>
      </c>
      <c r="F207" s="6">
        <f>+B207-C207</f>
        <v>8178071586</v>
      </c>
      <c r="G207" s="5">
        <f>IFERROR(IF(C207&gt;0,+C207/B207*100,0),0)</f>
        <v>12.318747981006208</v>
      </c>
      <c r="H207" s="5">
        <f>IFERROR(IF(D207&gt;0,+D207/B207*100,0),0)</f>
        <v>12.318747981006208</v>
      </c>
      <c r="I207" s="5">
        <f>IFERROR(IF(E207&gt;0,+E207/B207*100,0),0)</f>
        <v>12.318747981006208</v>
      </c>
    </row>
    <row r="208" spans="1:9" x14ac:dyDescent="0.2">
      <c r="A208" s="10" t="s">
        <v>20</v>
      </c>
      <c r="B208" s="9">
        <v>3386644000</v>
      </c>
      <c r="C208" s="9">
        <v>370878679</v>
      </c>
      <c r="D208" s="9">
        <v>370878679</v>
      </c>
      <c r="E208" s="9">
        <v>370878679</v>
      </c>
      <c r="F208" s="6">
        <f>+B208-C208</f>
        <v>3015765321</v>
      </c>
      <c r="G208" s="5">
        <f>IFERROR(IF(C208&gt;0,+C208/B208*100,0),0)</f>
        <v>10.951215391992781</v>
      </c>
      <c r="H208" s="5">
        <f>IFERROR(IF(D208&gt;0,+D208/B208*100,0),0)</f>
        <v>10.951215391992781</v>
      </c>
      <c r="I208" s="5">
        <f>IFERROR(IF(E208&gt;0,+E208/B208*100,0),0)</f>
        <v>10.951215391992781</v>
      </c>
    </row>
    <row r="209" spans="1:9" x14ac:dyDescent="0.2">
      <c r="A209" s="12" t="s">
        <v>18</v>
      </c>
      <c r="B209" s="9">
        <v>6067841000</v>
      </c>
      <c r="C209" s="9">
        <v>3140365896.1900001</v>
      </c>
      <c r="D209" s="9">
        <v>662567133.14999998</v>
      </c>
      <c r="E209" s="9">
        <v>654000000</v>
      </c>
      <c r="F209" s="6">
        <f>+B209-C209</f>
        <v>2927475103.8099999</v>
      </c>
      <c r="G209" s="5">
        <f>IFERROR(IF(C209&gt;0,+C209/B209*100,0),0)</f>
        <v>51.754254869071225</v>
      </c>
      <c r="H209" s="5">
        <f>IFERROR(IF(D209&gt;0,+D209/B209*100,0),0)</f>
        <v>10.91932259184115</v>
      </c>
      <c r="I209" s="5">
        <f>IFERROR(IF(E209&gt;0,+E209/B209*100,0),0)</f>
        <v>10.778133441532169</v>
      </c>
    </row>
    <row r="210" spans="1:9" x14ac:dyDescent="0.2">
      <c r="A210" s="10" t="s">
        <v>43</v>
      </c>
      <c r="B210" s="9">
        <v>255447000</v>
      </c>
      <c r="C210" s="9">
        <v>500000</v>
      </c>
      <c r="D210" s="9">
        <v>500000</v>
      </c>
      <c r="E210" s="9">
        <v>500000</v>
      </c>
      <c r="F210" s="6">
        <f>+B210-C210</f>
        <v>254947000</v>
      </c>
      <c r="G210" s="5">
        <f>IFERROR(IF(C210&gt;0,+C210/B210*100,0),0)</f>
        <v>0.19573531887240794</v>
      </c>
      <c r="H210" s="5">
        <f>IFERROR(IF(D210&gt;0,+D210/B210*100,0),0)</f>
        <v>0.19573531887240794</v>
      </c>
      <c r="I210" s="5">
        <f>IFERROR(IF(E210&gt;0,+E210/B210*100,0),0)</f>
        <v>0.19573531887240794</v>
      </c>
    </row>
    <row r="211" spans="1:9" x14ac:dyDescent="0.2">
      <c r="A211" s="10" t="s">
        <v>17</v>
      </c>
      <c r="B211" s="9">
        <v>5812394000</v>
      </c>
      <c r="C211" s="9">
        <v>3139865896.1900001</v>
      </c>
      <c r="D211" s="9">
        <v>662067133.14999998</v>
      </c>
      <c r="E211" s="9">
        <v>653500000</v>
      </c>
      <c r="F211" s="6">
        <f>+B211-C211</f>
        <v>2672528103.8099999</v>
      </c>
      <c r="G211" s="5">
        <f>IFERROR(IF(C211&gt;0,+C211/B211*100,0),0)</f>
        <v>54.020183356290033</v>
      </c>
      <c r="H211" s="5">
        <f>IFERROR(IF(D211&gt;0,+D211/B211*100,0),0)</f>
        <v>11.390610016285887</v>
      </c>
      <c r="I211" s="5">
        <f>IFERROR(IF(E211&gt;0,+E211/B211*100,0),0)</f>
        <v>11.243215790257853</v>
      </c>
    </row>
    <row r="212" spans="1:9" x14ac:dyDescent="0.2">
      <c r="A212" s="12" t="s">
        <v>16</v>
      </c>
      <c r="B212" s="9">
        <v>75470473047</v>
      </c>
      <c r="C212" s="9">
        <v>36592447415.75</v>
      </c>
      <c r="D212" s="9">
        <v>12837820985</v>
      </c>
      <c r="E212" s="9">
        <v>12766487985</v>
      </c>
      <c r="F212" s="6">
        <f>+B212-C212</f>
        <v>38878025631.25</v>
      </c>
      <c r="G212" s="5">
        <f>IFERROR(IF(C212&gt;0,+C212/B212*100,0),0)</f>
        <v>48.485779853217146</v>
      </c>
      <c r="H212" s="5">
        <f>IFERROR(IF(D212&gt;0,+D212/B212*100,0),0)</f>
        <v>17.010388919922519</v>
      </c>
      <c r="I212" s="5">
        <f>IFERROR(IF(E212&gt;0,+E212/B212*100,0),0)</f>
        <v>16.915871160698227</v>
      </c>
    </row>
    <row r="213" spans="1:9" x14ac:dyDescent="0.2">
      <c r="A213" s="10" t="s">
        <v>1737</v>
      </c>
      <c r="B213" s="9">
        <v>9793066000</v>
      </c>
      <c r="C213" s="9">
        <v>0</v>
      </c>
      <c r="D213" s="9">
        <v>0</v>
      </c>
      <c r="E213" s="9">
        <v>0</v>
      </c>
      <c r="F213" s="6">
        <f>+B213-C213</f>
        <v>9793066000</v>
      </c>
      <c r="G213" s="5">
        <f>IFERROR(IF(C213&gt;0,+C213/B213*100,0),0)</f>
        <v>0</v>
      </c>
      <c r="H213" s="5">
        <f>IFERROR(IF(D213&gt;0,+D213/B213*100,0),0)</f>
        <v>0</v>
      </c>
      <c r="I213" s="5">
        <f>IFERROR(IF(E213&gt;0,+E213/B213*100,0),0)</f>
        <v>0</v>
      </c>
    </row>
    <row r="214" spans="1:9" x14ac:dyDescent="0.2">
      <c r="A214" s="10" t="s">
        <v>984</v>
      </c>
      <c r="B214" s="9">
        <v>1200000000</v>
      </c>
      <c r="C214" s="9">
        <v>0</v>
      </c>
      <c r="D214" s="9">
        <v>0</v>
      </c>
      <c r="E214" s="9">
        <v>0</v>
      </c>
      <c r="F214" s="6">
        <f>+B214-C214</f>
        <v>1200000000</v>
      </c>
      <c r="G214" s="5">
        <f>IFERROR(IF(C214&gt;0,+C214/B214*100,0),0)</f>
        <v>0</v>
      </c>
      <c r="H214" s="5">
        <f>IFERROR(IF(D214&gt;0,+D214/B214*100,0),0)</f>
        <v>0</v>
      </c>
      <c r="I214" s="5">
        <f>IFERROR(IF(E214&gt;0,+E214/B214*100,0),0)</f>
        <v>0</v>
      </c>
    </row>
    <row r="215" spans="1:9" x14ac:dyDescent="0.2">
      <c r="A215" s="10" t="s">
        <v>1736</v>
      </c>
      <c r="B215" s="9">
        <v>32117134000</v>
      </c>
      <c r="C215" s="9">
        <v>32117134000</v>
      </c>
      <c r="D215" s="9">
        <v>8362507569.25</v>
      </c>
      <c r="E215" s="9">
        <v>8362507569.25</v>
      </c>
      <c r="F215" s="17">
        <f>+B215-C215</f>
        <v>0</v>
      </c>
      <c r="G215" s="16">
        <f>IFERROR(IF(C215&gt;0,+C215/B215*100,0),0)</f>
        <v>100</v>
      </c>
      <c r="H215" s="16">
        <f>IFERROR(IF(D215&gt;0,+D215/B215*100,0),0)</f>
        <v>26.037527412159506</v>
      </c>
      <c r="I215" s="16">
        <f>IFERROR(IF(E215&gt;0,+E215/B215*100,0),0)</f>
        <v>26.037527412159506</v>
      </c>
    </row>
    <row r="216" spans="1:9" x14ac:dyDescent="0.2">
      <c r="A216" s="10" t="s">
        <v>263</v>
      </c>
      <c r="B216" s="9">
        <v>16844091000</v>
      </c>
      <c r="C216" s="9">
        <v>3411098115</v>
      </c>
      <c r="D216" s="9">
        <v>3411098115</v>
      </c>
      <c r="E216" s="9">
        <v>3411098115</v>
      </c>
      <c r="F216" s="6">
        <f>+B216-C216</f>
        <v>13432992885</v>
      </c>
      <c r="G216" s="5">
        <f>IFERROR(IF(C216&gt;0,+C216/B216*100,0),0)</f>
        <v>20.251007400755551</v>
      </c>
      <c r="H216" s="5">
        <f>IFERROR(IF(D216&gt;0,+D216/B216*100,0),0)</f>
        <v>20.251007400755551</v>
      </c>
      <c r="I216" s="5">
        <f>IFERROR(IF(E216&gt;0,+E216/B216*100,0),0)</f>
        <v>20.251007400755551</v>
      </c>
    </row>
    <row r="217" spans="1:9" x14ac:dyDescent="0.2">
      <c r="A217" s="10" t="s">
        <v>41</v>
      </c>
      <c r="B217" s="9">
        <v>591963000</v>
      </c>
      <c r="C217" s="9">
        <v>67496468.75</v>
      </c>
      <c r="D217" s="9">
        <v>67496468.75</v>
      </c>
      <c r="E217" s="9">
        <v>67496468.75</v>
      </c>
      <c r="F217" s="6">
        <f>+B217-C217</f>
        <v>524466531.25</v>
      </c>
      <c r="G217" s="5">
        <f>IFERROR(IF(C217&gt;0,+C217/B217*100,0),0)</f>
        <v>11.402143166042473</v>
      </c>
      <c r="H217" s="5">
        <f>IFERROR(IF(D217&gt;0,+D217/B217*100,0),0)</f>
        <v>11.402143166042473</v>
      </c>
      <c r="I217" s="5">
        <f>IFERROR(IF(E217&gt;0,+E217/B217*100,0),0)</f>
        <v>11.402143166042473</v>
      </c>
    </row>
    <row r="218" spans="1:9" x14ac:dyDescent="0.2">
      <c r="A218" s="10" t="s">
        <v>424</v>
      </c>
      <c r="B218" s="9">
        <v>14152233047</v>
      </c>
      <c r="C218" s="9">
        <v>941070000</v>
      </c>
      <c r="D218" s="9">
        <v>941070000</v>
      </c>
      <c r="E218" s="9">
        <v>869737000</v>
      </c>
      <c r="F218" s="17">
        <f>+B218-C218</f>
        <v>13211163047</v>
      </c>
      <c r="G218" s="16">
        <f>IFERROR(IF(C218&gt;0,+C218/B218*100,0),0)</f>
        <v>6.6496219845636917</v>
      </c>
      <c r="H218" s="16">
        <f>IFERROR(IF(D218&gt;0,+D218/B218*100,0),0)</f>
        <v>6.6496219845636917</v>
      </c>
      <c r="I218" s="16">
        <f>IFERROR(IF(E218&gt;0,+E218/B218*100,0),0)</f>
        <v>6.1455813871321698</v>
      </c>
    </row>
    <row r="219" spans="1:9" x14ac:dyDescent="0.2">
      <c r="A219" s="10" t="s">
        <v>13</v>
      </c>
      <c r="B219" s="9">
        <v>200000000</v>
      </c>
      <c r="C219" s="9">
        <v>55648832</v>
      </c>
      <c r="D219" s="9">
        <v>55648832</v>
      </c>
      <c r="E219" s="9">
        <v>55648832</v>
      </c>
      <c r="F219" s="6">
        <f>+B219-C219</f>
        <v>144351168</v>
      </c>
      <c r="G219" s="5">
        <f>IFERROR(IF(C219&gt;0,+C219/B219*100,0),0)</f>
        <v>27.824416000000003</v>
      </c>
      <c r="H219" s="5">
        <f>IFERROR(IF(D219&gt;0,+D219/B219*100,0),0)</f>
        <v>27.824416000000003</v>
      </c>
      <c r="I219" s="5">
        <f>IFERROR(IF(E219&gt;0,+E219/B219*100,0),0)</f>
        <v>27.824416000000003</v>
      </c>
    </row>
    <row r="220" spans="1:9" x14ac:dyDescent="0.2">
      <c r="A220" s="10" t="s">
        <v>12</v>
      </c>
      <c r="B220" s="9">
        <v>508221000</v>
      </c>
      <c r="C220" s="9">
        <v>0</v>
      </c>
      <c r="D220" s="9">
        <v>0</v>
      </c>
      <c r="E220" s="9">
        <v>0</v>
      </c>
      <c r="F220" s="6">
        <f>+B220-C220</f>
        <v>508221000</v>
      </c>
      <c r="G220" s="5">
        <f>IFERROR(IF(C220&gt;0,+C220/B220*100,0),0)</f>
        <v>0</v>
      </c>
      <c r="H220" s="5">
        <f>IFERROR(IF(D220&gt;0,+D220/B220*100,0),0)</f>
        <v>0</v>
      </c>
      <c r="I220" s="5">
        <f>IFERROR(IF(E220&gt;0,+E220/B220*100,0),0)</f>
        <v>0</v>
      </c>
    </row>
    <row r="221" spans="1:9" x14ac:dyDescent="0.2">
      <c r="A221" s="10" t="s">
        <v>48</v>
      </c>
      <c r="B221" s="9">
        <v>63765000</v>
      </c>
      <c r="C221" s="9">
        <v>0</v>
      </c>
      <c r="D221" s="9">
        <v>0</v>
      </c>
      <c r="E221" s="9">
        <v>0</v>
      </c>
      <c r="F221" s="6">
        <f>+B221-C221</f>
        <v>63765000</v>
      </c>
      <c r="G221" s="5">
        <f>IFERROR(IF(C221&gt;0,+C221/B221*100,0),0)</f>
        <v>0</v>
      </c>
      <c r="H221" s="5">
        <f>IFERROR(IF(D221&gt;0,+D221/B221*100,0),0)</f>
        <v>0</v>
      </c>
      <c r="I221" s="5">
        <f>IFERROR(IF(E221&gt;0,+E221/B221*100,0),0)</f>
        <v>0</v>
      </c>
    </row>
    <row r="222" spans="1:9" x14ac:dyDescent="0.2">
      <c r="A222" s="12" t="s">
        <v>5</v>
      </c>
      <c r="B222" s="9">
        <v>671023000</v>
      </c>
      <c r="C222" s="9">
        <v>0</v>
      </c>
      <c r="D222" s="9">
        <v>0</v>
      </c>
      <c r="E222" s="9">
        <v>0</v>
      </c>
      <c r="F222" s="6">
        <f>+B222-C222</f>
        <v>671023000</v>
      </c>
      <c r="G222" s="5">
        <f>IFERROR(IF(C222&gt;0,+C222/B222*100,0),0)</f>
        <v>0</v>
      </c>
      <c r="H222" s="5">
        <f>IFERROR(IF(D222&gt;0,+D222/B222*100,0),0)</f>
        <v>0</v>
      </c>
      <c r="I222" s="5">
        <f>IFERROR(IF(E222&gt;0,+E222/B222*100,0),0)</f>
        <v>0</v>
      </c>
    </row>
    <row r="223" spans="1:9" x14ac:dyDescent="0.2">
      <c r="A223" s="10" t="s">
        <v>11</v>
      </c>
      <c r="B223" s="9">
        <v>155690000</v>
      </c>
      <c r="C223" s="9">
        <v>0</v>
      </c>
      <c r="D223" s="9">
        <v>0</v>
      </c>
      <c r="E223" s="9">
        <v>0</v>
      </c>
      <c r="F223" s="6">
        <f>+B223-C223</f>
        <v>155690000</v>
      </c>
      <c r="G223" s="5">
        <f>IFERROR(IF(C223&gt;0,+C223/B223*100,0),0)</f>
        <v>0</v>
      </c>
      <c r="H223" s="5">
        <f>IFERROR(IF(D223&gt;0,+D223/B223*100,0),0)</f>
        <v>0</v>
      </c>
      <c r="I223" s="5">
        <f>IFERROR(IF(E223&gt;0,+E223/B223*100,0),0)</f>
        <v>0</v>
      </c>
    </row>
    <row r="224" spans="1:9" x14ac:dyDescent="0.2">
      <c r="A224" s="10" t="s">
        <v>4</v>
      </c>
      <c r="B224" s="9">
        <v>515333000</v>
      </c>
      <c r="C224" s="9">
        <v>0</v>
      </c>
      <c r="D224" s="9">
        <v>0</v>
      </c>
      <c r="E224" s="9">
        <v>0</v>
      </c>
      <c r="F224" s="6">
        <f>+B224-C224</f>
        <v>515333000</v>
      </c>
      <c r="G224" s="5">
        <f>IFERROR(IF(C224&gt;0,+C224/B224*100,0),0)</f>
        <v>0</v>
      </c>
      <c r="H224" s="5">
        <f>IFERROR(IF(D224&gt;0,+D224/B224*100,0),0)</f>
        <v>0</v>
      </c>
      <c r="I224" s="5">
        <f>IFERROR(IF(E224&gt;0,+E224/B224*100,0),0)</f>
        <v>0</v>
      </c>
    </row>
    <row r="225" spans="1:9" x14ac:dyDescent="0.2">
      <c r="A225" s="11" t="s">
        <v>3</v>
      </c>
      <c r="B225" s="9">
        <v>105451189132</v>
      </c>
      <c r="C225" s="9">
        <v>55928647715.470001</v>
      </c>
      <c r="D225" s="9">
        <v>10671700363.200001</v>
      </c>
      <c r="E225" s="9">
        <v>10494178303.200001</v>
      </c>
      <c r="F225" s="6">
        <f>+B225-C225</f>
        <v>49522541416.529999</v>
      </c>
      <c r="G225" s="5">
        <f>IFERROR(IF(C225&gt;0,+C225/B225*100,0),0)</f>
        <v>53.037474660869435</v>
      </c>
      <c r="H225" s="5">
        <f>IFERROR(IF(D225&gt;0,+D225/B225*100,0),0)</f>
        <v>10.120037954092249</v>
      </c>
      <c r="I225" s="5">
        <f>IFERROR(IF(E225&gt;0,+E225/B225*100,0),0)</f>
        <v>9.9516927116523703</v>
      </c>
    </row>
    <row r="226" spans="1:9" x14ac:dyDescent="0.2">
      <c r="A226" s="10" t="s">
        <v>1735</v>
      </c>
      <c r="B226" s="9">
        <v>2184210936</v>
      </c>
      <c r="C226" s="9">
        <v>1073966186</v>
      </c>
      <c r="D226" s="9">
        <v>88015175</v>
      </c>
      <c r="E226" s="9">
        <v>51855175</v>
      </c>
      <c r="F226" s="6">
        <f>+B226-C226</f>
        <v>1110244750</v>
      </c>
      <c r="G226" s="5">
        <f>IFERROR(IF(C226&gt;0,+C226/B226*100,0),0)</f>
        <v>49.169527003961491</v>
      </c>
      <c r="H226" s="5">
        <f>IFERROR(IF(D226&gt;0,+D226/B226*100,0),0)</f>
        <v>4.0296096658679126</v>
      </c>
      <c r="I226" s="5">
        <f>IFERROR(IF(E226&gt;0,+E226/B226*100,0),0)</f>
        <v>2.3740919040980391</v>
      </c>
    </row>
    <row r="227" spans="1:9" x14ac:dyDescent="0.2">
      <c r="A227" s="10" t="s">
        <v>1734</v>
      </c>
      <c r="B227" s="9">
        <v>4839685325</v>
      </c>
      <c r="C227" s="9">
        <v>2104317643</v>
      </c>
      <c r="D227" s="9">
        <v>71647626</v>
      </c>
      <c r="E227" s="9">
        <v>71647626</v>
      </c>
      <c r="F227" s="6">
        <f>+B227-C227</f>
        <v>2735367682</v>
      </c>
      <c r="G227" s="5">
        <f>IFERROR(IF(C227&gt;0,+C227/B227*100,0),0)</f>
        <v>43.480464156003777</v>
      </c>
      <c r="H227" s="5">
        <f>IFERROR(IF(D227&gt;0,+D227/B227*100,0),0)</f>
        <v>1.4804191014216406</v>
      </c>
      <c r="I227" s="5">
        <f>IFERROR(IF(E227&gt;0,+E227/B227*100,0),0)</f>
        <v>1.4804191014216406</v>
      </c>
    </row>
    <row r="228" spans="1:9" x14ac:dyDescent="0.2">
      <c r="A228" s="10" t="s">
        <v>1733</v>
      </c>
      <c r="B228" s="9">
        <v>2591545657</v>
      </c>
      <c r="C228" s="9">
        <v>978960479.79999995</v>
      </c>
      <c r="D228" s="9">
        <v>67351818</v>
      </c>
      <c r="E228" s="9">
        <v>35436646</v>
      </c>
      <c r="F228" s="6">
        <f>+B228-C228</f>
        <v>1612585177.2</v>
      </c>
      <c r="G228" s="5">
        <f>IFERROR(IF(C228&gt;0,+C228/B228*100,0),0)</f>
        <v>37.775158510356121</v>
      </c>
      <c r="H228" s="5">
        <f>IFERROR(IF(D228&gt;0,+D228/B228*100,0),0)</f>
        <v>2.598905321929275</v>
      </c>
      <c r="I228" s="5">
        <f>IFERROR(IF(E228&gt;0,+E228/B228*100,0),0)</f>
        <v>1.3673942384261069</v>
      </c>
    </row>
    <row r="229" spans="1:9" x14ac:dyDescent="0.2">
      <c r="A229" s="10" t="s">
        <v>1732</v>
      </c>
      <c r="B229" s="9">
        <v>15596497761</v>
      </c>
      <c r="C229" s="9">
        <v>0</v>
      </c>
      <c r="D229" s="9">
        <v>0</v>
      </c>
      <c r="E229" s="9">
        <v>0</v>
      </c>
      <c r="F229" s="6">
        <f>+B229-C229</f>
        <v>15596497761</v>
      </c>
      <c r="G229" s="5">
        <f>IFERROR(IF(C229&gt;0,+C229/B229*100,0),0)</f>
        <v>0</v>
      </c>
      <c r="H229" s="5">
        <f>IFERROR(IF(D229&gt;0,+D229/B229*100,0),0)</f>
        <v>0</v>
      </c>
      <c r="I229" s="5">
        <f>IFERROR(IF(E229&gt;0,+E229/B229*100,0),0)</f>
        <v>0</v>
      </c>
    </row>
    <row r="230" spans="1:9" x14ac:dyDescent="0.2">
      <c r="A230" s="10" t="s">
        <v>1731</v>
      </c>
      <c r="B230" s="9">
        <v>7136580809</v>
      </c>
      <c r="C230" s="9">
        <v>3126645650</v>
      </c>
      <c r="D230" s="9">
        <v>229978358</v>
      </c>
      <c r="E230" s="9">
        <v>229978358</v>
      </c>
      <c r="F230" s="6">
        <f>+B230-C230</f>
        <v>4009935159</v>
      </c>
      <c r="G230" s="5">
        <f>IFERROR(IF(C230&gt;0,+C230/B230*100,0),0)</f>
        <v>43.811535715492241</v>
      </c>
      <c r="H230" s="5">
        <f>IFERROR(IF(D230&gt;0,+D230/B230*100,0),0)</f>
        <v>3.2225286051546203</v>
      </c>
      <c r="I230" s="5">
        <f>IFERROR(IF(E230&gt;0,+E230/B230*100,0),0)</f>
        <v>3.2225286051546203</v>
      </c>
    </row>
    <row r="231" spans="1:9" x14ac:dyDescent="0.2">
      <c r="A231" s="10" t="s">
        <v>1730</v>
      </c>
      <c r="B231" s="9">
        <v>5835165882</v>
      </c>
      <c r="C231" s="9">
        <v>1911836453</v>
      </c>
      <c r="D231" s="9">
        <v>76141461</v>
      </c>
      <c r="E231" s="9">
        <v>76141461</v>
      </c>
      <c r="F231" s="6">
        <f>+B231-C231</f>
        <v>3923329429</v>
      </c>
      <c r="G231" s="5">
        <f>IFERROR(IF(C231&gt;0,+C231/B231*100,0),0)</f>
        <v>32.764046329814349</v>
      </c>
      <c r="H231" s="5">
        <f>IFERROR(IF(D231&gt;0,+D231/B231*100,0),0)</f>
        <v>1.3048722613846679</v>
      </c>
      <c r="I231" s="5">
        <f>IFERROR(IF(E231&gt;0,+E231/B231*100,0),0)</f>
        <v>1.3048722613846679</v>
      </c>
    </row>
    <row r="232" spans="1:9" x14ac:dyDescent="0.2">
      <c r="A232" s="10" t="s">
        <v>1729</v>
      </c>
      <c r="B232" s="9">
        <v>1051408521</v>
      </c>
      <c r="C232" s="9">
        <v>886680000</v>
      </c>
      <c r="D232" s="9">
        <v>73000000</v>
      </c>
      <c r="E232" s="9">
        <v>64500000</v>
      </c>
      <c r="F232" s="6">
        <f>+B232-C232</f>
        <v>164728521</v>
      </c>
      <c r="G232" s="5">
        <f>IFERROR(IF(C232&gt;0,+C232/B232*100,0),0)</f>
        <v>84.332586458085217</v>
      </c>
      <c r="H232" s="5">
        <f>IFERROR(IF(D232&gt;0,+D232/B232*100,0),0)</f>
        <v>6.9430671848245362</v>
      </c>
      <c r="I232" s="5">
        <f>IFERROR(IF(E232&gt;0,+E232/B232*100,0),0)</f>
        <v>6.1346278550846938</v>
      </c>
    </row>
    <row r="233" spans="1:9" x14ac:dyDescent="0.2">
      <c r="A233" s="10" t="s">
        <v>1728</v>
      </c>
      <c r="B233" s="9">
        <v>800000000</v>
      </c>
      <c r="C233" s="9">
        <v>800000000</v>
      </c>
      <c r="D233" s="9">
        <v>443586923</v>
      </c>
      <c r="E233" s="9">
        <v>443586923</v>
      </c>
      <c r="F233" s="6">
        <f>+B233-C233</f>
        <v>0</v>
      </c>
      <c r="G233" s="5">
        <f>IFERROR(IF(C233&gt;0,+C233/B233*100,0),0)</f>
        <v>100</v>
      </c>
      <c r="H233" s="5">
        <f>IFERROR(IF(D233&gt;0,+D233/B233*100,0),0)</f>
        <v>55.448365374999995</v>
      </c>
      <c r="I233" s="5">
        <f>IFERROR(IF(E233&gt;0,+E233/B233*100,0),0)</f>
        <v>55.448365374999995</v>
      </c>
    </row>
    <row r="234" spans="1:9" x14ac:dyDescent="0.2">
      <c r="A234" s="10" t="s">
        <v>1727</v>
      </c>
      <c r="B234" s="9">
        <v>4490486338</v>
      </c>
      <c r="C234" s="9">
        <v>4490486338</v>
      </c>
      <c r="D234" s="9">
        <v>1092621584</v>
      </c>
      <c r="E234" s="9">
        <v>1092621584</v>
      </c>
      <c r="F234" s="6">
        <f>+B234-C234</f>
        <v>0</v>
      </c>
      <c r="G234" s="5">
        <f>IFERROR(IF(C234&gt;0,+C234/B234*100,0),0)</f>
        <v>100</v>
      </c>
      <c r="H234" s="5">
        <f>IFERROR(IF(D234&gt;0,+D234/B234*100,0),0)</f>
        <v>24.331920904732971</v>
      </c>
      <c r="I234" s="5">
        <f>IFERROR(IF(E234&gt;0,+E234/B234*100,0),0)</f>
        <v>24.331920904732971</v>
      </c>
    </row>
    <row r="235" spans="1:9" x14ac:dyDescent="0.2">
      <c r="A235" s="10" t="s">
        <v>1726</v>
      </c>
      <c r="B235" s="9">
        <v>6534355274</v>
      </c>
      <c r="C235" s="9">
        <v>6534355274</v>
      </c>
      <c r="D235" s="9">
        <v>1721869198</v>
      </c>
      <c r="E235" s="9">
        <v>1721869198</v>
      </c>
      <c r="F235" s="6">
        <f>+B235-C235</f>
        <v>0</v>
      </c>
      <c r="G235" s="5">
        <f>IFERROR(IF(C235&gt;0,+C235/B235*100,0),0)</f>
        <v>100</v>
      </c>
      <c r="H235" s="5">
        <f>IFERROR(IF(D235&gt;0,+D235/B235*100,0),0)</f>
        <v>26.351018972770962</v>
      </c>
      <c r="I235" s="5">
        <f>IFERROR(IF(E235&gt;0,+E235/B235*100,0),0)</f>
        <v>26.351018972770962</v>
      </c>
    </row>
    <row r="236" spans="1:9" x14ac:dyDescent="0.2">
      <c r="A236" s="10" t="s">
        <v>1725</v>
      </c>
      <c r="B236" s="9">
        <v>6361521543</v>
      </c>
      <c r="C236" s="9">
        <v>6361521543</v>
      </c>
      <c r="D236" s="9">
        <v>1186793462</v>
      </c>
      <c r="E236" s="9">
        <v>1186793462</v>
      </c>
      <c r="F236" s="6">
        <f>+B236-C236</f>
        <v>0</v>
      </c>
      <c r="G236" s="5">
        <f>IFERROR(IF(C236&gt;0,+C236/B236*100,0),0)</f>
        <v>100</v>
      </c>
      <c r="H236" s="5">
        <f>IFERROR(IF(D236&gt;0,+D236/B236*100,0),0)</f>
        <v>18.655811412065511</v>
      </c>
      <c r="I236" s="5">
        <f>IFERROR(IF(E236&gt;0,+E236/B236*100,0),0)</f>
        <v>18.655811412065511</v>
      </c>
    </row>
    <row r="237" spans="1:9" x14ac:dyDescent="0.2">
      <c r="A237" s="10" t="s">
        <v>1724</v>
      </c>
      <c r="B237" s="9">
        <v>9807020034</v>
      </c>
      <c r="C237" s="9">
        <v>9807020034</v>
      </c>
      <c r="D237" s="9">
        <v>2559281286</v>
      </c>
      <c r="E237" s="9">
        <v>2559281286</v>
      </c>
      <c r="F237" s="6">
        <f>+B237-C237</f>
        <v>0</v>
      </c>
      <c r="G237" s="5">
        <f>IFERROR(IF(C237&gt;0,+C237/B237*100,0),0)</f>
        <v>100</v>
      </c>
      <c r="H237" s="5">
        <f>IFERROR(IF(D237&gt;0,+D237/B237*100,0),0)</f>
        <v>26.096421513642436</v>
      </c>
      <c r="I237" s="5">
        <f>IFERROR(IF(E237&gt;0,+E237/B237*100,0),0)</f>
        <v>26.096421513642436</v>
      </c>
    </row>
    <row r="238" spans="1:9" x14ac:dyDescent="0.2">
      <c r="A238" s="10" t="s">
        <v>1723</v>
      </c>
      <c r="B238" s="9">
        <v>4505606041</v>
      </c>
      <c r="C238" s="9">
        <v>2686385755</v>
      </c>
      <c r="D238" s="9">
        <v>192153920</v>
      </c>
      <c r="E238" s="9">
        <v>170453920</v>
      </c>
      <c r="F238" s="6">
        <f>+B238-C238</f>
        <v>1819220286</v>
      </c>
      <c r="G238" s="5">
        <f>IFERROR(IF(C238&gt;0,+C238/B238*100,0),0)</f>
        <v>59.623183442016334</v>
      </c>
      <c r="H238" s="5">
        <f>IFERROR(IF(D238&gt;0,+D238/B238*100,0),0)</f>
        <v>4.2647741114390074</v>
      </c>
      <c r="I238" s="5">
        <f>IFERROR(IF(E238&gt;0,+E238/B238*100,0),0)</f>
        <v>3.783151887868307</v>
      </c>
    </row>
    <row r="239" spans="1:9" x14ac:dyDescent="0.2">
      <c r="A239" s="10" t="s">
        <v>1722</v>
      </c>
      <c r="B239" s="9">
        <v>4019090979</v>
      </c>
      <c r="C239" s="9">
        <v>1939811721</v>
      </c>
      <c r="D239" s="9">
        <v>197273997</v>
      </c>
      <c r="E239" s="9">
        <v>192773997</v>
      </c>
      <c r="F239" s="6">
        <f>+B239-C239</f>
        <v>2079279258</v>
      </c>
      <c r="G239" s="5">
        <f>IFERROR(IF(C239&gt;0,+C239/B239*100,0),0)</f>
        <v>48.264936801272647</v>
      </c>
      <c r="H239" s="5">
        <f>IFERROR(IF(D239&gt;0,+D239/B239*100,0),0)</f>
        <v>4.9084232735901949</v>
      </c>
      <c r="I239" s="5">
        <f>IFERROR(IF(E239&gt;0,+E239/B239*100,0),0)</f>
        <v>4.7964576568994364</v>
      </c>
    </row>
    <row r="240" spans="1:9" x14ac:dyDescent="0.2">
      <c r="A240" s="10" t="s">
        <v>1721</v>
      </c>
      <c r="B240" s="9">
        <v>3295681253</v>
      </c>
      <c r="C240" s="9">
        <v>1375936957</v>
      </c>
      <c r="D240" s="9">
        <v>186308884</v>
      </c>
      <c r="E240" s="9">
        <v>186308884</v>
      </c>
      <c r="F240" s="6">
        <f>+B240-C240</f>
        <v>1919744296</v>
      </c>
      <c r="G240" s="5">
        <f>IFERROR(IF(C240&gt;0,+C240/B240*100,0),0)</f>
        <v>41.749697600382596</v>
      </c>
      <c r="H240" s="5">
        <f>IFERROR(IF(D240&gt;0,+D240/B240*100,0),0)</f>
        <v>5.6531220618015272</v>
      </c>
      <c r="I240" s="5">
        <f>IFERROR(IF(E240&gt;0,+E240/B240*100,0),0)</f>
        <v>5.6531220618015272</v>
      </c>
    </row>
    <row r="241" spans="1:9" x14ac:dyDescent="0.2">
      <c r="A241" s="10" t="s">
        <v>1720</v>
      </c>
      <c r="B241" s="9">
        <v>4820657783</v>
      </c>
      <c r="C241" s="9">
        <v>601940640</v>
      </c>
      <c r="D241" s="9">
        <v>32539353</v>
      </c>
      <c r="E241" s="9">
        <v>19039350</v>
      </c>
      <c r="F241" s="6">
        <f>+B241-C241</f>
        <v>4218717143</v>
      </c>
      <c r="G241" s="5">
        <f>IFERROR(IF(C241&gt;0,+C241/B241*100,0),0)</f>
        <v>12.48669096824789</v>
      </c>
      <c r="H241" s="5">
        <f>IFERROR(IF(D241&gt;0,+D241/B241*100,0),0)</f>
        <v>0.67499819453580989</v>
      </c>
      <c r="I241" s="5">
        <f>IFERROR(IF(E241&gt;0,+E241/B241*100,0),0)</f>
        <v>0.39495336232208955</v>
      </c>
    </row>
    <row r="242" spans="1:9" x14ac:dyDescent="0.2">
      <c r="A242" s="10" t="s">
        <v>1719</v>
      </c>
      <c r="B242" s="9">
        <v>1800000000</v>
      </c>
      <c r="C242" s="9">
        <v>1800000000</v>
      </c>
      <c r="D242" s="9">
        <v>760000000</v>
      </c>
      <c r="E242" s="9">
        <v>760000000</v>
      </c>
      <c r="F242" s="6">
        <f>+B242-C242</f>
        <v>0</v>
      </c>
      <c r="G242" s="5">
        <f>IFERROR(IF(C242&gt;0,+C242/B242*100,0),0)</f>
        <v>100</v>
      </c>
      <c r="H242" s="5">
        <f>IFERROR(IF(D242&gt;0,+D242/B242*100,0),0)</f>
        <v>42.222222222222221</v>
      </c>
      <c r="I242" s="5">
        <f>IFERROR(IF(E242&gt;0,+E242/B242*100,0),0)</f>
        <v>42.222222222222221</v>
      </c>
    </row>
    <row r="243" spans="1:9" x14ac:dyDescent="0.2">
      <c r="A243" s="10" t="s">
        <v>1718</v>
      </c>
      <c r="B243" s="9">
        <v>1153121519</v>
      </c>
      <c r="C243" s="9">
        <v>1153121519</v>
      </c>
      <c r="D243" s="9">
        <v>400000000</v>
      </c>
      <c r="E243" s="9">
        <v>400000000</v>
      </c>
      <c r="F243" s="17">
        <f>+B243-C243</f>
        <v>0</v>
      </c>
      <c r="G243" s="16">
        <f>IFERROR(IF(C243&gt;0,+C243/B243*100,0),0)</f>
        <v>100</v>
      </c>
      <c r="H243" s="16">
        <f>IFERROR(IF(D243&gt;0,+D243/B243*100,0),0)</f>
        <v>34.688451599349605</v>
      </c>
      <c r="I243" s="16">
        <f>IFERROR(IF(E243&gt;0,+E243/B243*100,0),0)</f>
        <v>34.688451599349605</v>
      </c>
    </row>
    <row r="244" spans="1:9" x14ac:dyDescent="0.2">
      <c r="A244" s="10" t="s">
        <v>1717</v>
      </c>
      <c r="B244" s="9">
        <v>789964963</v>
      </c>
      <c r="C244" s="9">
        <v>789964963</v>
      </c>
      <c r="D244" s="9">
        <v>129964963</v>
      </c>
      <c r="E244" s="9">
        <v>129964963</v>
      </c>
      <c r="F244" s="17">
        <f>+B244-C244</f>
        <v>0</v>
      </c>
      <c r="G244" s="16">
        <f>IFERROR(IF(C244&gt;0,+C244/B244*100,0),0)</f>
        <v>100</v>
      </c>
      <c r="H244" s="16">
        <f>IFERROR(IF(D244&gt;0,+D244/B244*100,0),0)</f>
        <v>16.451990795444939</v>
      </c>
      <c r="I244" s="16">
        <f>IFERROR(IF(E244&gt;0,+E244/B244*100,0),0)</f>
        <v>16.451990795444939</v>
      </c>
    </row>
    <row r="245" spans="1:9" x14ac:dyDescent="0.2">
      <c r="A245" s="10" t="s">
        <v>1716</v>
      </c>
      <c r="B245" s="9">
        <v>1080000000</v>
      </c>
      <c r="C245" s="9">
        <v>1080000000</v>
      </c>
      <c r="D245" s="9">
        <v>380000000</v>
      </c>
      <c r="E245" s="9">
        <v>380000000</v>
      </c>
      <c r="F245" s="17">
        <f>+B245-C245</f>
        <v>0</v>
      </c>
      <c r="G245" s="16">
        <f>IFERROR(IF(C245&gt;0,+C245/B245*100,0),0)</f>
        <v>100</v>
      </c>
      <c r="H245" s="16">
        <f>IFERROR(IF(D245&gt;0,+D245/B245*100,0),0)</f>
        <v>35.185185185185183</v>
      </c>
      <c r="I245" s="16">
        <f>IFERROR(IF(E245&gt;0,+E245/B245*100,0),0)</f>
        <v>35.185185185185183</v>
      </c>
    </row>
    <row r="246" spans="1:9" x14ac:dyDescent="0.2">
      <c r="A246" s="10" t="s">
        <v>1715</v>
      </c>
      <c r="B246" s="9">
        <v>8382867454</v>
      </c>
      <c r="C246" s="9">
        <v>2756955797</v>
      </c>
      <c r="D246" s="9">
        <v>368559365</v>
      </c>
      <c r="E246" s="9">
        <v>359859365</v>
      </c>
      <c r="F246" s="6">
        <f>+B246-C246</f>
        <v>5625911657</v>
      </c>
      <c r="G246" s="5">
        <f>IFERROR(IF(C246&gt;0,+C246/B246*100,0),0)</f>
        <v>32.887980301829543</v>
      </c>
      <c r="H246" s="5">
        <f>IFERROR(IF(D246&gt;0,+D246/B246*100,0),0)</f>
        <v>4.3965787008136079</v>
      </c>
      <c r="I246" s="5">
        <f>IFERROR(IF(E246&gt;0,+E246/B246*100,0),0)</f>
        <v>4.292795597385811</v>
      </c>
    </row>
    <row r="247" spans="1:9" x14ac:dyDescent="0.2">
      <c r="A247" s="10" t="s">
        <v>1714</v>
      </c>
      <c r="B247" s="9">
        <v>3381713679</v>
      </c>
      <c r="C247" s="9">
        <v>892201789.66999996</v>
      </c>
      <c r="D247" s="9">
        <v>80298862</v>
      </c>
      <c r="E247" s="9">
        <v>65498862</v>
      </c>
      <c r="F247" s="6">
        <f>+B247-C247</f>
        <v>2489511889.3299999</v>
      </c>
      <c r="G247" s="5">
        <f>IFERROR(IF(C247&gt;0,+C247/B247*100,0),0)</f>
        <v>26.383126259637429</v>
      </c>
      <c r="H247" s="5">
        <f>IFERROR(IF(D247&gt;0,+D247/B247*100,0),0)</f>
        <v>2.3745020904237233</v>
      </c>
      <c r="I247" s="5">
        <f>IFERROR(IF(E247&gt;0,+E247/B247*100,0),0)</f>
        <v>1.9368541579004566</v>
      </c>
    </row>
    <row r="248" spans="1:9" x14ac:dyDescent="0.2">
      <c r="A248" s="10" t="s">
        <v>1713</v>
      </c>
      <c r="B248" s="9">
        <v>2374056023</v>
      </c>
      <c r="C248" s="9">
        <v>1326406215</v>
      </c>
      <c r="D248" s="9">
        <v>103148160</v>
      </c>
      <c r="E248" s="9">
        <v>88501275</v>
      </c>
      <c r="F248" s="6">
        <f>+B248-C248</f>
        <v>1047649808</v>
      </c>
      <c r="G248" s="5">
        <f>IFERROR(IF(C248&gt;0,+C248/B248*100,0),0)</f>
        <v>55.87088940402819</v>
      </c>
      <c r="H248" s="5">
        <f>IFERROR(IF(D248&gt;0,+D248/B248*100,0),0)</f>
        <v>4.3448073255514741</v>
      </c>
      <c r="I248" s="5">
        <f>IFERROR(IF(E248&gt;0,+E248/B248*100,0),0)</f>
        <v>3.7278511603177953</v>
      </c>
    </row>
    <row r="249" spans="1:9" x14ac:dyDescent="0.2">
      <c r="A249" s="10" t="s">
        <v>1712</v>
      </c>
      <c r="B249" s="9">
        <v>1427715454</v>
      </c>
      <c r="C249" s="9">
        <v>577422932</v>
      </c>
      <c r="D249" s="9">
        <v>120573214.2</v>
      </c>
      <c r="E249" s="9">
        <v>120573214.2</v>
      </c>
      <c r="F249" s="17">
        <f>+B249-C249</f>
        <v>850292522</v>
      </c>
      <c r="G249" s="16">
        <f>IFERROR(IF(C249&gt;0,+C249/B249*100,0),0)</f>
        <v>40.443838468109767</v>
      </c>
      <c r="H249" s="16">
        <f>IFERROR(IF(D249&gt;0,+D249/B249*100,0),0)</f>
        <v>8.4451851986467332</v>
      </c>
      <c r="I249" s="16">
        <f>IFERROR(IF(E249&gt;0,+E249/B249*100,0),0)</f>
        <v>8.4451851986467332</v>
      </c>
    </row>
    <row r="250" spans="1:9" x14ac:dyDescent="0.2">
      <c r="A250" s="10" t="s">
        <v>1711</v>
      </c>
      <c r="B250" s="9">
        <v>1192235904</v>
      </c>
      <c r="C250" s="9">
        <v>872709826</v>
      </c>
      <c r="D250" s="9">
        <v>110592754</v>
      </c>
      <c r="E250" s="9">
        <v>87492754</v>
      </c>
      <c r="F250" s="6">
        <f>+B250-C250</f>
        <v>319526078</v>
      </c>
      <c r="G250" s="5">
        <f>IFERROR(IF(C250&gt;0,+C250/B250*100,0),0)</f>
        <v>73.1994249688357</v>
      </c>
      <c r="H250" s="5">
        <f>IFERROR(IF(D250&gt;0,+D250/B250*100,0),0)</f>
        <v>9.2760798118020773</v>
      </c>
      <c r="I250" s="5">
        <f>IFERROR(IF(E250&gt;0,+E250/B250*100,0),0)</f>
        <v>7.3385437987950413</v>
      </c>
    </row>
    <row r="251" spans="1:9" x14ac:dyDescent="0.2">
      <c r="A251" s="13" t="s">
        <v>1710</v>
      </c>
      <c r="B251" s="9">
        <v>104708607952</v>
      </c>
      <c r="C251" s="9">
        <v>49547523129.270004</v>
      </c>
      <c r="D251" s="9">
        <v>12693025506.68</v>
      </c>
      <c r="E251" s="9">
        <v>12094929320.68</v>
      </c>
      <c r="F251" s="6">
        <f>+B251-C251</f>
        <v>55161084822.729996</v>
      </c>
      <c r="G251" s="5">
        <f>IFERROR(IF(C251&gt;0,+C251/B251*100,0),0)</f>
        <v>47.319436384813116</v>
      </c>
      <c r="H251" s="5">
        <f>IFERROR(IF(D251&gt;0,+D251/B251*100,0),0)</f>
        <v>12.122236896224113</v>
      </c>
      <c r="I251" s="5">
        <f>IFERROR(IF(E251&gt;0,+E251/B251*100,0),0)</f>
        <v>11.551036306608619</v>
      </c>
    </row>
    <row r="252" spans="1:9" x14ac:dyDescent="0.2">
      <c r="A252" s="11" t="s">
        <v>6</v>
      </c>
      <c r="B252" s="9">
        <v>45704600000</v>
      </c>
      <c r="C252" s="9">
        <v>13814144190.02</v>
      </c>
      <c r="D252" s="9">
        <v>8139682706.0200005</v>
      </c>
      <c r="E252" s="9">
        <v>8131762963.0200005</v>
      </c>
      <c r="F252" s="17">
        <f>+B252-C252</f>
        <v>31890455809.98</v>
      </c>
      <c r="G252" s="16">
        <f>IFERROR(IF(C252&gt;0,+C252/B252*100,0),0)</f>
        <v>30.224844304555781</v>
      </c>
      <c r="H252" s="16">
        <f>IFERROR(IF(D252&gt;0,+D252/B252*100,0),0)</f>
        <v>17.809329271058054</v>
      </c>
      <c r="I252" s="16">
        <f>IFERROR(IF(E252&gt;0,+E252/B252*100,0),0)</f>
        <v>17.792001161852419</v>
      </c>
    </row>
    <row r="253" spans="1:9" x14ac:dyDescent="0.2">
      <c r="A253" s="12" t="s">
        <v>23</v>
      </c>
      <c r="B253" s="9">
        <v>32268900000</v>
      </c>
      <c r="C253" s="9">
        <v>6626387436</v>
      </c>
      <c r="D253" s="9">
        <v>6626387436</v>
      </c>
      <c r="E253" s="9">
        <v>6626387436</v>
      </c>
      <c r="F253" s="6">
        <f>+B253-C253</f>
        <v>25642512564</v>
      </c>
      <c r="G253" s="5">
        <f>IFERROR(IF(C253&gt;0,+C253/B253*100,0),0)</f>
        <v>20.53490337755548</v>
      </c>
      <c r="H253" s="5">
        <f>IFERROR(IF(D253&gt;0,+D253/B253*100,0),0)</f>
        <v>20.53490337755548</v>
      </c>
      <c r="I253" s="5">
        <f>IFERROR(IF(E253&gt;0,+E253/B253*100,0),0)</f>
        <v>20.53490337755548</v>
      </c>
    </row>
    <row r="254" spans="1:9" x14ac:dyDescent="0.2">
      <c r="A254" s="10" t="s">
        <v>22</v>
      </c>
      <c r="B254" s="9">
        <v>23691300000</v>
      </c>
      <c r="C254" s="9">
        <v>4538935157</v>
      </c>
      <c r="D254" s="9">
        <v>4538935157</v>
      </c>
      <c r="E254" s="9">
        <v>4538935157</v>
      </c>
      <c r="F254" s="6">
        <f>+B254-C254</f>
        <v>19152364843</v>
      </c>
      <c r="G254" s="5">
        <f>IFERROR(IF(C254&gt;0,+C254/B254*100,0),0)</f>
        <v>19.158658060131778</v>
      </c>
      <c r="H254" s="5">
        <f>IFERROR(IF(D254&gt;0,+D254/B254*100,0),0)</f>
        <v>19.158658060131778</v>
      </c>
      <c r="I254" s="5">
        <f>IFERROR(IF(E254&gt;0,+E254/B254*100,0),0)</f>
        <v>19.158658060131778</v>
      </c>
    </row>
    <row r="255" spans="1:9" x14ac:dyDescent="0.2">
      <c r="A255" s="10" t="s">
        <v>21</v>
      </c>
      <c r="B255" s="9">
        <v>8183600000</v>
      </c>
      <c r="C255" s="9">
        <v>1829973486</v>
      </c>
      <c r="D255" s="9">
        <v>1829973486</v>
      </c>
      <c r="E255" s="9">
        <v>1829973486</v>
      </c>
      <c r="F255" s="6">
        <f>+B255-C255</f>
        <v>6353626514</v>
      </c>
      <c r="G255" s="5">
        <f>IFERROR(IF(C255&gt;0,+C255/B255*100,0),0)</f>
        <v>22.36147277481793</v>
      </c>
      <c r="H255" s="5">
        <f>IFERROR(IF(D255&gt;0,+D255/B255*100,0),0)</f>
        <v>22.36147277481793</v>
      </c>
      <c r="I255" s="5">
        <f>IFERROR(IF(E255&gt;0,+E255/B255*100,0),0)</f>
        <v>22.36147277481793</v>
      </c>
    </row>
    <row r="256" spans="1:9" x14ac:dyDescent="0.2">
      <c r="A256" s="10" t="s">
        <v>20</v>
      </c>
      <c r="B256" s="9">
        <v>394000000</v>
      </c>
      <c r="C256" s="9">
        <v>257478793</v>
      </c>
      <c r="D256" s="9">
        <v>257478793</v>
      </c>
      <c r="E256" s="9">
        <v>257478793</v>
      </c>
      <c r="F256" s="6">
        <f>+B256-C256</f>
        <v>136521207</v>
      </c>
      <c r="G256" s="5">
        <f>IFERROR(IF(C256&gt;0,+C256/B256*100,0),0)</f>
        <v>65.349947461928934</v>
      </c>
      <c r="H256" s="5">
        <f>IFERROR(IF(D256&gt;0,+D256/B256*100,0),0)</f>
        <v>65.349947461928934</v>
      </c>
      <c r="I256" s="5">
        <f>IFERROR(IF(E256&gt;0,+E256/B256*100,0),0)</f>
        <v>65.349947461928934</v>
      </c>
    </row>
    <row r="257" spans="1:9" x14ac:dyDescent="0.2">
      <c r="A257" s="12" t="s">
        <v>18</v>
      </c>
      <c r="B257" s="9">
        <v>9029200000</v>
      </c>
      <c r="C257" s="9">
        <v>7050778723.0200005</v>
      </c>
      <c r="D257" s="9">
        <v>1379901139.02</v>
      </c>
      <c r="E257" s="9">
        <v>1371981396.02</v>
      </c>
      <c r="F257" s="17">
        <f>+B257-C257</f>
        <v>1978421276.9799995</v>
      </c>
      <c r="G257" s="16">
        <f>IFERROR(IF(C257&gt;0,+C257/B257*100,0),0)</f>
        <v>78.088631584415012</v>
      </c>
      <c r="H257" s="16">
        <f>IFERROR(IF(D257&gt;0,+D257/B257*100,0),0)</f>
        <v>15.282651165330261</v>
      </c>
      <c r="I257" s="16">
        <f>IFERROR(IF(E257&gt;0,+E257/B257*100,0),0)</f>
        <v>15.19493859943295</v>
      </c>
    </row>
    <row r="258" spans="1:9" x14ac:dyDescent="0.2">
      <c r="A258" s="10" t="s">
        <v>43</v>
      </c>
      <c r="B258" s="9">
        <v>9000000</v>
      </c>
      <c r="C258" s="9">
        <v>0</v>
      </c>
      <c r="D258" s="9">
        <v>0</v>
      </c>
      <c r="E258" s="9">
        <v>0</v>
      </c>
      <c r="F258" s="6">
        <f>+B258-C258</f>
        <v>9000000</v>
      </c>
      <c r="G258" s="5">
        <f>IFERROR(IF(C258&gt;0,+C258/B258*100,0),0)</f>
        <v>0</v>
      </c>
      <c r="H258" s="5">
        <f>IFERROR(IF(D258&gt;0,+D258/B258*100,0),0)</f>
        <v>0</v>
      </c>
      <c r="I258" s="5">
        <f>IFERROR(IF(E258&gt;0,+E258/B258*100,0),0)</f>
        <v>0</v>
      </c>
    </row>
    <row r="259" spans="1:9" x14ac:dyDescent="0.2">
      <c r="A259" s="10" t="s">
        <v>17</v>
      </c>
      <c r="B259" s="9">
        <v>9020200000</v>
      </c>
      <c r="C259" s="9">
        <v>7050778723.0200005</v>
      </c>
      <c r="D259" s="9">
        <v>1379901139.02</v>
      </c>
      <c r="E259" s="9">
        <v>1371981396.02</v>
      </c>
      <c r="F259" s="6">
        <f>+B259-C259</f>
        <v>1969421276.9799995</v>
      </c>
      <c r="G259" s="5">
        <f>IFERROR(IF(C259&gt;0,+C259/B259*100,0),0)</f>
        <v>78.166545342897052</v>
      </c>
      <c r="H259" s="5">
        <f>IFERROR(IF(D259&gt;0,+D259/B259*100,0),0)</f>
        <v>15.297899592248509</v>
      </c>
      <c r="I259" s="5">
        <f>IFERROR(IF(E259&gt;0,+E259/B259*100,0),0)</f>
        <v>15.210099510210418</v>
      </c>
    </row>
    <row r="260" spans="1:9" x14ac:dyDescent="0.2">
      <c r="A260" s="12" t="s">
        <v>16</v>
      </c>
      <c r="B260" s="9">
        <v>4102000000</v>
      </c>
      <c r="C260" s="9">
        <v>45032580</v>
      </c>
      <c r="D260" s="9">
        <v>45032580</v>
      </c>
      <c r="E260" s="9">
        <v>45032580</v>
      </c>
      <c r="F260" s="17">
        <f>+B260-C260</f>
        <v>4056967420</v>
      </c>
      <c r="G260" s="16">
        <f>IFERROR(IF(C260&gt;0,+C260/B260*100,0),0)</f>
        <v>1.0978200877620672</v>
      </c>
      <c r="H260" s="16">
        <f>IFERROR(IF(D260&gt;0,+D260/B260*100,0),0)</f>
        <v>1.0978200877620672</v>
      </c>
      <c r="I260" s="16">
        <f>IFERROR(IF(E260&gt;0,+E260/B260*100,0),0)</f>
        <v>1.0978200877620672</v>
      </c>
    </row>
    <row r="261" spans="1:9" x14ac:dyDescent="0.2">
      <c r="A261" s="10" t="s">
        <v>984</v>
      </c>
      <c r="B261" s="9">
        <v>922000000</v>
      </c>
      <c r="C261" s="9">
        <v>0</v>
      </c>
      <c r="D261" s="9">
        <v>0</v>
      </c>
      <c r="E261" s="9">
        <v>0</v>
      </c>
      <c r="F261" s="6">
        <f>+B261-C261</f>
        <v>922000000</v>
      </c>
      <c r="G261" s="5">
        <f>IFERROR(IF(C261&gt;0,+C261/B261*100,0),0)</f>
        <v>0</v>
      </c>
      <c r="H261" s="5">
        <f>IFERROR(IF(D261&gt;0,+D261/B261*100,0),0)</f>
        <v>0</v>
      </c>
      <c r="I261" s="5">
        <f>IFERROR(IF(E261&gt;0,+E261/B261*100,0),0)</f>
        <v>0</v>
      </c>
    </row>
    <row r="262" spans="1:9" x14ac:dyDescent="0.2">
      <c r="A262" s="10" t="s">
        <v>14</v>
      </c>
      <c r="B262" s="9">
        <v>3000000000</v>
      </c>
      <c r="C262" s="9">
        <v>0</v>
      </c>
      <c r="D262" s="9">
        <v>0</v>
      </c>
      <c r="E262" s="9">
        <v>0</v>
      </c>
      <c r="F262" s="6">
        <f>+B262-C262</f>
        <v>3000000000</v>
      </c>
      <c r="G262" s="5">
        <f>IFERROR(IF(C262&gt;0,+C262/B262*100,0),0)</f>
        <v>0</v>
      </c>
      <c r="H262" s="5">
        <f>IFERROR(IF(D262&gt;0,+D262/B262*100,0),0)</f>
        <v>0</v>
      </c>
      <c r="I262" s="5">
        <f>IFERROR(IF(E262&gt;0,+E262/B262*100,0),0)</f>
        <v>0</v>
      </c>
    </row>
    <row r="263" spans="1:9" x14ac:dyDescent="0.2">
      <c r="A263" s="10" t="s">
        <v>13</v>
      </c>
      <c r="B263" s="9">
        <v>90000000</v>
      </c>
      <c r="C263" s="9">
        <v>45032580</v>
      </c>
      <c r="D263" s="9">
        <v>45032580</v>
      </c>
      <c r="E263" s="9">
        <v>45032580</v>
      </c>
      <c r="F263" s="17">
        <f>+B263-C263</f>
        <v>44967420</v>
      </c>
      <c r="G263" s="16">
        <f>IFERROR(IF(C263&gt;0,+C263/B263*100,0),0)</f>
        <v>50.036199999999994</v>
      </c>
      <c r="H263" s="16">
        <f>IFERROR(IF(D263&gt;0,+D263/B263*100,0),0)</f>
        <v>50.036199999999994</v>
      </c>
      <c r="I263" s="16">
        <f>IFERROR(IF(E263&gt;0,+E263/B263*100,0),0)</f>
        <v>50.036199999999994</v>
      </c>
    </row>
    <row r="264" spans="1:9" x14ac:dyDescent="0.2">
      <c r="A264" s="10" t="s">
        <v>12</v>
      </c>
      <c r="B264" s="9">
        <v>90000000</v>
      </c>
      <c r="C264" s="9">
        <v>0</v>
      </c>
      <c r="D264" s="9">
        <v>0</v>
      </c>
      <c r="E264" s="9">
        <v>0</v>
      </c>
      <c r="F264" s="17">
        <f>+B264-C264</f>
        <v>90000000</v>
      </c>
      <c r="G264" s="16">
        <f>IFERROR(IF(C264&gt;0,+C264/B264*100,0),0)</f>
        <v>0</v>
      </c>
      <c r="H264" s="16">
        <f>IFERROR(IF(D264&gt;0,+D264/B264*100,0),0)</f>
        <v>0</v>
      </c>
      <c r="I264" s="16">
        <f>IFERROR(IF(E264&gt;0,+E264/B264*100,0),0)</f>
        <v>0</v>
      </c>
    </row>
    <row r="265" spans="1:9" x14ac:dyDescent="0.2">
      <c r="A265" s="12" t="s">
        <v>5</v>
      </c>
      <c r="B265" s="9">
        <v>304500000</v>
      </c>
      <c r="C265" s="9">
        <v>91945451</v>
      </c>
      <c r="D265" s="9">
        <v>88361551</v>
      </c>
      <c r="E265" s="9">
        <v>88361551</v>
      </c>
      <c r="F265" s="17">
        <f>+B265-C265</f>
        <v>212554549</v>
      </c>
      <c r="G265" s="16">
        <f>IFERROR(IF(C265&gt;0,+C265/B265*100,0),0)</f>
        <v>30.195550410509032</v>
      </c>
      <c r="H265" s="16">
        <f>IFERROR(IF(D265&gt;0,+D265/B265*100,0),0)</f>
        <v>29.018571756978655</v>
      </c>
      <c r="I265" s="16">
        <f>IFERROR(IF(E265&gt;0,+E265/B265*100,0),0)</f>
        <v>29.018571756978655</v>
      </c>
    </row>
    <row r="266" spans="1:9" x14ac:dyDescent="0.2">
      <c r="A266" s="10" t="s">
        <v>11</v>
      </c>
      <c r="B266" s="9">
        <v>154500000</v>
      </c>
      <c r="C266" s="9">
        <v>91945451</v>
      </c>
      <c r="D266" s="9">
        <v>88361551</v>
      </c>
      <c r="E266" s="9">
        <v>88361551</v>
      </c>
      <c r="F266" s="6">
        <f>+B266-C266</f>
        <v>62554549</v>
      </c>
      <c r="G266" s="5">
        <f>IFERROR(IF(C266&gt;0,+C266/B266*100,0),0)</f>
        <v>59.511618770226541</v>
      </c>
      <c r="H266" s="5">
        <f>IFERROR(IF(D266&gt;0,+D266/B266*100,0),0)</f>
        <v>57.191942394822007</v>
      </c>
      <c r="I266" s="5">
        <f>IFERROR(IF(E266&gt;0,+E266/B266*100,0),0)</f>
        <v>57.191942394822007</v>
      </c>
    </row>
    <row r="267" spans="1:9" x14ac:dyDescent="0.2">
      <c r="A267" s="10" t="s">
        <v>4</v>
      </c>
      <c r="B267" s="9">
        <v>150000000</v>
      </c>
      <c r="C267" s="9">
        <v>0</v>
      </c>
      <c r="D267" s="9">
        <v>0</v>
      </c>
      <c r="E267" s="9">
        <v>0</v>
      </c>
      <c r="F267" s="6">
        <f>+B267-C267</f>
        <v>150000000</v>
      </c>
      <c r="G267" s="5">
        <f>IFERROR(IF(C267&gt;0,+C267/B267*100,0),0)</f>
        <v>0</v>
      </c>
      <c r="H267" s="5">
        <f>IFERROR(IF(D267&gt;0,+D267/B267*100,0),0)</f>
        <v>0</v>
      </c>
      <c r="I267" s="5">
        <f>IFERROR(IF(E267&gt;0,+E267/B267*100,0),0)</f>
        <v>0</v>
      </c>
    </row>
    <row r="268" spans="1:9" x14ac:dyDescent="0.2">
      <c r="A268" s="11" t="s">
        <v>3</v>
      </c>
      <c r="B268" s="9">
        <v>59004007952</v>
      </c>
      <c r="C268" s="9">
        <v>35733378939.25</v>
      </c>
      <c r="D268" s="9">
        <v>4553342800.6599998</v>
      </c>
      <c r="E268" s="9">
        <v>3963166357.6599998</v>
      </c>
      <c r="F268" s="6">
        <f>+B268-C268</f>
        <v>23270629012.75</v>
      </c>
      <c r="G268" s="5">
        <f>IFERROR(IF(C268&gt;0,+C268/B268*100,0),0)</f>
        <v>60.560935061088138</v>
      </c>
      <c r="H268" s="5">
        <f>IFERROR(IF(D268&gt;0,+D268/B268*100,0),0)</f>
        <v>7.7170059436710847</v>
      </c>
      <c r="I268" s="5">
        <f>IFERROR(IF(E268&gt;0,+E268/B268*100,0),0)</f>
        <v>6.7167748348282572</v>
      </c>
    </row>
    <row r="269" spans="1:9" x14ac:dyDescent="0.2">
      <c r="A269" s="10" t="s">
        <v>1709</v>
      </c>
      <c r="B269" s="9">
        <v>36004007952</v>
      </c>
      <c r="C269" s="9">
        <v>25936345480.559998</v>
      </c>
      <c r="D269" s="9">
        <v>3166957003.6599998</v>
      </c>
      <c r="E269" s="9">
        <v>2733010092.6599998</v>
      </c>
      <c r="F269" s="17">
        <f>+B269-C269</f>
        <v>10067662471.440002</v>
      </c>
      <c r="G269" s="16">
        <f>IFERROR(IF(C269&gt;0,+C269/B269*100,0),0)</f>
        <v>72.037384046625988</v>
      </c>
      <c r="H269" s="16">
        <f>IFERROR(IF(D269&gt;0,+D269/B269*100,0),0)</f>
        <v>8.7961234979231744</v>
      </c>
      <c r="I269" s="16">
        <f>IFERROR(IF(E269&gt;0,+E269/B269*100,0),0)</f>
        <v>7.5908495973659589</v>
      </c>
    </row>
    <row r="270" spans="1:9" x14ac:dyDescent="0.2">
      <c r="A270" s="10" t="s">
        <v>1708</v>
      </c>
      <c r="B270" s="9">
        <v>23000000000</v>
      </c>
      <c r="C270" s="9">
        <v>9797033458.6900005</v>
      </c>
      <c r="D270" s="9">
        <v>1386385797</v>
      </c>
      <c r="E270" s="9">
        <v>1230156265</v>
      </c>
      <c r="F270" s="6">
        <f>+B270-C270</f>
        <v>13202966541.309999</v>
      </c>
      <c r="G270" s="5">
        <f>IFERROR(IF(C270&gt;0,+C270/B270*100,0),0)</f>
        <v>42.59579764647826</v>
      </c>
      <c r="H270" s="5">
        <f>IFERROR(IF(D270&gt;0,+D270/B270*100,0),0)</f>
        <v>6.0277643347826082</v>
      </c>
      <c r="I270" s="5">
        <f>IFERROR(IF(E270&gt;0,+E270/B270*100,0),0)</f>
        <v>5.3485054999999999</v>
      </c>
    </row>
    <row r="271" spans="1:9" x14ac:dyDescent="0.2">
      <c r="A271" s="13" t="s">
        <v>1707</v>
      </c>
      <c r="B271" s="9">
        <v>32619282864</v>
      </c>
      <c r="C271" s="9">
        <v>17616127624.84</v>
      </c>
      <c r="D271" s="9">
        <v>3953432227.2200003</v>
      </c>
      <c r="E271" s="9">
        <v>3734463102.6199999</v>
      </c>
      <c r="F271" s="6">
        <f>+B271-C271</f>
        <v>15003155239.16</v>
      </c>
      <c r="G271" s="5">
        <f>IFERROR(IF(C271&gt;0,+C271/B271*100,0),0)</f>
        <v>54.00525725316264</v>
      </c>
      <c r="H271" s="5">
        <f>IFERROR(IF(D271&gt;0,+D271/B271*100,0),0)</f>
        <v>12.119923799990014</v>
      </c>
      <c r="I271" s="5">
        <f>IFERROR(IF(E271&gt;0,+E271/B271*100,0),0)</f>
        <v>11.448636434437095</v>
      </c>
    </row>
    <row r="272" spans="1:9" x14ac:dyDescent="0.2">
      <c r="A272" s="11" t="s">
        <v>6</v>
      </c>
      <c r="B272" s="9">
        <v>30411285000</v>
      </c>
      <c r="C272" s="9">
        <v>15949415852.84</v>
      </c>
      <c r="D272" s="9">
        <v>3699693305.2200003</v>
      </c>
      <c r="E272" s="9">
        <v>3491676038.6199999</v>
      </c>
      <c r="F272" s="17">
        <f>+B272-C272</f>
        <v>14461869147.16</v>
      </c>
      <c r="G272" s="16">
        <f>IFERROR(IF(C272&gt;0,+C272/B272*100,0),0)</f>
        <v>52.445714979949052</v>
      </c>
      <c r="H272" s="16">
        <f>IFERROR(IF(D272&gt;0,+D272/B272*100,0),0)</f>
        <v>12.165527715188622</v>
      </c>
      <c r="I272" s="16">
        <f>IFERROR(IF(E272&gt;0,+E272/B272*100,0),0)</f>
        <v>11.481514308323373</v>
      </c>
    </row>
    <row r="273" spans="1:9" x14ac:dyDescent="0.2">
      <c r="A273" s="12" t="s">
        <v>23</v>
      </c>
      <c r="B273" s="9">
        <v>8909656000</v>
      </c>
      <c r="C273" s="9">
        <v>1951398373</v>
      </c>
      <c r="D273" s="9">
        <v>1949937600</v>
      </c>
      <c r="E273" s="9">
        <v>1907171357</v>
      </c>
      <c r="F273" s="6">
        <f>+B273-C273</f>
        <v>6958257627</v>
      </c>
      <c r="G273" s="5">
        <f>IFERROR(IF(C273&gt;0,+C273/B273*100,0),0)</f>
        <v>21.902061909011973</v>
      </c>
      <c r="H273" s="5">
        <f>IFERROR(IF(D273&gt;0,+D273/B273*100,0),0)</f>
        <v>21.885666517315595</v>
      </c>
      <c r="I273" s="5">
        <f>IFERROR(IF(E273&gt;0,+E273/B273*100,0),0)</f>
        <v>21.405667704791295</v>
      </c>
    </row>
    <row r="274" spans="1:9" x14ac:dyDescent="0.2">
      <c r="A274" s="10" t="s">
        <v>22</v>
      </c>
      <c r="B274" s="9">
        <v>5685481000</v>
      </c>
      <c r="C274" s="9">
        <v>1287673050</v>
      </c>
      <c r="D274" s="9">
        <v>1286448508</v>
      </c>
      <c r="E274" s="9">
        <v>1286448508</v>
      </c>
      <c r="F274" s="6">
        <f>+B274-C274</f>
        <v>4397807950</v>
      </c>
      <c r="G274" s="5">
        <f>IFERROR(IF(C274&gt;0,+C274/B274*100,0),0)</f>
        <v>22.648445223895745</v>
      </c>
      <c r="H274" s="5">
        <f>IFERROR(IF(D274&gt;0,+D274/B274*100,0),0)</f>
        <v>22.626907169331847</v>
      </c>
      <c r="I274" s="5">
        <f>IFERROR(IF(E274&gt;0,+E274/B274*100,0),0)</f>
        <v>22.626907169331847</v>
      </c>
    </row>
    <row r="275" spans="1:9" x14ac:dyDescent="0.2">
      <c r="A275" s="10" t="s">
        <v>21</v>
      </c>
      <c r="B275" s="9">
        <v>2212087000</v>
      </c>
      <c r="C275" s="9">
        <v>490535679</v>
      </c>
      <c r="D275" s="9">
        <v>490535679</v>
      </c>
      <c r="E275" s="9">
        <v>447769436</v>
      </c>
      <c r="F275" s="6">
        <f>+B275-C275</f>
        <v>1721551321</v>
      </c>
      <c r="G275" s="5">
        <f>IFERROR(IF(C275&gt;0,+C275/B275*100,0),0)</f>
        <v>22.175243514382572</v>
      </c>
      <c r="H275" s="5">
        <f>IFERROR(IF(D275&gt;0,+D275/B275*100,0),0)</f>
        <v>22.175243514382572</v>
      </c>
      <c r="I275" s="5">
        <f>IFERROR(IF(E275&gt;0,+E275/B275*100,0),0)</f>
        <v>20.241945095287843</v>
      </c>
    </row>
    <row r="276" spans="1:9" x14ac:dyDescent="0.2">
      <c r="A276" s="10" t="s">
        <v>20</v>
      </c>
      <c r="B276" s="9">
        <v>762825000</v>
      </c>
      <c r="C276" s="9">
        <v>173189644</v>
      </c>
      <c r="D276" s="9">
        <v>172953413</v>
      </c>
      <c r="E276" s="9">
        <v>172953413</v>
      </c>
      <c r="F276" s="17">
        <f>+B276-C276</f>
        <v>589635356</v>
      </c>
      <c r="G276" s="16">
        <f>IFERROR(IF(C276&gt;0,+C276/B276*100,0),0)</f>
        <v>22.703718939468423</v>
      </c>
      <c r="H276" s="16">
        <f>IFERROR(IF(D276&gt;0,+D276/B276*100,0),0)</f>
        <v>22.672751024153641</v>
      </c>
      <c r="I276" s="16">
        <f>IFERROR(IF(E276&gt;0,+E276/B276*100,0),0)</f>
        <v>22.672751024153641</v>
      </c>
    </row>
    <row r="277" spans="1:9" x14ac:dyDescent="0.2">
      <c r="A277" s="10" t="s">
        <v>19</v>
      </c>
      <c r="B277" s="9">
        <v>249263000</v>
      </c>
      <c r="C277" s="9">
        <v>0</v>
      </c>
      <c r="D277" s="9">
        <v>0</v>
      </c>
      <c r="E277" s="9">
        <v>0</v>
      </c>
      <c r="F277" s="6">
        <f>+B277-C277</f>
        <v>249263000</v>
      </c>
      <c r="G277" s="5">
        <f>IFERROR(IF(C277&gt;0,+C277/B277*100,0),0)</f>
        <v>0</v>
      </c>
      <c r="H277" s="5">
        <f>IFERROR(IF(D277&gt;0,+D277/B277*100,0),0)</f>
        <v>0</v>
      </c>
      <c r="I277" s="5">
        <f>IFERROR(IF(E277&gt;0,+E277/B277*100,0),0)</f>
        <v>0</v>
      </c>
    </row>
    <row r="278" spans="1:9" x14ac:dyDescent="0.2">
      <c r="A278" s="12" t="s">
        <v>18</v>
      </c>
      <c r="B278" s="9">
        <v>19238190000</v>
      </c>
      <c r="C278" s="9">
        <v>13992114694.84</v>
      </c>
      <c r="D278" s="9">
        <v>1746991188.22</v>
      </c>
      <c r="E278" s="9">
        <v>1581740164.6199999</v>
      </c>
      <c r="F278" s="6">
        <f>+B278-C278</f>
        <v>5246075305.1599998</v>
      </c>
      <c r="G278" s="5">
        <f>IFERROR(IF(C278&gt;0,+C278/B278*100,0),0)</f>
        <v>72.730931001513127</v>
      </c>
      <c r="H278" s="5">
        <f>IFERROR(IF(D278&gt;0,+D278/B278*100,0),0)</f>
        <v>9.0808500603227227</v>
      </c>
      <c r="I278" s="5">
        <f>IFERROR(IF(E278&gt;0,+E278/B278*100,0),0)</f>
        <v>8.2218761984365472</v>
      </c>
    </row>
    <row r="279" spans="1:9" x14ac:dyDescent="0.2">
      <c r="A279" s="10" t="s">
        <v>43</v>
      </c>
      <c r="B279" s="9">
        <v>6180000</v>
      </c>
      <c r="C279" s="9">
        <v>0</v>
      </c>
      <c r="D279" s="9">
        <v>0</v>
      </c>
      <c r="E279" s="9">
        <v>0</v>
      </c>
      <c r="F279" s="17">
        <f>+B279-C279</f>
        <v>6180000</v>
      </c>
      <c r="G279" s="16">
        <f>IFERROR(IF(C279&gt;0,+C279/B279*100,0),0)</f>
        <v>0</v>
      </c>
      <c r="H279" s="16">
        <f>IFERROR(IF(D279&gt;0,+D279/B279*100,0),0)</f>
        <v>0</v>
      </c>
      <c r="I279" s="16">
        <f>IFERROR(IF(E279&gt;0,+E279/B279*100,0),0)</f>
        <v>0</v>
      </c>
    </row>
    <row r="280" spans="1:9" x14ac:dyDescent="0.2">
      <c r="A280" s="10" t="s">
        <v>17</v>
      </c>
      <c r="B280" s="9">
        <v>19232010000</v>
      </c>
      <c r="C280" s="9">
        <v>13992114694.84</v>
      </c>
      <c r="D280" s="9">
        <v>1746991188.22</v>
      </c>
      <c r="E280" s="9">
        <v>1581740164.6199999</v>
      </c>
      <c r="F280" s="6">
        <f>+B280-C280</f>
        <v>5239895305.1599998</v>
      </c>
      <c r="G280" s="5">
        <f>IFERROR(IF(C280&gt;0,+C280/B280*100,0),0)</f>
        <v>72.754302305583238</v>
      </c>
      <c r="H280" s="5">
        <f>IFERROR(IF(D280&gt;0,+D280/B280*100,0),0)</f>
        <v>9.0837680940265724</v>
      </c>
      <c r="I280" s="5">
        <f>IFERROR(IF(E280&gt;0,+E280/B280*100,0),0)</f>
        <v>8.2245182101090837</v>
      </c>
    </row>
    <row r="281" spans="1:9" x14ac:dyDescent="0.2">
      <c r="A281" s="12" t="s">
        <v>16</v>
      </c>
      <c r="B281" s="9">
        <v>2165590000</v>
      </c>
      <c r="C281" s="9">
        <v>2643517</v>
      </c>
      <c r="D281" s="9">
        <v>2643517</v>
      </c>
      <c r="E281" s="9">
        <v>2643517</v>
      </c>
      <c r="F281" s="17">
        <f>+B281-C281</f>
        <v>2162946483</v>
      </c>
      <c r="G281" s="16">
        <f>IFERROR(IF(C281&gt;0,+C281/B281*100,0),0)</f>
        <v>0.12206913589368254</v>
      </c>
      <c r="H281" s="16">
        <f>IFERROR(IF(D281&gt;0,+D281/B281*100,0),0)</f>
        <v>0.12206913589368254</v>
      </c>
      <c r="I281" s="16">
        <f>IFERROR(IF(E281&gt;0,+E281/B281*100,0),0)</f>
        <v>0.12206913589368254</v>
      </c>
    </row>
    <row r="282" spans="1:9" x14ac:dyDescent="0.2">
      <c r="A282" s="10" t="s">
        <v>49</v>
      </c>
      <c r="B282" s="9">
        <v>2000000000</v>
      </c>
      <c r="C282" s="9">
        <v>0</v>
      </c>
      <c r="D282" s="9">
        <v>0</v>
      </c>
      <c r="E282" s="9">
        <v>0</v>
      </c>
      <c r="F282" s="17">
        <f>+B282-C282</f>
        <v>2000000000</v>
      </c>
      <c r="G282" s="16">
        <f>IFERROR(IF(C282&gt;0,+C282/B282*100,0),0)</f>
        <v>0</v>
      </c>
      <c r="H282" s="16">
        <f>IFERROR(IF(D282&gt;0,+D282/B282*100,0),0)</f>
        <v>0</v>
      </c>
      <c r="I282" s="16">
        <f>IFERROR(IF(E282&gt;0,+E282/B282*100,0),0)</f>
        <v>0</v>
      </c>
    </row>
    <row r="283" spans="1:9" x14ac:dyDescent="0.2">
      <c r="A283" s="10" t="s">
        <v>13</v>
      </c>
      <c r="B283" s="9">
        <v>62590000</v>
      </c>
      <c r="C283" s="9">
        <v>2643517</v>
      </c>
      <c r="D283" s="9">
        <v>2643517</v>
      </c>
      <c r="E283" s="9">
        <v>2643517</v>
      </c>
      <c r="F283" s="17">
        <f>+B283-C283</f>
        <v>59946483</v>
      </c>
      <c r="G283" s="16">
        <f>IFERROR(IF(C283&gt;0,+C283/B283*100,0),0)</f>
        <v>4.2235452947755237</v>
      </c>
      <c r="H283" s="16">
        <f>IFERROR(IF(D283&gt;0,+D283/B283*100,0),0)</f>
        <v>4.2235452947755237</v>
      </c>
      <c r="I283" s="16">
        <f>IFERROR(IF(E283&gt;0,+E283/B283*100,0),0)</f>
        <v>4.2235452947755237</v>
      </c>
    </row>
    <row r="284" spans="1:9" x14ac:dyDescent="0.2">
      <c r="A284" s="10" t="s">
        <v>12</v>
      </c>
      <c r="B284" s="9">
        <v>103000000</v>
      </c>
      <c r="C284" s="9">
        <v>0</v>
      </c>
      <c r="D284" s="9">
        <v>0</v>
      </c>
      <c r="E284" s="9">
        <v>0</v>
      </c>
      <c r="F284" s="6">
        <f>+B284-C284</f>
        <v>103000000</v>
      </c>
      <c r="G284" s="5">
        <f>IFERROR(IF(C284&gt;0,+C284/B284*100,0),0)</f>
        <v>0</v>
      </c>
      <c r="H284" s="5">
        <f>IFERROR(IF(D284&gt;0,+D284/B284*100,0),0)</f>
        <v>0</v>
      </c>
      <c r="I284" s="5">
        <f>IFERROR(IF(E284&gt;0,+E284/B284*100,0),0)</f>
        <v>0</v>
      </c>
    </row>
    <row r="285" spans="1:9" x14ac:dyDescent="0.2">
      <c r="A285" s="12" t="s">
        <v>5</v>
      </c>
      <c r="B285" s="9">
        <v>97849000</v>
      </c>
      <c r="C285" s="9">
        <v>3259268</v>
      </c>
      <c r="D285" s="9">
        <v>121000</v>
      </c>
      <c r="E285" s="9">
        <v>121000</v>
      </c>
      <c r="F285" s="6">
        <f>+B285-C285</f>
        <v>94589732</v>
      </c>
      <c r="G285" s="5">
        <f>IFERROR(IF(C285&gt;0,+C285/B285*100,0),0)</f>
        <v>3.3309160032294658</v>
      </c>
      <c r="H285" s="5">
        <f>IFERROR(IF(D285&gt;0,+D285/B285*100,0),0)</f>
        <v>0.12365992498645872</v>
      </c>
      <c r="I285" s="5">
        <f>IFERROR(IF(E285&gt;0,+E285/B285*100,0),0)</f>
        <v>0.12365992498645872</v>
      </c>
    </row>
    <row r="286" spans="1:9" x14ac:dyDescent="0.2">
      <c r="A286" s="10" t="s">
        <v>11</v>
      </c>
      <c r="B286" s="9">
        <v>60203000</v>
      </c>
      <c r="C286" s="9">
        <v>3259268</v>
      </c>
      <c r="D286" s="9">
        <v>121000</v>
      </c>
      <c r="E286" s="9">
        <v>121000</v>
      </c>
      <c r="F286" s="6">
        <f>+B286-C286</f>
        <v>56943732</v>
      </c>
      <c r="G286" s="5">
        <f>IFERROR(IF(C286&gt;0,+C286/B286*100,0),0)</f>
        <v>5.4137966546517617</v>
      </c>
      <c r="H286" s="5">
        <f>IFERROR(IF(D286&gt;0,+D286/B286*100,0),0)</f>
        <v>0.20098666179426275</v>
      </c>
      <c r="I286" s="5">
        <f>IFERROR(IF(E286&gt;0,+E286/B286*100,0),0)</f>
        <v>0.20098666179426275</v>
      </c>
    </row>
    <row r="287" spans="1:9" x14ac:dyDescent="0.2">
      <c r="A287" s="10" t="s">
        <v>4</v>
      </c>
      <c r="B287" s="9">
        <v>37646000</v>
      </c>
      <c r="C287" s="9">
        <v>0</v>
      </c>
      <c r="D287" s="9">
        <v>0</v>
      </c>
      <c r="E287" s="9">
        <v>0</v>
      </c>
      <c r="F287" s="17">
        <f>+B287-C287</f>
        <v>37646000</v>
      </c>
      <c r="G287" s="16">
        <f>IFERROR(IF(C287&gt;0,+C287/B287*100,0),0)</f>
        <v>0</v>
      </c>
      <c r="H287" s="16">
        <f>IFERROR(IF(D287&gt;0,+D287/B287*100,0),0)</f>
        <v>0</v>
      </c>
      <c r="I287" s="16">
        <f>IFERROR(IF(E287&gt;0,+E287/B287*100,0),0)</f>
        <v>0</v>
      </c>
    </row>
    <row r="288" spans="1:9" x14ac:dyDescent="0.2">
      <c r="A288" s="11" t="s">
        <v>3</v>
      </c>
      <c r="B288" s="9">
        <v>2207997864</v>
      </c>
      <c r="C288" s="9">
        <v>1666711772</v>
      </c>
      <c r="D288" s="9">
        <v>253738922</v>
      </c>
      <c r="E288" s="9">
        <v>242787064</v>
      </c>
      <c r="F288" s="6">
        <f>+B288-C288</f>
        <v>541286092</v>
      </c>
      <c r="G288" s="5">
        <f>IFERROR(IF(C288&gt;0,+C288/B288*100,0),0)</f>
        <v>75.485207625182738</v>
      </c>
      <c r="H288" s="5">
        <f>IFERROR(IF(D288&gt;0,+D288/B288*100,0),0)</f>
        <v>11.49181012070037</v>
      </c>
      <c r="I288" s="5">
        <f>IFERROR(IF(E288&gt;0,+E288/B288*100,0),0)</f>
        <v>10.995801579271818</v>
      </c>
    </row>
    <row r="289" spans="1:9" x14ac:dyDescent="0.2">
      <c r="A289" s="10" t="s">
        <v>1706</v>
      </c>
      <c r="B289" s="9">
        <v>2207997864</v>
      </c>
      <c r="C289" s="9">
        <v>1666711772</v>
      </c>
      <c r="D289" s="9">
        <v>253738922</v>
      </c>
      <c r="E289" s="9">
        <v>242787064</v>
      </c>
      <c r="F289" s="17">
        <f>+B289-C289</f>
        <v>541286092</v>
      </c>
      <c r="G289" s="16">
        <f>IFERROR(IF(C289&gt;0,+C289/B289*100,0),0)</f>
        <v>75.485207625182738</v>
      </c>
      <c r="H289" s="16">
        <f>IFERROR(IF(D289&gt;0,+D289/B289*100,0),0)</f>
        <v>11.49181012070037</v>
      </c>
      <c r="I289" s="16">
        <f>IFERROR(IF(E289&gt;0,+E289/B289*100,0),0)</f>
        <v>10.995801579271818</v>
      </c>
    </row>
    <row r="290" spans="1:9" x14ac:dyDescent="0.2">
      <c r="A290" s="13" t="s">
        <v>1705</v>
      </c>
      <c r="B290" s="9">
        <v>79010964958</v>
      </c>
      <c r="C290" s="9">
        <v>30482241556.650002</v>
      </c>
      <c r="D290" s="9">
        <v>9607569359.7800007</v>
      </c>
      <c r="E290" s="9">
        <v>9528994472.1900005</v>
      </c>
      <c r="F290" s="6">
        <f>+B290-C290</f>
        <v>48528723401.349998</v>
      </c>
      <c r="G290" s="5">
        <f>IFERROR(IF(C290&gt;0,+C290/B290*100,0),0)</f>
        <v>38.579761141828229</v>
      </c>
      <c r="H290" s="5">
        <f>IFERROR(IF(D290&gt;0,+D290/B290*100,0),0)</f>
        <v>12.159792460308658</v>
      </c>
      <c r="I290" s="5">
        <f>IFERROR(IF(E290&gt;0,+E290/B290*100,0),0)</f>
        <v>12.0603443803722</v>
      </c>
    </row>
    <row r="291" spans="1:9" x14ac:dyDescent="0.2">
      <c r="A291" s="11" t="s">
        <v>6</v>
      </c>
      <c r="B291" s="9">
        <v>48503143000</v>
      </c>
      <c r="C291" s="9">
        <v>18630123562.650002</v>
      </c>
      <c r="D291" s="9">
        <v>8066106617.7800007</v>
      </c>
      <c r="E291" s="9">
        <v>8008021730.1900005</v>
      </c>
      <c r="F291" s="6">
        <f>+B291-C291</f>
        <v>29873019437.349998</v>
      </c>
      <c r="G291" s="5">
        <f>IFERROR(IF(C291&gt;0,+C291/B291*100,0),0)</f>
        <v>38.410136767116313</v>
      </c>
      <c r="H291" s="5">
        <f>IFERROR(IF(D291&gt;0,+D291/B291*100,0),0)</f>
        <v>16.630069968414212</v>
      </c>
      <c r="I291" s="5">
        <f>IFERROR(IF(E291&gt;0,+E291/B291*100,0),0)</f>
        <v>16.510315074200449</v>
      </c>
    </row>
    <row r="292" spans="1:9" x14ac:dyDescent="0.2">
      <c r="A292" s="12" t="s">
        <v>23</v>
      </c>
      <c r="B292" s="9">
        <v>26457300000</v>
      </c>
      <c r="C292" s="9">
        <v>5538914638</v>
      </c>
      <c r="D292" s="9">
        <v>5530432222</v>
      </c>
      <c r="E292" s="9">
        <v>5530432222</v>
      </c>
      <c r="F292" s="6">
        <f>+B292-C292</f>
        <v>20918385362</v>
      </c>
      <c r="G292" s="5">
        <f>IFERROR(IF(C292&gt;0,+C292/B292*100,0),0)</f>
        <v>20.935298152116808</v>
      </c>
      <c r="H292" s="5">
        <f>IFERROR(IF(D292&gt;0,+D292/B292*100,0),0)</f>
        <v>20.903237374939998</v>
      </c>
      <c r="I292" s="5">
        <f>IFERROR(IF(E292&gt;0,+E292/B292*100,0),0)</f>
        <v>20.903237374939998</v>
      </c>
    </row>
    <row r="293" spans="1:9" x14ac:dyDescent="0.2">
      <c r="A293" s="10" t="s">
        <v>22</v>
      </c>
      <c r="B293" s="9">
        <v>17992000000</v>
      </c>
      <c r="C293" s="9">
        <v>3733206310</v>
      </c>
      <c r="D293" s="9">
        <v>3733206310</v>
      </c>
      <c r="E293" s="9">
        <v>3733206310</v>
      </c>
      <c r="F293" s="17">
        <f>+B293-C293</f>
        <v>14258793690</v>
      </c>
      <c r="G293" s="16">
        <f>IFERROR(IF(C293&gt;0,+C293/B293*100,0),0)</f>
        <v>20.749256947532235</v>
      </c>
      <c r="H293" s="16">
        <f>IFERROR(IF(D293&gt;0,+D293/B293*100,0),0)</f>
        <v>20.749256947532235</v>
      </c>
      <c r="I293" s="16">
        <f>IFERROR(IF(E293&gt;0,+E293/B293*100,0),0)</f>
        <v>20.749256947532235</v>
      </c>
    </row>
    <row r="294" spans="1:9" x14ac:dyDescent="0.2">
      <c r="A294" s="10" t="s">
        <v>21</v>
      </c>
      <c r="B294" s="9">
        <v>6567400000</v>
      </c>
      <c r="C294" s="9">
        <v>1437862413</v>
      </c>
      <c r="D294" s="9">
        <v>1437862413</v>
      </c>
      <c r="E294" s="9">
        <v>1437862413</v>
      </c>
      <c r="F294" s="6">
        <f>+B294-C294</f>
        <v>5129537587</v>
      </c>
      <c r="G294" s="5">
        <f>IFERROR(IF(C294&gt;0,+C294/B294*100,0),0)</f>
        <v>21.893936915674391</v>
      </c>
      <c r="H294" s="5">
        <f>IFERROR(IF(D294&gt;0,+D294/B294*100,0),0)</f>
        <v>21.893936915674391</v>
      </c>
      <c r="I294" s="5">
        <f>IFERROR(IF(E294&gt;0,+E294/B294*100,0),0)</f>
        <v>21.893936915674391</v>
      </c>
    </row>
    <row r="295" spans="1:9" x14ac:dyDescent="0.2">
      <c r="A295" s="10" t="s">
        <v>20</v>
      </c>
      <c r="B295" s="9">
        <v>1897900000</v>
      </c>
      <c r="C295" s="9">
        <v>367845915</v>
      </c>
      <c r="D295" s="9">
        <v>359363499</v>
      </c>
      <c r="E295" s="9">
        <v>359363499</v>
      </c>
      <c r="F295" s="6">
        <f>+B295-C295</f>
        <v>1530054085</v>
      </c>
      <c r="G295" s="5">
        <f>IFERROR(IF(C295&gt;0,+C295/B295*100,0),0)</f>
        <v>19.38173323146636</v>
      </c>
      <c r="H295" s="5">
        <f>IFERROR(IF(D295&gt;0,+D295/B295*100,0),0)</f>
        <v>18.934796301174984</v>
      </c>
      <c r="I295" s="5">
        <f>IFERROR(IF(E295&gt;0,+E295/B295*100,0),0)</f>
        <v>18.934796301174984</v>
      </c>
    </row>
    <row r="296" spans="1:9" x14ac:dyDescent="0.2">
      <c r="A296" s="12" t="s">
        <v>18</v>
      </c>
      <c r="B296" s="9">
        <v>19115900000</v>
      </c>
      <c r="C296" s="9">
        <v>12944992647.65</v>
      </c>
      <c r="D296" s="9">
        <v>2390166118.7800002</v>
      </c>
      <c r="E296" s="9">
        <v>2332081231.1900001</v>
      </c>
      <c r="F296" s="17">
        <f>+B296-C296</f>
        <v>6170907352.3500004</v>
      </c>
      <c r="G296" s="16">
        <f>IFERROR(IF(C296&gt;0,+C296/B296*100,0),0)</f>
        <v>67.718457659069159</v>
      </c>
      <c r="H296" s="16">
        <f>IFERROR(IF(D296&gt;0,+D296/B296*100,0),0)</f>
        <v>12.503550022651302</v>
      </c>
      <c r="I296" s="16">
        <f>IFERROR(IF(E296&gt;0,+E296/B296*100,0),0)</f>
        <v>12.199693612071627</v>
      </c>
    </row>
    <row r="297" spans="1:9" x14ac:dyDescent="0.2">
      <c r="A297" s="10" t="s">
        <v>43</v>
      </c>
      <c r="B297" s="9">
        <v>87400000</v>
      </c>
      <c r="C297" s="9">
        <v>0</v>
      </c>
      <c r="D297" s="9">
        <v>0</v>
      </c>
      <c r="E297" s="9">
        <v>0</v>
      </c>
      <c r="F297" s="6">
        <f>+B297-C297</f>
        <v>87400000</v>
      </c>
      <c r="G297" s="5">
        <f>IFERROR(IF(C297&gt;0,+C297/B297*100,0),0)</f>
        <v>0</v>
      </c>
      <c r="H297" s="5">
        <f>IFERROR(IF(D297&gt;0,+D297/B297*100,0),0)</f>
        <v>0</v>
      </c>
      <c r="I297" s="5">
        <f>IFERROR(IF(E297&gt;0,+E297/B297*100,0),0)</f>
        <v>0</v>
      </c>
    </row>
    <row r="298" spans="1:9" x14ac:dyDescent="0.2">
      <c r="A298" s="10" t="s">
        <v>17</v>
      </c>
      <c r="B298" s="9">
        <v>19028500000</v>
      </c>
      <c r="C298" s="9">
        <v>12944992647.65</v>
      </c>
      <c r="D298" s="9">
        <v>2390166118.7800002</v>
      </c>
      <c r="E298" s="9">
        <v>2332081231.1900001</v>
      </c>
      <c r="F298" s="6">
        <f>+B298-C298</f>
        <v>6083507352.3500004</v>
      </c>
      <c r="G298" s="5">
        <f>IFERROR(IF(C298&gt;0,+C298/B298*100,0),0)</f>
        <v>68.029496006779297</v>
      </c>
      <c r="H298" s="5">
        <f>IFERROR(IF(D298&gt;0,+D298/B298*100,0),0)</f>
        <v>12.560980207478256</v>
      </c>
      <c r="I298" s="5">
        <f>IFERROR(IF(E298&gt;0,+E298/B298*100,0),0)</f>
        <v>12.255728150878944</v>
      </c>
    </row>
    <row r="299" spans="1:9" x14ac:dyDescent="0.2">
      <c r="A299" s="12" t="s">
        <v>16</v>
      </c>
      <c r="B299" s="9">
        <v>2347300000</v>
      </c>
      <c r="C299" s="9">
        <v>20635763</v>
      </c>
      <c r="D299" s="9">
        <v>20635763</v>
      </c>
      <c r="E299" s="9">
        <v>20635763</v>
      </c>
      <c r="F299" s="17">
        <f>+B299-C299</f>
        <v>2326664237</v>
      </c>
      <c r="G299" s="16">
        <f>IFERROR(IF(C299&gt;0,+C299/B299*100,0),0)</f>
        <v>0.87912763600732757</v>
      </c>
      <c r="H299" s="16">
        <f>IFERROR(IF(D299&gt;0,+D299/B299*100,0),0)</f>
        <v>0.87912763600732757</v>
      </c>
      <c r="I299" s="16">
        <f>IFERROR(IF(E299&gt;0,+E299/B299*100,0),0)</f>
        <v>0.87912763600732757</v>
      </c>
    </row>
    <row r="300" spans="1:9" x14ac:dyDescent="0.2">
      <c r="A300" s="10" t="s">
        <v>14</v>
      </c>
      <c r="B300" s="9">
        <v>2000000000</v>
      </c>
      <c r="C300" s="9">
        <v>0</v>
      </c>
      <c r="D300" s="9">
        <v>0</v>
      </c>
      <c r="E300" s="9">
        <v>0</v>
      </c>
      <c r="F300" s="17">
        <f>+B300-C300</f>
        <v>2000000000</v>
      </c>
      <c r="G300" s="16">
        <f>IFERROR(IF(C300&gt;0,+C300/B300*100,0),0)</f>
        <v>0</v>
      </c>
      <c r="H300" s="16">
        <f>IFERROR(IF(D300&gt;0,+D300/B300*100,0),0)</f>
        <v>0</v>
      </c>
      <c r="I300" s="16">
        <f>IFERROR(IF(E300&gt;0,+E300/B300*100,0),0)</f>
        <v>0</v>
      </c>
    </row>
    <row r="301" spans="1:9" x14ac:dyDescent="0.2">
      <c r="A301" s="10" t="s">
        <v>13</v>
      </c>
      <c r="B301" s="9">
        <v>142700000</v>
      </c>
      <c r="C301" s="9">
        <v>20635763</v>
      </c>
      <c r="D301" s="9">
        <v>20635763</v>
      </c>
      <c r="E301" s="9">
        <v>20635763</v>
      </c>
      <c r="F301" s="17">
        <f>+B301-C301</f>
        <v>122064237</v>
      </c>
      <c r="G301" s="16">
        <f>IFERROR(IF(C301&gt;0,+C301/B301*100,0),0)</f>
        <v>14.460941135248772</v>
      </c>
      <c r="H301" s="16">
        <f>IFERROR(IF(D301&gt;0,+D301/B301*100,0),0)</f>
        <v>14.460941135248772</v>
      </c>
      <c r="I301" s="16">
        <f>IFERROR(IF(E301&gt;0,+E301/B301*100,0),0)</f>
        <v>14.460941135248772</v>
      </c>
    </row>
    <row r="302" spans="1:9" x14ac:dyDescent="0.2">
      <c r="A302" s="10" t="s">
        <v>12</v>
      </c>
      <c r="B302" s="9">
        <v>204600000</v>
      </c>
      <c r="C302" s="9">
        <v>0</v>
      </c>
      <c r="D302" s="9">
        <v>0</v>
      </c>
      <c r="E302" s="9">
        <v>0</v>
      </c>
      <c r="F302" s="6">
        <f>+B302-C302</f>
        <v>204600000</v>
      </c>
      <c r="G302" s="5">
        <f>IFERROR(IF(C302&gt;0,+C302/B302*100,0),0)</f>
        <v>0</v>
      </c>
      <c r="H302" s="5">
        <f>IFERROR(IF(D302&gt;0,+D302/B302*100,0),0)</f>
        <v>0</v>
      </c>
      <c r="I302" s="5">
        <f>IFERROR(IF(E302&gt;0,+E302/B302*100,0),0)</f>
        <v>0</v>
      </c>
    </row>
    <row r="303" spans="1:9" x14ac:dyDescent="0.2">
      <c r="A303" s="12" t="s">
        <v>5</v>
      </c>
      <c r="B303" s="9">
        <v>582643000</v>
      </c>
      <c r="C303" s="9">
        <v>125580514</v>
      </c>
      <c r="D303" s="9">
        <v>124872514</v>
      </c>
      <c r="E303" s="9">
        <v>124872514</v>
      </c>
      <c r="F303" s="6">
        <f>+B303-C303</f>
        <v>457062486</v>
      </c>
      <c r="G303" s="5">
        <f>IFERROR(IF(C303&gt;0,+C303/B303*100,0),0)</f>
        <v>21.553595254727163</v>
      </c>
      <c r="H303" s="5">
        <f>IFERROR(IF(D303&gt;0,+D303/B303*100,0),0)</f>
        <v>21.432080021556938</v>
      </c>
      <c r="I303" s="5">
        <f>IFERROR(IF(E303&gt;0,+E303/B303*100,0),0)</f>
        <v>21.432080021556938</v>
      </c>
    </row>
    <row r="304" spans="1:9" x14ac:dyDescent="0.2">
      <c r="A304" s="10" t="s">
        <v>11</v>
      </c>
      <c r="B304" s="9">
        <v>466600000</v>
      </c>
      <c r="C304" s="9">
        <v>125580514</v>
      </c>
      <c r="D304" s="9">
        <v>124872514</v>
      </c>
      <c r="E304" s="9">
        <v>124872514</v>
      </c>
      <c r="F304" s="17">
        <f>+B304-C304</f>
        <v>341019486</v>
      </c>
      <c r="G304" s="16">
        <f>IFERROR(IF(C304&gt;0,+C304/B304*100,0),0)</f>
        <v>26.91395499357051</v>
      </c>
      <c r="H304" s="16">
        <f>IFERROR(IF(D304&gt;0,+D304/B304*100,0),0)</f>
        <v>26.762219031290186</v>
      </c>
      <c r="I304" s="16">
        <f>IFERROR(IF(E304&gt;0,+E304/B304*100,0),0)</f>
        <v>26.762219031290186</v>
      </c>
    </row>
    <row r="305" spans="1:9" x14ac:dyDescent="0.2">
      <c r="A305" s="10" t="s">
        <v>4</v>
      </c>
      <c r="B305" s="9">
        <v>116043000</v>
      </c>
      <c r="C305" s="9">
        <v>0</v>
      </c>
      <c r="D305" s="9">
        <v>0</v>
      </c>
      <c r="E305" s="9">
        <v>0</v>
      </c>
      <c r="F305" s="6">
        <f>+B305-C305</f>
        <v>116043000</v>
      </c>
      <c r="G305" s="5">
        <f>IFERROR(IF(C305&gt;0,+C305/B305*100,0),0)</f>
        <v>0</v>
      </c>
      <c r="H305" s="5">
        <f>IFERROR(IF(D305&gt;0,+D305/B305*100,0),0)</f>
        <v>0</v>
      </c>
      <c r="I305" s="5">
        <f>IFERROR(IF(E305&gt;0,+E305/B305*100,0),0)</f>
        <v>0</v>
      </c>
    </row>
    <row r="306" spans="1:9" x14ac:dyDescent="0.2">
      <c r="A306" s="11" t="s">
        <v>3</v>
      </c>
      <c r="B306" s="9">
        <v>30507821958</v>
      </c>
      <c r="C306" s="9">
        <v>11852117994</v>
      </c>
      <c r="D306" s="9">
        <v>1541462742</v>
      </c>
      <c r="E306" s="9">
        <v>1520972742</v>
      </c>
      <c r="F306" s="17">
        <f>+B306-C306</f>
        <v>18655703964</v>
      </c>
      <c r="G306" s="16">
        <f>IFERROR(IF(C306&gt;0,+C306/B306*100,0),0)</f>
        <v>38.849440023338161</v>
      </c>
      <c r="H306" s="16">
        <f>IFERROR(IF(D306&gt;0,+D306/B306*100,0),0)</f>
        <v>5.0526804047897151</v>
      </c>
      <c r="I306" s="16">
        <f>IFERROR(IF(E306&gt;0,+E306/B306*100,0),0)</f>
        <v>4.9855173014118064</v>
      </c>
    </row>
    <row r="307" spans="1:9" x14ac:dyDescent="0.2">
      <c r="A307" s="10" t="s">
        <v>1704</v>
      </c>
      <c r="B307" s="9">
        <v>28520238810</v>
      </c>
      <c r="C307" s="9">
        <v>10826040540</v>
      </c>
      <c r="D307" s="9">
        <v>1406541114</v>
      </c>
      <c r="E307" s="9">
        <v>1386051114</v>
      </c>
      <c r="F307" s="6">
        <f>+B307-C307</f>
        <v>17694198270</v>
      </c>
      <c r="G307" s="5">
        <f>IFERROR(IF(C307&gt;0,+C307/B307*100,0),0)</f>
        <v>37.959151086084468</v>
      </c>
      <c r="H307" s="5">
        <f>IFERROR(IF(D307&gt;0,+D307/B307*100,0),0)</f>
        <v>4.9317297915009988</v>
      </c>
      <c r="I307" s="5">
        <f>IFERROR(IF(E307&gt;0,+E307/B307*100,0),0)</f>
        <v>4.8598860733031852</v>
      </c>
    </row>
    <row r="308" spans="1:9" x14ac:dyDescent="0.2">
      <c r="A308" s="10" t="s">
        <v>1703</v>
      </c>
      <c r="B308" s="9">
        <v>1987583148</v>
      </c>
      <c r="C308" s="9">
        <v>1026077454</v>
      </c>
      <c r="D308" s="9">
        <v>134921628</v>
      </c>
      <c r="E308" s="9">
        <v>134921628</v>
      </c>
      <c r="F308" s="6">
        <f>+B308-C308</f>
        <v>961505694</v>
      </c>
      <c r="G308" s="5">
        <f>IFERROR(IF(C308&gt;0,+C308/B308*100,0),0)</f>
        <v>51.624378835798012</v>
      </c>
      <c r="H308" s="5">
        <f>IFERROR(IF(D308&gt;0,+D308/B308*100,0),0)</f>
        <v>6.7882255962858462</v>
      </c>
      <c r="I308" s="5">
        <f>IFERROR(IF(E308&gt;0,+E308/B308*100,0),0)</f>
        <v>6.7882255962858462</v>
      </c>
    </row>
    <row r="309" spans="1:9" x14ac:dyDescent="0.2">
      <c r="A309" s="13" t="s">
        <v>1702</v>
      </c>
      <c r="B309" s="9">
        <v>163138828832</v>
      </c>
      <c r="C309" s="9">
        <v>108917041150.5</v>
      </c>
      <c r="D309" s="9">
        <v>43171162874.580002</v>
      </c>
      <c r="E309" s="9">
        <v>42934031273.580002</v>
      </c>
      <c r="F309" s="6">
        <f>+B309-C309</f>
        <v>54221787681.5</v>
      </c>
      <c r="G309" s="5">
        <f>IFERROR(IF(C309&gt;0,+C309/B309*100,0),0)</f>
        <v>66.763407540863568</v>
      </c>
      <c r="H309" s="5">
        <f>IFERROR(IF(D309&gt;0,+D309/B309*100,0),0)</f>
        <v>26.462837316944064</v>
      </c>
      <c r="I309" s="5">
        <f>IFERROR(IF(E309&gt;0,+E309/B309*100,0),0)</f>
        <v>26.317481608129828</v>
      </c>
    </row>
    <row r="310" spans="1:9" x14ac:dyDescent="0.2">
      <c r="A310" s="11" t="s">
        <v>6</v>
      </c>
      <c r="B310" s="9">
        <v>30934692000</v>
      </c>
      <c r="C310" s="9">
        <v>30411285000</v>
      </c>
      <c r="D310" s="9">
        <v>30411285000</v>
      </c>
      <c r="E310" s="9">
        <v>30411285000</v>
      </c>
      <c r="F310" s="6">
        <f>+B310-C310</f>
        <v>523407000</v>
      </c>
      <c r="G310" s="5">
        <f>IFERROR(IF(C310&gt;0,+C310/B310*100,0),0)</f>
        <v>98.30802582421056</v>
      </c>
      <c r="H310" s="5">
        <f>IFERROR(IF(D310&gt;0,+D310/B310*100,0),0)</f>
        <v>98.30802582421056</v>
      </c>
      <c r="I310" s="5">
        <f>IFERROR(IF(E310&gt;0,+E310/B310*100,0),0)</f>
        <v>98.30802582421056</v>
      </c>
    </row>
    <row r="311" spans="1:9" x14ac:dyDescent="0.2">
      <c r="A311" s="12" t="s">
        <v>16</v>
      </c>
      <c r="B311" s="9">
        <v>30511285000</v>
      </c>
      <c r="C311" s="9">
        <v>30411285000</v>
      </c>
      <c r="D311" s="9">
        <v>30411285000</v>
      </c>
      <c r="E311" s="9">
        <v>30411285000</v>
      </c>
      <c r="F311" s="6">
        <f>+B311-C311</f>
        <v>100000000</v>
      </c>
      <c r="G311" s="5">
        <f>IFERROR(IF(C311&gt;0,+C311/B311*100,0),0)</f>
        <v>99.672252414147749</v>
      </c>
      <c r="H311" s="5">
        <f>IFERROR(IF(D311&gt;0,+D311/B311*100,0),0)</f>
        <v>99.672252414147749</v>
      </c>
      <c r="I311" s="5">
        <f>IFERROR(IF(E311&gt;0,+E311/B311*100,0),0)</f>
        <v>99.672252414147749</v>
      </c>
    </row>
    <row r="312" spans="1:9" x14ac:dyDescent="0.2">
      <c r="A312" s="10" t="s">
        <v>1701</v>
      </c>
      <c r="B312" s="9">
        <v>30411285000</v>
      </c>
      <c r="C312" s="9">
        <v>30411285000</v>
      </c>
      <c r="D312" s="9">
        <v>30411285000</v>
      </c>
      <c r="E312" s="9">
        <v>30411285000</v>
      </c>
      <c r="F312" s="6">
        <f>+B312-C312</f>
        <v>0</v>
      </c>
      <c r="G312" s="5">
        <f>IFERROR(IF(C312&gt;0,+C312/B312*100,0),0)</f>
        <v>100</v>
      </c>
      <c r="H312" s="5">
        <f>IFERROR(IF(D312&gt;0,+D312/B312*100,0),0)</f>
        <v>100</v>
      </c>
      <c r="I312" s="5">
        <f>IFERROR(IF(E312&gt;0,+E312/B312*100,0),0)</f>
        <v>100</v>
      </c>
    </row>
    <row r="313" spans="1:9" x14ac:dyDescent="0.2">
      <c r="A313" s="10" t="s">
        <v>12</v>
      </c>
      <c r="B313" s="9">
        <v>100000000</v>
      </c>
      <c r="C313" s="9">
        <v>0</v>
      </c>
      <c r="D313" s="9">
        <v>0</v>
      </c>
      <c r="E313" s="9">
        <v>0</v>
      </c>
      <c r="F313" s="17">
        <f>+B313-C313</f>
        <v>100000000</v>
      </c>
      <c r="G313" s="16">
        <f>IFERROR(IF(C313&gt;0,+C313/B313*100,0),0)</f>
        <v>0</v>
      </c>
      <c r="H313" s="16">
        <f>IFERROR(IF(D313&gt;0,+D313/B313*100,0),0)</f>
        <v>0</v>
      </c>
      <c r="I313" s="16">
        <f>IFERROR(IF(E313&gt;0,+E313/B313*100,0),0)</f>
        <v>0</v>
      </c>
    </row>
    <row r="314" spans="1:9" x14ac:dyDescent="0.2">
      <c r="A314" s="12" t="s">
        <v>5</v>
      </c>
      <c r="B314" s="9">
        <v>423407000</v>
      </c>
      <c r="C314" s="9">
        <v>0</v>
      </c>
      <c r="D314" s="9">
        <v>0</v>
      </c>
      <c r="E314" s="9">
        <v>0</v>
      </c>
      <c r="F314" s="17">
        <f>+B314-C314</f>
        <v>423407000</v>
      </c>
      <c r="G314" s="16">
        <f>IFERROR(IF(C314&gt;0,+C314/B314*100,0),0)</f>
        <v>0</v>
      </c>
      <c r="H314" s="16">
        <f>IFERROR(IF(D314&gt;0,+D314/B314*100,0),0)</f>
        <v>0</v>
      </c>
      <c r="I314" s="16">
        <f>IFERROR(IF(E314&gt;0,+E314/B314*100,0),0)</f>
        <v>0</v>
      </c>
    </row>
    <row r="315" spans="1:9" x14ac:dyDescent="0.2">
      <c r="A315" s="10" t="s">
        <v>4</v>
      </c>
      <c r="B315" s="9">
        <v>423407000</v>
      </c>
      <c r="C315" s="9">
        <v>0</v>
      </c>
      <c r="D315" s="9">
        <v>0</v>
      </c>
      <c r="E315" s="9">
        <v>0</v>
      </c>
      <c r="F315" s="17">
        <f>+B315-C315</f>
        <v>423407000</v>
      </c>
      <c r="G315" s="16">
        <f>IFERROR(IF(C315&gt;0,+C315/B315*100,0),0)</f>
        <v>0</v>
      </c>
      <c r="H315" s="16">
        <f>IFERROR(IF(D315&gt;0,+D315/B315*100,0),0)</f>
        <v>0</v>
      </c>
      <c r="I315" s="16">
        <f>IFERROR(IF(E315&gt;0,+E315/B315*100,0),0)</f>
        <v>0</v>
      </c>
    </row>
    <row r="316" spans="1:9" x14ac:dyDescent="0.2">
      <c r="A316" s="11" t="s">
        <v>3</v>
      </c>
      <c r="B316" s="9">
        <v>132204136832</v>
      </c>
      <c r="C316" s="9">
        <v>78505756150.5</v>
      </c>
      <c r="D316" s="9">
        <v>12759877874.58</v>
      </c>
      <c r="E316" s="9">
        <v>12522746273.58</v>
      </c>
      <c r="F316" s="6">
        <f>+B316-C316</f>
        <v>53698380681.5</v>
      </c>
      <c r="G316" s="5">
        <f>IFERROR(IF(C316&gt;0,+C316/B316*100,0),0)</f>
        <v>59.382223606408125</v>
      </c>
      <c r="H316" s="5">
        <f>IFERROR(IF(D316&gt;0,+D316/B316*100,0),0)</f>
        <v>9.6516479592425828</v>
      </c>
      <c r="I316" s="5">
        <f>IFERROR(IF(E316&gt;0,+E316/B316*100,0),0)</f>
        <v>9.4722801976260627</v>
      </c>
    </row>
    <row r="317" spans="1:9" x14ac:dyDescent="0.2">
      <c r="A317" s="10" t="s">
        <v>1700</v>
      </c>
      <c r="B317" s="9">
        <v>84324029830</v>
      </c>
      <c r="C317" s="9">
        <v>66214536227.130005</v>
      </c>
      <c r="D317" s="9">
        <v>11598543421.110001</v>
      </c>
      <c r="E317" s="9">
        <v>11389953746.110001</v>
      </c>
      <c r="F317" s="6">
        <f>+B317-C317</f>
        <v>18109493602.869995</v>
      </c>
      <c r="G317" s="5">
        <f>IFERROR(IF(C317&gt;0,+C317/B317*100,0),0)</f>
        <v>78.523922967890257</v>
      </c>
      <c r="H317" s="5">
        <f>IFERROR(IF(D317&gt;0,+D317/B317*100,0),0)</f>
        <v>13.754730940270576</v>
      </c>
      <c r="I317" s="5">
        <f>IFERROR(IF(E317&gt;0,+E317/B317*100,0),0)</f>
        <v>13.50736411562934</v>
      </c>
    </row>
    <row r="318" spans="1:9" x14ac:dyDescent="0.2">
      <c r="A318" s="10" t="s">
        <v>1699</v>
      </c>
      <c r="B318" s="9">
        <v>5456749833</v>
      </c>
      <c r="C318" s="9">
        <v>0</v>
      </c>
      <c r="D318" s="9">
        <v>0</v>
      </c>
      <c r="E318" s="9">
        <v>0</v>
      </c>
      <c r="F318" s="17">
        <f>+B318-C318</f>
        <v>5456749833</v>
      </c>
      <c r="G318" s="16">
        <f>IFERROR(IF(C318&gt;0,+C318/B318*100,0),0)</f>
        <v>0</v>
      </c>
      <c r="H318" s="16">
        <f>IFERROR(IF(D318&gt;0,+D318/B318*100,0),0)</f>
        <v>0</v>
      </c>
      <c r="I318" s="16">
        <f>IFERROR(IF(E318&gt;0,+E318/B318*100,0),0)</f>
        <v>0</v>
      </c>
    </row>
    <row r="319" spans="1:9" x14ac:dyDescent="0.2">
      <c r="A319" s="10" t="s">
        <v>1698</v>
      </c>
      <c r="B319" s="9">
        <v>18019448756</v>
      </c>
      <c r="C319" s="9">
        <v>5648505424.3699999</v>
      </c>
      <c r="D319" s="9">
        <v>497464362.47000003</v>
      </c>
      <c r="E319" s="9">
        <v>497464362.47000003</v>
      </c>
      <c r="F319" s="6">
        <f>+B319-C319</f>
        <v>12370943331.630001</v>
      </c>
      <c r="G319" s="5">
        <f>IFERROR(IF(C319&gt;0,+C319/B319*100,0),0)</f>
        <v>31.34671598924022</v>
      </c>
      <c r="H319" s="5">
        <f>IFERROR(IF(D319&gt;0,+D319/B319*100,0),0)</f>
        <v>2.7607079950453954</v>
      </c>
      <c r="I319" s="5">
        <f>IFERROR(IF(E319&gt;0,+E319/B319*100,0),0)</f>
        <v>2.7607079950453954</v>
      </c>
    </row>
    <row r="320" spans="1:9" x14ac:dyDescent="0.2">
      <c r="A320" s="10" t="s">
        <v>1697</v>
      </c>
      <c r="B320" s="9">
        <v>7979029404</v>
      </c>
      <c r="C320" s="9">
        <v>0</v>
      </c>
      <c r="D320" s="9">
        <v>0</v>
      </c>
      <c r="E320" s="9">
        <v>0</v>
      </c>
      <c r="F320" s="17">
        <f>+B320-C320</f>
        <v>7979029404</v>
      </c>
      <c r="G320" s="16">
        <f>IFERROR(IF(C320&gt;0,+C320/B320*100,0),0)</f>
        <v>0</v>
      </c>
      <c r="H320" s="16">
        <f>IFERROR(IF(D320&gt;0,+D320/B320*100,0),0)</f>
        <v>0</v>
      </c>
      <c r="I320" s="16">
        <f>IFERROR(IF(E320&gt;0,+E320/B320*100,0),0)</f>
        <v>0</v>
      </c>
    </row>
    <row r="321" spans="1:9" x14ac:dyDescent="0.2">
      <c r="A321" s="10" t="s">
        <v>1696</v>
      </c>
      <c r="B321" s="9">
        <v>3481879009</v>
      </c>
      <c r="C321" s="9">
        <v>2592878621</v>
      </c>
      <c r="D321" s="9">
        <v>190669636</v>
      </c>
      <c r="E321" s="9">
        <v>190669636</v>
      </c>
      <c r="F321" s="6">
        <f>+B321-C321</f>
        <v>889000388</v>
      </c>
      <c r="G321" s="5">
        <f>IFERROR(IF(C321&gt;0,+C321/B321*100,0),0)</f>
        <v>74.467797826917533</v>
      </c>
      <c r="H321" s="5">
        <f>IFERROR(IF(D321&gt;0,+D321/B321*100,0),0)</f>
        <v>5.4760557591793102</v>
      </c>
      <c r="I321" s="5">
        <f>IFERROR(IF(E321&gt;0,+E321/B321*100,0),0)</f>
        <v>5.4760557591793102</v>
      </c>
    </row>
    <row r="322" spans="1:9" x14ac:dyDescent="0.2">
      <c r="A322" s="10" t="s">
        <v>1695</v>
      </c>
      <c r="B322" s="9">
        <v>10000000000</v>
      </c>
      <c r="C322" s="9">
        <v>2957611733</v>
      </c>
      <c r="D322" s="9">
        <v>290295708</v>
      </c>
      <c r="E322" s="9">
        <v>286795708</v>
      </c>
      <c r="F322" s="17">
        <f>+B322-C322</f>
        <v>7042388267</v>
      </c>
      <c r="G322" s="16">
        <f>IFERROR(IF(C322&gt;0,+C322/B322*100,0),0)</f>
        <v>29.576117330000002</v>
      </c>
      <c r="H322" s="16">
        <f>IFERROR(IF(D322&gt;0,+D322/B322*100,0),0)</f>
        <v>2.9029570800000002</v>
      </c>
      <c r="I322" s="16">
        <f>IFERROR(IF(E322&gt;0,+E322/B322*100,0),0)</f>
        <v>2.86795708</v>
      </c>
    </row>
    <row r="323" spans="1:9" x14ac:dyDescent="0.2">
      <c r="A323" s="10" t="s">
        <v>1694</v>
      </c>
      <c r="B323" s="9">
        <v>2943000000</v>
      </c>
      <c r="C323" s="9">
        <v>1092224145</v>
      </c>
      <c r="D323" s="9">
        <v>182904747</v>
      </c>
      <c r="E323" s="9">
        <v>157862821</v>
      </c>
      <c r="F323" s="6">
        <f>+B323-C323</f>
        <v>1850775855</v>
      </c>
      <c r="G323" s="5">
        <f>IFERROR(IF(C323&gt;0,+C323/B323*100,0),0)</f>
        <v>37.112611111111107</v>
      </c>
      <c r="H323" s="5">
        <f>IFERROR(IF(D323&gt;0,+D323/B323*100,0),0)</f>
        <v>6.2149081549439353</v>
      </c>
      <c r="I323" s="5">
        <f>IFERROR(IF(E323&gt;0,+E323/B323*100,0),0)</f>
        <v>5.3640102276588522</v>
      </c>
    </row>
    <row r="324" spans="1:9" x14ac:dyDescent="0.2">
      <c r="A324" s="13" t="s">
        <v>1693</v>
      </c>
      <c r="B324" s="9">
        <v>2971571000</v>
      </c>
      <c r="C324" s="9">
        <v>1121939708</v>
      </c>
      <c r="D324" s="9">
        <v>926019067</v>
      </c>
      <c r="E324" s="9">
        <v>926019067</v>
      </c>
      <c r="F324" s="6">
        <f>+B324-C324</f>
        <v>1849631292</v>
      </c>
      <c r="G324" s="5">
        <f>IFERROR(IF(C324&gt;0,+C324/B324*100,0),0)</f>
        <v>37.755776590900908</v>
      </c>
      <c r="H324" s="5">
        <f>IFERROR(IF(D324&gt;0,+D324/B324*100,0),0)</f>
        <v>31.162609508573073</v>
      </c>
      <c r="I324" s="5">
        <f>IFERROR(IF(E324&gt;0,+E324/B324*100,0),0)</f>
        <v>31.162609508573073</v>
      </c>
    </row>
    <row r="325" spans="1:9" x14ac:dyDescent="0.2">
      <c r="A325" s="11" t="s">
        <v>6</v>
      </c>
      <c r="B325" s="9">
        <v>2971571000</v>
      </c>
      <c r="C325" s="9">
        <v>1121939708</v>
      </c>
      <c r="D325" s="9">
        <v>926019067</v>
      </c>
      <c r="E325" s="9">
        <v>926019067</v>
      </c>
      <c r="F325" s="17">
        <f>+B325-C325</f>
        <v>1849631292</v>
      </c>
      <c r="G325" s="16">
        <f>IFERROR(IF(C325&gt;0,+C325/B325*100,0),0)</f>
        <v>37.755776590900908</v>
      </c>
      <c r="H325" s="16">
        <f>IFERROR(IF(D325&gt;0,+D325/B325*100,0),0)</f>
        <v>31.162609508573073</v>
      </c>
      <c r="I325" s="16">
        <f>IFERROR(IF(E325&gt;0,+E325/B325*100,0),0)</f>
        <v>31.162609508573073</v>
      </c>
    </row>
    <row r="326" spans="1:9" x14ac:dyDescent="0.2">
      <c r="A326" s="12" t="s">
        <v>23</v>
      </c>
      <c r="B326" s="9">
        <v>2080863000</v>
      </c>
      <c r="C326" s="9">
        <v>569824316</v>
      </c>
      <c r="D326" s="9">
        <v>569823416</v>
      </c>
      <c r="E326" s="9">
        <v>569823416</v>
      </c>
      <c r="F326" s="17">
        <f>+B326-C326</f>
        <v>1511038684</v>
      </c>
      <c r="G326" s="16">
        <f>IFERROR(IF(C326&gt;0,+C326/B326*100,0),0)</f>
        <v>27.384038064975925</v>
      </c>
      <c r="H326" s="16">
        <f>IFERROR(IF(D326&gt;0,+D326/B326*100,0),0)</f>
        <v>27.383994813690283</v>
      </c>
      <c r="I326" s="16">
        <f>IFERROR(IF(E326&gt;0,+E326/B326*100,0),0)</f>
        <v>27.383994813690283</v>
      </c>
    </row>
    <row r="327" spans="1:9" x14ac:dyDescent="0.2">
      <c r="A327" s="10" t="s">
        <v>22</v>
      </c>
      <c r="B327" s="9">
        <v>1346378000</v>
      </c>
      <c r="C327" s="9">
        <v>331026778</v>
      </c>
      <c r="D327" s="9">
        <v>331026778</v>
      </c>
      <c r="E327" s="9">
        <v>331026778</v>
      </c>
      <c r="F327" s="17">
        <f>+B327-C327</f>
        <v>1015351222</v>
      </c>
      <c r="G327" s="16">
        <f>IFERROR(IF(C327&gt;0,+C327/B327*100,0),0)</f>
        <v>24.586466653495524</v>
      </c>
      <c r="H327" s="16">
        <f>IFERROR(IF(D327&gt;0,+D327/B327*100,0),0)</f>
        <v>24.586466653495524</v>
      </c>
      <c r="I327" s="16">
        <f>IFERROR(IF(E327&gt;0,+E327/B327*100,0),0)</f>
        <v>24.586466653495524</v>
      </c>
    </row>
    <row r="328" spans="1:9" x14ac:dyDescent="0.2">
      <c r="A328" s="10" t="s">
        <v>21</v>
      </c>
      <c r="B328" s="9">
        <v>506550000</v>
      </c>
      <c r="C328" s="9">
        <v>155130526</v>
      </c>
      <c r="D328" s="9">
        <v>155129626</v>
      </c>
      <c r="E328" s="9">
        <v>155129626</v>
      </c>
      <c r="F328" s="6">
        <f>+B328-C328</f>
        <v>351419474</v>
      </c>
      <c r="G328" s="5">
        <f>IFERROR(IF(C328&gt;0,+C328/B328*100,0),0)</f>
        <v>30.624918764189125</v>
      </c>
      <c r="H328" s="5">
        <f>IFERROR(IF(D328&gt;0,+D328/B328*100,0),0)</f>
        <v>30.624741091698748</v>
      </c>
      <c r="I328" s="5">
        <f>IFERROR(IF(E328&gt;0,+E328/B328*100,0),0)</f>
        <v>30.624741091698748</v>
      </c>
    </row>
    <row r="329" spans="1:9" x14ac:dyDescent="0.2">
      <c r="A329" s="10" t="s">
        <v>20</v>
      </c>
      <c r="B329" s="9">
        <v>227935000</v>
      </c>
      <c r="C329" s="9">
        <v>83667012</v>
      </c>
      <c r="D329" s="9">
        <v>83667012</v>
      </c>
      <c r="E329" s="9">
        <v>83667012</v>
      </c>
      <c r="F329" s="6">
        <f>+B329-C329</f>
        <v>144267988</v>
      </c>
      <c r="G329" s="5">
        <f>IFERROR(IF(C329&gt;0,+C329/B329*100,0),0)</f>
        <v>36.706522473512187</v>
      </c>
      <c r="H329" s="5">
        <f>IFERROR(IF(D329&gt;0,+D329/B329*100,0),0)</f>
        <v>36.706522473512187</v>
      </c>
      <c r="I329" s="5">
        <f>IFERROR(IF(E329&gt;0,+E329/B329*100,0),0)</f>
        <v>36.706522473512187</v>
      </c>
    </row>
    <row r="330" spans="1:9" x14ac:dyDescent="0.2">
      <c r="A330" s="12" t="s">
        <v>18</v>
      </c>
      <c r="B330" s="9">
        <v>645956000</v>
      </c>
      <c r="C330" s="9">
        <v>349280291</v>
      </c>
      <c r="D330" s="9">
        <v>153360550</v>
      </c>
      <c r="E330" s="9">
        <v>153360550</v>
      </c>
      <c r="F330" s="6">
        <f>+B330-C330</f>
        <v>296675709</v>
      </c>
      <c r="G330" s="5">
        <f>IFERROR(IF(C330&gt;0,+C330/B330*100,0),0)</f>
        <v>54.07183941321081</v>
      </c>
      <c r="H330" s="5">
        <f>IFERROR(IF(D330&gt;0,+D330/B330*100,0),0)</f>
        <v>23.741640297481563</v>
      </c>
      <c r="I330" s="5">
        <f>IFERROR(IF(E330&gt;0,+E330/B330*100,0),0)</f>
        <v>23.741640297481563</v>
      </c>
    </row>
    <row r="331" spans="1:9" x14ac:dyDescent="0.2">
      <c r="A331" s="10" t="s">
        <v>17</v>
      </c>
      <c r="B331" s="9">
        <v>645956000</v>
      </c>
      <c r="C331" s="9">
        <v>349280291</v>
      </c>
      <c r="D331" s="9">
        <v>153360550</v>
      </c>
      <c r="E331" s="9">
        <v>153360550</v>
      </c>
      <c r="F331" s="17">
        <f>+B331-C331</f>
        <v>296675709</v>
      </c>
      <c r="G331" s="16">
        <f>IFERROR(IF(C331&gt;0,+C331/B331*100,0),0)</f>
        <v>54.07183941321081</v>
      </c>
      <c r="H331" s="16">
        <f>IFERROR(IF(D331&gt;0,+D331/B331*100,0),0)</f>
        <v>23.741640297481563</v>
      </c>
      <c r="I331" s="16">
        <f>IFERROR(IF(E331&gt;0,+E331/B331*100,0),0)</f>
        <v>23.741640297481563</v>
      </c>
    </row>
    <row r="332" spans="1:9" x14ac:dyDescent="0.2">
      <c r="A332" s="12" t="s">
        <v>16</v>
      </c>
      <c r="B332" s="9">
        <v>11202000</v>
      </c>
      <c r="C332" s="9">
        <v>0</v>
      </c>
      <c r="D332" s="9">
        <v>0</v>
      </c>
      <c r="E332" s="9">
        <v>0</v>
      </c>
      <c r="F332" s="6">
        <f>+B332-C332</f>
        <v>11202000</v>
      </c>
      <c r="G332" s="5">
        <f>IFERROR(IF(C332&gt;0,+C332/B332*100,0),0)</f>
        <v>0</v>
      </c>
      <c r="H332" s="5">
        <f>IFERROR(IF(D332&gt;0,+D332/B332*100,0),0)</f>
        <v>0</v>
      </c>
      <c r="I332" s="5">
        <f>IFERROR(IF(E332&gt;0,+E332/B332*100,0),0)</f>
        <v>0</v>
      </c>
    </row>
    <row r="333" spans="1:9" x14ac:dyDescent="0.2">
      <c r="A333" s="10" t="s">
        <v>13</v>
      </c>
      <c r="B333" s="9">
        <v>11202000</v>
      </c>
      <c r="C333" s="9">
        <v>0</v>
      </c>
      <c r="D333" s="9">
        <v>0</v>
      </c>
      <c r="E333" s="9">
        <v>0</v>
      </c>
      <c r="F333" s="17">
        <f>+B333-C333</f>
        <v>11202000</v>
      </c>
      <c r="G333" s="16">
        <f>IFERROR(IF(C333&gt;0,+C333/B333*100,0),0)</f>
        <v>0</v>
      </c>
      <c r="H333" s="16">
        <f>IFERROR(IF(D333&gt;0,+D333/B333*100,0),0)</f>
        <v>0</v>
      </c>
      <c r="I333" s="16">
        <f>IFERROR(IF(E333&gt;0,+E333/B333*100,0),0)</f>
        <v>0</v>
      </c>
    </row>
    <row r="334" spans="1:9" x14ac:dyDescent="0.2">
      <c r="A334" s="12" t="s">
        <v>5</v>
      </c>
      <c r="B334" s="9">
        <v>233550000</v>
      </c>
      <c r="C334" s="9">
        <v>202835101</v>
      </c>
      <c r="D334" s="9">
        <v>202835101</v>
      </c>
      <c r="E334" s="9">
        <v>202835101</v>
      </c>
      <c r="F334" s="6">
        <f>+B334-C334</f>
        <v>30714899</v>
      </c>
      <c r="G334" s="5">
        <f>IFERROR(IF(C334&gt;0,+C334/B334*100,0),0)</f>
        <v>86.848683793620211</v>
      </c>
      <c r="H334" s="5">
        <f>IFERROR(IF(D334&gt;0,+D334/B334*100,0),0)</f>
        <v>86.848683793620211</v>
      </c>
      <c r="I334" s="5">
        <f>IFERROR(IF(E334&gt;0,+E334/B334*100,0),0)</f>
        <v>86.848683793620211</v>
      </c>
    </row>
    <row r="335" spans="1:9" x14ac:dyDescent="0.2">
      <c r="A335" s="10" t="s">
        <v>11</v>
      </c>
      <c r="B335" s="9">
        <v>225932000</v>
      </c>
      <c r="C335" s="9">
        <v>202835101</v>
      </c>
      <c r="D335" s="9">
        <v>202835101</v>
      </c>
      <c r="E335" s="9">
        <v>202835101</v>
      </c>
      <c r="F335" s="17">
        <f>+B335-C335</f>
        <v>23096899</v>
      </c>
      <c r="G335" s="16">
        <f>IFERROR(IF(C335&gt;0,+C335/B335*100,0),0)</f>
        <v>89.777057256165577</v>
      </c>
      <c r="H335" s="16">
        <f>IFERROR(IF(D335&gt;0,+D335/B335*100,0),0)</f>
        <v>89.777057256165577</v>
      </c>
      <c r="I335" s="16">
        <f>IFERROR(IF(E335&gt;0,+E335/B335*100,0),0)</f>
        <v>89.777057256165577</v>
      </c>
    </row>
    <row r="336" spans="1:9" x14ac:dyDescent="0.2">
      <c r="A336" s="10" t="s">
        <v>4</v>
      </c>
      <c r="B336" s="9">
        <v>7618000</v>
      </c>
      <c r="C336" s="9">
        <v>0</v>
      </c>
      <c r="D336" s="9">
        <v>0</v>
      </c>
      <c r="E336" s="9">
        <v>0</v>
      </c>
      <c r="F336" s="6">
        <f>+B336-C336</f>
        <v>7618000</v>
      </c>
      <c r="G336" s="5">
        <f>IFERROR(IF(C336&gt;0,+C336/B336*100,0),0)</f>
        <v>0</v>
      </c>
      <c r="H336" s="5">
        <f>IFERROR(IF(D336&gt;0,+D336/B336*100,0),0)</f>
        <v>0</v>
      </c>
      <c r="I336" s="5">
        <f>IFERROR(IF(E336&gt;0,+E336/B336*100,0),0)</f>
        <v>0</v>
      </c>
    </row>
    <row r="337" spans="1:9" x14ac:dyDescent="0.2">
      <c r="A337" s="13" t="s">
        <v>1692</v>
      </c>
      <c r="B337" s="9">
        <v>4955100000</v>
      </c>
      <c r="C337" s="9">
        <v>1091081875.79</v>
      </c>
      <c r="D337" s="9">
        <v>1091081875.79</v>
      </c>
      <c r="E337" s="9">
        <v>1091081875.79</v>
      </c>
      <c r="F337" s="6">
        <f>+B337-C337</f>
        <v>3864018124.21</v>
      </c>
      <c r="G337" s="5">
        <f>IFERROR(IF(C337&gt;0,+C337/B337*100,0),0)</f>
        <v>22.019371471615106</v>
      </c>
      <c r="H337" s="5">
        <f>IFERROR(IF(D337&gt;0,+D337/B337*100,0),0)</f>
        <v>22.019371471615106</v>
      </c>
      <c r="I337" s="5">
        <f>IFERROR(IF(E337&gt;0,+E337/B337*100,0),0)</f>
        <v>22.019371471615106</v>
      </c>
    </row>
    <row r="338" spans="1:9" x14ac:dyDescent="0.2">
      <c r="A338" s="11" t="s">
        <v>6</v>
      </c>
      <c r="B338" s="9">
        <v>4955100000</v>
      </c>
      <c r="C338" s="9">
        <v>1091081875.79</v>
      </c>
      <c r="D338" s="9">
        <v>1091081875.79</v>
      </c>
      <c r="E338" s="9">
        <v>1091081875.79</v>
      </c>
      <c r="F338" s="17">
        <f>+B338-C338</f>
        <v>3864018124.21</v>
      </c>
      <c r="G338" s="16">
        <f>IFERROR(IF(C338&gt;0,+C338/B338*100,0),0)</f>
        <v>22.019371471615106</v>
      </c>
      <c r="H338" s="16">
        <f>IFERROR(IF(D338&gt;0,+D338/B338*100,0),0)</f>
        <v>22.019371471615106</v>
      </c>
      <c r="I338" s="16">
        <f>IFERROR(IF(E338&gt;0,+E338/B338*100,0),0)</f>
        <v>22.019371471615106</v>
      </c>
    </row>
    <row r="339" spans="1:9" x14ac:dyDescent="0.2">
      <c r="A339" s="12" t="s">
        <v>23</v>
      </c>
      <c r="B339" s="9">
        <v>4411900000</v>
      </c>
      <c r="C339" s="9">
        <v>991827246.66999996</v>
      </c>
      <c r="D339" s="9">
        <v>991827246.66999996</v>
      </c>
      <c r="E339" s="9">
        <v>991827246.66999996</v>
      </c>
      <c r="F339" s="17">
        <f>+B339-C339</f>
        <v>3420072753.3299999</v>
      </c>
      <c r="G339" s="16">
        <f>IFERROR(IF(C339&gt;0,+C339/B339*100,0),0)</f>
        <v>22.480728182189079</v>
      </c>
      <c r="H339" s="16">
        <f>IFERROR(IF(D339&gt;0,+D339/B339*100,0),0)</f>
        <v>22.480728182189079</v>
      </c>
      <c r="I339" s="16">
        <f>IFERROR(IF(E339&gt;0,+E339/B339*100,0),0)</f>
        <v>22.480728182189079</v>
      </c>
    </row>
    <row r="340" spans="1:9" x14ac:dyDescent="0.2">
      <c r="A340" s="10" t="s">
        <v>22</v>
      </c>
      <c r="B340" s="9">
        <v>3449600000</v>
      </c>
      <c r="C340" s="9">
        <v>720485618.66999996</v>
      </c>
      <c r="D340" s="9">
        <v>720485618.66999996</v>
      </c>
      <c r="E340" s="9">
        <v>720485618.66999996</v>
      </c>
      <c r="F340" s="17">
        <f>+B340-C340</f>
        <v>2729114381.3299999</v>
      </c>
      <c r="G340" s="16">
        <f>IFERROR(IF(C340&gt;0,+C340/B340*100,0),0)</f>
        <v>20.88606269335575</v>
      </c>
      <c r="H340" s="16">
        <f>IFERROR(IF(D340&gt;0,+D340/B340*100,0),0)</f>
        <v>20.88606269335575</v>
      </c>
      <c r="I340" s="16">
        <f>IFERROR(IF(E340&gt;0,+E340/B340*100,0),0)</f>
        <v>20.88606269335575</v>
      </c>
    </row>
    <row r="341" spans="1:9" x14ac:dyDescent="0.2">
      <c r="A341" s="10" t="s">
        <v>21</v>
      </c>
      <c r="B341" s="9">
        <v>865300000</v>
      </c>
      <c r="C341" s="9">
        <v>235634421</v>
      </c>
      <c r="D341" s="9">
        <v>235634421</v>
      </c>
      <c r="E341" s="9">
        <v>235634421</v>
      </c>
      <c r="F341" s="6">
        <f>+B341-C341</f>
        <v>629665579</v>
      </c>
      <c r="G341" s="5">
        <f>IFERROR(IF(C341&gt;0,+C341/B341*100,0),0)</f>
        <v>27.231529065064141</v>
      </c>
      <c r="H341" s="5">
        <f>IFERROR(IF(D341&gt;0,+D341/B341*100,0),0)</f>
        <v>27.231529065064141</v>
      </c>
      <c r="I341" s="5">
        <f>IFERROR(IF(E341&gt;0,+E341/B341*100,0),0)</f>
        <v>27.231529065064141</v>
      </c>
    </row>
    <row r="342" spans="1:9" x14ac:dyDescent="0.2">
      <c r="A342" s="10" t="s">
        <v>20</v>
      </c>
      <c r="B342" s="9">
        <v>97000000</v>
      </c>
      <c r="C342" s="9">
        <v>35707207</v>
      </c>
      <c r="D342" s="9">
        <v>35707207</v>
      </c>
      <c r="E342" s="9">
        <v>35707207</v>
      </c>
      <c r="F342" s="6">
        <f>+B342-C342</f>
        <v>61292793</v>
      </c>
      <c r="G342" s="5">
        <f>IFERROR(IF(C342&gt;0,+C342/B342*100,0),0)</f>
        <v>36.811553608247422</v>
      </c>
      <c r="H342" s="5">
        <f>IFERROR(IF(D342&gt;0,+D342/B342*100,0),0)</f>
        <v>36.811553608247422</v>
      </c>
      <c r="I342" s="5">
        <f>IFERROR(IF(E342&gt;0,+E342/B342*100,0),0)</f>
        <v>36.811553608247422</v>
      </c>
    </row>
    <row r="343" spans="1:9" x14ac:dyDescent="0.2">
      <c r="A343" s="12" t="s">
        <v>18</v>
      </c>
      <c r="B343" s="9">
        <v>245700000</v>
      </c>
      <c r="C343" s="9">
        <v>41625451.119999997</v>
      </c>
      <c r="D343" s="9">
        <v>41625451.119999997</v>
      </c>
      <c r="E343" s="9">
        <v>41625451.119999997</v>
      </c>
      <c r="F343" s="6">
        <f>+B343-C343</f>
        <v>204074548.88</v>
      </c>
      <c r="G343" s="5">
        <f>IFERROR(IF(C343&gt;0,+C343/B343*100,0),0)</f>
        <v>16.941575547415546</v>
      </c>
      <c r="H343" s="5">
        <f>IFERROR(IF(D343&gt;0,+D343/B343*100,0),0)</f>
        <v>16.941575547415546</v>
      </c>
      <c r="I343" s="5">
        <f>IFERROR(IF(E343&gt;0,+E343/B343*100,0),0)</f>
        <v>16.941575547415546</v>
      </c>
    </row>
    <row r="344" spans="1:9" x14ac:dyDescent="0.2">
      <c r="A344" s="10" t="s">
        <v>17</v>
      </c>
      <c r="B344" s="9">
        <v>245700000</v>
      </c>
      <c r="C344" s="9">
        <v>41625451.119999997</v>
      </c>
      <c r="D344" s="9">
        <v>41625451.119999997</v>
      </c>
      <c r="E344" s="9">
        <v>41625451.119999997</v>
      </c>
      <c r="F344" s="17">
        <f>+B344-C344</f>
        <v>204074548.88</v>
      </c>
      <c r="G344" s="16">
        <f>IFERROR(IF(C344&gt;0,+C344/B344*100,0),0)</f>
        <v>16.941575547415546</v>
      </c>
      <c r="H344" s="16">
        <f>IFERROR(IF(D344&gt;0,+D344/B344*100,0),0)</f>
        <v>16.941575547415546</v>
      </c>
      <c r="I344" s="16">
        <f>IFERROR(IF(E344&gt;0,+E344/B344*100,0),0)</f>
        <v>16.941575547415546</v>
      </c>
    </row>
    <row r="345" spans="1:9" x14ac:dyDescent="0.2">
      <c r="A345" s="12" t="s">
        <v>16</v>
      </c>
      <c r="B345" s="9">
        <v>283300000</v>
      </c>
      <c r="C345" s="9">
        <v>57629178</v>
      </c>
      <c r="D345" s="9">
        <v>57629178</v>
      </c>
      <c r="E345" s="9">
        <v>57629178</v>
      </c>
      <c r="F345" s="6">
        <f>+B345-C345</f>
        <v>225670822</v>
      </c>
      <c r="G345" s="5">
        <f>IFERROR(IF(C345&gt;0,+C345/B345*100,0),0)</f>
        <v>20.342103070949523</v>
      </c>
      <c r="H345" s="5">
        <f>IFERROR(IF(D345&gt;0,+D345/B345*100,0),0)</f>
        <v>20.342103070949523</v>
      </c>
      <c r="I345" s="5">
        <f>IFERROR(IF(E345&gt;0,+E345/B345*100,0),0)</f>
        <v>20.342103070949523</v>
      </c>
    </row>
    <row r="346" spans="1:9" x14ac:dyDescent="0.2">
      <c r="A346" s="10" t="s">
        <v>263</v>
      </c>
      <c r="B346" s="9">
        <v>283300000</v>
      </c>
      <c r="C346" s="9">
        <v>57629178</v>
      </c>
      <c r="D346" s="9">
        <v>57629178</v>
      </c>
      <c r="E346" s="9">
        <v>57629178</v>
      </c>
      <c r="F346" s="17">
        <f>+B346-C346</f>
        <v>225670822</v>
      </c>
      <c r="G346" s="16">
        <f>IFERROR(IF(C346&gt;0,+C346/B346*100,0),0)</f>
        <v>20.342103070949523</v>
      </c>
      <c r="H346" s="16">
        <f>IFERROR(IF(D346&gt;0,+D346/B346*100,0),0)</f>
        <v>20.342103070949523</v>
      </c>
      <c r="I346" s="16">
        <f>IFERROR(IF(E346&gt;0,+E346/B346*100,0),0)</f>
        <v>20.342103070949523</v>
      </c>
    </row>
    <row r="347" spans="1:9" x14ac:dyDescent="0.2">
      <c r="A347" s="12" t="s">
        <v>5</v>
      </c>
      <c r="B347" s="9">
        <v>14200000</v>
      </c>
      <c r="C347" s="9">
        <v>0</v>
      </c>
      <c r="D347" s="9">
        <v>0</v>
      </c>
      <c r="E347" s="9">
        <v>0</v>
      </c>
      <c r="F347" s="6">
        <f>+B347-C347</f>
        <v>14200000</v>
      </c>
      <c r="G347" s="5">
        <f>IFERROR(IF(C347&gt;0,+C347/B347*100,0),0)</f>
        <v>0</v>
      </c>
      <c r="H347" s="5">
        <f>IFERROR(IF(D347&gt;0,+D347/B347*100,0),0)</f>
        <v>0</v>
      </c>
      <c r="I347" s="5">
        <f>IFERROR(IF(E347&gt;0,+E347/B347*100,0),0)</f>
        <v>0</v>
      </c>
    </row>
    <row r="348" spans="1:9" x14ac:dyDescent="0.2">
      <c r="A348" s="10" t="s">
        <v>11</v>
      </c>
      <c r="B348" s="9">
        <v>2900000</v>
      </c>
      <c r="C348" s="9">
        <v>0</v>
      </c>
      <c r="D348" s="9">
        <v>0</v>
      </c>
      <c r="E348" s="9">
        <v>0</v>
      </c>
      <c r="F348" s="17">
        <f>+B348-C348</f>
        <v>2900000</v>
      </c>
      <c r="G348" s="16">
        <f>IFERROR(IF(C348&gt;0,+C348/B348*100,0),0)</f>
        <v>0</v>
      </c>
      <c r="H348" s="16">
        <f>IFERROR(IF(D348&gt;0,+D348/B348*100,0),0)</f>
        <v>0</v>
      </c>
      <c r="I348" s="16">
        <f>IFERROR(IF(E348&gt;0,+E348/B348*100,0),0)</f>
        <v>0</v>
      </c>
    </row>
    <row r="349" spans="1:9" x14ac:dyDescent="0.2">
      <c r="A349" s="10" t="s">
        <v>4</v>
      </c>
      <c r="B349" s="9">
        <v>11300000</v>
      </c>
      <c r="C349" s="9">
        <v>0</v>
      </c>
      <c r="D349" s="9">
        <v>0</v>
      </c>
      <c r="E349" s="9">
        <v>0</v>
      </c>
      <c r="F349" s="6">
        <f>+B349-C349</f>
        <v>11300000</v>
      </c>
      <c r="G349" s="5">
        <f>IFERROR(IF(C349&gt;0,+C349/B349*100,0),0)</f>
        <v>0</v>
      </c>
      <c r="H349" s="5">
        <f>IFERROR(IF(D349&gt;0,+D349/B349*100,0),0)</f>
        <v>0</v>
      </c>
      <c r="I349" s="5">
        <f>IFERROR(IF(E349&gt;0,+E349/B349*100,0),0)</f>
        <v>0</v>
      </c>
    </row>
    <row r="350" spans="1:9" x14ac:dyDescent="0.2">
      <c r="A350" s="13" t="s">
        <v>1691</v>
      </c>
      <c r="B350" s="9">
        <v>7949402462</v>
      </c>
      <c r="C350" s="9">
        <v>1014111790.5</v>
      </c>
      <c r="D350" s="9">
        <v>1014111789.5</v>
      </c>
      <c r="E350" s="9">
        <v>1014111789.5</v>
      </c>
      <c r="F350" s="6">
        <f>+B350-C350</f>
        <v>6935290671.5</v>
      </c>
      <c r="G350" s="5">
        <f>IFERROR(IF(C350&gt;0,+C350/B350*100,0),0)</f>
        <v>12.757081998901064</v>
      </c>
      <c r="H350" s="5">
        <f>IFERROR(IF(D350&gt;0,+D350/B350*100,0),0)</f>
        <v>12.757081986321502</v>
      </c>
      <c r="I350" s="5">
        <f>IFERROR(IF(E350&gt;0,+E350/B350*100,0),0)</f>
        <v>12.757081986321502</v>
      </c>
    </row>
    <row r="351" spans="1:9" x14ac:dyDescent="0.2">
      <c r="A351" s="11" t="s">
        <v>6</v>
      </c>
      <c r="B351" s="9">
        <v>3540503000</v>
      </c>
      <c r="C351" s="9">
        <v>1014111790.5</v>
      </c>
      <c r="D351" s="9">
        <v>1014111789.5</v>
      </c>
      <c r="E351" s="9">
        <v>1014111789.5</v>
      </c>
      <c r="F351" s="6">
        <f>+B351-C351</f>
        <v>2526391209.5</v>
      </c>
      <c r="G351" s="5">
        <f>IFERROR(IF(C351&gt;0,+C351/B351*100,0),0)</f>
        <v>28.643155803003133</v>
      </c>
      <c r="H351" s="5">
        <f>IFERROR(IF(D351&gt;0,+D351/B351*100,0),0)</f>
        <v>28.643155774758561</v>
      </c>
      <c r="I351" s="5">
        <f>IFERROR(IF(E351&gt;0,+E351/B351*100,0),0)</f>
        <v>28.643155774758561</v>
      </c>
    </row>
    <row r="352" spans="1:9" x14ac:dyDescent="0.2">
      <c r="A352" s="12" t="s">
        <v>23</v>
      </c>
      <c r="B352" s="9">
        <v>3455502000</v>
      </c>
      <c r="C352" s="9">
        <v>998376227</v>
      </c>
      <c r="D352" s="9">
        <v>998376227</v>
      </c>
      <c r="E352" s="9">
        <v>998376227</v>
      </c>
      <c r="F352" s="6">
        <f>+B352-C352</f>
        <v>2457125773</v>
      </c>
      <c r="G352" s="5">
        <f>IFERROR(IF(C352&gt;0,+C352/B352*100,0),0)</f>
        <v>28.892364322173741</v>
      </c>
      <c r="H352" s="5">
        <f>IFERROR(IF(D352&gt;0,+D352/B352*100,0),0)</f>
        <v>28.892364322173741</v>
      </c>
      <c r="I352" s="5">
        <f>IFERROR(IF(E352&gt;0,+E352/B352*100,0),0)</f>
        <v>28.892364322173741</v>
      </c>
    </row>
    <row r="353" spans="1:9" x14ac:dyDescent="0.2">
      <c r="A353" s="10" t="s">
        <v>22</v>
      </c>
      <c r="B353" s="9">
        <v>2384063000</v>
      </c>
      <c r="C353" s="9">
        <v>653935184</v>
      </c>
      <c r="D353" s="9">
        <v>653935184</v>
      </c>
      <c r="E353" s="9">
        <v>653935184</v>
      </c>
      <c r="F353" s="17">
        <f>+B353-C353</f>
        <v>1730127816</v>
      </c>
      <c r="G353" s="16">
        <f>IFERROR(IF(C353&gt;0,+C353/B353*100,0),0)</f>
        <v>27.429442258866484</v>
      </c>
      <c r="H353" s="16">
        <f>IFERROR(IF(D353&gt;0,+D353/B353*100,0),0)</f>
        <v>27.429442258866484</v>
      </c>
      <c r="I353" s="16">
        <f>IFERROR(IF(E353&gt;0,+E353/B353*100,0),0)</f>
        <v>27.429442258866484</v>
      </c>
    </row>
    <row r="354" spans="1:9" x14ac:dyDescent="0.2">
      <c r="A354" s="10" t="s">
        <v>21</v>
      </c>
      <c r="B354" s="9">
        <v>659186000</v>
      </c>
      <c r="C354" s="9">
        <v>262187115</v>
      </c>
      <c r="D354" s="9">
        <v>262187115</v>
      </c>
      <c r="E354" s="9">
        <v>262187115</v>
      </c>
      <c r="F354" s="17">
        <f>+B354-C354</f>
        <v>396998885</v>
      </c>
      <c r="G354" s="16">
        <f>IFERROR(IF(C354&gt;0,+C354/B354*100,0),0)</f>
        <v>39.774375517683929</v>
      </c>
      <c r="H354" s="16">
        <f>IFERROR(IF(D354&gt;0,+D354/B354*100,0),0)</f>
        <v>39.774375517683929</v>
      </c>
      <c r="I354" s="16">
        <f>IFERROR(IF(E354&gt;0,+E354/B354*100,0),0)</f>
        <v>39.774375517683929</v>
      </c>
    </row>
    <row r="355" spans="1:9" x14ac:dyDescent="0.2">
      <c r="A355" s="10" t="s">
        <v>20</v>
      </c>
      <c r="B355" s="9">
        <v>412253000</v>
      </c>
      <c r="C355" s="9">
        <v>82253928</v>
      </c>
      <c r="D355" s="9">
        <v>82253928</v>
      </c>
      <c r="E355" s="9">
        <v>82253928</v>
      </c>
      <c r="F355" s="17">
        <f>+B355-C355</f>
        <v>329999072</v>
      </c>
      <c r="G355" s="16">
        <f>IFERROR(IF(C355&gt;0,+C355/B355*100,0),0)</f>
        <v>19.9522933732441</v>
      </c>
      <c r="H355" s="16">
        <f>IFERROR(IF(D355&gt;0,+D355/B355*100,0),0)</f>
        <v>19.9522933732441</v>
      </c>
      <c r="I355" s="16">
        <f>IFERROR(IF(E355&gt;0,+E355/B355*100,0),0)</f>
        <v>19.9522933732441</v>
      </c>
    </row>
    <row r="356" spans="1:9" x14ac:dyDescent="0.2">
      <c r="A356" s="12" t="s">
        <v>18</v>
      </c>
      <c r="B356" s="9">
        <v>66255000</v>
      </c>
      <c r="C356" s="9">
        <v>15735563.5</v>
      </c>
      <c r="D356" s="9">
        <v>15735562.5</v>
      </c>
      <c r="E356" s="9">
        <v>15735562.5</v>
      </c>
      <c r="F356" s="6">
        <f>+B356-C356</f>
        <v>50519436.5</v>
      </c>
      <c r="G356" s="5">
        <f>IFERROR(IF(C356&gt;0,+C356/B356*100,0),0)</f>
        <v>23.75000150932005</v>
      </c>
      <c r="H356" s="5">
        <f>IFERROR(IF(D356&gt;0,+D356/B356*100,0),0)</f>
        <v>23.75</v>
      </c>
      <c r="I356" s="5">
        <f>IFERROR(IF(E356&gt;0,+E356/B356*100,0),0)</f>
        <v>23.75</v>
      </c>
    </row>
    <row r="357" spans="1:9" x14ac:dyDescent="0.2">
      <c r="A357" s="10" t="s">
        <v>17</v>
      </c>
      <c r="B357" s="9">
        <v>66255000</v>
      </c>
      <c r="C357" s="9">
        <v>15735563.5</v>
      </c>
      <c r="D357" s="9">
        <v>15735562.5</v>
      </c>
      <c r="E357" s="9">
        <v>15735562.5</v>
      </c>
      <c r="F357" s="6">
        <f>+B357-C357</f>
        <v>50519436.5</v>
      </c>
      <c r="G357" s="5">
        <f>IFERROR(IF(C357&gt;0,+C357/B357*100,0),0)</f>
        <v>23.75000150932005</v>
      </c>
      <c r="H357" s="5">
        <f>IFERROR(IF(D357&gt;0,+D357/B357*100,0),0)</f>
        <v>23.75</v>
      </c>
      <c r="I357" s="5">
        <f>IFERROR(IF(E357&gt;0,+E357/B357*100,0),0)</f>
        <v>23.75</v>
      </c>
    </row>
    <row r="358" spans="1:9" x14ac:dyDescent="0.2">
      <c r="A358" s="12" t="s">
        <v>5</v>
      </c>
      <c r="B358" s="9">
        <v>18746000</v>
      </c>
      <c r="C358" s="9">
        <v>0</v>
      </c>
      <c r="D358" s="9">
        <v>0</v>
      </c>
      <c r="E358" s="9">
        <v>0</v>
      </c>
      <c r="F358" s="6">
        <f>+B358-C358</f>
        <v>18746000</v>
      </c>
      <c r="G358" s="5">
        <f>IFERROR(IF(C358&gt;0,+C358/B358*100,0),0)</f>
        <v>0</v>
      </c>
      <c r="H358" s="5">
        <f>IFERROR(IF(D358&gt;0,+D358/B358*100,0),0)</f>
        <v>0</v>
      </c>
      <c r="I358" s="5">
        <f>IFERROR(IF(E358&gt;0,+E358/B358*100,0),0)</f>
        <v>0</v>
      </c>
    </row>
    <row r="359" spans="1:9" x14ac:dyDescent="0.2">
      <c r="A359" s="10" t="s">
        <v>4</v>
      </c>
      <c r="B359" s="9">
        <v>18746000</v>
      </c>
      <c r="C359" s="9">
        <v>0</v>
      </c>
      <c r="D359" s="9">
        <v>0</v>
      </c>
      <c r="E359" s="9">
        <v>0</v>
      </c>
      <c r="F359" s="17">
        <f>+B359-C359</f>
        <v>18746000</v>
      </c>
      <c r="G359" s="16">
        <f>IFERROR(IF(C359&gt;0,+C359/B359*100,0),0)</f>
        <v>0</v>
      </c>
      <c r="H359" s="16">
        <f>IFERROR(IF(D359&gt;0,+D359/B359*100,0),0)</f>
        <v>0</v>
      </c>
      <c r="I359" s="16">
        <f>IFERROR(IF(E359&gt;0,+E359/B359*100,0),0)</f>
        <v>0</v>
      </c>
    </row>
    <row r="360" spans="1:9" x14ac:dyDescent="0.2">
      <c r="A360" s="11" t="s">
        <v>3</v>
      </c>
      <c r="B360" s="9">
        <v>4408899462</v>
      </c>
      <c r="C360" s="9">
        <v>0</v>
      </c>
      <c r="D360" s="9">
        <v>0</v>
      </c>
      <c r="E360" s="9">
        <v>0</v>
      </c>
      <c r="F360" s="6">
        <f>+B360-C360</f>
        <v>4408899462</v>
      </c>
      <c r="G360" s="5">
        <f>IFERROR(IF(C360&gt;0,+C360/B360*100,0),0)</f>
        <v>0</v>
      </c>
      <c r="H360" s="5">
        <f>IFERROR(IF(D360&gt;0,+D360/B360*100,0),0)</f>
        <v>0</v>
      </c>
      <c r="I360" s="5">
        <f>IFERROR(IF(E360&gt;0,+E360/B360*100,0),0)</f>
        <v>0</v>
      </c>
    </row>
    <row r="361" spans="1:9" x14ac:dyDescent="0.2">
      <c r="A361" s="10" t="s">
        <v>1690</v>
      </c>
      <c r="B361" s="9">
        <v>1418351607</v>
      </c>
      <c r="C361" s="9">
        <v>0</v>
      </c>
      <c r="D361" s="9">
        <v>0</v>
      </c>
      <c r="E361" s="9">
        <v>0</v>
      </c>
      <c r="F361" s="6">
        <f>+B361-C361</f>
        <v>1418351607</v>
      </c>
      <c r="G361" s="5">
        <f>IFERROR(IF(C361&gt;0,+C361/B361*100,0),0)</f>
        <v>0</v>
      </c>
      <c r="H361" s="5">
        <f>IFERROR(IF(D361&gt;0,+D361/B361*100,0),0)</f>
        <v>0</v>
      </c>
      <c r="I361" s="5">
        <f>IFERROR(IF(E361&gt;0,+E361/B361*100,0),0)</f>
        <v>0</v>
      </c>
    </row>
    <row r="362" spans="1:9" x14ac:dyDescent="0.2">
      <c r="A362" s="10" t="s">
        <v>1689</v>
      </c>
      <c r="B362" s="9">
        <v>500547855</v>
      </c>
      <c r="C362" s="9">
        <v>0</v>
      </c>
      <c r="D362" s="9">
        <v>0</v>
      </c>
      <c r="E362" s="9">
        <v>0</v>
      </c>
      <c r="F362" s="17">
        <f>+B362-C362</f>
        <v>500547855</v>
      </c>
      <c r="G362" s="16">
        <f>IFERROR(IF(C362&gt;0,+C362/B362*100,0),0)</f>
        <v>0</v>
      </c>
      <c r="H362" s="16">
        <f>IFERROR(IF(D362&gt;0,+D362/B362*100,0),0)</f>
        <v>0</v>
      </c>
      <c r="I362" s="16">
        <f>IFERROR(IF(E362&gt;0,+E362/B362*100,0),0)</f>
        <v>0</v>
      </c>
    </row>
    <row r="363" spans="1:9" x14ac:dyDescent="0.2">
      <c r="A363" s="10" t="s">
        <v>1688</v>
      </c>
      <c r="B363" s="9">
        <v>990000000</v>
      </c>
      <c r="C363" s="9">
        <v>0</v>
      </c>
      <c r="D363" s="9">
        <v>0</v>
      </c>
      <c r="E363" s="9">
        <v>0</v>
      </c>
      <c r="F363" s="17">
        <f>+B363-C363</f>
        <v>990000000</v>
      </c>
      <c r="G363" s="16">
        <f>IFERROR(IF(C363&gt;0,+C363/B363*100,0),0)</f>
        <v>0</v>
      </c>
      <c r="H363" s="16">
        <f>IFERROR(IF(D363&gt;0,+D363/B363*100,0),0)</f>
        <v>0</v>
      </c>
      <c r="I363" s="16">
        <f>IFERROR(IF(E363&gt;0,+E363/B363*100,0),0)</f>
        <v>0</v>
      </c>
    </row>
    <row r="364" spans="1:9" x14ac:dyDescent="0.2">
      <c r="A364" s="10" t="s">
        <v>1687</v>
      </c>
      <c r="B364" s="9">
        <v>1500000000</v>
      </c>
      <c r="C364" s="9">
        <v>0</v>
      </c>
      <c r="D364" s="9">
        <v>0</v>
      </c>
      <c r="E364" s="9">
        <v>0</v>
      </c>
      <c r="F364" s="17">
        <f>+B364-C364</f>
        <v>1500000000</v>
      </c>
      <c r="G364" s="16">
        <f>IFERROR(IF(C364&gt;0,+C364/B364*100,0),0)</f>
        <v>0</v>
      </c>
      <c r="H364" s="16">
        <f>IFERROR(IF(D364&gt;0,+D364/B364*100,0),0)</f>
        <v>0</v>
      </c>
      <c r="I364" s="16">
        <f>IFERROR(IF(E364&gt;0,+E364/B364*100,0),0)</f>
        <v>0</v>
      </c>
    </row>
    <row r="365" spans="1:9" x14ac:dyDescent="0.2">
      <c r="A365" s="13" t="s">
        <v>1686</v>
      </c>
      <c r="B365" s="9">
        <v>3603222000</v>
      </c>
      <c r="C365" s="9">
        <v>734268081</v>
      </c>
      <c r="D365" s="9">
        <v>697320081</v>
      </c>
      <c r="E365" s="9">
        <v>697320081</v>
      </c>
      <c r="F365" s="6">
        <f>+B365-C365</f>
        <v>2868953919</v>
      </c>
      <c r="G365" s="5">
        <f>IFERROR(IF(C365&gt;0,+C365/B365*100,0),0)</f>
        <v>20.37809718635155</v>
      </c>
      <c r="H365" s="5">
        <f>IFERROR(IF(D365&gt;0,+D365/B365*100,0),0)</f>
        <v>19.352681599968026</v>
      </c>
      <c r="I365" s="5">
        <f>IFERROR(IF(E365&gt;0,+E365/B365*100,0),0)</f>
        <v>19.352681599968026</v>
      </c>
    </row>
    <row r="366" spans="1:9" x14ac:dyDescent="0.2">
      <c r="A366" s="11" t="s">
        <v>6</v>
      </c>
      <c r="B366" s="9">
        <v>3603222000</v>
      </c>
      <c r="C366" s="9">
        <v>734268081</v>
      </c>
      <c r="D366" s="9">
        <v>697320081</v>
      </c>
      <c r="E366" s="9">
        <v>697320081</v>
      </c>
      <c r="F366" s="6">
        <f>+B366-C366</f>
        <v>2868953919</v>
      </c>
      <c r="G366" s="5">
        <f>IFERROR(IF(C366&gt;0,+C366/B366*100,0),0)</f>
        <v>20.37809718635155</v>
      </c>
      <c r="H366" s="5">
        <f>IFERROR(IF(D366&gt;0,+D366/B366*100,0),0)</f>
        <v>19.352681599968026</v>
      </c>
      <c r="I366" s="5">
        <f>IFERROR(IF(E366&gt;0,+E366/B366*100,0),0)</f>
        <v>19.352681599968026</v>
      </c>
    </row>
    <row r="367" spans="1:9" x14ac:dyDescent="0.2">
      <c r="A367" s="12" t="s">
        <v>23</v>
      </c>
      <c r="B367" s="9">
        <v>3556720000</v>
      </c>
      <c r="C367" s="9">
        <v>697320081</v>
      </c>
      <c r="D367" s="9">
        <v>697320081</v>
      </c>
      <c r="E367" s="9">
        <v>697320081</v>
      </c>
      <c r="F367" s="6">
        <f>+B367-C367</f>
        <v>2859399919</v>
      </c>
      <c r="G367" s="5">
        <f>IFERROR(IF(C367&gt;0,+C367/B367*100,0),0)</f>
        <v>19.60570640927596</v>
      </c>
      <c r="H367" s="5">
        <f>IFERROR(IF(D367&gt;0,+D367/B367*100,0),0)</f>
        <v>19.60570640927596</v>
      </c>
      <c r="I367" s="5">
        <f>IFERROR(IF(E367&gt;0,+E367/B367*100,0),0)</f>
        <v>19.60570640927596</v>
      </c>
    </row>
    <row r="368" spans="1:9" x14ac:dyDescent="0.2">
      <c r="A368" s="10" t="s">
        <v>22</v>
      </c>
      <c r="B368" s="9">
        <v>2549222000</v>
      </c>
      <c r="C368" s="9">
        <v>489836131</v>
      </c>
      <c r="D368" s="9">
        <v>489836131</v>
      </c>
      <c r="E368" s="9">
        <v>489836131</v>
      </c>
      <c r="F368" s="17">
        <f>+B368-C368</f>
        <v>2059385869</v>
      </c>
      <c r="G368" s="16">
        <f>IFERROR(IF(C368&gt;0,+C368/B368*100,0),0)</f>
        <v>19.215122535424534</v>
      </c>
      <c r="H368" s="16">
        <f>IFERROR(IF(D368&gt;0,+D368/B368*100,0),0)</f>
        <v>19.215122535424534</v>
      </c>
      <c r="I368" s="16">
        <f>IFERROR(IF(E368&gt;0,+E368/B368*100,0),0)</f>
        <v>19.215122535424534</v>
      </c>
    </row>
    <row r="369" spans="1:9" x14ac:dyDescent="0.2">
      <c r="A369" s="10" t="s">
        <v>21</v>
      </c>
      <c r="B369" s="9">
        <v>772930000</v>
      </c>
      <c r="C369" s="9">
        <v>155844305</v>
      </c>
      <c r="D369" s="9">
        <v>155844305</v>
      </c>
      <c r="E369" s="9">
        <v>155844305</v>
      </c>
      <c r="F369" s="6">
        <f>+B369-C369</f>
        <v>617085695</v>
      </c>
      <c r="G369" s="5">
        <f>IFERROR(IF(C369&gt;0,+C369/B369*100,0),0)</f>
        <v>20.162796760379337</v>
      </c>
      <c r="H369" s="5">
        <f>IFERROR(IF(D369&gt;0,+D369/B369*100,0),0)</f>
        <v>20.162796760379337</v>
      </c>
      <c r="I369" s="5">
        <f>IFERROR(IF(E369&gt;0,+E369/B369*100,0),0)</f>
        <v>20.162796760379337</v>
      </c>
    </row>
    <row r="370" spans="1:9" x14ac:dyDescent="0.2">
      <c r="A370" s="10" t="s">
        <v>20</v>
      </c>
      <c r="B370" s="9">
        <v>234568000</v>
      </c>
      <c r="C370" s="9">
        <v>51639645</v>
      </c>
      <c r="D370" s="9">
        <v>51639645</v>
      </c>
      <c r="E370" s="9">
        <v>51639645</v>
      </c>
      <c r="F370" s="17">
        <f>+B370-C370</f>
        <v>182928355</v>
      </c>
      <c r="G370" s="16">
        <f>IFERROR(IF(C370&gt;0,+C370/B370*100,0),0)</f>
        <v>22.01478675693189</v>
      </c>
      <c r="H370" s="16">
        <f>IFERROR(IF(D370&gt;0,+D370/B370*100,0),0)</f>
        <v>22.01478675693189</v>
      </c>
      <c r="I370" s="16">
        <f>IFERROR(IF(E370&gt;0,+E370/B370*100,0),0)</f>
        <v>22.01478675693189</v>
      </c>
    </row>
    <row r="371" spans="1:9" x14ac:dyDescent="0.2">
      <c r="A371" s="12" t="s">
        <v>18</v>
      </c>
      <c r="B371" s="9">
        <v>36948000</v>
      </c>
      <c r="C371" s="9">
        <v>36948000</v>
      </c>
      <c r="D371" s="9">
        <v>0</v>
      </c>
      <c r="E371" s="9">
        <v>0</v>
      </c>
      <c r="F371" s="6">
        <f>+B371-C371</f>
        <v>0</v>
      </c>
      <c r="G371" s="5">
        <f>IFERROR(IF(C371&gt;0,+C371/B371*100,0),0)</f>
        <v>100</v>
      </c>
      <c r="H371" s="5">
        <f>IFERROR(IF(D371&gt;0,+D371/B371*100,0),0)</f>
        <v>0</v>
      </c>
      <c r="I371" s="5">
        <f>IFERROR(IF(E371&gt;0,+E371/B371*100,0),0)</f>
        <v>0</v>
      </c>
    </row>
    <row r="372" spans="1:9" x14ac:dyDescent="0.2">
      <c r="A372" s="10" t="s">
        <v>17</v>
      </c>
      <c r="B372" s="9">
        <v>36948000</v>
      </c>
      <c r="C372" s="9">
        <v>36948000</v>
      </c>
      <c r="D372" s="9">
        <v>0</v>
      </c>
      <c r="E372" s="9">
        <v>0</v>
      </c>
      <c r="F372" s="17">
        <f>+B372-C372</f>
        <v>0</v>
      </c>
      <c r="G372" s="16">
        <f>IFERROR(IF(C372&gt;0,+C372/B372*100,0),0)</f>
        <v>100</v>
      </c>
      <c r="H372" s="16">
        <f>IFERROR(IF(D372&gt;0,+D372/B372*100,0),0)</f>
        <v>0</v>
      </c>
      <c r="I372" s="16">
        <f>IFERROR(IF(E372&gt;0,+E372/B372*100,0),0)</f>
        <v>0</v>
      </c>
    </row>
    <row r="373" spans="1:9" x14ac:dyDescent="0.2">
      <c r="A373" s="12" t="s">
        <v>5</v>
      </c>
      <c r="B373" s="9">
        <v>9554000</v>
      </c>
      <c r="C373" s="9">
        <v>0</v>
      </c>
      <c r="D373" s="9">
        <v>0</v>
      </c>
      <c r="E373" s="9">
        <v>0</v>
      </c>
      <c r="F373" s="6">
        <f>+B373-C373</f>
        <v>9554000</v>
      </c>
      <c r="G373" s="5">
        <f>IFERROR(IF(C373&gt;0,+C373/B373*100,0),0)</f>
        <v>0</v>
      </c>
      <c r="H373" s="5">
        <f>IFERROR(IF(D373&gt;0,+D373/B373*100,0),0)</f>
        <v>0</v>
      </c>
      <c r="I373" s="5">
        <f>IFERROR(IF(E373&gt;0,+E373/B373*100,0),0)</f>
        <v>0</v>
      </c>
    </row>
    <row r="374" spans="1:9" x14ac:dyDescent="0.2">
      <c r="A374" s="10" t="s">
        <v>4</v>
      </c>
      <c r="B374" s="9">
        <v>9554000</v>
      </c>
      <c r="C374" s="9">
        <v>0</v>
      </c>
      <c r="D374" s="9">
        <v>0</v>
      </c>
      <c r="E374" s="9">
        <v>0</v>
      </c>
      <c r="F374" s="6">
        <f>+B374-C374</f>
        <v>9554000</v>
      </c>
      <c r="G374" s="5">
        <f>IFERROR(IF(C374&gt;0,+C374/B374*100,0),0)</f>
        <v>0</v>
      </c>
      <c r="H374" s="5">
        <f>IFERROR(IF(D374&gt;0,+D374/B374*100,0),0)</f>
        <v>0</v>
      </c>
      <c r="I374" s="5">
        <f>IFERROR(IF(E374&gt;0,+E374/B374*100,0),0)</f>
        <v>0</v>
      </c>
    </row>
    <row r="375" spans="1:9" x14ac:dyDescent="0.2">
      <c r="A375" s="13" t="s">
        <v>1685</v>
      </c>
      <c r="B375" s="9">
        <v>7181925333</v>
      </c>
      <c r="C375" s="9">
        <v>5683998125</v>
      </c>
      <c r="D375" s="9">
        <v>514287583</v>
      </c>
      <c r="E375" s="9">
        <v>514287583</v>
      </c>
      <c r="F375" s="17">
        <f>+B375-C375</f>
        <v>1497927208</v>
      </c>
      <c r="G375" s="16">
        <f>IFERROR(IF(C375&gt;0,+C375/B375*100,0),0)</f>
        <v>79.14309689189858</v>
      </c>
      <c r="H375" s="16">
        <f>IFERROR(IF(D375&gt;0,+D375/B375*100,0),0)</f>
        <v>7.1608595070867187</v>
      </c>
      <c r="I375" s="16">
        <f>IFERROR(IF(E375&gt;0,+E375/B375*100,0),0)</f>
        <v>7.1608595070867187</v>
      </c>
    </row>
    <row r="376" spans="1:9" x14ac:dyDescent="0.2">
      <c r="A376" s="11" t="s">
        <v>6</v>
      </c>
      <c r="B376" s="9">
        <v>1983567000</v>
      </c>
      <c r="C376" s="9">
        <v>511287583</v>
      </c>
      <c r="D376" s="9">
        <v>511287583</v>
      </c>
      <c r="E376" s="9">
        <v>511287583</v>
      </c>
      <c r="F376" s="17">
        <f>+B376-C376</f>
        <v>1472279417</v>
      </c>
      <c r="G376" s="16">
        <f>IFERROR(IF(C376&gt;0,+C376/B376*100,0),0)</f>
        <v>25.776169042941326</v>
      </c>
      <c r="H376" s="16">
        <f>IFERROR(IF(D376&gt;0,+D376/B376*100,0),0)</f>
        <v>25.776169042941326</v>
      </c>
      <c r="I376" s="16">
        <f>IFERROR(IF(E376&gt;0,+E376/B376*100,0),0)</f>
        <v>25.776169042941326</v>
      </c>
    </row>
    <row r="377" spans="1:9" x14ac:dyDescent="0.2">
      <c r="A377" s="12" t="s">
        <v>23</v>
      </c>
      <c r="B377" s="9">
        <v>1888052000</v>
      </c>
      <c r="C377" s="9">
        <v>511287583</v>
      </c>
      <c r="D377" s="9">
        <v>511287583</v>
      </c>
      <c r="E377" s="9">
        <v>511287583</v>
      </c>
      <c r="F377" s="17">
        <f>+B377-C377</f>
        <v>1376764417</v>
      </c>
      <c r="G377" s="16">
        <f>IFERROR(IF(C377&gt;0,+C377/B377*100,0),0)</f>
        <v>27.080164264543562</v>
      </c>
      <c r="H377" s="16">
        <f>IFERROR(IF(D377&gt;0,+D377/B377*100,0),0)</f>
        <v>27.080164264543562</v>
      </c>
      <c r="I377" s="16">
        <f>IFERROR(IF(E377&gt;0,+E377/B377*100,0),0)</f>
        <v>27.080164264543562</v>
      </c>
    </row>
    <row r="378" spans="1:9" x14ac:dyDescent="0.2">
      <c r="A378" s="10" t="s">
        <v>22</v>
      </c>
      <c r="B378" s="9">
        <v>1479720000</v>
      </c>
      <c r="C378" s="9">
        <v>370855715</v>
      </c>
      <c r="D378" s="9">
        <v>370855715</v>
      </c>
      <c r="E378" s="9">
        <v>370855715</v>
      </c>
      <c r="F378" s="6">
        <f>+B378-C378</f>
        <v>1108864285</v>
      </c>
      <c r="G378" s="5">
        <f>IFERROR(IF(C378&gt;0,+C378/B378*100,0),0)</f>
        <v>25.062560146514208</v>
      </c>
      <c r="H378" s="5">
        <f>IFERROR(IF(D378&gt;0,+D378/B378*100,0),0)</f>
        <v>25.062560146514208</v>
      </c>
      <c r="I378" s="5">
        <f>IFERROR(IF(E378&gt;0,+E378/B378*100,0),0)</f>
        <v>25.062560146514208</v>
      </c>
    </row>
    <row r="379" spans="1:9" x14ac:dyDescent="0.2">
      <c r="A379" s="10" t="s">
        <v>21</v>
      </c>
      <c r="B379" s="9">
        <v>371706000</v>
      </c>
      <c r="C379" s="9">
        <v>103805868</v>
      </c>
      <c r="D379" s="9">
        <v>103805868</v>
      </c>
      <c r="E379" s="9">
        <v>103805868</v>
      </c>
      <c r="F379" s="17">
        <f>+B379-C379</f>
        <v>267900132</v>
      </c>
      <c r="G379" s="16">
        <f>IFERROR(IF(C379&gt;0,+C379/B379*100,0),0)</f>
        <v>27.926874465303225</v>
      </c>
      <c r="H379" s="16">
        <f>IFERROR(IF(D379&gt;0,+D379/B379*100,0),0)</f>
        <v>27.926874465303225</v>
      </c>
      <c r="I379" s="16">
        <f>IFERROR(IF(E379&gt;0,+E379/B379*100,0),0)</f>
        <v>27.926874465303225</v>
      </c>
    </row>
    <row r="380" spans="1:9" x14ac:dyDescent="0.2">
      <c r="A380" s="10" t="s">
        <v>20</v>
      </c>
      <c r="B380" s="9">
        <v>36626000</v>
      </c>
      <c r="C380" s="9">
        <v>36626000</v>
      </c>
      <c r="D380" s="9">
        <v>36626000</v>
      </c>
      <c r="E380" s="9">
        <v>36626000</v>
      </c>
      <c r="F380" s="17">
        <f>+B380-C380</f>
        <v>0</v>
      </c>
      <c r="G380" s="16">
        <f>IFERROR(IF(C380&gt;0,+C380/B380*100,0),0)</f>
        <v>100</v>
      </c>
      <c r="H380" s="16">
        <f>IFERROR(IF(D380&gt;0,+D380/B380*100,0),0)</f>
        <v>100</v>
      </c>
      <c r="I380" s="16">
        <f>IFERROR(IF(E380&gt;0,+E380/B380*100,0),0)</f>
        <v>100</v>
      </c>
    </row>
    <row r="381" spans="1:9" x14ac:dyDescent="0.2">
      <c r="A381" s="12" t="s">
        <v>16</v>
      </c>
      <c r="B381" s="9">
        <v>73645000</v>
      </c>
      <c r="C381" s="9">
        <v>0</v>
      </c>
      <c r="D381" s="9">
        <v>0</v>
      </c>
      <c r="E381" s="9">
        <v>0</v>
      </c>
      <c r="F381" s="17">
        <f>+B381-C381</f>
        <v>73645000</v>
      </c>
      <c r="G381" s="16">
        <f>IFERROR(IF(C381&gt;0,+C381/B381*100,0),0)</f>
        <v>0</v>
      </c>
      <c r="H381" s="16">
        <f>IFERROR(IF(D381&gt;0,+D381/B381*100,0),0)</f>
        <v>0</v>
      </c>
      <c r="I381" s="16">
        <f>IFERROR(IF(E381&gt;0,+E381/B381*100,0),0)</f>
        <v>0</v>
      </c>
    </row>
    <row r="382" spans="1:9" x14ac:dyDescent="0.2">
      <c r="A382" s="10" t="s">
        <v>12</v>
      </c>
      <c r="B382" s="9">
        <v>73645000</v>
      </c>
      <c r="C382" s="9">
        <v>0</v>
      </c>
      <c r="D382" s="9">
        <v>0</v>
      </c>
      <c r="E382" s="9">
        <v>0</v>
      </c>
      <c r="F382" s="6">
        <f>+B382-C382</f>
        <v>73645000</v>
      </c>
      <c r="G382" s="5">
        <f>IFERROR(IF(C382&gt;0,+C382/B382*100,0),0)</f>
        <v>0</v>
      </c>
      <c r="H382" s="5">
        <f>IFERROR(IF(D382&gt;0,+D382/B382*100,0),0)</f>
        <v>0</v>
      </c>
      <c r="I382" s="5">
        <f>IFERROR(IF(E382&gt;0,+E382/B382*100,0),0)</f>
        <v>0</v>
      </c>
    </row>
    <row r="383" spans="1:9" x14ac:dyDescent="0.2">
      <c r="A383" s="12" t="s">
        <v>5</v>
      </c>
      <c r="B383" s="9">
        <v>21870000</v>
      </c>
      <c r="C383" s="9">
        <v>0</v>
      </c>
      <c r="D383" s="9">
        <v>0</v>
      </c>
      <c r="E383" s="9">
        <v>0</v>
      </c>
      <c r="F383" s="6">
        <f>+B383-C383</f>
        <v>21870000</v>
      </c>
      <c r="G383" s="5">
        <f>IFERROR(IF(C383&gt;0,+C383/B383*100,0),0)</f>
        <v>0</v>
      </c>
      <c r="H383" s="5">
        <f>IFERROR(IF(D383&gt;0,+D383/B383*100,0),0)</f>
        <v>0</v>
      </c>
      <c r="I383" s="5">
        <f>IFERROR(IF(E383&gt;0,+E383/B383*100,0),0)</f>
        <v>0</v>
      </c>
    </row>
    <row r="384" spans="1:9" x14ac:dyDescent="0.2">
      <c r="A384" s="10" t="s">
        <v>4</v>
      </c>
      <c r="B384" s="9">
        <v>21870000</v>
      </c>
      <c r="C384" s="9">
        <v>0</v>
      </c>
      <c r="D384" s="9">
        <v>0</v>
      </c>
      <c r="E384" s="9">
        <v>0</v>
      </c>
      <c r="F384" s="6">
        <f>+B384-C384</f>
        <v>21870000</v>
      </c>
      <c r="G384" s="5">
        <f>IFERROR(IF(C384&gt;0,+C384/B384*100,0),0)</f>
        <v>0</v>
      </c>
      <c r="H384" s="5">
        <f>IFERROR(IF(D384&gt;0,+D384/B384*100,0),0)</f>
        <v>0</v>
      </c>
      <c r="I384" s="5">
        <f>IFERROR(IF(E384&gt;0,+E384/B384*100,0),0)</f>
        <v>0</v>
      </c>
    </row>
    <row r="385" spans="1:9" x14ac:dyDescent="0.2">
      <c r="A385" s="11" t="s">
        <v>3</v>
      </c>
      <c r="B385" s="9">
        <v>5198358333</v>
      </c>
      <c r="C385" s="9">
        <v>5172710542</v>
      </c>
      <c r="D385" s="9">
        <v>3000000</v>
      </c>
      <c r="E385" s="9">
        <v>3000000</v>
      </c>
      <c r="F385" s="17">
        <f>+B385-C385</f>
        <v>25647791</v>
      </c>
      <c r="G385" s="16">
        <f>IFERROR(IF(C385&gt;0,+C385/B385*100,0),0)</f>
        <v>99.506617486578719</v>
      </c>
      <c r="H385" s="16">
        <f>IFERROR(IF(D385&gt;0,+D385/B385*100,0),0)</f>
        <v>5.7710527205397252E-2</v>
      </c>
      <c r="I385" s="16">
        <f>IFERROR(IF(E385&gt;0,+E385/B385*100,0),0)</f>
        <v>5.7710527205397252E-2</v>
      </c>
    </row>
    <row r="386" spans="1:9" x14ac:dyDescent="0.2">
      <c r="A386" s="10" t="s">
        <v>1684</v>
      </c>
      <c r="B386" s="9">
        <v>2727487947</v>
      </c>
      <c r="C386" s="9">
        <v>2701840156</v>
      </c>
      <c r="D386" s="9">
        <v>0</v>
      </c>
      <c r="E386" s="9">
        <v>0</v>
      </c>
      <c r="F386" s="17">
        <f>+B386-C386</f>
        <v>25647791</v>
      </c>
      <c r="G386" s="16">
        <f>IFERROR(IF(C386&gt;0,+C386/B386*100,0),0)</f>
        <v>99.05965520294194</v>
      </c>
      <c r="H386" s="16">
        <f>IFERROR(IF(D386&gt;0,+D386/B386*100,0),0)</f>
        <v>0</v>
      </c>
      <c r="I386" s="16">
        <f>IFERROR(IF(E386&gt;0,+E386/B386*100,0),0)</f>
        <v>0</v>
      </c>
    </row>
    <row r="387" spans="1:9" x14ac:dyDescent="0.2">
      <c r="A387" s="10" t="s">
        <v>1683</v>
      </c>
      <c r="B387" s="9">
        <v>2470870386</v>
      </c>
      <c r="C387" s="9">
        <v>2470870386</v>
      </c>
      <c r="D387" s="9">
        <v>3000000</v>
      </c>
      <c r="E387" s="9">
        <v>3000000</v>
      </c>
      <c r="F387" s="6">
        <f>+B387-C387</f>
        <v>0</v>
      </c>
      <c r="G387" s="5">
        <f>IFERROR(IF(C387&gt;0,+C387/B387*100,0),0)</f>
        <v>100</v>
      </c>
      <c r="H387" s="5">
        <f>IFERROR(IF(D387&gt;0,+D387/B387*100,0),0)</f>
        <v>0.12141470540090078</v>
      </c>
      <c r="I387" s="5">
        <f>IFERROR(IF(E387&gt;0,+E387/B387*100,0),0)</f>
        <v>0.12141470540090078</v>
      </c>
    </row>
    <row r="388" spans="1:9" x14ac:dyDescent="0.2">
      <c r="A388" s="13" t="s">
        <v>1682</v>
      </c>
      <c r="B388" s="9">
        <v>1157676000</v>
      </c>
      <c r="C388" s="9">
        <v>1157676000</v>
      </c>
      <c r="D388" s="9">
        <v>269633663</v>
      </c>
      <c r="E388" s="9">
        <v>269633663</v>
      </c>
      <c r="F388" s="6">
        <f>+B388-C388</f>
        <v>0</v>
      </c>
      <c r="G388" s="5">
        <f>IFERROR(IF(C388&gt;0,+C388/B388*100,0),0)</f>
        <v>100</v>
      </c>
      <c r="H388" s="5">
        <f>IFERROR(IF(D388&gt;0,+D388/B388*100,0),0)</f>
        <v>23.290943493689081</v>
      </c>
      <c r="I388" s="5">
        <f>IFERROR(IF(E388&gt;0,+E388/B388*100,0),0)</f>
        <v>23.290943493689081</v>
      </c>
    </row>
    <row r="389" spans="1:9" x14ac:dyDescent="0.2">
      <c r="A389" s="11" t="s">
        <v>6</v>
      </c>
      <c r="B389" s="9">
        <v>1157676000</v>
      </c>
      <c r="C389" s="9">
        <v>1157676000</v>
      </c>
      <c r="D389" s="9">
        <v>269633663</v>
      </c>
      <c r="E389" s="9">
        <v>269633663</v>
      </c>
      <c r="F389" s="17">
        <f>+B389-C389</f>
        <v>0</v>
      </c>
      <c r="G389" s="16">
        <f>IFERROR(IF(C389&gt;0,+C389/B389*100,0),0)</f>
        <v>100</v>
      </c>
      <c r="H389" s="16">
        <f>IFERROR(IF(D389&gt;0,+D389/B389*100,0),0)</f>
        <v>23.290943493689081</v>
      </c>
      <c r="I389" s="16">
        <f>IFERROR(IF(E389&gt;0,+E389/B389*100,0),0)</f>
        <v>23.290943493689081</v>
      </c>
    </row>
    <row r="390" spans="1:9" x14ac:dyDescent="0.2">
      <c r="A390" s="12" t="s">
        <v>23</v>
      </c>
      <c r="B390" s="9">
        <v>1157676000</v>
      </c>
      <c r="C390" s="9">
        <v>1157676000</v>
      </c>
      <c r="D390" s="9">
        <v>269633663</v>
      </c>
      <c r="E390" s="9">
        <v>269633663</v>
      </c>
      <c r="F390" s="17">
        <f>+B390-C390</f>
        <v>0</v>
      </c>
      <c r="G390" s="16">
        <f>IFERROR(IF(C390&gt;0,+C390/B390*100,0),0)</f>
        <v>100</v>
      </c>
      <c r="H390" s="16">
        <f>IFERROR(IF(D390&gt;0,+D390/B390*100,0),0)</f>
        <v>23.290943493689081</v>
      </c>
      <c r="I390" s="16">
        <f>IFERROR(IF(E390&gt;0,+E390/B390*100,0),0)</f>
        <v>23.290943493689081</v>
      </c>
    </row>
    <row r="391" spans="1:9" x14ac:dyDescent="0.2">
      <c r="A391" s="10" t="s">
        <v>22</v>
      </c>
      <c r="B391" s="9">
        <v>1157676000</v>
      </c>
      <c r="C391" s="9">
        <v>1157676000</v>
      </c>
      <c r="D391" s="9">
        <v>269633663</v>
      </c>
      <c r="E391" s="9">
        <v>269633663</v>
      </c>
      <c r="F391" s="17">
        <f>+B391-C391</f>
        <v>0</v>
      </c>
      <c r="G391" s="16">
        <f>IFERROR(IF(C391&gt;0,+C391/B391*100,0),0)</f>
        <v>100</v>
      </c>
      <c r="H391" s="16">
        <f>IFERROR(IF(D391&gt;0,+D391/B391*100,0),0)</f>
        <v>23.290943493689081</v>
      </c>
      <c r="I391" s="16">
        <f>IFERROR(IF(E391&gt;0,+E391/B391*100,0),0)</f>
        <v>23.290943493689081</v>
      </c>
    </row>
    <row r="392" spans="1:9" x14ac:dyDescent="0.2">
      <c r="A392" s="13" t="s">
        <v>1681</v>
      </c>
      <c r="B392" s="9">
        <v>2037946000</v>
      </c>
      <c r="C392" s="9">
        <v>465535973.02999997</v>
      </c>
      <c r="D392" s="9">
        <v>450598986.02999997</v>
      </c>
      <c r="E392" s="9">
        <v>450598986.02999997</v>
      </c>
      <c r="F392" s="6">
        <f>+B392-C392</f>
        <v>1572410026.97</v>
      </c>
      <c r="G392" s="5">
        <f>IFERROR(IF(C392&gt;0,+C392/B392*100,0),0)</f>
        <v>22.843390994167656</v>
      </c>
      <c r="H392" s="5">
        <f>IFERROR(IF(D392&gt;0,+D392/B392*100,0),0)</f>
        <v>22.110447775848819</v>
      </c>
      <c r="I392" s="5">
        <f>IFERROR(IF(E392&gt;0,+E392/B392*100,0),0)</f>
        <v>22.110447775848819</v>
      </c>
    </row>
    <row r="393" spans="1:9" x14ac:dyDescent="0.2">
      <c r="A393" s="11" t="s">
        <v>6</v>
      </c>
      <c r="B393" s="9">
        <v>2037946000</v>
      </c>
      <c r="C393" s="9">
        <v>465535973.02999997</v>
      </c>
      <c r="D393" s="9">
        <v>450598986.02999997</v>
      </c>
      <c r="E393" s="9">
        <v>450598986.02999997</v>
      </c>
      <c r="F393" s="6">
        <f>+B393-C393</f>
        <v>1572410026.97</v>
      </c>
      <c r="G393" s="5">
        <f>IFERROR(IF(C393&gt;0,+C393/B393*100,0),0)</f>
        <v>22.843390994167656</v>
      </c>
      <c r="H393" s="5">
        <f>IFERROR(IF(D393&gt;0,+D393/B393*100,0),0)</f>
        <v>22.110447775848819</v>
      </c>
      <c r="I393" s="5">
        <f>IFERROR(IF(E393&gt;0,+E393/B393*100,0),0)</f>
        <v>22.110447775848819</v>
      </c>
    </row>
    <row r="394" spans="1:9" x14ac:dyDescent="0.2">
      <c r="A394" s="12" t="s">
        <v>23</v>
      </c>
      <c r="B394" s="9">
        <v>1924237000</v>
      </c>
      <c r="C394" s="9">
        <v>439641973.02999997</v>
      </c>
      <c r="D394" s="9">
        <v>439641973.02999997</v>
      </c>
      <c r="E394" s="9">
        <v>439641973.02999997</v>
      </c>
      <c r="F394" s="6">
        <f>+B394-C394</f>
        <v>1484595026.97</v>
      </c>
      <c r="G394" s="5">
        <f>IFERROR(IF(C394&gt;0,+C394/B394*100,0),0)</f>
        <v>22.847600011329163</v>
      </c>
      <c r="H394" s="5">
        <f>IFERROR(IF(D394&gt;0,+D394/B394*100,0),0)</f>
        <v>22.847600011329163</v>
      </c>
      <c r="I394" s="5">
        <f>IFERROR(IF(E394&gt;0,+E394/B394*100,0),0)</f>
        <v>22.847600011329163</v>
      </c>
    </row>
    <row r="395" spans="1:9" x14ac:dyDescent="0.2">
      <c r="A395" s="10" t="s">
        <v>22</v>
      </c>
      <c r="B395" s="9">
        <v>1507097000</v>
      </c>
      <c r="C395" s="9">
        <v>395241973.02999997</v>
      </c>
      <c r="D395" s="9">
        <v>395241973.02999997</v>
      </c>
      <c r="E395" s="9">
        <v>395241973.02999997</v>
      </c>
      <c r="F395" s="17">
        <f>+B395-C395</f>
        <v>1111855026.97</v>
      </c>
      <c r="G395" s="16">
        <f>IFERROR(IF(C395&gt;0,+C395/B395*100,0),0)</f>
        <v>26.2253838359442</v>
      </c>
      <c r="H395" s="16">
        <f>IFERROR(IF(D395&gt;0,+D395/B395*100,0),0)</f>
        <v>26.2253838359442</v>
      </c>
      <c r="I395" s="16">
        <f>IFERROR(IF(E395&gt;0,+E395/B395*100,0),0)</f>
        <v>26.2253838359442</v>
      </c>
    </row>
    <row r="396" spans="1:9" x14ac:dyDescent="0.2">
      <c r="A396" s="10" t="s">
        <v>21</v>
      </c>
      <c r="B396" s="9">
        <v>387150000</v>
      </c>
      <c r="C396" s="9">
        <v>44400000</v>
      </c>
      <c r="D396" s="9">
        <v>44400000</v>
      </c>
      <c r="E396" s="9">
        <v>44400000</v>
      </c>
      <c r="F396" s="6">
        <f>+B396-C396</f>
        <v>342750000</v>
      </c>
      <c r="G396" s="5">
        <f>IFERROR(IF(C396&gt;0,+C396/B396*100,0),0)</f>
        <v>11.468423091824874</v>
      </c>
      <c r="H396" s="5">
        <f>IFERROR(IF(D396&gt;0,+D396/B396*100,0),0)</f>
        <v>11.468423091824874</v>
      </c>
      <c r="I396" s="5">
        <f>IFERROR(IF(E396&gt;0,+E396/B396*100,0),0)</f>
        <v>11.468423091824874</v>
      </c>
    </row>
    <row r="397" spans="1:9" x14ac:dyDescent="0.2">
      <c r="A397" s="10" t="s">
        <v>20</v>
      </c>
      <c r="B397" s="9">
        <v>29990000</v>
      </c>
      <c r="C397" s="9">
        <v>0</v>
      </c>
      <c r="D397" s="9">
        <v>0</v>
      </c>
      <c r="E397" s="9">
        <v>0</v>
      </c>
      <c r="F397" s="17">
        <f>+B397-C397</f>
        <v>29990000</v>
      </c>
      <c r="G397" s="16">
        <f>IFERROR(IF(C397&gt;0,+C397/B397*100,0),0)</f>
        <v>0</v>
      </c>
      <c r="H397" s="16">
        <f>IFERROR(IF(D397&gt;0,+D397/B397*100,0),0)</f>
        <v>0</v>
      </c>
      <c r="I397" s="16">
        <f>IFERROR(IF(E397&gt;0,+E397/B397*100,0),0)</f>
        <v>0</v>
      </c>
    </row>
    <row r="398" spans="1:9" x14ac:dyDescent="0.2">
      <c r="A398" s="12" t="s">
        <v>18</v>
      </c>
      <c r="B398" s="9">
        <v>97038000</v>
      </c>
      <c r="C398" s="9">
        <v>18000000</v>
      </c>
      <c r="D398" s="9">
        <v>10957013</v>
      </c>
      <c r="E398" s="9">
        <v>10957013</v>
      </c>
      <c r="F398" s="6">
        <f>+B398-C398</f>
        <v>79038000</v>
      </c>
      <c r="G398" s="5">
        <f>IFERROR(IF(C398&gt;0,+C398/B398*100,0),0)</f>
        <v>18.549434242255611</v>
      </c>
      <c r="H398" s="5">
        <f>IFERROR(IF(D398&gt;0,+D398/B398*100,0),0)</f>
        <v>11.291466229724438</v>
      </c>
      <c r="I398" s="5">
        <f>IFERROR(IF(E398&gt;0,+E398/B398*100,0),0)</f>
        <v>11.291466229724438</v>
      </c>
    </row>
    <row r="399" spans="1:9" x14ac:dyDescent="0.2">
      <c r="A399" s="10" t="s">
        <v>17</v>
      </c>
      <c r="B399" s="9">
        <v>97038000</v>
      </c>
      <c r="C399" s="9">
        <v>18000000</v>
      </c>
      <c r="D399" s="9">
        <v>10957013</v>
      </c>
      <c r="E399" s="9">
        <v>10957013</v>
      </c>
      <c r="F399" s="6">
        <f>+B399-C399</f>
        <v>79038000</v>
      </c>
      <c r="G399" s="5">
        <f>IFERROR(IF(C399&gt;0,+C399/B399*100,0),0)</f>
        <v>18.549434242255611</v>
      </c>
      <c r="H399" s="5">
        <f>IFERROR(IF(D399&gt;0,+D399/B399*100,0),0)</f>
        <v>11.291466229724438</v>
      </c>
      <c r="I399" s="5">
        <f>IFERROR(IF(E399&gt;0,+E399/B399*100,0),0)</f>
        <v>11.291466229724438</v>
      </c>
    </row>
    <row r="400" spans="1:9" x14ac:dyDescent="0.2">
      <c r="A400" s="12" t="s">
        <v>5</v>
      </c>
      <c r="B400" s="9">
        <v>16671000</v>
      </c>
      <c r="C400" s="9">
        <v>7894000</v>
      </c>
      <c r="D400" s="9">
        <v>0</v>
      </c>
      <c r="E400" s="9">
        <v>0</v>
      </c>
      <c r="F400" s="17">
        <f>+B400-C400</f>
        <v>8777000</v>
      </c>
      <c r="G400" s="16">
        <f>IFERROR(IF(C400&gt;0,+C400/B400*100,0),0)</f>
        <v>47.351688560974146</v>
      </c>
      <c r="H400" s="16">
        <f>IFERROR(IF(D400&gt;0,+D400/B400*100,0),0)</f>
        <v>0</v>
      </c>
      <c r="I400" s="16">
        <f>IFERROR(IF(E400&gt;0,+E400/B400*100,0),0)</f>
        <v>0</v>
      </c>
    </row>
    <row r="401" spans="1:9" x14ac:dyDescent="0.2">
      <c r="A401" s="10" t="s">
        <v>11</v>
      </c>
      <c r="B401" s="9">
        <v>7894000</v>
      </c>
      <c r="C401" s="9">
        <v>7894000</v>
      </c>
      <c r="D401" s="9">
        <v>0</v>
      </c>
      <c r="E401" s="9">
        <v>0</v>
      </c>
      <c r="F401" s="17">
        <f>+B401-C401</f>
        <v>0</v>
      </c>
      <c r="G401" s="16">
        <f>IFERROR(IF(C401&gt;0,+C401/B401*100,0),0)</f>
        <v>100</v>
      </c>
      <c r="H401" s="16">
        <f>IFERROR(IF(D401&gt;0,+D401/B401*100,0),0)</f>
        <v>0</v>
      </c>
      <c r="I401" s="16">
        <f>IFERROR(IF(E401&gt;0,+E401/B401*100,0),0)</f>
        <v>0</v>
      </c>
    </row>
    <row r="402" spans="1:9" x14ac:dyDescent="0.2">
      <c r="A402" s="10" t="s">
        <v>4</v>
      </c>
      <c r="B402" s="9">
        <v>8777000</v>
      </c>
      <c r="C402" s="9">
        <v>0</v>
      </c>
      <c r="D402" s="9">
        <v>0</v>
      </c>
      <c r="E402" s="9">
        <v>0</v>
      </c>
      <c r="F402" s="17">
        <f>+B402-C402</f>
        <v>8777000</v>
      </c>
      <c r="G402" s="16">
        <f>IFERROR(IF(C402&gt;0,+C402/B402*100,0),0)</f>
        <v>0</v>
      </c>
      <c r="H402" s="16">
        <f>IFERROR(IF(D402&gt;0,+D402/B402*100,0),0)</f>
        <v>0</v>
      </c>
      <c r="I402" s="16">
        <f>IFERROR(IF(E402&gt;0,+E402/B402*100,0),0)</f>
        <v>0</v>
      </c>
    </row>
    <row r="403" spans="1:9" x14ac:dyDescent="0.2">
      <c r="A403" s="13" t="s">
        <v>1680</v>
      </c>
      <c r="B403" s="9">
        <v>2533362000</v>
      </c>
      <c r="C403" s="9">
        <v>580197279</v>
      </c>
      <c r="D403" s="9">
        <v>580197279</v>
      </c>
      <c r="E403" s="9">
        <v>580197279</v>
      </c>
      <c r="F403" s="6">
        <f>+B403-C403</f>
        <v>1953164721</v>
      </c>
      <c r="G403" s="5">
        <f>IFERROR(IF(C403&gt;0,+C403/B403*100,0),0)</f>
        <v>22.902265013843266</v>
      </c>
      <c r="H403" s="5">
        <f>IFERROR(IF(D403&gt;0,+D403/B403*100,0),0)</f>
        <v>22.902265013843266</v>
      </c>
      <c r="I403" s="5">
        <f>IFERROR(IF(E403&gt;0,+E403/B403*100,0),0)</f>
        <v>22.902265013843266</v>
      </c>
    </row>
    <row r="404" spans="1:9" x14ac:dyDescent="0.2">
      <c r="A404" s="11" t="s">
        <v>6</v>
      </c>
      <c r="B404" s="9">
        <v>2533362000</v>
      </c>
      <c r="C404" s="9">
        <v>580197279</v>
      </c>
      <c r="D404" s="9">
        <v>580197279</v>
      </c>
      <c r="E404" s="9">
        <v>580197279</v>
      </c>
      <c r="F404" s="6">
        <f>+B404-C404</f>
        <v>1953164721</v>
      </c>
      <c r="G404" s="5">
        <f>IFERROR(IF(C404&gt;0,+C404/B404*100,0),0)</f>
        <v>22.902265013843266</v>
      </c>
      <c r="H404" s="5">
        <f>IFERROR(IF(D404&gt;0,+D404/B404*100,0),0)</f>
        <v>22.902265013843266</v>
      </c>
      <c r="I404" s="5">
        <f>IFERROR(IF(E404&gt;0,+E404/B404*100,0),0)</f>
        <v>22.902265013843266</v>
      </c>
    </row>
    <row r="405" spans="1:9" x14ac:dyDescent="0.2">
      <c r="A405" s="12" t="s">
        <v>23</v>
      </c>
      <c r="B405" s="9">
        <v>2396483000</v>
      </c>
      <c r="C405" s="9">
        <v>520755755</v>
      </c>
      <c r="D405" s="9">
        <v>520755755</v>
      </c>
      <c r="E405" s="9">
        <v>520755755</v>
      </c>
      <c r="F405" s="6">
        <f>+B405-C405</f>
        <v>1875727245</v>
      </c>
      <c r="G405" s="5">
        <f>IFERROR(IF(C405&gt;0,+C405/B405*100,0),0)</f>
        <v>21.729999962444964</v>
      </c>
      <c r="H405" s="5">
        <f>IFERROR(IF(D405&gt;0,+D405/B405*100,0),0)</f>
        <v>21.729999962444964</v>
      </c>
      <c r="I405" s="5">
        <f>IFERROR(IF(E405&gt;0,+E405/B405*100,0),0)</f>
        <v>21.729999962444964</v>
      </c>
    </row>
    <row r="406" spans="1:9" x14ac:dyDescent="0.2">
      <c r="A406" s="10" t="s">
        <v>22</v>
      </c>
      <c r="B406" s="9">
        <v>1494368000</v>
      </c>
      <c r="C406" s="9">
        <v>204021819</v>
      </c>
      <c r="D406" s="9">
        <v>204021819</v>
      </c>
      <c r="E406" s="9">
        <v>204021819</v>
      </c>
      <c r="F406" s="17">
        <f>+B406-C406</f>
        <v>1290346181</v>
      </c>
      <c r="G406" s="16">
        <f>IFERROR(IF(C406&gt;0,+C406/B406*100,0),0)</f>
        <v>13.652715997665904</v>
      </c>
      <c r="H406" s="16">
        <f>IFERROR(IF(D406&gt;0,+D406/B406*100,0),0)</f>
        <v>13.652715997665904</v>
      </c>
      <c r="I406" s="16">
        <f>IFERROR(IF(E406&gt;0,+E406/B406*100,0),0)</f>
        <v>13.652715997665904</v>
      </c>
    </row>
    <row r="407" spans="1:9" x14ac:dyDescent="0.2">
      <c r="A407" s="10" t="s">
        <v>21</v>
      </c>
      <c r="B407" s="9">
        <v>476414000</v>
      </c>
      <c r="C407" s="9">
        <v>200921963</v>
      </c>
      <c r="D407" s="9">
        <v>200921963</v>
      </c>
      <c r="E407" s="9">
        <v>200921963</v>
      </c>
      <c r="F407" s="6">
        <f>+B407-C407</f>
        <v>275492037</v>
      </c>
      <c r="G407" s="5">
        <f>IFERROR(IF(C407&gt;0,+C407/B407*100,0),0)</f>
        <v>42.173815840844306</v>
      </c>
      <c r="H407" s="5">
        <f>IFERROR(IF(D407&gt;0,+D407/B407*100,0),0)</f>
        <v>42.173815840844306</v>
      </c>
      <c r="I407" s="5">
        <f>IFERROR(IF(E407&gt;0,+E407/B407*100,0),0)</f>
        <v>42.173815840844306</v>
      </c>
    </row>
    <row r="408" spans="1:9" x14ac:dyDescent="0.2">
      <c r="A408" s="10" t="s">
        <v>20</v>
      </c>
      <c r="B408" s="9">
        <v>425701000</v>
      </c>
      <c r="C408" s="9">
        <v>115811973</v>
      </c>
      <c r="D408" s="9">
        <v>115811973</v>
      </c>
      <c r="E408" s="9">
        <v>115811973</v>
      </c>
      <c r="F408" s="6">
        <f>+B408-C408</f>
        <v>309889027</v>
      </c>
      <c r="G408" s="5">
        <f>IFERROR(IF(C408&gt;0,+C408/B408*100,0),0)</f>
        <v>27.205003746761225</v>
      </c>
      <c r="H408" s="5">
        <f>IFERROR(IF(D408&gt;0,+D408/B408*100,0),0)</f>
        <v>27.205003746761225</v>
      </c>
      <c r="I408" s="5">
        <f>IFERROR(IF(E408&gt;0,+E408/B408*100,0),0)</f>
        <v>27.205003746761225</v>
      </c>
    </row>
    <row r="409" spans="1:9" x14ac:dyDescent="0.2">
      <c r="A409" s="12" t="s">
        <v>18</v>
      </c>
      <c r="B409" s="9">
        <v>84638000</v>
      </c>
      <c r="C409" s="9">
        <v>20101524</v>
      </c>
      <c r="D409" s="9">
        <v>20101524</v>
      </c>
      <c r="E409" s="9">
        <v>20101524</v>
      </c>
      <c r="F409" s="17">
        <f>+B409-C409</f>
        <v>64536476</v>
      </c>
      <c r="G409" s="16">
        <f>IFERROR(IF(C409&gt;0,+C409/B409*100,0),0)</f>
        <v>23.749998818497602</v>
      </c>
      <c r="H409" s="16">
        <f>IFERROR(IF(D409&gt;0,+D409/B409*100,0),0)</f>
        <v>23.749998818497602</v>
      </c>
      <c r="I409" s="16">
        <f>IFERROR(IF(E409&gt;0,+E409/B409*100,0),0)</f>
        <v>23.749998818497602</v>
      </c>
    </row>
    <row r="410" spans="1:9" x14ac:dyDescent="0.2">
      <c r="A410" s="10" t="s">
        <v>17</v>
      </c>
      <c r="B410" s="9">
        <v>84638000</v>
      </c>
      <c r="C410" s="9">
        <v>20101524</v>
      </c>
      <c r="D410" s="9">
        <v>20101524</v>
      </c>
      <c r="E410" s="9">
        <v>20101524</v>
      </c>
      <c r="F410" s="6">
        <f>+B410-C410</f>
        <v>64536476</v>
      </c>
      <c r="G410" s="5">
        <f>IFERROR(IF(C410&gt;0,+C410/B410*100,0),0)</f>
        <v>23.749998818497602</v>
      </c>
      <c r="H410" s="5">
        <f>IFERROR(IF(D410&gt;0,+D410/B410*100,0),0)</f>
        <v>23.749998818497602</v>
      </c>
      <c r="I410" s="5">
        <f>IFERROR(IF(E410&gt;0,+E410/B410*100,0),0)</f>
        <v>23.749998818497602</v>
      </c>
    </row>
    <row r="411" spans="1:9" x14ac:dyDescent="0.2">
      <c r="A411" s="12" t="s">
        <v>5</v>
      </c>
      <c r="B411" s="9">
        <v>52241000</v>
      </c>
      <c r="C411" s="9">
        <v>39340000</v>
      </c>
      <c r="D411" s="9">
        <v>39340000</v>
      </c>
      <c r="E411" s="9">
        <v>39340000</v>
      </c>
      <c r="F411" s="17">
        <f>+B411-C411</f>
        <v>12901000</v>
      </c>
      <c r="G411" s="16">
        <f>IFERROR(IF(C411&gt;0,+C411/B411*100,0),0)</f>
        <v>75.304837196837738</v>
      </c>
      <c r="H411" s="16">
        <f>IFERROR(IF(D411&gt;0,+D411/B411*100,0),0)</f>
        <v>75.304837196837738</v>
      </c>
      <c r="I411" s="16">
        <f>IFERROR(IF(E411&gt;0,+E411/B411*100,0),0)</f>
        <v>75.304837196837738</v>
      </c>
    </row>
    <row r="412" spans="1:9" x14ac:dyDescent="0.2">
      <c r="A412" s="10" t="s">
        <v>11</v>
      </c>
      <c r="B412" s="9">
        <v>39340000</v>
      </c>
      <c r="C412" s="9">
        <v>39340000</v>
      </c>
      <c r="D412" s="9">
        <v>39340000</v>
      </c>
      <c r="E412" s="9">
        <v>39340000</v>
      </c>
      <c r="F412" s="6">
        <f>+B412-C412</f>
        <v>0</v>
      </c>
      <c r="G412" s="5">
        <f>IFERROR(IF(C412&gt;0,+C412/B412*100,0),0)</f>
        <v>100</v>
      </c>
      <c r="H412" s="5">
        <f>IFERROR(IF(D412&gt;0,+D412/B412*100,0),0)</f>
        <v>100</v>
      </c>
      <c r="I412" s="5">
        <f>IFERROR(IF(E412&gt;0,+E412/B412*100,0),0)</f>
        <v>100</v>
      </c>
    </row>
    <row r="413" spans="1:9" x14ac:dyDescent="0.2">
      <c r="A413" s="10" t="s">
        <v>4</v>
      </c>
      <c r="B413" s="9">
        <v>12901000</v>
      </c>
      <c r="C413" s="9">
        <v>0</v>
      </c>
      <c r="D413" s="9">
        <v>0</v>
      </c>
      <c r="E413" s="9">
        <v>0</v>
      </c>
      <c r="F413" s="6">
        <f>+B413-C413</f>
        <v>12901000</v>
      </c>
      <c r="G413" s="5">
        <f>IFERROR(IF(C413&gt;0,+C413/B413*100,0),0)</f>
        <v>0</v>
      </c>
      <c r="H413" s="5">
        <f>IFERROR(IF(D413&gt;0,+D413/B413*100,0),0)</f>
        <v>0</v>
      </c>
      <c r="I413" s="5">
        <f>IFERROR(IF(E413&gt;0,+E413/B413*100,0),0)</f>
        <v>0</v>
      </c>
    </row>
    <row r="414" spans="1:9" x14ac:dyDescent="0.2">
      <c r="A414" s="13" t="s">
        <v>1679</v>
      </c>
      <c r="B414" s="9">
        <v>4335156501</v>
      </c>
      <c r="C414" s="9">
        <v>544429031</v>
      </c>
      <c r="D414" s="9">
        <v>544429031</v>
      </c>
      <c r="E414" s="9">
        <v>544429031</v>
      </c>
      <c r="F414" s="6">
        <f>+B414-C414</f>
        <v>3790727470</v>
      </c>
      <c r="G414" s="5">
        <f>IFERROR(IF(C414&gt;0,+C414/B414*100,0),0)</f>
        <v>12.558463134477737</v>
      </c>
      <c r="H414" s="5">
        <f>IFERROR(IF(D414&gt;0,+D414/B414*100,0),0)</f>
        <v>12.558463134477737</v>
      </c>
      <c r="I414" s="5">
        <f>IFERROR(IF(E414&gt;0,+E414/B414*100,0),0)</f>
        <v>12.558463134477737</v>
      </c>
    </row>
    <row r="415" spans="1:9" x14ac:dyDescent="0.2">
      <c r="A415" s="11" t="s">
        <v>6</v>
      </c>
      <c r="B415" s="9">
        <v>2463809000</v>
      </c>
      <c r="C415" s="9">
        <v>544429031</v>
      </c>
      <c r="D415" s="9">
        <v>544429031</v>
      </c>
      <c r="E415" s="9">
        <v>544429031</v>
      </c>
      <c r="F415" s="17">
        <f>+B415-C415</f>
        <v>1919379969</v>
      </c>
      <c r="G415" s="16">
        <f>IFERROR(IF(C415&gt;0,+C415/B415*100,0),0)</f>
        <v>22.09704693018006</v>
      </c>
      <c r="H415" s="16">
        <f>IFERROR(IF(D415&gt;0,+D415/B415*100,0),0)</f>
        <v>22.09704693018006</v>
      </c>
      <c r="I415" s="16">
        <f>IFERROR(IF(E415&gt;0,+E415/B415*100,0),0)</f>
        <v>22.09704693018006</v>
      </c>
    </row>
    <row r="416" spans="1:9" x14ac:dyDescent="0.2">
      <c r="A416" s="12" t="s">
        <v>23</v>
      </c>
      <c r="B416" s="9">
        <v>2349910000</v>
      </c>
      <c r="C416" s="9">
        <v>526220447</v>
      </c>
      <c r="D416" s="9">
        <v>526220447</v>
      </c>
      <c r="E416" s="9">
        <v>526220447</v>
      </c>
      <c r="F416" s="17">
        <f>+B416-C416</f>
        <v>1823689553</v>
      </c>
      <c r="G416" s="16">
        <f>IFERROR(IF(C416&gt;0,+C416/B416*100,0),0)</f>
        <v>22.393217059376742</v>
      </c>
      <c r="H416" s="16">
        <f>IFERROR(IF(D416&gt;0,+D416/B416*100,0),0)</f>
        <v>22.393217059376742</v>
      </c>
      <c r="I416" s="16">
        <f>IFERROR(IF(E416&gt;0,+E416/B416*100,0),0)</f>
        <v>22.393217059376742</v>
      </c>
    </row>
    <row r="417" spans="1:9" x14ac:dyDescent="0.2">
      <c r="A417" s="10" t="s">
        <v>22</v>
      </c>
      <c r="B417" s="9">
        <v>1706220000</v>
      </c>
      <c r="C417" s="9">
        <v>446904725</v>
      </c>
      <c r="D417" s="9">
        <v>446904725</v>
      </c>
      <c r="E417" s="9">
        <v>446904725</v>
      </c>
      <c r="F417" s="17">
        <f>+B417-C417</f>
        <v>1259315275</v>
      </c>
      <c r="G417" s="16">
        <f>IFERROR(IF(C417&gt;0,+C417/B417*100,0),0)</f>
        <v>26.192678845635381</v>
      </c>
      <c r="H417" s="16">
        <f>IFERROR(IF(D417&gt;0,+D417/B417*100,0),0)</f>
        <v>26.192678845635381</v>
      </c>
      <c r="I417" s="16">
        <f>IFERROR(IF(E417&gt;0,+E417/B417*100,0),0)</f>
        <v>26.192678845635381</v>
      </c>
    </row>
    <row r="418" spans="1:9" x14ac:dyDescent="0.2">
      <c r="A418" s="10" t="s">
        <v>21</v>
      </c>
      <c r="B418" s="9">
        <v>504723000</v>
      </c>
      <c r="C418" s="9">
        <v>66742308</v>
      </c>
      <c r="D418" s="9">
        <v>66742308</v>
      </c>
      <c r="E418" s="9">
        <v>66742308</v>
      </c>
      <c r="F418" s="6">
        <f>+B418-C418</f>
        <v>437980692</v>
      </c>
      <c r="G418" s="5">
        <f>IFERROR(IF(C418&gt;0,+C418/B418*100,0),0)</f>
        <v>13.223551928483545</v>
      </c>
      <c r="H418" s="5">
        <f>IFERROR(IF(D418&gt;0,+D418/B418*100,0),0)</f>
        <v>13.223551928483545</v>
      </c>
      <c r="I418" s="5">
        <f>IFERROR(IF(E418&gt;0,+E418/B418*100,0),0)</f>
        <v>13.223551928483545</v>
      </c>
    </row>
    <row r="419" spans="1:9" x14ac:dyDescent="0.2">
      <c r="A419" s="10" t="s">
        <v>20</v>
      </c>
      <c r="B419" s="9">
        <v>138967000</v>
      </c>
      <c r="C419" s="9">
        <v>12573414</v>
      </c>
      <c r="D419" s="9">
        <v>12573414</v>
      </c>
      <c r="E419" s="9">
        <v>12573414</v>
      </c>
      <c r="F419" s="6">
        <f>+B419-C419</f>
        <v>126393586</v>
      </c>
      <c r="G419" s="5">
        <f>IFERROR(IF(C419&gt;0,+C419/B419*100,0),0)</f>
        <v>9.0477696143688799</v>
      </c>
      <c r="H419" s="5">
        <f>IFERROR(IF(D419&gt;0,+D419/B419*100,0),0)</f>
        <v>9.0477696143688799</v>
      </c>
      <c r="I419" s="5">
        <f>IFERROR(IF(E419&gt;0,+E419/B419*100,0),0)</f>
        <v>9.0477696143688799</v>
      </c>
    </row>
    <row r="420" spans="1:9" x14ac:dyDescent="0.2">
      <c r="A420" s="12" t="s">
        <v>16</v>
      </c>
      <c r="B420" s="9">
        <v>107166000</v>
      </c>
      <c r="C420" s="9">
        <v>18208584</v>
      </c>
      <c r="D420" s="9">
        <v>18208584</v>
      </c>
      <c r="E420" s="9">
        <v>18208584</v>
      </c>
      <c r="F420" s="6">
        <f>+B420-C420</f>
        <v>88957416</v>
      </c>
      <c r="G420" s="5">
        <f>IFERROR(IF(C420&gt;0,+C420/B420*100,0),0)</f>
        <v>16.991008342198086</v>
      </c>
      <c r="H420" s="5">
        <f>IFERROR(IF(D420&gt;0,+D420/B420*100,0),0)</f>
        <v>16.991008342198086</v>
      </c>
      <c r="I420" s="5">
        <f>IFERROR(IF(E420&gt;0,+E420/B420*100,0),0)</f>
        <v>16.991008342198086</v>
      </c>
    </row>
    <row r="421" spans="1:9" x14ac:dyDescent="0.2">
      <c r="A421" s="10" t="s">
        <v>263</v>
      </c>
      <c r="B421" s="9">
        <v>96866000</v>
      </c>
      <c r="C421" s="9">
        <v>12850716</v>
      </c>
      <c r="D421" s="9">
        <v>12850716</v>
      </c>
      <c r="E421" s="9">
        <v>12850716</v>
      </c>
      <c r="F421" s="17">
        <f>+B421-C421</f>
        <v>84015284</v>
      </c>
      <c r="G421" s="16">
        <f>IFERROR(IF(C421&gt;0,+C421/B421*100,0),0)</f>
        <v>13.266487725311254</v>
      </c>
      <c r="H421" s="16">
        <f>IFERROR(IF(D421&gt;0,+D421/B421*100,0),0)</f>
        <v>13.266487725311254</v>
      </c>
      <c r="I421" s="16">
        <f>IFERROR(IF(E421&gt;0,+E421/B421*100,0),0)</f>
        <v>13.266487725311254</v>
      </c>
    </row>
    <row r="422" spans="1:9" x14ac:dyDescent="0.2">
      <c r="A422" s="10" t="s">
        <v>13</v>
      </c>
      <c r="B422" s="9">
        <v>10300000</v>
      </c>
      <c r="C422" s="9">
        <v>5357868</v>
      </c>
      <c r="D422" s="9">
        <v>5357868</v>
      </c>
      <c r="E422" s="9">
        <v>5357868</v>
      </c>
      <c r="F422" s="6">
        <f>+B422-C422</f>
        <v>4942132</v>
      </c>
      <c r="G422" s="5">
        <f>IFERROR(IF(C422&gt;0,+C422/B422*100,0),0)</f>
        <v>52.018135922330103</v>
      </c>
      <c r="H422" s="5">
        <f>IFERROR(IF(D422&gt;0,+D422/B422*100,0),0)</f>
        <v>52.018135922330103</v>
      </c>
      <c r="I422" s="5">
        <f>IFERROR(IF(E422&gt;0,+E422/B422*100,0),0)</f>
        <v>52.018135922330103</v>
      </c>
    </row>
    <row r="423" spans="1:9" x14ac:dyDescent="0.2">
      <c r="A423" s="12" t="s">
        <v>5</v>
      </c>
      <c r="B423" s="9">
        <v>6733000</v>
      </c>
      <c r="C423" s="9">
        <v>0</v>
      </c>
      <c r="D423" s="9">
        <v>0</v>
      </c>
      <c r="E423" s="9">
        <v>0</v>
      </c>
      <c r="F423" s="17">
        <f>+B423-C423</f>
        <v>6733000</v>
      </c>
      <c r="G423" s="16">
        <f>IFERROR(IF(C423&gt;0,+C423/B423*100,0),0)</f>
        <v>0</v>
      </c>
      <c r="H423" s="16">
        <f>IFERROR(IF(D423&gt;0,+D423/B423*100,0),0)</f>
        <v>0</v>
      </c>
      <c r="I423" s="16">
        <f>IFERROR(IF(E423&gt;0,+E423/B423*100,0),0)</f>
        <v>0</v>
      </c>
    </row>
    <row r="424" spans="1:9" x14ac:dyDescent="0.2">
      <c r="A424" s="10" t="s">
        <v>4</v>
      </c>
      <c r="B424" s="9">
        <v>6733000</v>
      </c>
      <c r="C424" s="9">
        <v>0</v>
      </c>
      <c r="D424" s="9">
        <v>0</v>
      </c>
      <c r="E424" s="9">
        <v>0</v>
      </c>
      <c r="F424" s="17">
        <f>+B424-C424</f>
        <v>6733000</v>
      </c>
      <c r="G424" s="16">
        <f>IFERROR(IF(C424&gt;0,+C424/B424*100,0),0)</f>
        <v>0</v>
      </c>
      <c r="H424" s="16">
        <f>IFERROR(IF(D424&gt;0,+D424/B424*100,0),0)</f>
        <v>0</v>
      </c>
      <c r="I424" s="16">
        <f>IFERROR(IF(E424&gt;0,+E424/B424*100,0),0)</f>
        <v>0</v>
      </c>
    </row>
    <row r="425" spans="1:9" x14ac:dyDescent="0.2">
      <c r="A425" s="11" t="s">
        <v>3</v>
      </c>
      <c r="B425" s="9">
        <v>1871347501</v>
      </c>
      <c r="C425" s="9">
        <v>0</v>
      </c>
      <c r="D425" s="9">
        <v>0</v>
      </c>
      <c r="E425" s="9">
        <v>0</v>
      </c>
      <c r="F425" s="17">
        <f>+B425-C425</f>
        <v>1871347501</v>
      </c>
      <c r="G425" s="16">
        <f>IFERROR(IF(C425&gt;0,+C425/B425*100,0),0)</f>
        <v>0</v>
      </c>
      <c r="H425" s="16">
        <f>IFERROR(IF(D425&gt;0,+D425/B425*100,0),0)</f>
        <v>0</v>
      </c>
      <c r="I425" s="16">
        <f>IFERROR(IF(E425&gt;0,+E425/B425*100,0),0)</f>
        <v>0</v>
      </c>
    </row>
    <row r="426" spans="1:9" x14ac:dyDescent="0.2">
      <c r="A426" s="10" t="s">
        <v>1678</v>
      </c>
      <c r="B426" s="9">
        <v>425447501</v>
      </c>
      <c r="C426" s="9">
        <v>0</v>
      </c>
      <c r="D426" s="9">
        <v>0</v>
      </c>
      <c r="E426" s="9">
        <v>0</v>
      </c>
      <c r="F426" s="6">
        <f>+B426-C426</f>
        <v>425447501</v>
      </c>
      <c r="G426" s="5">
        <f>IFERROR(IF(C426&gt;0,+C426/B426*100,0),0)</f>
        <v>0</v>
      </c>
      <c r="H426" s="5">
        <f>IFERROR(IF(D426&gt;0,+D426/B426*100,0),0)</f>
        <v>0</v>
      </c>
      <c r="I426" s="5">
        <f>IFERROR(IF(E426&gt;0,+E426/B426*100,0),0)</f>
        <v>0</v>
      </c>
    </row>
    <row r="427" spans="1:9" x14ac:dyDescent="0.2">
      <c r="A427" s="10" t="s">
        <v>1677</v>
      </c>
      <c r="B427" s="9">
        <v>749500000</v>
      </c>
      <c r="C427" s="9">
        <v>0</v>
      </c>
      <c r="D427" s="9">
        <v>0</v>
      </c>
      <c r="E427" s="9">
        <v>0</v>
      </c>
      <c r="F427" s="6">
        <f>+B427-C427</f>
        <v>749500000</v>
      </c>
      <c r="G427" s="5">
        <f>IFERROR(IF(C427&gt;0,+C427/B427*100,0),0)</f>
        <v>0</v>
      </c>
      <c r="H427" s="5">
        <f>IFERROR(IF(D427&gt;0,+D427/B427*100,0),0)</f>
        <v>0</v>
      </c>
      <c r="I427" s="5">
        <f>IFERROR(IF(E427&gt;0,+E427/B427*100,0),0)</f>
        <v>0</v>
      </c>
    </row>
    <row r="428" spans="1:9" x14ac:dyDescent="0.2">
      <c r="A428" s="10" t="s">
        <v>1676</v>
      </c>
      <c r="B428" s="9">
        <v>696400000</v>
      </c>
      <c r="C428" s="9">
        <v>0</v>
      </c>
      <c r="D428" s="9">
        <v>0</v>
      </c>
      <c r="E428" s="9">
        <v>0</v>
      </c>
      <c r="F428" s="17">
        <f>+B428-C428</f>
        <v>696400000</v>
      </c>
      <c r="G428" s="16">
        <f>IFERROR(IF(C428&gt;0,+C428/B428*100,0),0)</f>
        <v>0</v>
      </c>
      <c r="H428" s="16">
        <f>IFERROR(IF(D428&gt;0,+D428/B428*100,0),0)</f>
        <v>0</v>
      </c>
      <c r="I428" s="16">
        <f>IFERROR(IF(E428&gt;0,+E428/B428*100,0),0)</f>
        <v>0</v>
      </c>
    </row>
    <row r="429" spans="1:9" x14ac:dyDescent="0.2">
      <c r="A429" s="13" t="s">
        <v>1675</v>
      </c>
      <c r="B429" s="9">
        <v>3616272000</v>
      </c>
      <c r="C429" s="9">
        <v>922170451.34000003</v>
      </c>
      <c r="D429" s="9">
        <v>922170451.34000003</v>
      </c>
      <c r="E429" s="9">
        <v>922170451.34000003</v>
      </c>
      <c r="F429" s="6">
        <f>+B429-C429</f>
        <v>2694101548.6599998</v>
      </c>
      <c r="G429" s="5">
        <f>IFERROR(IF(C429&gt;0,+C429/B429*100,0),0)</f>
        <v>25.500583234336354</v>
      </c>
      <c r="H429" s="5">
        <f>IFERROR(IF(D429&gt;0,+D429/B429*100,0),0)</f>
        <v>25.500583234336354</v>
      </c>
      <c r="I429" s="5">
        <f>IFERROR(IF(E429&gt;0,+E429/B429*100,0),0)</f>
        <v>25.500583234336354</v>
      </c>
    </row>
    <row r="430" spans="1:9" x14ac:dyDescent="0.2">
      <c r="A430" s="11" t="s">
        <v>6</v>
      </c>
      <c r="B430" s="9">
        <v>3616272000</v>
      </c>
      <c r="C430" s="9">
        <v>922170451.34000003</v>
      </c>
      <c r="D430" s="9">
        <v>922170451.34000003</v>
      </c>
      <c r="E430" s="9">
        <v>922170451.34000003</v>
      </c>
      <c r="F430" s="17">
        <f>+B430-C430</f>
        <v>2694101548.6599998</v>
      </c>
      <c r="G430" s="16">
        <f>IFERROR(IF(C430&gt;0,+C430/B430*100,0),0)</f>
        <v>25.500583234336354</v>
      </c>
      <c r="H430" s="16">
        <f>IFERROR(IF(D430&gt;0,+D430/B430*100,0),0)</f>
        <v>25.500583234336354</v>
      </c>
      <c r="I430" s="16">
        <f>IFERROR(IF(E430&gt;0,+E430/B430*100,0),0)</f>
        <v>25.500583234336354</v>
      </c>
    </row>
    <row r="431" spans="1:9" x14ac:dyDescent="0.2">
      <c r="A431" s="12" t="s">
        <v>23</v>
      </c>
      <c r="B431" s="9">
        <v>3604490000</v>
      </c>
      <c r="C431" s="9">
        <v>922170451.34000003</v>
      </c>
      <c r="D431" s="9">
        <v>922170451.34000003</v>
      </c>
      <c r="E431" s="9">
        <v>922170451.34000003</v>
      </c>
      <c r="F431" s="6">
        <f>+B431-C431</f>
        <v>2682319548.6599998</v>
      </c>
      <c r="G431" s="5">
        <f>IFERROR(IF(C431&gt;0,+C431/B431*100,0),0)</f>
        <v>25.583937015777547</v>
      </c>
      <c r="H431" s="5">
        <f>IFERROR(IF(D431&gt;0,+D431/B431*100,0),0)</f>
        <v>25.583937015777547</v>
      </c>
      <c r="I431" s="5">
        <f>IFERROR(IF(E431&gt;0,+E431/B431*100,0),0)</f>
        <v>25.583937015777547</v>
      </c>
    </row>
    <row r="432" spans="1:9" x14ac:dyDescent="0.2">
      <c r="A432" s="10" t="s">
        <v>22</v>
      </c>
      <c r="B432" s="9">
        <v>2808705000</v>
      </c>
      <c r="C432" s="9">
        <v>721276260.34000003</v>
      </c>
      <c r="D432" s="9">
        <v>721276260.34000003</v>
      </c>
      <c r="E432" s="9">
        <v>721276260.34000003</v>
      </c>
      <c r="F432" s="17">
        <f>+B432-C432</f>
        <v>2087428739.6599998</v>
      </c>
      <c r="G432" s="16">
        <f>IFERROR(IF(C432&gt;0,+C432/B432*100,0),0)</f>
        <v>25.680029064640109</v>
      </c>
      <c r="H432" s="16">
        <f>IFERROR(IF(D432&gt;0,+D432/B432*100,0),0)</f>
        <v>25.680029064640109</v>
      </c>
      <c r="I432" s="16">
        <f>IFERROR(IF(E432&gt;0,+E432/B432*100,0),0)</f>
        <v>25.680029064640109</v>
      </c>
    </row>
    <row r="433" spans="1:9" x14ac:dyDescent="0.2">
      <c r="A433" s="10" t="s">
        <v>21</v>
      </c>
      <c r="B433" s="9">
        <v>642767000</v>
      </c>
      <c r="C433" s="9">
        <v>161939464</v>
      </c>
      <c r="D433" s="9">
        <v>161939464</v>
      </c>
      <c r="E433" s="9">
        <v>161939464</v>
      </c>
      <c r="F433" s="6">
        <f>+B433-C433</f>
        <v>480827536</v>
      </c>
      <c r="G433" s="5">
        <f>IFERROR(IF(C433&gt;0,+C433/B433*100,0),0)</f>
        <v>25.194116063830286</v>
      </c>
      <c r="H433" s="5">
        <f>IFERROR(IF(D433&gt;0,+D433/B433*100,0),0)</f>
        <v>25.194116063830286</v>
      </c>
      <c r="I433" s="5">
        <f>IFERROR(IF(E433&gt;0,+E433/B433*100,0),0)</f>
        <v>25.194116063830286</v>
      </c>
    </row>
    <row r="434" spans="1:9" x14ac:dyDescent="0.2">
      <c r="A434" s="10" t="s">
        <v>20</v>
      </c>
      <c r="B434" s="9">
        <v>153018000</v>
      </c>
      <c r="C434" s="9">
        <v>38954727</v>
      </c>
      <c r="D434" s="9">
        <v>38954727</v>
      </c>
      <c r="E434" s="9">
        <v>38954727</v>
      </c>
      <c r="F434" s="6">
        <f>+B434-C434</f>
        <v>114063273</v>
      </c>
      <c r="G434" s="5">
        <f>IFERROR(IF(C434&gt;0,+C434/B434*100,0),0)</f>
        <v>25.457610869309494</v>
      </c>
      <c r="H434" s="5">
        <f>IFERROR(IF(D434&gt;0,+D434/B434*100,0),0)</f>
        <v>25.457610869309494</v>
      </c>
      <c r="I434" s="5">
        <f>IFERROR(IF(E434&gt;0,+E434/B434*100,0),0)</f>
        <v>25.457610869309494</v>
      </c>
    </row>
    <row r="435" spans="1:9" x14ac:dyDescent="0.2">
      <c r="A435" s="12" t="s">
        <v>5</v>
      </c>
      <c r="B435" s="9">
        <v>11782000</v>
      </c>
      <c r="C435" s="9">
        <v>0</v>
      </c>
      <c r="D435" s="9">
        <v>0</v>
      </c>
      <c r="E435" s="9">
        <v>0</v>
      </c>
      <c r="F435" s="17">
        <f>+B435-C435</f>
        <v>11782000</v>
      </c>
      <c r="G435" s="16">
        <f>IFERROR(IF(C435&gt;0,+C435/B435*100,0),0)</f>
        <v>0</v>
      </c>
      <c r="H435" s="16">
        <f>IFERROR(IF(D435&gt;0,+D435/B435*100,0),0)</f>
        <v>0</v>
      </c>
      <c r="I435" s="16">
        <f>IFERROR(IF(E435&gt;0,+E435/B435*100,0),0)</f>
        <v>0</v>
      </c>
    </row>
    <row r="436" spans="1:9" x14ac:dyDescent="0.2">
      <c r="A436" s="10" t="s">
        <v>4</v>
      </c>
      <c r="B436" s="9">
        <v>11782000</v>
      </c>
      <c r="C436" s="9">
        <v>0</v>
      </c>
      <c r="D436" s="9">
        <v>0</v>
      </c>
      <c r="E436" s="9">
        <v>0</v>
      </c>
      <c r="F436" s="17">
        <f>+B436-C436</f>
        <v>11782000</v>
      </c>
      <c r="G436" s="16">
        <f>IFERROR(IF(C436&gt;0,+C436/B436*100,0),0)</f>
        <v>0</v>
      </c>
      <c r="H436" s="16">
        <f>IFERROR(IF(D436&gt;0,+D436/B436*100,0),0)</f>
        <v>0</v>
      </c>
      <c r="I436" s="16">
        <f>IFERROR(IF(E436&gt;0,+E436/B436*100,0),0)</f>
        <v>0</v>
      </c>
    </row>
    <row r="437" spans="1:9" x14ac:dyDescent="0.2">
      <c r="A437" s="13" t="s">
        <v>1674</v>
      </c>
      <c r="B437" s="9">
        <v>6087017294</v>
      </c>
      <c r="C437" s="9">
        <v>855903413</v>
      </c>
      <c r="D437" s="9">
        <v>723080349</v>
      </c>
      <c r="E437" s="9">
        <v>723080349</v>
      </c>
      <c r="F437" s="17">
        <f>+B437-C437</f>
        <v>5231113881</v>
      </c>
      <c r="G437" s="16">
        <f>IFERROR(IF(C437&gt;0,+C437/B437*100,0),0)</f>
        <v>14.061129969906078</v>
      </c>
      <c r="H437" s="16">
        <f>IFERROR(IF(D437&gt;0,+D437/B437*100,0),0)</f>
        <v>11.879058561452478</v>
      </c>
      <c r="I437" s="16">
        <f>IFERROR(IF(E437&gt;0,+E437/B437*100,0),0)</f>
        <v>11.879058561452478</v>
      </c>
    </row>
    <row r="438" spans="1:9" x14ac:dyDescent="0.2">
      <c r="A438" s="11" t="s">
        <v>6</v>
      </c>
      <c r="B438" s="9">
        <v>3579172000</v>
      </c>
      <c r="C438" s="9">
        <v>855903413</v>
      </c>
      <c r="D438" s="9">
        <v>723080349</v>
      </c>
      <c r="E438" s="9">
        <v>723080349</v>
      </c>
      <c r="F438" s="6">
        <f>+B438-C438</f>
        <v>2723268587</v>
      </c>
      <c r="G438" s="5">
        <f>IFERROR(IF(C438&gt;0,+C438/B438*100,0),0)</f>
        <v>23.913447383920079</v>
      </c>
      <c r="H438" s="5">
        <f>IFERROR(IF(D438&gt;0,+D438/B438*100,0),0)</f>
        <v>20.20244763313973</v>
      </c>
      <c r="I438" s="5">
        <f>IFERROR(IF(E438&gt;0,+E438/B438*100,0),0)</f>
        <v>20.20244763313973</v>
      </c>
    </row>
    <row r="439" spans="1:9" x14ac:dyDescent="0.2">
      <c r="A439" s="12" t="s">
        <v>23</v>
      </c>
      <c r="B439" s="9">
        <v>3240656000</v>
      </c>
      <c r="C439" s="9">
        <v>788869949</v>
      </c>
      <c r="D439" s="9">
        <v>717882516</v>
      </c>
      <c r="E439" s="9">
        <v>717882516</v>
      </c>
      <c r="F439" s="6">
        <f>+B439-C439</f>
        <v>2451786051</v>
      </c>
      <c r="G439" s="5">
        <f>IFERROR(IF(C439&gt;0,+C439/B439*100,0),0)</f>
        <v>24.342909244301154</v>
      </c>
      <c r="H439" s="5">
        <f>IFERROR(IF(D439&gt;0,+D439/B439*100,0),0)</f>
        <v>22.152382604015976</v>
      </c>
      <c r="I439" s="5">
        <f>IFERROR(IF(E439&gt;0,+E439/B439*100,0),0)</f>
        <v>22.152382604015976</v>
      </c>
    </row>
    <row r="440" spans="1:9" x14ac:dyDescent="0.2">
      <c r="A440" s="10" t="s">
        <v>22</v>
      </c>
      <c r="B440" s="9">
        <v>2221877000</v>
      </c>
      <c r="C440" s="9">
        <v>538261653</v>
      </c>
      <c r="D440" s="9">
        <v>494275925</v>
      </c>
      <c r="E440" s="9">
        <v>494275925</v>
      </c>
      <c r="F440" s="6">
        <f>+B440-C440</f>
        <v>1683615347</v>
      </c>
      <c r="G440" s="5">
        <f>IFERROR(IF(C440&gt;0,+C440/B440*100,0),0)</f>
        <v>24.225537822300694</v>
      </c>
      <c r="H440" s="5">
        <f>IFERROR(IF(D440&gt;0,+D440/B440*100,0),0)</f>
        <v>22.245872521296185</v>
      </c>
      <c r="I440" s="5">
        <f>IFERROR(IF(E440&gt;0,+E440/B440*100,0),0)</f>
        <v>22.245872521296185</v>
      </c>
    </row>
    <row r="441" spans="1:9" x14ac:dyDescent="0.2">
      <c r="A441" s="10" t="s">
        <v>21</v>
      </c>
      <c r="B441" s="9">
        <v>600619000</v>
      </c>
      <c r="C441" s="9">
        <v>144027700</v>
      </c>
      <c r="D441" s="9">
        <v>142891398</v>
      </c>
      <c r="E441" s="9">
        <v>142891398</v>
      </c>
      <c r="F441" s="17">
        <f>+B441-C441</f>
        <v>456591300</v>
      </c>
      <c r="G441" s="16">
        <f>IFERROR(IF(C441&gt;0,+C441/B441*100,0),0)</f>
        <v>23.97987742645504</v>
      </c>
      <c r="H441" s="16">
        <f>IFERROR(IF(D441&gt;0,+D441/B441*100,0),0)</f>
        <v>23.790688939244344</v>
      </c>
      <c r="I441" s="16">
        <f>IFERROR(IF(E441&gt;0,+E441/B441*100,0),0)</f>
        <v>23.790688939244344</v>
      </c>
    </row>
    <row r="442" spans="1:9" x14ac:dyDescent="0.2">
      <c r="A442" s="10" t="s">
        <v>20</v>
      </c>
      <c r="B442" s="9">
        <v>418160000</v>
      </c>
      <c r="C442" s="9">
        <v>106580596</v>
      </c>
      <c r="D442" s="9">
        <v>80715193</v>
      </c>
      <c r="E442" s="9">
        <v>80715193</v>
      </c>
      <c r="F442" s="6">
        <f>+B442-C442</f>
        <v>311579404</v>
      </c>
      <c r="G442" s="5">
        <f>IFERROR(IF(C442&gt;0,+C442/B442*100,0),0)</f>
        <v>25.487994069255787</v>
      </c>
      <c r="H442" s="5">
        <f>IFERROR(IF(D442&gt;0,+D442/B442*100,0),0)</f>
        <v>19.302466280849437</v>
      </c>
      <c r="I442" s="5">
        <f>IFERROR(IF(E442&gt;0,+E442/B442*100,0),0)</f>
        <v>19.302466280849437</v>
      </c>
    </row>
    <row r="443" spans="1:9" x14ac:dyDescent="0.2">
      <c r="A443" s="12" t="s">
        <v>18</v>
      </c>
      <c r="B443" s="9">
        <v>308038000</v>
      </c>
      <c r="C443" s="9">
        <v>67033464</v>
      </c>
      <c r="D443" s="9">
        <v>5197833</v>
      </c>
      <c r="E443" s="9">
        <v>5197833</v>
      </c>
      <c r="F443" s="17">
        <f>+B443-C443</f>
        <v>241004536</v>
      </c>
      <c r="G443" s="16">
        <f>IFERROR(IF(C443&gt;0,+C443/B443*100,0),0)</f>
        <v>21.76142683694869</v>
      </c>
      <c r="H443" s="16">
        <f>IFERROR(IF(D443&gt;0,+D443/B443*100,0),0)</f>
        <v>1.6873999311773222</v>
      </c>
      <c r="I443" s="16">
        <f>IFERROR(IF(E443&gt;0,+E443/B443*100,0),0)</f>
        <v>1.6873999311773222</v>
      </c>
    </row>
    <row r="444" spans="1:9" x14ac:dyDescent="0.2">
      <c r="A444" s="10" t="s">
        <v>17</v>
      </c>
      <c r="B444" s="9">
        <v>308038000</v>
      </c>
      <c r="C444" s="9">
        <v>67033464</v>
      </c>
      <c r="D444" s="9">
        <v>5197833</v>
      </c>
      <c r="E444" s="9">
        <v>5197833</v>
      </c>
      <c r="F444" s="6">
        <f>+B444-C444</f>
        <v>241004536</v>
      </c>
      <c r="G444" s="5">
        <f>IFERROR(IF(C444&gt;0,+C444/B444*100,0),0)</f>
        <v>21.76142683694869</v>
      </c>
      <c r="H444" s="5">
        <f>IFERROR(IF(D444&gt;0,+D444/B444*100,0),0)</f>
        <v>1.6873999311773222</v>
      </c>
      <c r="I444" s="5">
        <f>IFERROR(IF(E444&gt;0,+E444/B444*100,0),0)</f>
        <v>1.6873999311773222</v>
      </c>
    </row>
    <row r="445" spans="1:9" x14ac:dyDescent="0.2">
      <c r="A445" s="12" t="s">
        <v>5</v>
      </c>
      <c r="B445" s="9">
        <v>30478000</v>
      </c>
      <c r="C445" s="9">
        <v>0</v>
      </c>
      <c r="D445" s="9">
        <v>0</v>
      </c>
      <c r="E445" s="9">
        <v>0</v>
      </c>
      <c r="F445" s="17">
        <f>+B445-C445</f>
        <v>30478000</v>
      </c>
      <c r="G445" s="16">
        <f>IFERROR(IF(C445&gt;0,+C445/B445*100,0),0)</f>
        <v>0</v>
      </c>
      <c r="H445" s="16">
        <f>IFERROR(IF(D445&gt;0,+D445/B445*100,0),0)</f>
        <v>0</v>
      </c>
      <c r="I445" s="16">
        <f>IFERROR(IF(E445&gt;0,+E445/B445*100,0),0)</f>
        <v>0</v>
      </c>
    </row>
    <row r="446" spans="1:9" x14ac:dyDescent="0.2">
      <c r="A446" s="10" t="s">
        <v>11</v>
      </c>
      <c r="B446" s="9">
        <v>30478000</v>
      </c>
      <c r="C446" s="9">
        <v>0</v>
      </c>
      <c r="D446" s="9">
        <v>0</v>
      </c>
      <c r="E446" s="9">
        <v>0</v>
      </c>
      <c r="F446" s="17">
        <f>+B446-C446</f>
        <v>30478000</v>
      </c>
      <c r="G446" s="16">
        <f>IFERROR(IF(C446&gt;0,+C446/B446*100,0),0)</f>
        <v>0</v>
      </c>
      <c r="H446" s="16">
        <f>IFERROR(IF(D446&gt;0,+D446/B446*100,0),0)</f>
        <v>0</v>
      </c>
      <c r="I446" s="16">
        <f>IFERROR(IF(E446&gt;0,+E446/B446*100,0),0)</f>
        <v>0</v>
      </c>
    </row>
    <row r="447" spans="1:9" x14ac:dyDescent="0.2">
      <c r="A447" s="11" t="s">
        <v>3</v>
      </c>
      <c r="B447" s="9">
        <v>2507845294</v>
      </c>
      <c r="C447" s="9">
        <v>0</v>
      </c>
      <c r="D447" s="9">
        <v>0</v>
      </c>
      <c r="E447" s="9">
        <v>0</v>
      </c>
      <c r="F447" s="17">
        <f>+B447-C447</f>
        <v>2507845294</v>
      </c>
      <c r="G447" s="16">
        <f>IFERROR(IF(C447&gt;0,+C447/B447*100,0),0)</f>
        <v>0</v>
      </c>
      <c r="H447" s="16">
        <f>IFERROR(IF(D447&gt;0,+D447/B447*100,0),0)</f>
        <v>0</v>
      </c>
      <c r="I447" s="16">
        <f>IFERROR(IF(E447&gt;0,+E447/B447*100,0),0)</f>
        <v>0</v>
      </c>
    </row>
    <row r="448" spans="1:9" x14ac:dyDescent="0.2">
      <c r="A448" s="10" t="s">
        <v>1673</v>
      </c>
      <c r="B448" s="9">
        <v>1099429594</v>
      </c>
      <c r="C448" s="9">
        <v>0</v>
      </c>
      <c r="D448" s="9">
        <v>0</v>
      </c>
      <c r="E448" s="9">
        <v>0</v>
      </c>
      <c r="F448" s="6">
        <f>+B448-C448</f>
        <v>1099429594</v>
      </c>
      <c r="G448" s="5">
        <f>IFERROR(IF(C448&gt;0,+C448/B448*100,0),0)</f>
        <v>0</v>
      </c>
      <c r="H448" s="5">
        <f>IFERROR(IF(D448&gt;0,+D448/B448*100,0),0)</f>
        <v>0</v>
      </c>
      <c r="I448" s="5">
        <f>IFERROR(IF(E448&gt;0,+E448/B448*100,0),0)</f>
        <v>0</v>
      </c>
    </row>
    <row r="449" spans="1:9" x14ac:dyDescent="0.2">
      <c r="A449" s="10" t="s">
        <v>1672</v>
      </c>
      <c r="B449" s="9">
        <v>1408415700</v>
      </c>
      <c r="C449" s="9">
        <v>0</v>
      </c>
      <c r="D449" s="9">
        <v>0</v>
      </c>
      <c r="E449" s="9">
        <v>0</v>
      </c>
      <c r="F449" s="6">
        <f>+B449-C449</f>
        <v>1408415700</v>
      </c>
      <c r="G449" s="5">
        <f>IFERROR(IF(C449&gt;0,+C449/B449*100,0),0)</f>
        <v>0</v>
      </c>
      <c r="H449" s="5">
        <f>IFERROR(IF(D449&gt;0,+D449/B449*100,0),0)</f>
        <v>0</v>
      </c>
      <c r="I449" s="5">
        <f>IFERROR(IF(E449&gt;0,+E449/B449*100,0),0)</f>
        <v>0</v>
      </c>
    </row>
    <row r="450" spans="1:9" x14ac:dyDescent="0.2">
      <c r="A450" s="13" t="s">
        <v>1671</v>
      </c>
      <c r="B450" s="9">
        <v>2820046000</v>
      </c>
      <c r="C450" s="9">
        <v>639969641.05999994</v>
      </c>
      <c r="D450" s="9">
        <v>639969641.05999994</v>
      </c>
      <c r="E450" s="9">
        <v>639969641.05999994</v>
      </c>
      <c r="F450" s="17">
        <f>+B450-C450</f>
        <v>2180076358.9400001</v>
      </c>
      <c r="G450" s="16">
        <f>IFERROR(IF(C450&gt;0,+C450/B450*100,0),0)</f>
        <v>22.693588723730038</v>
      </c>
      <c r="H450" s="16">
        <f>IFERROR(IF(D450&gt;0,+D450/B450*100,0),0)</f>
        <v>22.693588723730038</v>
      </c>
      <c r="I450" s="16">
        <f>IFERROR(IF(E450&gt;0,+E450/B450*100,0),0)</f>
        <v>22.693588723730038</v>
      </c>
    </row>
    <row r="451" spans="1:9" x14ac:dyDescent="0.2">
      <c r="A451" s="11" t="s">
        <v>6</v>
      </c>
      <c r="B451" s="9">
        <v>2820046000</v>
      </c>
      <c r="C451" s="9">
        <v>639969641.05999994</v>
      </c>
      <c r="D451" s="9">
        <v>639969641.05999994</v>
      </c>
      <c r="E451" s="9">
        <v>639969641.05999994</v>
      </c>
      <c r="F451" s="6">
        <f>+B451-C451</f>
        <v>2180076358.9400001</v>
      </c>
      <c r="G451" s="5">
        <f>IFERROR(IF(C451&gt;0,+C451/B451*100,0),0)</f>
        <v>22.693588723730038</v>
      </c>
      <c r="H451" s="5">
        <f>IFERROR(IF(D451&gt;0,+D451/B451*100,0),0)</f>
        <v>22.693588723730038</v>
      </c>
      <c r="I451" s="5">
        <f>IFERROR(IF(E451&gt;0,+E451/B451*100,0),0)</f>
        <v>22.693588723730038</v>
      </c>
    </row>
    <row r="452" spans="1:9" x14ac:dyDescent="0.2">
      <c r="A452" s="12" t="s">
        <v>23</v>
      </c>
      <c r="B452" s="9">
        <v>2765992000</v>
      </c>
      <c r="C452" s="9">
        <v>628700041.05999994</v>
      </c>
      <c r="D452" s="9">
        <v>628700041.05999994</v>
      </c>
      <c r="E452" s="9">
        <v>628700041.05999994</v>
      </c>
      <c r="F452" s="17">
        <f>+B452-C452</f>
        <v>2137291958.9400001</v>
      </c>
      <c r="G452" s="16">
        <f>IFERROR(IF(C452&gt;0,+C452/B452*100,0),0)</f>
        <v>22.72964061573569</v>
      </c>
      <c r="H452" s="16">
        <f>IFERROR(IF(D452&gt;0,+D452/B452*100,0),0)</f>
        <v>22.72964061573569</v>
      </c>
      <c r="I452" s="16">
        <f>IFERROR(IF(E452&gt;0,+E452/B452*100,0),0)</f>
        <v>22.72964061573569</v>
      </c>
    </row>
    <row r="453" spans="1:9" x14ac:dyDescent="0.2">
      <c r="A453" s="10" t="s">
        <v>22</v>
      </c>
      <c r="B453" s="9">
        <v>1962681000</v>
      </c>
      <c r="C453" s="9">
        <v>403072038</v>
      </c>
      <c r="D453" s="9">
        <v>403072038</v>
      </c>
      <c r="E453" s="9">
        <v>403072038</v>
      </c>
      <c r="F453" s="17">
        <f>+B453-C453</f>
        <v>1559608962</v>
      </c>
      <c r="G453" s="16">
        <f>IFERROR(IF(C453&gt;0,+C453/B453*100,0),0)</f>
        <v>20.53680847779135</v>
      </c>
      <c r="H453" s="16">
        <f>IFERROR(IF(D453&gt;0,+D453/B453*100,0),0)</f>
        <v>20.53680847779135</v>
      </c>
      <c r="I453" s="16">
        <f>IFERROR(IF(E453&gt;0,+E453/B453*100,0),0)</f>
        <v>20.53680847779135</v>
      </c>
    </row>
    <row r="454" spans="1:9" x14ac:dyDescent="0.2">
      <c r="A454" s="10" t="s">
        <v>21</v>
      </c>
      <c r="B454" s="9">
        <v>516958000</v>
      </c>
      <c r="C454" s="9">
        <v>167800000</v>
      </c>
      <c r="D454" s="9">
        <v>167800000</v>
      </c>
      <c r="E454" s="9">
        <v>167800000</v>
      </c>
      <c r="F454" s="17">
        <f>+B454-C454</f>
        <v>349158000</v>
      </c>
      <c r="G454" s="16">
        <f>IFERROR(IF(C454&gt;0,+C454/B454*100,0),0)</f>
        <v>32.459116601348661</v>
      </c>
      <c r="H454" s="16">
        <f>IFERROR(IF(D454&gt;0,+D454/B454*100,0),0)</f>
        <v>32.459116601348661</v>
      </c>
      <c r="I454" s="16">
        <f>IFERROR(IF(E454&gt;0,+E454/B454*100,0),0)</f>
        <v>32.459116601348661</v>
      </c>
    </row>
    <row r="455" spans="1:9" x14ac:dyDescent="0.2">
      <c r="A455" s="10" t="s">
        <v>20</v>
      </c>
      <c r="B455" s="9">
        <v>286353000</v>
      </c>
      <c r="C455" s="9">
        <v>57828003.060000002</v>
      </c>
      <c r="D455" s="9">
        <v>57828003.060000002</v>
      </c>
      <c r="E455" s="9">
        <v>57828003.060000002</v>
      </c>
      <c r="F455" s="6">
        <f>+B455-C455</f>
        <v>228524996.94</v>
      </c>
      <c r="G455" s="5">
        <f>IFERROR(IF(C455&gt;0,+C455/B455*100,0),0)</f>
        <v>20.194655917695993</v>
      </c>
      <c r="H455" s="5">
        <f>IFERROR(IF(D455&gt;0,+D455/B455*100,0),0)</f>
        <v>20.194655917695993</v>
      </c>
      <c r="I455" s="5">
        <f>IFERROR(IF(E455&gt;0,+E455/B455*100,0),0)</f>
        <v>20.194655917695993</v>
      </c>
    </row>
    <row r="456" spans="1:9" x14ac:dyDescent="0.2">
      <c r="A456" s="12" t="s">
        <v>18</v>
      </c>
      <c r="B456" s="9">
        <v>47472000</v>
      </c>
      <c r="C456" s="9">
        <v>11269600</v>
      </c>
      <c r="D456" s="9">
        <v>11269600</v>
      </c>
      <c r="E456" s="9">
        <v>11269600</v>
      </c>
      <c r="F456" s="6">
        <f>+B456-C456</f>
        <v>36202400</v>
      </c>
      <c r="G456" s="5">
        <f>IFERROR(IF(C456&gt;0,+C456/B456*100,0),0)</f>
        <v>23.739467475564542</v>
      </c>
      <c r="H456" s="5">
        <f>IFERROR(IF(D456&gt;0,+D456/B456*100,0),0)</f>
        <v>23.739467475564542</v>
      </c>
      <c r="I456" s="5">
        <f>IFERROR(IF(E456&gt;0,+E456/B456*100,0),0)</f>
        <v>23.739467475564542</v>
      </c>
    </row>
    <row r="457" spans="1:9" x14ac:dyDescent="0.2">
      <c r="A457" s="10" t="s">
        <v>17</v>
      </c>
      <c r="B457" s="9">
        <v>47472000</v>
      </c>
      <c r="C457" s="9">
        <v>11269600</v>
      </c>
      <c r="D457" s="9">
        <v>11269600</v>
      </c>
      <c r="E457" s="9">
        <v>11269600</v>
      </c>
      <c r="F457" s="6">
        <f>+B457-C457</f>
        <v>36202400</v>
      </c>
      <c r="G457" s="5">
        <f>IFERROR(IF(C457&gt;0,+C457/B457*100,0),0)</f>
        <v>23.739467475564542</v>
      </c>
      <c r="H457" s="5">
        <f>IFERROR(IF(D457&gt;0,+D457/B457*100,0),0)</f>
        <v>23.739467475564542</v>
      </c>
      <c r="I457" s="5">
        <f>IFERROR(IF(E457&gt;0,+E457/B457*100,0),0)</f>
        <v>23.739467475564542</v>
      </c>
    </row>
    <row r="458" spans="1:9" x14ac:dyDescent="0.2">
      <c r="A458" s="12" t="s">
        <v>5</v>
      </c>
      <c r="B458" s="9">
        <v>6582000</v>
      </c>
      <c r="C458" s="9">
        <v>0</v>
      </c>
      <c r="D458" s="9">
        <v>0</v>
      </c>
      <c r="E458" s="9">
        <v>0</v>
      </c>
      <c r="F458" s="17">
        <f>+B458-C458</f>
        <v>6582000</v>
      </c>
      <c r="G458" s="16">
        <f>IFERROR(IF(C458&gt;0,+C458/B458*100,0),0)</f>
        <v>0</v>
      </c>
      <c r="H458" s="16">
        <f>IFERROR(IF(D458&gt;0,+D458/B458*100,0),0)</f>
        <v>0</v>
      </c>
      <c r="I458" s="16">
        <f>IFERROR(IF(E458&gt;0,+E458/B458*100,0),0)</f>
        <v>0</v>
      </c>
    </row>
    <row r="459" spans="1:9" x14ac:dyDescent="0.2">
      <c r="A459" s="10" t="s">
        <v>4</v>
      </c>
      <c r="B459" s="9">
        <v>6582000</v>
      </c>
      <c r="C459" s="9">
        <v>0</v>
      </c>
      <c r="D459" s="9">
        <v>0</v>
      </c>
      <c r="E459" s="9">
        <v>0</v>
      </c>
      <c r="F459" s="6">
        <f>+B459-C459</f>
        <v>6582000</v>
      </c>
      <c r="G459" s="5">
        <f>IFERROR(IF(C459&gt;0,+C459/B459*100,0),0)</f>
        <v>0</v>
      </c>
      <c r="H459" s="5">
        <f>IFERROR(IF(D459&gt;0,+D459/B459*100,0),0)</f>
        <v>0</v>
      </c>
      <c r="I459" s="5">
        <f>IFERROR(IF(E459&gt;0,+E459/B459*100,0),0)</f>
        <v>0</v>
      </c>
    </row>
    <row r="460" spans="1:9" x14ac:dyDescent="0.2">
      <c r="A460" s="13" t="s">
        <v>1670</v>
      </c>
      <c r="B460" s="9">
        <v>5579956000</v>
      </c>
      <c r="C460" s="9">
        <v>1137862902</v>
      </c>
      <c r="D460" s="9">
        <v>1137862902</v>
      </c>
      <c r="E460" s="9">
        <v>1137862902</v>
      </c>
      <c r="F460" s="17">
        <f>+B460-C460</f>
        <v>4442093098</v>
      </c>
      <c r="G460" s="16">
        <f>IFERROR(IF(C460&gt;0,+C460/B460*100,0),0)</f>
        <v>20.391969076458668</v>
      </c>
      <c r="H460" s="16">
        <f>IFERROR(IF(D460&gt;0,+D460/B460*100,0),0)</f>
        <v>20.391969076458668</v>
      </c>
      <c r="I460" s="16">
        <f>IFERROR(IF(E460&gt;0,+E460/B460*100,0),0)</f>
        <v>20.391969076458668</v>
      </c>
    </row>
    <row r="461" spans="1:9" x14ac:dyDescent="0.2">
      <c r="A461" s="11" t="s">
        <v>6</v>
      </c>
      <c r="B461" s="9">
        <v>5579956000</v>
      </c>
      <c r="C461" s="9">
        <v>1137862902</v>
      </c>
      <c r="D461" s="9">
        <v>1137862902</v>
      </c>
      <c r="E461" s="9">
        <v>1137862902</v>
      </c>
      <c r="F461" s="6">
        <f>+B461-C461</f>
        <v>4442093098</v>
      </c>
      <c r="G461" s="5">
        <f>IFERROR(IF(C461&gt;0,+C461/B461*100,0),0)</f>
        <v>20.391969076458668</v>
      </c>
      <c r="H461" s="5">
        <f>IFERROR(IF(D461&gt;0,+D461/B461*100,0),0)</f>
        <v>20.391969076458668</v>
      </c>
      <c r="I461" s="5">
        <f>IFERROR(IF(E461&gt;0,+E461/B461*100,0),0)</f>
        <v>20.391969076458668</v>
      </c>
    </row>
    <row r="462" spans="1:9" x14ac:dyDescent="0.2">
      <c r="A462" s="12" t="s">
        <v>23</v>
      </c>
      <c r="B462" s="9">
        <v>5568654000</v>
      </c>
      <c r="C462" s="9">
        <v>1137862902</v>
      </c>
      <c r="D462" s="9">
        <v>1137862902</v>
      </c>
      <c r="E462" s="9">
        <v>1137862902</v>
      </c>
      <c r="F462" s="6">
        <f>+B462-C462</f>
        <v>4430791098</v>
      </c>
      <c r="G462" s="5">
        <f>IFERROR(IF(C462&gt;0,+C462/B462*100,0),0)</f>
        <v>20.433356103647309</v>
      </c>
      <c r="H462" s="5">
        <f>IFERROR(IF(D462&gt;0,+D462/B462*100,0),0)</f>
        <v>20.433356103647309</v>
      </c>
      <c r="I462" s="5">
        <f>IFERROR(IF(E462&gt;0,+E462/B462*100,0),0)</f>
        <v>20.433356103647309</v>
      </c>
    </row>
    <row r="463" spans="1:9" x14ac:dyDescent="0.2">
      <c r="A463" s="10" t="s">
        <v>22</v>
      </c>
      <c r="B463" s="9">
        <v>4619382000</v>
      </c>
      <c r="C463" s="9">
        <v>849891880</v>
      </c>
      <c r="D463" s="9">
        <v>849891880</v>
      </c>
      <c r="E463" s="9">
        <v>849891880</v>
      </c>
      <c r="F463" s="17">
        <f>+B463-C463</f>
        <v>3769490120</v>
      </c>
      <c r="G463" s="16">
        <f>IFERROR(IF(C463&gt;0,+C463/B463*100,0),0)</f>
        <v>18.3983892217617</v>
      </c>
      <c r="H463" s="16">
        <f>IFERROR(IF(D463&gt;0,+D463/B463*100,0),0)</f>
        <v>18.3983892217617</v>
      </c>
      <c r="I463" s="16">
        <f>IFERROR(IF(E463&gt;0,+E463/B463*100,0),0)</f>
        <v>18.3983892217617</v>
      </c>
    </row>
    <row r="464" spans="1:9" x14ac:dyDescent="0.2">
      <c r="A464" s="10" t="s">
        <v>21</v>
      </c>
      <c r="B464" s="9">
        <v>886951000</v>
      </c>
      <c r="C464" s="9">
        <v>269768360</v>
      </c>
      <c r="D464" s="9">
        <v>269768360</v>
      </c>
      <c r="E464" s="9">
        <v>269768360</v>
      </c>
      <c r="F464" s="17">
        <f>+B464-C464</f>
        <v>617182640</v>
      </c>
      <c r="G464" s="16">
        <f>IFERROR(IF(C464&gt;0,+C464/B464*100,0),0)</f>
        <v>30.415249545916289</v>
      </c>
      <c r="H464" s="16">
        <f>IFERROR(IF(D464&gt;0,+D464/B464*100,0),0)</f>
        <v>30.415249545916289</v>
      </c>
      <c r="I464" s="16">
        <f>IFERROR(IF(E464&gt;0,+E464/B464*100,0),0)</f>
        <v>30.415249545916289</v>
      </c>
    </row>
    <row r="465" spans="1:9" x14ac:dyDescent="0.2">
      <c r="A465" s="10" t="s">
        <v>20</v>
      </c>
      <c r="B465" s="9">
        <v>62321000</v>
      </c>
      <c r="C465" s="9">
        <v>18202662</v>
      </c>
      <c r="D465" s="9">
        <v>18202662</v>
      </c>
      <c r="E465" s="9">
        <v>18202662</v>
      </c>
      <c r="F465" s="17">
        <f>+B465-C465</f>
        <v>44118338</v>
      </c>
      <c r="G465" s="16">
        <f>IFERROR(IF(C465&gt;0,+C465/B465*100,0),0)</f>
        <v>29.207910656119125</v>
      </c>
      <c r="H465" s="16">
        <f>IFERROR(IF(D465&gt;0,+D465/B465*100,0),0)</f>
        <v>29.207910656119125</v>
      </c>
      <c r="I465" s="16">
        <f>IFERROR(IF(E465&gt;0,+E465/B465*100,0),0)</f>
        <v>29.207910656119125</v>
      </c>
    </row>
    <row r="466" spans="1:9" x14ac:dyDescent="0.2">
      <c r="A466" s="12" t="s">
        <v>5</v>
      </c>
      <c r="B466" s="9">
        <v>11302000</v>
      </c>
      <c r="C466" s="9">
        <v>0</v>
      </c>
      <c r="D466" s="9">
        <v>0</v>
      </c>
      <c r="E466" s="9">
        <v>0</v>
      </c>
      <c r="F466" s="6">
        <f>+B466-C466</f>
        <v>11302000</v>
      </c>
      <c r="G466" s="5">
        <f>IFERROR(IF(C466&gt;0,+C466/B466*100,0),0)</f>
        <v>0</v>
      </c>
      <c r="H466" s="5">
        <f>IFERROR(IF(D466&gt;0,+D466/B466*100,0),0)</f>
        <v>0</v>
      </c>
      <c r="I466" s="5">
        <f>IFERROR(IF(E466&gt;0,+E466/B466*100,0),0)</f>
        <v>0</v>
      </c>
    </row>
    <row r="467" spans="1:9" x14ac:dyDescent="0.2">
      <c r="A467" s="10" t="s">
        <v>4</v>
      </c>
      <c r="B467" s="9">
        <v>11302000</v>
      </c>
      <c r="C467" s="9">
        <v>0</v>
      </c>
      <c r="D467" s="9">
        <v>0</v>
      </c>
      <c r="E467" s="9">
        <v>0</v>
      </c>
      <c r="F467" s="6">
        <f>+B467-C467</f>
        <v>11302000</v>
      </c>
      <c r="G467" s="5">
        <f>IFERROR(IF(C467&gt;0,+C467/B467*100,0),0)</f>
        <v>0</v>
      </c>
      <c r="H467" s="5">
        <f>IFERROR(IF(D467&gt;0,+D467/B467*100,0),0)</f>
        <v>0</v>
      </c>
      <c r="I467" s="5">
        <f>IFERROR(IF(E467&gt;0,+E467/B467*100,0),0)</f>
        <v>0</v>
      </c>
    </row>
    <row r="468" spans="1:9" x14ac:dyDescent="0.2">
      <c r="A468" s="13" t="s">
        <v>1669</v>
      </c>
      <c r="B468" s="9">
        <v>4539800000</v>
      </c>
      <c r="C468" s="9">
        <v>1066866620</v>
      </c>
      <c r="D468" s="9">
        <v>1042666598</v>
      </c>
      <c r="E468" s="9">
        <v>1037066620</v>
      </c>
      <c r="F468" s="6">
        <f>+B468-C468</f>
        <v>3472933380</v>
      </c>
      <c r="G468" s="5">
        <f>IFERROR(IF(C468&gt;0,+C468/B468*100,0),0)</f>
        <v>23.500300013216442</v>
      </c>
      <c r="H468" s="5">
        <f>IFERROR(IF(D468&gt;0,+D468/B468*100,0),0)</f>
        <v>22.967236398079212</v>
      </c>
      <c r="I468" s="5">
        <f>IFERROR(IF(E468&gt;0,+E468/B468*100,0),0)</f>
        <v>22.84388343098815</v>
      </c>
    </row>
    <row r="469" spans="1:9" x14ac:dyDescent="0.2">
      <c r="A469" s="11" t="s">
        <v>6</v>
      </c>
      <c r="B469" s="9">
        <v>4539800000</v>
      </c>
      <c r="C469" s="9">
        <v>1066866620</v>
      </c>
      <c r="D469" s="9">
        <v>1042666598</v>
      </c>
      <c r="E469" s="9">
        <v>1037066620</v>
      </c>
      <c r="F469" s="17">
        <f>+B469-C469</f>
        <v>3472933380</v>
      </c>
      <c r="G469" s="16">
        <f>IFERROR(IF(C469&gt;0,+C469/B469*100,0),0)</f>
        <v>23.500300013216442</v>
      </c>
      <c r="H469" s="16">
        <f>IFERROR(IF(D469&gt;0,+D469/B469*100,0),0)</f>
        <v>22.967236398079212</v>
      </c>
      <c r="I469" s="16">
        <f>IFERROR(IF(E469&gt;0,+E469/B469*100,0),0)</f>
        <v>22.84388343098815</v>
      </c>
    </row>
    <row r="470" spans="1:9" x14ac:dyDescent="0.2">
      <c r="A470" s="12" t="s">
        <v>23</v>
      </c>
      <c r="B470" s="9">
        <v>4456500000</v>
      </c>
      <c r="C470" s="9">
        <v>1037066620</v>
      </c>
      <c r="D470" s="9">
        <v>1037066620</v>
      </c>
      <c r="E470" s="9">
        <v>1037066620</v>
      </c>
      <c r="F470" s="6">
        <f>+B470-C470</f>
        <v>3419433380</v>
      </c>
      <c r="G470" s="5">
        <f>IFERROR(IF(C470&gt;0,+C470/B470*100,0),0)</f>
        <v>23.270876696959498</v>
      </c>
      <c r="H470" s="5">
        <f>IFERROR(IF(D470&gt;0,+D470/B470*100,0),0)</f>
        <v>23.270876696959498</v>
      </c>
      <c r="I470" s="5">
        <f>IFERROR(IF(E470&gt;0,+E470/B470*100,0),0)</f>
        <v>23.270876696959498</v>
      </c>
    </row>
    <row r="471" spans="1:9" x14ac:dyDescent="0.2">
      <c r="A471" s="10" t="s">
        <v>22</v>
      </c>
      <c r="B471" s="9">
        <v>3468400000</v>
      </c>
      <c r="C471" s="9">
        <v>882153765</v>
      </c>
      <c r="D471" s="9">
        <v>882153765</v>
      </c>
      <c r="E471" s="9">
        <v>882153765</v>
      </c>
      <c r="F471" s="17">
        <f>+B471-C471</f>
        <v>2586246235</v>
      </c>
      <c r="G471" s="16">
        <f>IFERROR(IF(C471&gt;0,+C471/B471*100,0),0)</f>
        <v>25.434026208049822</v>
      </c>
      <c r="H471" s="16">
        <f>IFERROR(IF(D471&gt;0,+D471/B471*100,0),0)</f>
        <v>25.434026208049822</v>
      </c>
      <c r="I471" s="16">
        <f>IFERROR(IF(E471&gt;0,+E471/B471*100,0),0)</f>
        <v>25.434026208049822</v>
      </c>
    </row>
    <row r="472" spans="1:9" x14ac:dyDescent="0.2">
      <c r="A472" s="10" t="s">
        <v>21</v>
      </c>
      <c r="B472" s="9">
        <v>910800000</v>
      </c>
      <c r="C472" s="9">
        <v>141942583</v>
      </c>
      <c r="D472" s="9">
        <v>141942583</v>
      </c>
      <c r="E472" s="9">
        <v>141942583</v>
      </c>
      <c r="F472" s="6">
        <f>+B472-C472</f>
        <v>768857417</v>
      </c>
      <c r="G472" s="5">
        <f>IFERROR(IF(C472&gt;0,+C472/B472*100,0),0)</f>
        <v>15.584385485287658</v>
      </c>
      <c r="H472" s="5">
        <f>IFERROR(IF(D472&gt;0,+D472/B472*100,0),0)</f>
        <v>15.584385485287658</v>
      </c>
      <c r="I472" s="5">
        <f>IFERROR(IF(E472&gt;0,+E472/B472*100,0),0)</f>
        <v>15.584385485287658</v>
      </c>
    </row>
    <row r="473" spans="1:9" x14ac:dyDescent="0.2">
      <c r="A473" s="10" t="s">
        <v>20</v>
      </c>
      <c r="B473" s="9">
        <v>77300000</v>
      </c>
      <c r="C473" s="9">
        <v>12970272</v>
      </c>
      <c r="D473" s="9">
        <v>12970272</v>
      </c>
      <c r="E473" s="9">
        <v>12970272</v>
      </c>
      <c r="F473" s="17">
        <f>+B473-C473</f>
        <v>64329728</v>
      </c>
      <c r="G473" s="16">
        <f>IFERROR(IF(C473&gt;0,+C473/B473*100,0),0)</f>
        <v>16.779135834411385</v>
      </c>
      <c r="H473" s="16">
        <f>IFERROR(IF(D473&gt;0,+D473/B473*100,0),0)</f>
        <v>16.779135834411385</v>
      </c>
      <c r="I473" s="16">
        <f>IFERROR(IF(E473&gt;0,+E473/B473*100,0),0)</f>
        <v>16.779135834411385</v>
      </c>
    </row>
    <row r="474" spans="1:9" x14ac:dyDescent="0.2">
      <c r="A474" s="12" t="s">
        <v>18</v>
      </c>
      <c r="B474" s="9">
        <v>65600000</v>
      </c>
      <c r="C474" s="9">
        <v>27000000</v>
      </c>
      <c r="D474" s="9">
        <v>2799978</v>
      </c>
      <c r="E474" s="9">
        <v>0</v>
      </c>
      <c r="F474" s="6">
        <f>+B474-C474</f>
        <v>38600000</v>
      </c>
      <c r="G474" s="5">
        <f>IFERROR(IF(C474&gt;0,+C474/B474*100,0),0)</f>
        <v>41.158536585365852</v>
      </c>
      <c r="H474" s="5">
        <f>IFERROR(IF(D474&gt;0,+D474/B474*100,0),0)</f>
        <v>4.268259146341463</v>
      </c>
      <c r="I474" s="5">
        <f>IFERROR(IF(E474&gt;0,+E474/B474*100,0),0)</f>
        <v>0</v>
      </c>
    </row>
    <row r="475" spans="1:9" x14ac:dyDescent="0.2">
      <c r="A475" s="10" t="s">
        <v>17</v>
      </c>
      <c r="B475" s="9">
        <v>65600000</v>
      </c>
      <c r="C475" s="9">
        <v>27000000</v>
      </c>
      <c r="D475" s="9">
        <v>2799978</v>
      </c>
      <c r="E475" s="9">
        <v>0</v>
      </c>
      <c r="F475" s="6">
        <f>+B475-C475</f>
        <v>38600000</v>
      </c>
      <c r="G475" s="5">
        <f>IFERROR(IF(C475&gt;0,+C475/B475*100,0),0)</f>
        <v>41.158536585365852</v>
      </c>
      <c r="H475" s="5">
        <f>IFERROR(IF(D475&gt;0,+D475/B475*100,0),0)</f>
        <v>4.268259146341463</v>
      </c>
      <c r="I475" s="5">
        <f>IFERROR(IF(E475&gt;0,+E475/B475*100,0),0)</f>
        <v>0</v>
      </c>
    </row>
    <row r="476" spans="1:9" x14ac:dyDescent="0.2">
      <c r="A476" s="12" t="s">
        <v>5</v>
      </c>
      <c r="B476" s="9">
        <v>17700000</v>
      </c>
      <c r="C476" s="9">
        <v>2800000</v>
      </c>
      <c r="D476" s="9">
        <v>2800000</v>
      </c>
      <c r="E476" s="9">
        <v>0</v>
      </c>
      <c r="F476" s="17">
        <f>+B476-C476</f>
        <v>14900000</v>
      </c>
      <c r="G476" s="16">
        <f>IFERROR(IF(C476&gt;0,+C476/B476*100,0),0)</f>
        <v>15.819209039548024</v>
      </c>
      <c r="H476" s="16">
        <f>IFERROR(IF(D476&gt;0,+D476/B476*100,0),0)</f>
        <v>15.819209039548024</v>
      </c>
      <c r="I476" s="16">
        <f>IFERROR(IF(E476&gt;0,+E476/B476*100,0),0)</f>
        <v>0</v>
      </c>
    </row>
    <row r="477" spans="1:9" x14ac:dyDescent="0.2">
      <c r="A477" s="10" t="s">
        <v>11</v>
      </c>
      <c r="B477" s="9">
        <v>2800000</v>
      </c>
      <c r="C477" s="9">
        <v>2800000</v>
      </c>
      <c r="D477" s="9">
        <v>2800000</v>
      </c>
      <c r="E477" s="9">
        <v>0</v>
      </c>
      <c r="F477" s="17">
        <f>+B477-C477</f>
        <v>0</v>
      </c>
      <c r="G477" s="16">
        <f>IFERROR(IF(C477&gt;0,+C477/B477*100,0),0)</f>
        <v>100</v>
      </c>
      <c r="H477" s="16">
        <f>IFERROR(IF(D477&gt;0,+D477/B477*100,0),0)</f>
        <v>100</v>
      </c>
      <c r="I477" s="16">
        <f>IFERROR(IF(E477&gt;0,+E477/B477*100,0),0)</f>
        <v>0</v>
      </c>
    </row>
    <row r="478" spans="1:9" x14ac:dyDescent="0.2">
      <c r="A478" s="10" t="s">
        <v>4</v>
      </c>
      <c r="B478" s="9">
        <v>14900000</v>
      </c>
      <c r="C478" s="9">
        <v>0</v>
      </c>
      <c r="D478" s="9">
        <v>0</v>
      </c>
      <c r="E478" s="9">
        <v>0</v>
      </c>
      <c r="F478" s="17">
        <f>+B478-C478</f>
        <v>14900000</v>
      </c>
      <c r="G478" s="16">
        <f>IFERROR(IF(C478&gt;0,+C478/B478*100,0),0)</f>
        <v>0</v>
      </c>
      <c r="H478" s="16">
        <f>IFERROR(IF(D478&gt;0,+D478/B478*100,0),0)</f>
        <v>0</v>
      </c>
      <c r="I478" s="16">
        <f>IFERROR(IF(E478&gt;0,+E478/B478*100,0),0)</f>
        <v>0</v>
      </c>
    </row>
    <row r="479" spans="1:9" x14ac:dyDescent="0.2">
      <c r="A479" s="13" t="s">
        <v>1668</v>
      </c>
      <c r="B479" s="9">
        <v>8497629000</v>
      </c>
      <c r="C479" s="9">
        <v>1043117742.24</v>
      </c>
      <c r="D479" s="9">
        <v>313367682</v>
      </c>
      <c r="E479" s="9">
        <v>313367682</v>
      </c>
      <c r="F479" s="6">
        <f>+B479-C479</f>
        <v>7454511257.7600002</v>
      </c>
      <c r="G479" s="5">
        <f>IFERROR(IF(C479&gt;0,+C479/B479*100,0),0)</f>
        <v>12.275397551952432</v>
      </c>
      <c r="H479" s="5">
        <f>IFERROR(IF(D479&gt;0,+D479/B479*100,0),0)</f>
        <v>3.6877072651677305</v>
      </c>
      <c r="I479" s="5">
        <f>IFERROR(IF(E479&gt;0,+E479/B479*100,0),0)</f>
        <v>3.6877072651677305</v>
      </c>
    </row>
    <row r="480" spans="1:9" x14ac:dyDescent="0.2">
      <c r="A480" s="11" t="s">
        <v>6</v>
      </c>
      <c r="B480" s="9">
        <v>2207629000</v>
      </c>
      <c r="C480" s="9">
        <v>507564998.24000001</v>
      </c>
      <c r="D480" s="9">
        <v>295542239</v>
      </c>
      <c r="E480" s="9">
        <v>295542239</v>
      </c>
      <c r="F480" s="6">
        <f>+B480-C480</f>
        <v>1700064001.76</v>
      </c>
      <c r="G480" s="5">
        <f>IFERROR(IF(C480&gt;0,+C480/B480*100,0),0)</f>
        <v>22.991408349863136</v>
      </c>
      <c r="H480" s="5">
        <f>IFERROR(IF(D480&gt;0,+D480/B480*100,0),0)</f>
        <v>13.387314580484311</v>
      </c>
      <c r="I480" s="5">
        <f>IFERROR(IF(E480&gt;0,+E480/B480*100,0),0)</f>
        <v>13.387314580484311</v>
      </c>
    </row>
    <row r="481" spans="1:9" x14ac:dyDescent="0.2">
      <c r="A481" s="12" t="s">
        <v>23</v>
      </c>
      <c r="B481" s="9">
        <v>1781048000</v>
      </c>
      <c r="C481" s="9">
        <v>339346953</v>
      </c>
      <c r="D481" s="9">
        <v>288846953</v>
      </c>
      <c r="E481" s="9">
        <v>288846953</v>
      </c>
      <c r="F481" s="6">
        <f>+B481-C481</f>
        <v>1441701047</v>
      </c>
      <c r="G481" s="5">
        <f>IFERROR(IF(C481&gt;0,+C481/B481*100,0),0)</f>
        <v>19.053217712268282</v>
      </c>
      <c r="H481" s="5">
        <f>IFERROR(IF(D481&gt;0,+D481/B481*100,0),0)</f>
        <v>16.217808447610622</v>
      </c>
      <c r="I481" s="5">
        <f>IFERROR(IF(E481&gt;0,+E481/B481*100,0),0)</f>
        <v>16.217808447610622</v>
      </c>
    </row>
    <row r="482" spans="1:9" x14ac:dyDescent="0.2">
      <c r="A482" s="10" t="s">
        <v>22</v>
      </c>
      <c r="B482" s="9">
        <v>1209559000</v>
      </c>
      <c r="C482" s="9">
        <v>258846953</v>
      </c>
      <c r="D482" s="9">
        <v>258846953</v>
      </c>
      <c r="E482" s="9">
        <v>258846953</v>
      </c>
      <c r="F482" s="17">
        <f>+B482-C482</f>
        <v>950712047</v>
      </c>
      <c r="G482" s="16">
        <f>IFERROR(IF(C482&gt;0,+C482/B482*100,0),0)</f>
        <v>21.400109709406486</v>
      </c>
      <c r="H482" s="16">
        <f>IFERROR(IF(D482&gt;0,+D482/B482*100,0),0)</f>
        <v>21.400109709406486</v>
      </c>
      <c r="I482" s="16">
        <f>IFERROR(IF(E482&gt;0,+E482/B482*100,0),0)</f>
        <v>21.400109709406486</v>
      </c>
    </row>
    <row r="483" spans="1:9" x14ac:dyDescent="0.2">
      <c r="A483" s="10" t="s">
        <v>21</v>
      </c>
      <c r="B483" s="9">
        <v>503081000</v>
      </c>
      <c r="C483" s="9">
        <v>50500000</v>
      </c>
      <c r="D483" s="9">
        <v>0</v>
      </c>
      <c r="E483" s="9">
        <v>0</v>
      </c>
      <c r="F483" s="6">
        <f>+B483-C483</f>
        <v>452581000</v>
      </c>
      <c r="G483" s="5">
        <f>IFERROR(IF(C483&gt;0,+C483/B483*100,0),0)</f>
        <v>10.03814495081309</v>
      </c>
      <c r="H483" s="5">
        <f>IFERROR(IF(D483&gt;0,+D483/B483*100,0),0)</f>
        <v>0</v>
      </c>
      <c r="I483" s="5">
        <f>IFERROR(IF(E483&gt;0,+E483/B483*100,0),0)</f>
        <v>0</v>
      </c>
    </row>
    <row r="484" spans="1:9" x14ac:dyDescent="0.2">
      <c r="A484" s="10" t="s">
        <v>20</v>
      </c>
      <c r="B484" s="9">
        <v>68408000</v>
      </c>
      <c r="C484" s="9">
        <v>30000000</v>
      </c>
      <c r="D484" s="9">
        <v>30000000</v>
      </c>
      <c r="E484" s="9">
        <v>30000000</v>
      </c>
      <c r="F484" s="17">
        <f>+B484-C484</f>
        <v>38408000</v>
      </c>
      <c r="G484" s="16">
        <f>IFERROR(IF(C484&gt;0,+C484/B484*100,0),0)</f>
        <v>43.8545199391884</v>
      </c>
      <c r="H484" s="16">
        <f>IFERROR(IF(D484&gt;0,+D484/B484*100,0),0)</f>
        <v>43.8545199391884</v>
      </c>
      <c r="I484" s="16">
        <f>IFERROR(IF(E484&gt;0,+E484/B484*100,0),0)</f>
        <v>43.8545199391884</v>
      </c>
    </row>
    <row r="485" spans="1:9" x14ac:dyDescent="0.2">
      <c r="A485" s="12" t="s">
        <v>18</v>
      </c>
      <c r="B485" s="9">
        <v>407732000</v>
      </c>
      <c r="C485" s="9">
        <v>168218045.24000001</v>
      </c>
      <c r="D485" s="9">
        <v>6695286</v>
      </c>
      <c r="E485" s="9">
        <v>6695286</v>
      </c>
      <c r="F485" s="6">
        <f>+B485-C485</f>
        <v>239513954.75999999</v>
      </c>
      <c r="G485" s="5">
        <f>IFERROR(IF(C485&gt;0,+C485/B485*100,0),0)</f>
        <v>41.257013243993605</v>
      </c>
      <c r="H485" s="5">
        <f>IFERROR(IF(D485&gt;0,+D485/B485*100,0),0)</f>
        <v>1.6420800918250222</v>
      </c>
      <c r="I485" s="5">
        <f>IFERROR(IF(E485&gt;0,+E485/B485*100,0),0)</f>
        <v>1.6420800918250222</v>
      </c>
    </row>
    <row r="486" spans="1:9" x14ac:dyDescent="0.2">
      <c r="A486" s="10" t="s">
        <v>17</v>
      </c>
      <c r="B486" s="9">
        <v>407732000</v>
      </c>
      <c r="C486" s="9">
        <v>168218045.24000001</v>
      </c>
      <c r="D486" s="9">
        <v>6695286</v>
      </c>
      <c r="E486" s="9">
        <v>6695286</v>
      </c>
      <c r="F486" s="6">
        <f>+B486-C486</f>
        <v>239513954.75999999</v>
      </c>
      <c r="G486" s="5">
        <f>IFERROR(IF(C486&gt;0,+C486/B486*100,0),0)</f>
        <v>41.257013243993605</v>
      </c>
      <c r="H486" s="5">
        <f>IFERROR(IF(D486&gt;0,+D486/B486*100,0),0)</f>
        <v>1.6420800918250222</v>
      </c>
      <c r="I486" s="5">
        <f>IFERROR(IF(E486&gt;0,+E486/B486*100,0),0)</f>
        <v>1.6420800918250222</v>
      </c>
    </row>
    <row r="487" spans="1:9" x14ac:dyDescent="0.2">
      <c r="A487" s="12" t="s">
        <v>5</v>
      </c>
      <c r="B487" s="9">
        <v>18849000</v>
      </c>
      <c r="C487" s="9">
        <v>0</v>
      </c>
      <c r="D487" s="9">
        <v>0</v>
      </c>
      <c r="E487" s="9">
        <v>0</v>
      </c>
      <c r="F487" s="17">
        <f>+B487-C487</f>
        <v>18849000</v>
      </c>
      <c r="G487" s="16">
        <f>IFERROR(IF(C487&gt;0,+C487/B487*100,0),0)</f>
        <v>0</v>
      </c>
      <c r="H487" s="16">
        <f>IFERROR(IF(D487&gt;0,+D487/B487*100,0),0)</f>
        <v>0</v>
      </c>
      <c r="I487" s="16">
        <f>IFERROR(IF(E487&gt;0,+E487/B487*100,0),0)</f>
        <v>0</v>
      </c>
    </row>
    <row r="488" spans="1:9" x14ac:dyDescent="0.2">
      <c r="A488" s="10" t="s">
        <v>4</v>
      </c>
      <c r="B488" s="9">
        <v>18849000</v>
      </c>
      <c r="C488" s="9">
        <v>0</v>
      </c>
      <c r="D488" s="9">
        <v>0</v>
      </c>
      <c r="E488" s="9">
        <v>0</v>
      </c>
      <c r="F488" s="6">
        <f>+B488-C488</f>
        <v>18849000</v>
      </c>
      <c r="G488" s="5">
        <f>IFERROR(IF(C488&gt;0,+C488/B488*100,0),0)</f>
        <v>0</v>
      </c>
      <c r="H488" s="5">
        <f>IFERROR(IF(D488&gt;0,+D488/B488*100,0),0)</f>
        <v>0</v>
      </c>
      <c r="I488" s="5">
        <f>IFERROR(IF(E488&gt;0,+E488/B488*100,0),0)</f>
        <v>0</v>
      </c>
    </row>
    <row r="489" spans="1:9" x14ac:dyDescent="0.2">
      <c r="A489" s="11" t="s">
        <v>3</v>
      </c>
      <c r="B489" s="9">
        <v>6290000000</v>
      </c>
      <c r="C489" s="9">
        <v>535552744</v>
      </c>
      <c r="D489" s="9">
        <v>17825443</v>
      </c>
      <c r="E489" s="9">
        <v>17825443</v>
      </c>
      <c r="F489" s="6">
        <f>+B489-C489</f>
        <v>5754447256</v>
      </c>
      <c r="G489" s="5">
        <f>IFERROR(IF(C489&gt;0,+C489/B489*100,0),0)</f>
        <v>8.5143520508744039</v>
      </c>
      <c r="H489" s="5">
        <f>IFERROR(IF(D489&gt;0,+D489/B489*100,0),0)</f>
        <v>0.28339337042925278</v>
      </c>
      <c r="I489" s="5">
        <f>IFERROR(IF(E489&gt;0,+E489/B489*100,0),0)</f>
        <v>0.28339337042925278</v>
      </c>
    </row>
    <row r="490" spans="1:9" x14ac:dyDescent="0.2">
      <c r="A490" s="10" t="s">
        <v>1667</v>
      </c>
      <c r="B490" s="9">
        <v>1290000000</v>
      </c>
      <c r="C490" s="9">
        <v>535552744</v>
      </c>
      <c r="D490" s="9">
        <v>17825443</v>
      </c>
      <c r="E490" s="9">
        <v>17825443</v>
      </c>
      <c r="F490" s="6">
        <f>+B490-C490</f>
        <v>754447256</v>
      </c>
      <c r="G490" s="5">
        <f>IFERROR(IF(C490&gt;0,+C490/B490*100,0),0)</f>
        <v>41.515716589147289</v>
      </c>
      <c r="H490" s="5">
        <f>IFERROR(IF(D490&gt;0,+D490/B490*100,0),0)</f>
        <v>1.3818172868217053</v>
      </c>
      <c r="I490" s="5">
        <f>IFERROR(IF(E490&gt;0,+E490/B490*100,0),0)</f>
        <v>1.3818172868217053</v>
      </c>
    </row>
    <row r="491" spans="1:9" x14ac:dyDescent="0.2">
      <c r="A491" s="10" t="s">
        <v>1666</v>
      </c>
      <c r="B491" s="9">
        <v>5000000000</v>
      </c>
      <c r="C491" s="9">
        <v>0</v>
      </c>
      <c r="D491" s="9">
        <v>0</v>
      </c>
      <c r="E491" s="9">
        <v>0</v>
      </c>
      <c r="F491" s="17">
        <f>+B491-C491</f>
        <v>5000000000</v>
      </c>
      <c r="G491" s="16">
        <f>IFERROR(IF(C491&gt;0,+C491/B491*100,0),0)</f>
        <v>0</v>
      </c>
      <c r="H491" s="16">
        <f>IFERROR(IF(D491&gt;0,+D491/B491*100,0),0)</f>
        <v>0</v>
      </c>
      <c r="I491" s="16">
        <f>IFERROR(IF(E491&gt;0,+E491/B491*100,0),0)</f>
        <v>0</v>
      </c>
    </row>
    <row r="492" spans="1:9" x14ac:dyDescent="0.2">
      <c r="A492" s="13" t="s">
        <v>1665</v>
      </c>
      <c r="B492" s="9">
        <v>9066759558</v>
      </c>
      <c r="C492" s="9">
        <v>2124680101</v>
      </c>
      <c r="D492" s="9">
        <v>955830532</v>
      </c>
      <c r="E492" s="9">
        <v>918890763</v>
      </c>
      <c r="F492" s="17">
        <f>+B492-C492</f>
        <v>6942079457</v>
      </c>
      <c r="G492" s="16">
        <f>IFERROR(IF(C492&gt;0,+C492/B492*100,0),0)</f>
        <v>23.433731615010146</v>
      </c>
      <c r="H492" s="16">
        <f>IFERROR(IF(D492&gt;0,+D492/B492*100,0),0)</f>
        <v>10.542140506600607</v>
      </c>
      <c r="I492" s="16">
        <f>IFERROR(IF(E492&gt;0,+E492/B492*100,0),0)</f>
        <v>10.1347207579716</v>
      </c>
    </row>
    <row r="493" spans="1:9" x14ac:dyDescent="0.2">
      <c r="A493" s="11" t="s">
        <v>6</v>
      </c>
      <c r="B493" s="9">
        <v>2274000000</v>
      </c>
      <c r="C493" s="9">
        <v>835022436</v>
      </c>
      <c r="D493" s="9">
        <v>830079532</v>
      </c>
      <c r="E493" s="9">
        <v>830079532</v>
      </c>
      <c r="F493" s="17">
        <f>+B493-C493</f>
        <v>1438977564</v>
      </c>
      <c r="G493" s="16">
        <f>IFERROR(IF(C493&gt;0,+C493/B493*100,0),0)</f>
        <v>36.720423746701847</v>
      </c>
      <c r="H493" s="16">
        <f>IFERROR(IF(D493&gt;0,+D493/B493*100,0),0)</f>
        <v>36.503057695690408</v>
      </c>
      <c r="I493" s="16">
        <f>IFERROR(IF(E493&gt;0,+E493/B493*100,0),0)</f>
        <v>36.503057695690408</v>
      </c>
    </row>
    <row r="494" spans="1:9" x14ac:dyDescent="0.2">
      <c r="A494" s="12" t="s">
        <v>23</v>
      </c>
      <c r="B494" s="9">
        <v>2244800000</v>
      </c>
      <c r="C494" s="9">
        <v>830079532</v>
      </c>
      <c r="D494" s="9">
        <v>830079532</v>
      </c>
      <c r="E494" s="9">
        <v>830079532</v>
      </c>
      <c r="F494" s="6">
        <f>+B494-C494</f>
        <v>1414720468</v>
      </c>
      <c r="G494" s="5">
        <f>IFERROR(IF(C494&gt;0,+C494/B494*100,0),0)</f>
        <v>36.977883642195295</v>
      </c>
      <c r="H494" s="5">
        <f>IFERROR(IF(D494&gt;0,+D494/B494*100,0),0)</f>
        <v>36.977883642195295</v>
      </c>
      <c r="I494" s="5">
        <f>IFERROR(IF(E494&gt;0,+E494/B494*100,0),0)</f>
        <v>36.977883642195295</v>
      </c>
    </row>
    <row r="495" spans="1:9" x14ac:dyDescent="0.2">
      <c r="A495" s="10" t="s">
        <v>22</v>
      </c>
      <c r="B495" s="9">
        <v>1657400000</v>
      </c>
      <c r="C495" s="9">
        <v>563436394</v>
      </c>
      <c r="D495" s="9">
        <v>563436394</v>
      </c>
      <c r="E495" s="9">
        <v>563436394</v>
      </c>
      <c r="F495" s="6">
        <f>+B495-C495</f>
        <v>1093963606</v>
      </c>
      <c r="G495" s="5">
        <f>IFERROR(IF(C495&gt;0,+C495/B495*100,0),0)</f>
        <v>33.995196934958365</v>
      </c>
      <c r="H495" s="5">
        <f>IFERROR(IF(D495&gt;0,+D495/B495*100,0),0)</f>
        <v>33.995196934958365</v>
      </c>
      <c r="I495" s="5">
        <f>IFERROR(IF(E495&gt;0,+E495/B495*100,0),0)</f>
        <v>33.995196934958365</v>
      </c>
    </row>
    <row r="496" spans="1:9" x14ac:dyDescent="0.2">
      <c r="A496" s="10" t="s">
        <v>21</v>
      </c>
      <c r="B496" s="9">
        <v>470000000</v>
      </c>
      <c r="C496" s="9">
        <v>207737821</v>
      </c>
      <c r="D496" s="9">
        <v>207737821</v>
      </c>
      <c r="E496" s="9">
        <v>207737821</v>
      </c>
      <c r="F496" s="6">
        <f>+B496-C496</f>
        <v>262262179</v>
      </c>
      <c r="G496" s="5">
        <f>IFERROR(IF(C496&gt;0,+C496/B496*100,0),0)</f>
        <v>44.199536382978721</v>
      </c>
      <c r="H496" s="5">
        <f>IFERROR(IF(D496&gt;0,+D496/B496*100,0),0)</f>
        <v>44.199536382978721</v>
      </c>
      <c r="I496" s="5">
        <f>IFERROR(IF(E496&gt;0,+E496/B496*100,0),0)</f>
        <v>44.199536382978721</v>
      </c>
    </row>
    <row r="497" spans="1:9" x14ac:dyDescent="0.2">
      <c r="A497" s="10" t="s">
        <v>20</v>
      </c>
      <c r="B497" s="9">
        <v>117400000</v>
      </c>
      <c r="C497" s="9">
        <v>58905317</v>
      </c>
      <c r="D497" s="9">
        <v>58905317</v>
      </c>
      <c r="E497" s="9">
        <v>58905317</v>
      </c>
      <c r="F497" s="17">
        <f>+B497-C497</f>
        <v>58494683</v>
      </c>
      <c r="G497" s="16">
        <f>IFERROR(IF(C497&gt;0,+C497/B497*100,0),0)</f>
        <v>50.1748867120954</v>
      </c>
      <c r="H497" s="16">
        <f>IFERROR(IF(D497&gt;0,+D497/B497*100,0),0)</f>
        <v>50.1748867120954</v>
      </c>
      <c r="I497" s="16">
        <f>IFERROR(IF(E497&gt;0,+E497/B497*100,0),0)</f>
        <v>50.1748867120954</v>
      </c>
    </row>
    <row r="498" spans="1:9" x14ac:dyDescent="0.2">
      <c r="A498" s="12" t="s">
        <v>18</v>
      </c>
      <c r="B498" s="9">
        <v>18700000</v>
      </c>
      <c r="C498" s="9">
        <v>4942904</v>
      </c>
      <c r="D498" s="9">
        <v>0</v>
      </c>
      <c r="E498" s="9">
        <v>0</v>
      </c>
      <c r="F498" s="6">
        <f>+B498-C498</f>
        <v>13757096</v>
      </c>
      <c r="G498" s="5">
        <f>IFERROR(IF(C498&gt;0,+C498/B498*100,0),0)</f>
        <v>26.432641711229948</v>
      </c>
      <c r="H498" s="5">
        <f>IFERROR(IF(D498&gt;0,+D498/B498*100,0),0)</f>
        <v>0</v>
      </c>
      <c r="I498" s="5">
        <f>IFERROR(IF(E498&gt;0,+E498/B498*100,0),0)</f>
        <v>0</v>
      </c>
    </row>
    <row r="499" spans="1:9" x14ac:dyDescent="0.2">
      <c r="A499" s="10" t="s">
        <v>17</v>
      </c>
      <c r="B499" s="9">
        <v>18700000</v>
      </c>
      <c r="C499" s="9">
        <v>4942904</v>
      </c>
      <c r="D499" s="9">
        <v>0</v>
      </c>
      <c r="E499" s="9">
        <v>0</v>
      </c>
      <c r="F499" s="17">
        <f>+B499-C499</f>
        <v>13757096</v>
      </c>
      <c r="G499" s="16">
        <f>IFERROR(IF(C499&gt;0,+C499/B499*100,0),0)</f>
        <v>26.432641711229948</v>
      </c>
      <c r="H499" s="16">
        <f>IFERROR(IF(D499&gt;0,+D499/B499*100,0),0)</f>
        <v>0</v>
      </c>
      <c r="I499" s="16">
        <f>IFERROR(IF(E499&gt;0,+E499/B499*100,0),0)</f>
        <v>0</v>
      </c>
    </row>
    <row r="500" spans="1:9" x14ac:dyDescent="0.2">
      <c r="A500" s="12" t="s">
        <v>5</v>
      </c>
      <c r="B500" s="9">
        <v>10500000</v>
      </c>
      <c r="C500" s="9">
        <v>0</v>
      </c>
      <c r="D500" s="9">
        <v>0</v>
      </c>
      <c r="E500" s="9">
        <v>0</v>
      </c>
      <c r="F500" s="6">
        <f>+B500-C500</f>
        <v>10500000</v>
      </c>
      <c r="G500" s="5">
        <f>IFERROR(IF(C500&gt;0,+C500/B500*100,0),0)</f>
        <v>0</v>
      </c>
      <c r="H500" s="5">
        <f>IFERROR(IF(D500&gt;0,+D500/B500*100,0),0)</f>
        <v>0</v>
      </c>
      <c r="I500" s="5">
        <f>IFERROR(IF(E500&gt;0,+E500/B500*100,0),0)</f>
        <v>0</v>
      </c>
    </row>
    <row r="501" spans="1:9" x14ac:dyDescent="0.2">
      <c r="A501" s="10" t="s">
        <v>11</v>
      </c>
      <c r="B501" s="9">
        <v>2800000</v>
      </c>
      <c r="C501" s="9">
        <v>0</v>
      </c>
      <c r="D501" s="9">
        <v>0</v>
      </c>
      <c r="E501" s="9">
        <v>0</v>
      </c>
      <c r="F501" s="6">
        <f>+B501-C501</f>
        <v>2800000</v>
      </c>
      <c r="G501" s="5">
        <f>IFERROR(IF(C501&gt;0,+C501/B501*100,0),0)</f>
        <v>0</v>
      </c>
      <c r="H501" s="5">
        <f>IFERROR(IF(D501&gt;0,+D501/B501*100,0),0)</f>
        <v>0</v>
      </c>
      <c r="I501" s="5">
        <f>IFERROR(IF(E501&gt;0,+E501/B501*100,0),0)</f>
        <v>0</v>
      </c>
    </row>
    <row r="502" spans="1:9" x14ac:dyDescent="0.2">
      <c r="A502" s="10" t="s">
        <v>4</v>
      </c>
      <c r="B502" s="9">
        <v>7700000</v>
      </c>
      <c r="C502" s="9">
        <v>0</v>
      </c>
      <c r="D502" s="9">
        <v>0</v>
      </c>
      <c r="E502" s="9">
        <v>0</v>
      </c>
      <c r="F502" s="17">
        <f>+B502-C502</f>
        <v>7700000</v>
      </c>
      <c r="G502" s="16">
        <f>IFERROR(IF(C502&gt;0,+C502/B502*100,0),0)</f>
        <v>0</v>
      </c>
      <c r="H502" s="16">
        <f>IFERROR(IF(D502&gt;0,+D502/B502*100,0),0)</f>
        <v>0</v>
      </c>
      <c r="I502" s="16">
        <f>IFERROR(IF(E502&gt;0,+E502/B502*100,0),0)</f>
        <v>0</v>
      </c>
    </row>
    <row r="503" spans="1:9" x14ac:dyDescent="0.2">
      <c r="A503" s="11" t="s">
        <v>3</v>
      </c>
      <c r="B503" s="9">
        <v>6792759558</v>
      </c>
      <c r="C503" s="9">
        <v>1289657665</v>
      </c>
      <c r="D503" s="9">
        <v>125751000</v>
      </c>
      <c r="E503" s="9">
        <v>88811231</v>
      </c>
      <c r="F503" s="17">
        <f>+B503-C503</f>
        <v>5503101893</v>
      </c>
      <c r="G503" s="16">
        <f>IFERROR(IF(C503&gt;0,+C503/B503*100,0),0)</f>
        <v>18.985769391485945</v>
      </c>
      <c r="H503" s="16">
        <f>IFERROR(IF(D503&gt;0,+D503/B503*100,0),0)</f>
        <v>1.8512505694670136</v>
      </c>
      <c r="I503" s="16">
        <f>IFERROR(IF(E503&gt;0,+E503/B503*100,0),0)</f>
        <v>1.3074396383632456</v>
      </c>
    </row>
    <row r="504" spans="1:9" x14ac:dyDescent="0.2">
      <c r="A504" s="10" t="s">
        <v>1664</v>
      </c>
      <c r="B504" s="9">
        <v>1294286037</v>
      </c>
      <c r="C504" s="9">
        <v>518021082</v>
      </c>
      <c r="D504" s="9">
        <v>41171083</v>
      </c>
      <c r="E504" s="9">
        <v>10071083</v>
      </c>
      <c r="F504" s="6">
        <f>+B504-C504</f>
        <v>776264955</v>
      </c>
      <c r="G504" s="5">
        <f>IFERROR(IF(C504&gt;0,+C504/B504*100,0),0)</f>
        <v>40.023693927867043</v>
      </c>
      <c r="H504" s="5">
        <f>IFERROR(IF(D504&gt;0,+D504/B504*100,0),0)</f>
        <v>3.1809879596190069</v>
      </c>
      <c r="I504" s="5">
        <f>IFERROR(IF(E504&gt;0,+E504/B504*100,0),0)</f>
        <v>0.77811880157059898</v>
      </c>
    </row>
    <row r="505" spans="1:9" x14ac:dyDescent="0.2">
      <c r="A505" s="10" t="s">
        <v>1663</v>
      </c>
      <c r="B505" s="9">
        <v>1998753761</v>
      </c>
      <c r="C505" s="9">
        <v>0</v>
      </c>
      <c r="D505" s="9">
        <v>0</v>
      </c>
      <c r="E505" s="9">
        <v>0</v>
      </c>
      <c r="F505" s="6">
        <f>+B505-C505</f>
        <v>1998753761</v>
      </c>
      <c r="G505" s="5">
        <f>IFERROR(IF(C505&gt;0,+C505/B505*100,0),0)</f>
        <v>0</v>
      </c>
      <c r="H505" s="5">
        <f>IFERROR(IF(D505&gt;0,+D505/B505*100,0),0)</f>
        <v>0</v>
      </c>
      <c r="I505" s="5">
        <f>IFERROR(IF(E505&gt;0,+E505/B505*100,0),0)</f>
        <v>0</v>
      </c>
    </row>
    <row r="506" spans="1:9" x14ac:dyDescent="0.2">
      <c r="A506" s="10" t="s">
        <v>1662</v>
      </c>
      <c r="B506" s="9">
        <v>2299719760</v>
      </c>
      <c r="C506" s="9">
        <v>0</v>
      </c>
      <c r="D506" s="9">
        <v>0</v>
      </c>
      <c r="E506" s="9">
        <v>0</v>
      </c>
      <c r="F506" s="6">
        <f>+B506-C506</f>
        <v>2299719760</v>
      </c>
      <c r="G506" s="5">
        <f>IFERROR(IF(C506&gt;0,+C506/B506*100,0),0)</f>
        <v>0</v>
      </c>
      <c r="H506" s="5">
        <f>IFERROR(IF(D506&gt;0,+D506/B506*100,0),0)</f>
        <v>0</v>
      </c>
      <c r="I506" s="5">
        <f>IFERROR(IF(E506&gt;0,+E506/B506*100,0),0)</f>
        <v>0</v>
      </c>
    </row>
    <row r="507" spans="1:9" x14ac:dyDescent="0.2">
      <c r="A507" s="10" t="s">
        <v>1661</v>
      </c>
      <c r="B507" s="9">
        <v>1200000000</v>
      </c>
      <c r="C507" s="9">
        <v>771636583</v>
      </c>
      <c r="D507" s="9">
        <v>84579917</v>
      </c>
      <c r="E507" s="9">
        <v>78740148</v>
      </c>
      <c r="F507" s="17">
        <f>+B507-C507</f>
        <v>428363417</v>
      </c>
      <c r="G507" s="16">
        <f>IFERROR(IF(C507&gt;0,+C507/B507*100,0),0)</f>
        <v>64.303048583333336</v>
      </c>
      <c r="H507" s="16">
        <f>IFERROR(IF(D507&gt;0,+D507/B507*100,0),0)</f>
        <v>7.0483264166666668</v>
      </c>
      <c r="I507" s="16">
        <f>IFERROR(IF(E507&gt;0,+E507/B507*100,0),0)</f>
        <v>6.5616789999999998</v>
      </c>
    </row>
    <row r="508" spans="1:9" x14ac:dyDescent="0.2">
      <c r="A508" s="13" t="s">
        <v>1660</v>
      </c>
      <c r="B508" s="9">
        <v>2243200000</v>
      </c>
      <c r="C508" s="9">
        <v>712172828</v>
      </c>
      <c r="D508" s="9">
        <v>541409912.33999991</v>
      </c>
      <c r="E508" s="9">
        <v>541409912.33999991</v>
      </c>
      <c r="F508" s="6">
        <f>+B508-C508</f>
        <v>1531027172</v>
      </c>
      <c r="G508" s="5">
        <f>IFERROR(IF(C508&gt;0,+C508/B508*100,0),0)</f>
        <v>31.74807542796006</v>
      </c>
      <c r="H508" s="5">
        <f>IFERROR(IF(D508&gt;0,+D508/B508*100,0),0)</f>
        <v>24.135605935271037</v>
      </c>
      <c r="I508" s="5">
        <f>IFERROR(IF(E508&gt;0,+E508/B508*100,0),0)</f>
        <v>24.135605935271037</v>
      </c>
    </row>
    <row r="509" spans="1:9" x14ac:dyDescent="0.2">
      <c r="A509" s="11" t="s">
        <v>6</v>
      </c>
      <c r="B509" s="9">
        <v>2243200000</v>
      </c>
      <c r="C509" s="9">
        <v>712172828</v>
      </c>
      <c r="D509" s="9">
        <v>541409912.33999991</v>
      </c>
      <c r="E509" s="9">
        <v>541409912.33999991</v>
      </c>
      <c r="F509" s="17">
        <f>+B509-C509</f>
        <v>1531027172</v>
      </c>
      <c r="G509" s="16">
        <f>IFERROR(IF(C509&gt;0,+C509/B509*100,0),0)</f>
        <v>31.74807542796006</v>
      </c>
      <c r="H509" s="16">
        <f>IFERROR(IF(D509&gt;0,+D509/B509*100,0),0)</f>
        <v>24.135605935271037</v>
      </c>
      <c r="I509" s="16">
        <f>IFERROR(IF(E509&gt;0,+E509/B509*100,0),0)</f>
        <v>24.135605935271037</v>
      </c>
    </row>
    <row r="510" spans="1:9" x14ac:dyDescent="0.2">
      <c r="A510" s="12" t="s">
        <v>23</v>
      </c>
      <c r="B510" s="9">
        <v>2042600000</v>
      </c>
      <c r="C510" s="9">
        <v>618997244</v>
      </c>
      <c r="D510" s="9">
        <v>516404653.33999997</v>
      </c>
      <c r="E510" s="9">
        <v>516404653.33999997</v>
      </c>
      <c r="F510" s="6">
        <f>+B510-C510</f>
        <v>1423602756</v>
      </c>
      <c r="G510" s="5">
        <f>IFERROR(IF(C510&gt;0,+C510/B510*100,0),0)</f>
        <v>30.304378928816217</v>
      </c>
      <c r="H510" s="5">
        <f>IFERROR(IF(D510&gt;0,+D510/B510*100,0),0)</f>
        <v>25.281731780084204</v>
      </c>
      <c r="I510" s="5">
        <f>IFERROR(IF(E510&gt;0,+E510/B510*100,0),0)</f>
        <v>25.281731780084204</v>
      </c>
    </row>
    <row r="511" spans="1:9" x14ac:dyDescent="0.2">
      <c r="A511" s="10" t="s">
        <v>22</v>
      </c>
      <c r="B511" s="9">
        <v>1375000000</v>
      </c>
      <c r="C511" s="9">
        <v>406640230</v>
      </c>
      <c r="D511" s="9">
        <v>344489948.33999997</v>
      </c>
      <c r="E511" s="9">
        <v>344489948.33999997</v>
      </c>
      <c r="F511" s="6">
        <f>+B511-C511</f>
        <v>968359770</v>
      </c>
      <c r="G511" s="5">
        <f>IFERROR(IF(C511&gt;0,+C511/B511*100,0),0)</f>
        <v>29.573834909090905</v>
      </c>
      <c r="H511" s="5">
        <f>IFERROR(IF(D511&gt;0,+D511/B511*100,0),0)</f>
        <v>25.053814424727271</v>
      </c>
      <c r="I511" s="5">
        <f>IFERROR(IF(E511&gt;0,+E511/B511*100,0),0)</f>
        <v>25.053814424727271</v>
      </c>
    </row>
    <row r="512" spans="1:9" x14ac:dyDescent="0.2">
      <c r="A512" s="10" t="s">
        <v>21</v>
      </c>
      <c r="B512" s="9">
        <v>358800000</v>
      </c>
      <c r="C512" s="9">
        <v>102046927</v>
      </c>
      <c r="D512" s="9">
        <v>102046927</v>
      </c>
      <c r="E512" s="9">
        <v>102046927</v>
      </c>
      <c r="F512" s="17">
        <f>+B512-C512</f>
        <v>256753073</v>
      </c>
      <c r="G512" s="16">
        <f>IFERROR(IF(C512&gt;0,+C512/B512*100,0),0)</f>
        <v>28.441172519509479</v>
      </c>
      <c r="H512" s="16">
        <f>IFERROR(IF(D512&gt;0,+D512/B512*100,0),0)</f>
        <v>28.441172519509479</v>
      </c>
      <c r="I512" s="16">
        <f>IFERROR(IF(E512&gt;0,+E512/B512*100,0),0)</f>
        <v>28.441172519509479</v>
      </c>
    </row>
    <row r="513" spans="1:9" x14ac:dyDescent="0.2">
      <c r="A513" s="10" t="s">
        <v>20</v>
      </c>
      <c r="B513" s="9">
        <v>308800000</v>
      </c>
      <c r="C513" s="9">
        <v>110310087</v>
      </c>
      <c r="D513" s="9">
        <v>69867778</v>
      </c>
      <c r="E513" s="9">
        <v>69867778</v>
      </c>
      <c r="F513" s="17">
        <f>+B513-C513</f>
        <v>198489913</v>
      </c>
      <c r="G513" s="16">
        <f>IFERROR(IF(C513&gt;0,+C513/B513*100,0),0)</f>
        <v>35.722178432642487</v>
      </c>
      <c r="H513" s="16">
        <f>IFERROR(IF(D513&gt;0,+D513/B513*100,0),0)</f>
        <v>22.625575777202073</v>
      </c>
      <c r="I513" s="16">
        <f>IFERROR(IF(E513&gt;0,+E513/B513*100,0),0)</f>
        <v>22.625575777202073</v>
      </c>
    </row>
    <row r="514" spans="1:9" x14ac:dyDescent="0.2">
      <c r="A514" s="12" t="s">
        <v>18</v>
      </c>
      <c r="B514" s="9">
        <v>178100000</v>
      </c>
      <c r="C514" s="9">
        <v>93175584</v>
      </c>
      <c r="D514" s="9">
        <v>25005259</v>
      </c>
      <c r="E514" s="9">
        <v>25005259</v>
      </c>
      <c r="F514" s="17">
        <f>+B514-C514</f>
        <v>84924416</v>
      </c>
      <c r="G514" s="16">
        <f>IFERROR(IF(C514&gt;0,+C514/B514*100,0),0)</f>
        <v>52.316442448062887</v>
      </c>
      <c r="H514" s="16">
        <f>IFERROR(IF(D514&gt;0,+D514/B514*100,0),0)</f>
        <v>14.040010668163951</v>
      </c>
      <c r="I514" s="16">
        <f>IFERROR(IF(E514&gt;0,+E514/B514*100,0),0)</f>
        <v>14.040010668163951</v>
      </c>
    </row>
    <row r="515" spans="1:9" x14ac:dyDescent="0.2">
      <c r="A515" s="10" t="s">
        <v>17</v>
      </c>
      <c r="B515" s="9">
        <v>178100000</v>
      </c>
      <c r="C515" s="9">
        <v>93175584</v>
      </c>
      <c r="D515" s="9">
        <v>25005259</v>
      </c>
      <c r="E515" s="9">
        <v>25005259</v>
      </c>
      <c r="F515" s="6">
        <f>+B515-C515</f>
        <v>84924416</v>
      </c>
      <c r="G515" s="5">
        <f>IFERROR(IF(C515&gt;0,+C515/B515*100,0),0)</f>
        <v>52.316442448062887</v>
      </c>
      <c r="H515" s="5">
        <f>IFERROR(IF(D515&gt;0,+D515/B515*100,0),0)</f>
        <v>14.040010668163951</v>
      </c>
      <c r="I515" s="5">
        <f>IFERROR(IF(E515&gt;0,+E515/B515*100,0),0)</f>
        <v>14.040010668163951</v>
      </c>
    </row>
    <row r="516" spans="1:9" x14ac:dyDescent="0.2">
      <c r="A516" s="12" t="s">
        <v>5</v>
      </c>
      <c r="B516" s="9">
        <v>22500000</v>
      </c>
      <c r="C516" s="9">
        <v>0</v>
      </c>
      <c r="D516" s="9">
        <v>0</v>
      </c>
      <c r="E516" s="9">
        <v>0</v>
      </c>
      <c r="F516" s="6">
        <f>+B516-C516</f>
        <v>22500000</v>
      </c>
      <c r="G516" s="5">
        <f>IFERROR(IF(C516&gt;0,+C516/B516*100,0),0)</f>
        <v>0</v>
      </c>
      <c r="H516" s="5">
        <f>IFERROR(IF(D516&gt;0,+D516/B516*100,0),0)</f>
        <v>0</v>
      </c>
      <c r="I516" s="5">
        <f>IFERROR(IF(E516&gt;0,+E516/B516*100,0),0)</f>
        <v>0</v>
      </c>
    </row>
    <row r="517" spans="1:9" x14ac:dyDescent="0.2">
      <c r="A517" s="10" t="s">
        <v>11</v>
      </c>
      <c r="B517" s="9">
        <v>11000000</v>
      </c>
      <c r="C517" s="9">
        <v>0</v>
      </c>
      <c r="D517" s="9">
        <v>0</v>
      </c>
      <c r="E517" s="9">
        <v>0</v>
      </c>
      <c r="F517" s="6">
        <f>+B517-C517</f>
        <v>11000000</v>
      </c>
      <c r="G517" s="5">
        <f>IFERROR(IF(C517&gt;0,+C517/B517*100,0),0)</f>
        <v>0</v>
      </c>
      <c r="H517" s="5">
        <f>IFERROR(IF(D517&gt;0,+D517/B517*100,0),0)</f>
        <v>0</v>
      </c>
      <c r="I517" s="5">
        <f>IFERROR(IF(E517&gt;0,+E517/B517*100,0),0)</f>
        <v>0</v>
      </c>
    </row>
    <row r="518" spans="1:9" x14ac:dyDescent="0.2">
      <c r="A518" s="10" t="s">
        <v>4</v>
      </c>
      <c r="B518" s="9">
        <v>11500000</v>
      </c>
      <c r="C518" s="9">
        <v>0</v>
      </c>
      <c r="D518" s="9">
        <v>0</v>
      </c>
      <c r="E518" s="9">
        <v>0</v>
      </c>
      <c r="F518" s="17">
        <f>+B518-C518</f>
        <v>11500000</v>
      </c>
      <c r="G518" s="16">
        <f>IFERROR(IF(C518&gt;0,+C518/B518*100,0),0)</f>
        <v>0</v>
      </c>
      <c r="H518" s="16">
        <f>IFERROR(IF(D518&gt;0,+D518/B518*100,0),0)</f>
        <v>0</v>
      </c>
      <c r="I518" s="16">
        <f>IFERROR(IF(E518&gt;0,+E518/B518*100,0),0)</f>
        <v>0</v>
      </c>
    </row>
    <row r="519" spans="1:9" x14ac:dyDescent="0.2">
      <c r="A519" s="13" t="s">
        <v>1659</v>
      </c>
      <c r="B519" s="9">
        <v>2428619000</v>
      </c>
      <c r="C519" s="9">
        <v>574805496</v>
      </c>
      <c r="D519" s="9">
        <v>574805496</v>
      </c>
      <c r="E519" s="9">
        <v>574805496</v>
      </c>
      <c r="F519" s="6">
        <f>+B519-C519</f>
        <v>1853813504</v>
      </c>
      <c r="G519" s="5">
        <f>IFERROR(IF(C519&gt;0,+C519/B519*100,0),0)</f>
        <v>23.667997985686515</v>
      </c>
      <c r="H519" s="5">
        <f>IFERROR(IF(D519&gt;0,+D519/B519*100,0),0)</f>
        <v>23.667997985686515</v>
      </c>
      <c r="I519" s="5">
        <f>IFERROR(IF(E519&gt;0,+E519/B519*100,0),0)</f>
        <v>23.667997985686515</v>
      </c>
    </row>
    <row r="520" spans="1:9" x14ac:dyDescent="0.2">
      <c r="A520" s="11" t="s">
        <v>6</v>
      </c>
      <c r="B520" s="9">
        <v>2428619000</v>
      </c>
      <c r="C520" s="9">
        <v>574805496</v>
      </c>
      <c r="D520" s="9">
        <v>574805496</v>
      </c>
      <c r="E520" s="9">
        <v>574805496</v>
      </c>
      <c r="F520" s="17">
        <f>+B520-C520</f>
        <v>1853813504</v>
      </c>
      <c r="G520" s="16">
        <f>IFERROR(IF(C520&gt;0,+C520/B520*100,0),0)</f>
        <v>23.667997985686515</v>
      </c>
      <c r="H520" s="16">
        <f>IFERROR(IF(D520&gt;0,+D520/B520*100,0),0)</f>
        <v>23.667997985686515</v>
      </c>
      <c r="I520" s="16">
        <f>IFERROR(IF(E520&gt;0,+E520/B520*100,0),0)</f>
        <v>23.667997985686515</v>
      </c>
    </row>
    <row r="521" spans="1:9" x14ac:dyDescent="0.2">
      <c r="A521" s="12" t="s">
        <v>23</v>
      </c>
      <c r="B521" s="9">
        <v>2293209000</v>
      </c>
      <c r="C521" s="9">
        <v>572209543</v>
      </c>
      <c r="D521" s="9">
        <v>572209543</v>
      </c>
      <c r="E521" s="9">
        <v>572209543</v>
      </c>
      <c r="F521" s="6">
        <f>+B521-C521</f>
        <v>1720999457</v>
      </c>
      <c r="G521" s="5">
        <f>IFERROR(IF(C521&gt;0,+C521/B521*100,0),0)</f>
        <v>24.952350309108329</v>
      </c>
      <c r="H521" s="5">
        <f>IFERROR(IF(D521&gt;0,+D521/B521*100,0),0)</f>
        <v>24.952350309108329</v>
      </c>
      <c r="I521" s="5">
        <f>IFERROR(IF(E521&gt;0,+E521/B521*100,0),0)</f>
        <v>24.952350309108329</v>
      </c>
    </row>
    <row r="522" spans="1:9" x14ac:dyDescent="0.2">
      <c r="A522" s="10" t="s">
        <v>22</v>
      </c>
      <c r="B522" s="9">
        <v>1646931000</v>
      </c>
      <c r="C522" s="9">
        <v>401048900</v>
      </c>
      <c r="D522" s="9">
        <v>401048900</v>
      </c>
      <c r="E522" s="9">
        <v>401048900</v>
      </c>
      <c r="F522" s="6">
        <f>+B522-C522</f>
        <v>1245882100</v>
      </c>
      <c r="G522" s="5">
        <f>IFERROR(IF(C522&gt;0,+C522/B522*100,0),0)</f>
        <v>24.351287333834872</v>
      </c>
      <c r="H522" s="5">
        <f>IFERROR(IF(D522&gt;0,+D522/B522*100,0),0)</f>
        <v>24.351287333834872</v>
      </c>
      <c r="I522" s="5">
        <f>IFERROR(IF(E522&gt;0,+E522/B522*100,0),0)</f>
        <v>24.351287333834872</v>
      </c>
    </row>
    <row r="523" spans="1:9" x14ac:dyDescent="0.2">
      <c r="A523" s="10" t="s">
        <v>21</v>
      </c>
      <c r="B523" s="9">
        <v>359828000</v>
      </c>
      <c r="C523" s="9">
        <v>63434429</v>
      </c>
      <c r="D523" s="9">
        <v>63434429</v>
      </c>
      <c r="E523" s="9">
        <v>63434429</v>
      </c>
      <c r="F523" s="17">
        <f>+B523-C523</f>
        <v>296393571</v>
      </c>
      <c r="G523" s="16">
        <f>IFERROR(IF(C523&gt;0,+C523/B523*100,0),0)</f>
        <v>17.629097513256333</v>
      </c>
      <c r="H523" s="16">
        <f>IFERROR(IF(D523&gt;0,+D523/B523*100,0),0)</f>
        <v>17.629097513256333</v>
      </c>
      <c r="I523" s="16">
        <f>IFERROR(IF(E523&gt;0,+E523/B523*100,0),0)</f>
        <v>17.629097513256333</v>
      </c>
    </row>
    <row r="524" spans="1:9" x14ac:dyDescent="0.2">
      <c r="A524" s="10" t="s">
        <v>20</v>
      </c>
      <c r="B524" s="9">
        <v>286450000</v>
      </c>
      <c r="C524" s="9">
        <v>107726214</v>
      </c>
      <c r="D524" s="9">
        <v>107726214</v>
      </c>
      <c r="E524" s="9">
        <v>107726214</v>
      </c>
      <c r="F524" s="6">
        <f>+B524-C524</f>
        <v>178723786</v>
      </c>
      <c r="G524" s="5">
        <f>IFERROR(IF(C524&gt;0,+C524/B524*100,0),0)</f>
        <v>37.607336009774826</v>
      </c>
      <c r="H524" s="5">
        <f>IFERROR(IF(D524&gt;0,+D524/B524*100,0),0)</f>
        <v>37.607336009774826</v>
      </c>
      <c r="I524" s="5">
        <f>IFERROR(IF(E524&gt;0,+E524/B524*100,0),0)</f>
        <v>37.607336009774826</v>
      </c>
    </row>
    <row r="525" spans="1:9" x14ac:dyDescent="0.2">
      <c r="A525" s="12" t="s">
        <v>18</v>
      </c>
      <c r="B525" s="9">
        <v>120036000</v>
      </c>
      <c r="C525" s="9">
        <v>0</v>
      </c>
      <c r="D525" s="9">
        <v>0</v>
      </c>
      <c r="E525" s="9">
        <v>0</v>
      </c>
      <c r="F525" s="6">
        <f>+B525-C525</f>
        <v>120036000</v>
      </c>
      <c r="G525" s="5">
        <f>IFERROR(IF(C525&gt;0,+C525/B525*100,0),0)</f>
        <v>0</v>
      </c>
      <c r="H525" s="5">
        <f>IFERROR(IF(D525&gt;0,+D525/B525*100,0),0)</f>
        <v>0</v>
      </c>
      <c r="I525" s="5">
        <f>IFERROR(IF(E525&gt;0,+E525/B525*100,0),0)</f>
        <v>0</v>
      </c>
    </row>
    <row r="526" spans="1:9" x14ac:dyDescent="0.2">
      <c r="A526" s="10" t="s">
        <v>17</v>
      </c>
      <c r="B526" s="9">
        <v>120036000</v>
      </c>
      <c r="C526" s="9">
        <v>0</v>
      </c>
      <c r="D526" s="9">
        <v>0</v>
      </c>
      <c r="E526" s="9">
        <v>0</v>
      </c>
      <c r="F526" s="6">
        <f>+B526-C526</f>
        <v>120036000</v>
      </c>
      <c r="G526" s="5">
        <f>IFERROR(IF(C526&gt;0,+C526/B526*100,0),0)</f>
        <v>0</v>
      </c>
      <c r="H526" s="5">
        <f>IFERROR(IF(D526&gt;0,+D526/B526*100,0),0)</f>
        <v>0</v>
      </c>
      <c r="I526" s="5">
        <f>IFERROR(IF(E526&gt;0,+E526/B526*100,0),0)</f>
        <v>0</v>
      </c>
    </row>
    <row r="527" spans="1:9" x14ac:dyDescent="0.2">
      <c r="A527" s="12" t="s">
        <v>5</v>
      </c>
      <c r="B527" s="9">
        <v>15374000</v>
      </c>
      <c r="C527" s="9">
        <v>2595953</v>
      </c>
      <c r="D527" s="9">
        <v>2595953</v>
      </c>
      <c r="E527" s="9">
        <v>2595953</v>
      </c>
      <c r="F527" s="17">
        <f>+B527-C527</f>
        <v>12778047</v>
      </c>
      <c r="G527" s="16">
        <f>IFERROR(IF(C527&gt;0,+C527/B527*100,0),0)</f>
        <v>16.885345388317941</v>
      </c>
      <c r="H527" s="16">
        <f>IFERROR(IF(D527&gt;0,+D527/B527*100,0),0)</f>
        <v>16.885345388317941</v>
      </c>
      <c r="I527" s="16">
        <f>IFERROR(IF(E527&gt;0,+E527/B527*100,0),0)</f>
        <v>16.885345388317941</v>
      </c>
    </row>
    <row r="528" spans="1:9" x14ac:dyDescent="0.2">
      <c r="A528" s="10" t="s">
        <v>11</v>
      </c>
      <c r="B528" s="9">
        <v>3952000</v>
      </c>
      <c r="C528" s="9">
        <v>2595953</v>
      </c>
      <c r="D528" s="9">
        <v>2595953</v>
      </c>
      <c r="E528" s="9">
        <v>2595953</v>
      </c>
      <c r="F528" s="17">
        <f>+B528-C528</f>
        <v>1356047</v>
      </c>
      <c r="G528" s="16">
        <f>IFERROR(IF(C528&gt;0,+C528/B528*100,0),0)</f>
        <v>65.687069838056672</v>
      </c>
      <c r="H528" s="16">
        <f>IFERROR(IF(D528&gt;0,+D528/B528*100,0),0)</f>
        <v>65.687069838056672</v>
      </c>
      <c r="I528" s="16">
        <f>IFERROR(IF(E528&gt;0,+E528/B528*100,0),0)</f>
        <v>65.687069838056672</v>
      </c>
    </row>
    <row r="529" spans="1:9" x14ac:dyDescent="0.2">
      <c r="A529" s="10" t="s">
        <v>4</v>
      </c>
      <c r="B529" s="9">
        <v>11422000</v>
      </c>
      <c r="C529" s="9">
        <v>0</v>
      </c>
      <c r="D529" s="9">
        <v>0</v>
      </c>
      <c r="E529" s="9">
        <v>0</v>
      </c>
      <c r="F529" s="17">
        <f>+B529-C529</f>
        <v>11422000</v>
      </c>
      <c r="G529" s="16">
        <f>IFERROR(IF(C529&gt;0,+C529/B529*100,0),0)</f>
        <v>0</v>
      </c>
      <c r="H529" s="16">
        <f>IFERROR(IF(D529&gt;0,+D529/B529*100,0),0)</f>
        <v>0</v>
      </c>
      <c r="I529" s="16">
        <f>IFERROR(IF(E529&gt;0,+E529/B529*100,0),0)</f>
        <v>0</v>
      </c>
    </row>
    <row r="530" spans="1:9" x14ac:dyDescent="0.2">
      <c r="A530" s="13" t="s">
        <v>1658</v>
      </c>
      <c r="B530" s="9">
        <v>7627887674</v>
      </c>
      <c r="C530" s="9">
        <v>676885052</v>
      </c>
      <c r="D530" s="9">
        <v>511104928</v>
      </c>
      <c r="E530" s="9">
        <v>511104928</v>
      </c>
      <c r="F530" s="6">
        <f>+B530-C530</f>
        <v>6951002622</v>
      </c>
      <c r="G530" s="5">
        <f>IFERROR(IF(C530&gt;0,+C530/B530*100,0),0)</f>
        <v>8.8738203933861453</v>
      </c>
      <c r="H530" s="5">
        <f>IFERROR(IF(D530&gt;0,+D530/B530*100,0),0)</f>
        <v>6.7004779021867913</v>
      </c>
      <c r="I530" s="5">
        <f>IFERROR(IF(E530&gt;0,+E530/B530*100,0),0)</f>
        <v>6.7004779021867913</v>
      </c>
    </row>
    <row r="531" spans="1:9" x14ac:dyDescent="0.2">
      <c r="A531" s="11" t="s">
        <v>6</v>
      </c>
      <c r="B531" s="9">
        <v>2201000000</v>
      </c>
      <c r="C531" s="9">
        <v>556285052</v>
      </c>
      <c r="D531" s="9">
        <v>511104928</v>
      </c>
      <c r="E531" s="9">
        <v>511104928</v>
      </c>
      <c r="F531" s="6">
        <f>+B531-C531</f>
        <v>1644714948</v>
      </c>
      <c r="G531" s="5">
        <f>IFERROR(IF(C531&gt;0,+C531/B531*100,0),0)</f>
        <v>25.274195910949572</v>
      </c>
      <c r="H531" s="5">
        <f>IFERROR(IF(D531&gt;0,+D531/B531*100,0),0)</f>
        <v>23.221486960472511</v>
      </c>
      <c r="I531" s="5">
        <f>IFERROR(IF(E531&gt;0,+E531/B531*100,0),0)</f>
        <v>23.221486960472511</v>
      </c>
    </row>
    <row r="532" spans="1:9" x14ac:dyDescent="0.2">
      <c r="A532" s="12" t="s">
        <v>23</v>
      </c>
      <c r="B532" s="9">
        <v>2033000000</v>
      </c>
      <c r="C532" s="9">
        <v>483350258</v>
      </c>
      <c r="D532" s="9">
        <v>481655146</v>
      </c>
      <c r="E532" s="9">
        <v>481655146</v>
      </c>
      <c r="F532" s="6">
        <f>+B532-C532</f>
        <v>1549649742</v>
      </c>
      <c r="G532" s="5">
        <f>IFERROR(IF(C532&gt;0,+C532/B532*100,0),0)</f>
        <v>23.775221741269061</v>
      </c>
      <c r="H532" s="5">
        <f>IFERROR(IF(D532&gt;0,+D532/B532*100,0),0)</f>
        <v>23.691841908509591</v>
      </c>
      <c r="I532" s="5">
        <f>IFERROR(IF(E532&gt;0,+E532/B532*100,0),0)</f>
        <v>23.691841908509591</v>
      </c>
    </row>
    <row r="533" spans="1:9" x14ac:dyDescent="0.2">
      <c r="A533" s="10" t="s">
        <v>22</v>
      </c>
      <c r="B533" s="9">
        <v>1429400000</v>
      </c>
      <c r="C533" s="9">
        <v>342670862</v>
      </c>
      <c r="D533" s="9">
        <v>342670862</v>
      </c>
      <c r="E533" s="9">
        <v>342670862</v>
      </c>
      <c r="F533" s="17">
        <f>+B533-C533</f>
        <v>1086729138</v>
      </c>
      <c r="G533" s="16">
        <f>IFERROR(IF(C533&gt;0,+C533/B533*100,0),0)</f>
        <v>23.97305596753883</v>
      </c>
      <c r="H533" s="16">
        <f>IFERROR(IF(D533&gt;0,+D533/B533*100,0),0)</f>
        <v>23.97305596753883</v>
      </c>
      <c r="I533" s="16">
        <f>IFERROR(IF(E533&gt;0,+E533/B533*100,0),0)</f>
        <v>23.97305596753883</v>
      </c>
    </row>
    <row r="534" spans="1:9" x14ac:dyDescent="0.2">
      <c r="A534" s="10" t="s">
        <v>21</v>
      </c>
      <c r="B534" s="9">
        <v>415000000</v>
      </c>
      <c r="C534" s="9">
        <v>86290874</v>
      </c>
      <c r="D534" s="9">
        <v>86290874</v>
      </c>
      <c r="E534" s="9">
        <v>86290874</v>
      </c>
      <c r="F534" s="6">
        <f>+B534-C534</f>
        <v>328709126</v>
      </c>
      <c r="G534" s="5">
        <f>IFERROR(IF(C534&gt;0,+C534/B534*100,0),0)</f>
        <v>20.792981686746987</v>
      </c>
      <c r="H534" s="5">
        <f>IFERROR(IF(D534&gt;0,+D534/B534*100,0),0)</f>
        <v>20.792981686746987</v>
      </c>
      <c r="I534" s="5">
        <f>IFERROR(IF(E534&gt;0,+E534/B534*100,0),0)</f>
        <v>20.792981686746987</v>
      </c>
    </row>
    <row r="535" spans="1:9" x14ac:dyDescent="0.2">
      <c r="A535" s="10" t="s">
        <v>20</v>
      </c>
      <c r="B535" s="9">
        <v>188600000</v>
      </c>
      <c r="C535" s="9">
        <v>54388522</v>
      </c>
      <c r="D535" s="9">
        <v>52693410</v>
      </c>
      <c r="E535" s="9">
        <v>52693410</v>
      </c>
      <c r="F535" s="17">
        <f>+B535-C535</f>
        <v>134211478</v>
      </c>
      <c r="G535" s="16">
        <f>IFERROR(IF(C535&gt;0,+C535/B535*100,0),0)</f>
        <v>28.838028632025452</v>
      </c>
      <c r="H535" s="16">
        <f>IFERROR(IF(D535&gt;0,+D535/B535*100,0),0)</f>
        <v>27.939241781548251</v>
      </c>
      <c r="I535" s="16">
        <f>IFERROR(IF(E535&gt;0,+E535/B535*100,0),0)</f>
        <v>27.939241781548251</v>
      </c>
    </row>
    <row r="536" spans="1:9" x14ac:dyDescent="0.2">
      <c r="A536" s="12" t="s">
        <v>18</v>
      </c>
      <c r="B536" s="9">
        <v>153100000</v>
      </c>
      <c r="C536" s="9">
        <v>69034794</v>
      </c>
      <c r="D536" s="9">
        <v>29449782</v>
      </c>
      <c r="E536" s="9">
        <v>29449782</v>
      </c>
      <c r="F536" s="6">
        <f>+B536-C536</f>
        <v>84065206</v>
      </c>
      <c r="G536" s="5">
        <f>IFERROR(IF(C536&gt;0,+C536/B536*100,0),0)</f>
        <v>45.091308948399735</v>
      </c>
      <c r="H536" s="5">
        <f>IFERROR(IF(D536&gt;0,+D536/B536*100,0),0)</f>
        <v>19.235651208360551</v>
      </c>
      <c r="I536" s="5">
        <f>IFERROR(IF(E536&gt;0,+E536/B536*100,0),0)</f>
        <v>19.235651208360551</v>
      </c>
    </row>
    <row r="537" spans="1:9" x14ac:dyDescent="0.2">
      <c r="A537" s="10" t="s">
        <v>17</v>
      </c>
      <c r="B537" s="9">
        <v>153100000</v>
      </c>
      <c r="C537" s="9">
        <v>69034794</v>
      </c>
      <c r="D537" s="9">
        <v>29449782</v>
      </c>
      <c r="E537" s="9">
        <v>29449782</v>
      </c>
      <c r="F537" s="17">
        <f>+B537-C537</f>
        <v>84065206</v>
      </c>
      <c r="G537" s="16">
        <f>IFERROR(IF(C537&gt;0,+C537/B537*100,0),0)</f>
        <v>45.091308948399735</v>
      </c>
      <c r="H537" s="16">
        <f>IFERROR(IF(D537&gt;0,+D537/B537*100,0),0)</f>
        <v>19.235651208360551</v>
      </c>
      <c r="I537" s="16">
        <f>IFERROR(IF(E537&gt;0,+E537/B537*100,0),0)</f>
        <v>19.235651208360551</v>
      </c>
    </row>
    <row r="538" spans="1:9" x14ac:dyDescent="0.2">
      <c r="A538" s="12" t="s">
        <v>5</v>
      </c>
      <c r="B538" s="9">
        <v>14900000</v>
      </c>
      <c r="C538" s="9">
        <v>3900000</v>
      </c>
      <c r="D538" s="9">
        <v>0</v>
      </c>
      <c r="E538" s="9">
        <v>0</v>
      </c>
      <c r="F538" s="17">
        <f>+B538-C538</f>
        <v>11000000</v>
      </c>
      <c r="G538" s="16">
        <f>IFERROR(IF(C538&gt;0,+C538/B538*100,0),0)</f>
        <v>26.174496644295303</v>
      </c>
      <c r="H538" s="16">
        <f>IFERROR(IF(D538&gt;0,+D538/B538*100,0),0)</f>
        <v>0</v>
      </c>
      <c r="I538" s="16">
        <f>IFERROR(IF(E538&gt;0,+E538/B538*100,0),0)</f>
        <v>0</v>
      </c>
    </row>
    <row r="539" spans="1:9" x14ac:dyDescent="0.2">
      <c r="A539" s="10" t="s">
        <v>11</v>
      </c>
      <c r="B539" s="9">
        <v>3900000</v>
      </c>
      <c r="C539" s="9">
        <v>3900000</v>
      </c>
      <c r="D539" s="9">
        <v>0</v>
      </c>
      <c r="E539" s="9">
        <v>0</v>
      </c>
      <c r="F539" s="17">
        <f>+B539-C539</f>
        <v>0</v>
      </c>
      <c r="G539" s="16">
        <f>IFERROR(IF(C539&gt;0,+C539/B539*100,0),0)</f>
        <v>100</v>
      </c>
      <c r="H539" s="16">
        <f>IFERROR(IF(D539&gt;0,+D539/B539*100,0),0)</f>
        <v>0</v>
      </c>
      <c r="I539" s="16">
        <f>IFERROR(IF(E539&gt;0,+E539/B539*100,0),0)</f>
        <v>0</v>
      </c>
    </row>
    <row r="540" spans="1:9" x14ac:dyDescent="0.2">
      <c r="A540" s="10" t="s">
        <v>4</v>
      </c>
      <c r="B540" s="9">
        <v>11000000</v>
      </c>
      <c r="C540" s="9">
        <v>0</v>
      </c>
      <c r="D540" s="9">
        <v>0</v>
      </c>
      <c r="E540" s="9">
        <v>0</v>
      </c>
      <c r="F540" s="6">
        <f>+B540-C540</f>
        <v>11000000</v>
      </c>
      <c r="G540" s="5">
        <f>IFERROR(IF(C540&gt;0,+C540/B540*100,0),0)</f>
        <v>0</v>
      </c>
      <c r="H540" s="5">
        <f>IFERROR(IF(D540&gt;0,+D540/B540*100,0),0)</f>
        <v>0</v>
      </c>
      <c r="I540" s="5">
        <f>IFERROR(IF(E540&gt;0,+E540/B540*100,0),0)</f>
        <v>0</v>
      </c>
    </row>
    <row r="541" spans="1:9" x14ac:dyDescent="0.2">
      <c r="A541" s="11" t="s">
        <v>3</v>
      </c>
      <c r="B541" s="9">
        <v>5426887674</v>
      </c>
      <c r="C541" s="9">
        <v>120600000</v>
      </c>
      <c r="D541" s="9">
        <v>0</v>
      </c>
      <c r="E541" s="9">
        <v>0</v>
      </c>
      <c r="F541" s="6">
        <f>+B541-C541</f>
        <v>5306287674</v>
      </c>
      <c r="G541" s="5">
        <f>IFERROR(IF(C541&gt;0,+C541/B541*100,0),0)</f>
        <v>2.2222682178919926</v>
      </c>
      <c r="H541" s="5">
        <f>IFERROR(IF(D541&gt;0,+D541/B541*100,0),0)</f>
        <v>0</v>
      </c>
      <c r="I541" s="5">
        <f>IFERROR(IF(E541&gt;0,+E541/B541*100,0),0)</f>
        <v>0</v>
      </c>
    </row>
    <row r="542" spans="1:9" x14ac:dyDescent="0.2">
      <c r="A542" s="10" t="s">
        <v>1657</v>
      </c>
      <c r="B542" s="9">
        <v>533612000</v>
      </c>
      <c r="C542" s="9">
        <v>120600000</v>
      </c>
      <c r="D542" s="9">
        <v>0</v>
      </c>
      <c r="E542" s="9">
        <v>0</v>
      </c>
      <c r="F542" s="17">
        <f>+B542-C542</f>
        <v>413012000</v>
      </c>
      <c r="G542" s="16">
        <f>IFERROR(IF(C542&gt;0,+C542/B542*100,0),0)</f>
        <v>22.600691138879935</v>
      </c>
      <c r="H542" s="16">
        <f>IFERROR(IF(D542&gt;0,+D542/B542*100,0),0)</f>
        <v>0</v>
      </c>
      <c r="I542" s="16">
        <f>IFERROR(IF(E542&gt;0,+E542/B542*100,0),0)</f>
        <v>0</v>
      </c>
    </row>
    <row r="543" spans="1:9" x14ac:dyDescent="0.2">
      <c r="A543" s="10" t="s">
        <v>1656</v>
      </c>
      <c r="B543" s="9">
        <v>3475257761</v>
      </c>
      <c r="C543" s="9">
        <v>0</v>
      </c>
      <c r="D543" s="9">
        <v>0</v>
      </c>
      <c r="E543" s="9">
        <v>0</v>
      </c>
      <c r="F543" s="6">
        <f>+B543-C543</f>
        <v>3475257761</v>
      </c>
      <c r="G543" s="5">
        <f>IFERROR(IF(C543&gt;0,+C543/B543*100,0),0)</f>
        <v>0</v>
      </c>
      <c r="H543" s="5">
        <f>IFERROR(IF(D543&gt;0,+D543/B543*100,0),0)</f>
        <v>0</v>
      </c>
      <c r="I543" s="5">
        <f>IFERROR(IF(E543&gt;0,+E543/B543*100,0),0)</f>
        <v>0</v>
      </c>
    </row>
    <row r="544" spans="1:9" x14ac:dyDescent="0.2">
      <c r="A544" s="10" t="s">
        <v>1655</v>
      </c>
      <c r="B544" s="9">
        <v>1418017913</v>
      </c>
      <c r="C544" s="9">
        <v>0</v>
      </c>
      <c r="D544" s="9">
        <v>0</v>
      </c>
      <c r="E544" s="9">
        <v>0</v>
      </c>
      <c r="F544" s="17">
        <f>+B544-C544</f>
        <v>1418017913</v>
      </c>
      <c r="G544" s="16">
        <f>IFERROR(IF(C544&gt;0,+C544/B544*100,0),0)</f>
        <v>0</v>
      </c>
      <c r="H544" s="16">
        <f>IFERROR(IF(D544&gt;0,+D544/B544*100,0),0)</f>
        <v>0</v>
      </c>
      <c r="I544" s="16">
        <f>IFERROR(IF(E544&gt;0,+E544/B544*100,0),0)</f>
        <v>0</v>
      </c>
    </row>
    <row r="545" spans="1:9" x14ac:dyDescent="0.2">
      <c r="A545" s="13" t="s">
        <v>1654</v>
      </c>
      <c r="B545" s="9">
        <v>2018929000</v>
      </c>
      <c r="C545" s="9">
        <v>457427735</v>
      </c>
      <c r="D545" s="9">
        <v>426501735</v>
      </c>
      <c r="E545" s="9">
        <v>426501735</v>
      </c>
      <c r="F545" s="6">
        <f>+B545-C545</f>
        <v>1561501265</v>
      </c>
      <c r="G545" s="5">
        <f>IFERROR(IF(C545&gt;0,+C545/B545*100,0),0)</f>
        <v>22.656950046286916</v>
      </c>
      <c r="H545" s="5">
        <f>IFERROR(IF(D545&gt;0,+D545/B545*100,0),0)</f>
        <v>21.125147788753342</v>
      </c>
      <c r="I545" s="5">
        <f>IFERROR(IF(E545&gt;0,+E545/B545*100,0),0)</f>
        <v>21.125147788753342</v>
      </c>
    </row>
    <row r="546" spans="1:9" x14ac:dyDescent="0.2">
      <c r="A546" s="11" t="s">
        <v>6</v>
      </c>
      <c r="B546" s="9">
        <v>2018929000</v>
      </c>
      <c r="C546" s="9">
        <v>457427735</v>
      </c>
      <c r="D546" s="9">
        <v>426501735</v>
      </c>
      <c r="E546" s="9">
        <v>426501735</v>
      </c>
      <c r="F546" s="17">
        <f>+B546-C546</f>
        <v>1561501265</v>
      </c>
      <c r="G546" s="16">
        <f>IFERROR(IF(C546&gt;0,+C546/B546*100,0),0)</f>
        <v>22.656950046286916</v>
      </c>
      <c r="H546" s="16">
        <f>IFERROR(IF(D546&gt;0,+D546/B546*100,0),0)</f>
        <v>21.125147788753342</v>
      </c>
      <c r="I546" s="16">
        <f>IFERROR(IF(E546&gt;0,+E546/B546*100,0),0)</f>
        <v>21.125147788753342</v>
      </c>
    </row>
    <row r="547" spans="1:9" x14ac:dyDescent="0.2">
      <c r="A547" s="12" t="s">
        <v>23</v>
      </c>
      <c r="B547" s="9">
        <v>1947054000</v>
      </c>
      <c r="C547" s="9">
        <v>415390346</v>
      </c>
      <c r="D547" s="9">
        <v>415390346</v>
      </c>
      <c r="E547" s="9">
        <v>415390346</v>
      </c>
      <c r="F547" s="6">
        <f>+B547-C547</f>
        <v>1531663654</v>
      </c>
      <c r="G547" s="5">
        <f>IFERROR(IF(C547&gt;0,+C547/B547*100,0),0)</f>
        <v>21.334300229988486</v>
      </c>
      <c r="H547" s="5">
        <f>IFERROR(IF(D547&gt;0,+D547/B547*100,0),0)</f>
        <v>21.334300229988486</v>
      </c>
      <c r="I547" s="5">
        <f>IFERROR(IF(E547&gt;0,+E547/B547*100,0),0)</f>
        <v>21.334300229988486</v>
      </c>
    </row>
    <row r="548" spans="1:9" x14ac:dyDescent="0.2">
      <c r="A548" s="10" t="s">
        <v>22</v>
      </c>
      <c r="B548" s="9">
        <v>1299899000</v>
      </c>
      <c r="C548" s="9">
        <v>263561611</v>
      </c>
      <c r="D548" s="9">
        <v>263561611</v>
      </c>
      <c r="E548" s="9">
        <v>263561611</v>
      </c>
      <c r="F548" s="6">
        <f>+B548-C548</f>
        <v>1036337389</v>
      </c>
      <c r="G548" s="5">
        <f>IFERROR(IF(C548&gt;0,+C548/B548*100,0),0)</f>
        <v>20.275545330829551</v>
      </c>
      <c r="H548" s="5">
        <f>IFERROR(IF(D548&gt;0,+D548/B548*100,0),0)</f>
        <v>20.275545330829551</v>
      </c>
      <c r="I548" s="5">
        <f>IFERROR(IF(E548&gt;0,+E548/B548*100,0),0)</f>
        <v>20.275545330829551</v>
      </c>
    </row>
    <row r="549" spans="1:9" x14ac:dyDescent="0.2">
      <c r="A549" s="10" t="s">
        <v>21</v>
      </c>
      <c r="B549" s="9">
        <v>402656000</v>
      </c>
      <c r="C549" s="9">
        <v>101600000</v>
      </c>
      <c r="D549" s="9">
        <v>101600000</v>
      </c>
      <c r="E549" s="9">
        <v>101600000</v>
      </c>
      <c r="F549" s="6">
        <f>+B549-C549</f>
        <v>301056000</v>
      </c>
      <c r="G549" s="5">
        <f>IFERROR(IF(C549&gt;0,+C549/B549*100,0),0)</f>
        <v>25.232456488913613</v>
      </c>
      <c r="H549" s="5">
        <f>IFERROR(IF(D549&gt;0,+D549/B549*100,0),0)</f>
        <v>25.232456488913613</v>
      </c>
      <c r="I549" s="5">
        <f>IFERROR(IF(E549&gt;0,+E549/B549*100,0),0)</f>
        <v>25.232456488913613</v>
      </c>
    </row>
    <row r="550" spans="1:9" x14ac:dyDescent="0.2">
      <c r="A550" s="10" t="s">
        <v>20</v>
      </c>
      <c r="B550" s="9">
        <v>244499000</v>
      </c>
      <c r="C550" s="9">
        <v>50228735</v>
      </c>
      <c r="D550" s="9">
        <v>50228735</v>
      </c>
      <c r="E550" s="9">
        <v>50228735</v>
      </c>
      <c r="F550" s="17">
        <f>+B550-C550</f>
        <v>194270265</v>
      </c>
      <c r="G550" s="16">
        <f>IFERROR(IF(C550&gt;0,+C550/B550*100,0),0)</f>
        <v>20.543533920384132</v>
      </c>
      <c r="H550" s="16">
        <f>IFERROR(IF(D550&gt;0,+D550/B550*100,0),0)</f>
        <v>20.543533920384132</v>
      </c>
      <c r="I550" s="16">
        <f>IFERROR(IF(E550&gt;0,+E550/B550*100,0),0)</f>
        <v>20.543533920384132</v>
      </c>
    </row>
    <row r="551" spans="1:9" x14ac:dyDescent="0.2">
      <c r="A551" s="12" t="s">
        <v>18</v>
      </c>
      <c r="B551" s="9">
        <v>65864000</v>
      </c>
      <c r="C551" s="9">
        <v>42037389</v>
      </c>
      <c r="D551" s="9">
        <v>11111389</v>
      </c>
      <c r="E551" s="9">
        <v>11111389</v>
      </c>
      <c r="F551" s="17">
        <f>+B551-C551</f>
        <v>23826611</v>
      </c>
      <c r="G551" s="16">
        <f>IFERROR(IF(C551&gt;0,+C551/B551*100,0),0)</f>
        <v>63.824530851451478</v>
      </c>
      <c r="H551" s="16">
        <f>IFERROR(IF(D551&gt;0,+D551/B551*100,0),0)</f>
        <v>16.870200716628204</v>
      </c>
      <c r="I551" s="16">
        <f>IFERROR(IF(E551&gt;0,+E551/B551*100,0),0)</f>
        <v>16.870200716628204</v>
      </c>
    </row>
    <row r="552" spans="1:9" x14ac:dyDescent="0.2">
      <c r="A552" s="10" t="s">
        <v>17</v>
      </c>
      <c r="B552" s="9">
        <v>65864000</v>
      </c>
      <c r="C552" s="9">
        <v>42037389</v>
      </c>
      <c r="D552" s="9">
        <v>11111389</v>
      </c>
      <c r="E552" s="9">
        <v>11111389</v>
      </c>
      <c r="F552" s="17">
        <f>+B552-C552</f>
        <v>23826611</v>
      </c>
      <c r="G552" s="16">
        <f>IFERROR(IF(C552&gt;0,+C552/B552*100,0),0)</f>
        <v>63.824530851451478</v>
      </c>
      <c r="H552" s="16">
        <f>IFERROR(IF(D552&gt;0,+D552/B552*100,0),0)</f>
        <v>16.870200716628204</v>
      </c>
      <c r="I552" s="16">
        <f>IFERROR(IF(E552&gt;0,+E552/B552*100,0),0)</f>
        <v>16.870200716628204</v>
      </c>
    </row>
    <row r="553" spans="1:9" x14ac:dyDescent="0.2">
      <c r="A553" s="12" t="s">
        <v>5</v>
      </c>
      <c r="B553" s="9">
        <v>6011000</v>
      </c>
      <c r="C553" s="9">
        <v>0</v>
      </c>
      <c r="D553" s="9">
        <v>0</v>
      </c>
      <c r="E553" s="9">
        <v>0</v>
      </c>
      <c r="F553" s="6">
        <f>+B553-C553</f>
        <v>6011000</v>
      </c>
      <c r="G553" s="5">
        <f>IFERROR(IF(C553&gt;0,+C553/B553*100,0),0)</f>
        <v>0</v>
      </c>
      <c r="H553" s="5">
        <f>IFERROR(IF(D553&gt;0,+D553/B553*100,0),0)</f>
        <v>0</v>
      </c>
      <c r="I553" s="5">
        <f>IFERROR(IF(E553&gt;0,+E553/B553*100,0),0)</f>
        <v>0</v>
      </c>
    </row>
    <row r="554" spans="1:9" x14ac:dyDescent="0.2">
      <c r="A554" s="10" t="s">
        <v>4</v>
      </c>
      <c r="B554" s="9">
        <v>6011000</v>
      </c>
      <c r="C554" s="9">
        <v>0</v>
      </c>
      <c r="D554" s="9">
        <v>0</v>
      </c>
      <c r="E554" s="9">
        <v>0</v>
      </c>
      <c r="F554" s="6">
        <f>+B554-C554</f>
        <v>6011000</v>
      </c>
      <c r="G554" s="5">
        <f>IFERROR(IF(C554&gt;0,+C554/B554*100,0),0)</f>
        <v>0</v>
      </c>
      <c r="H554" s="5">
        <f>IFERROR(IF(D554&gt;0,+D554/B554*100,0),0)</f>
        <v>0</v>
      </c>
      <c r="I554" s="5">
        <f>IFERROR(IF(E554&gt;0,+E554/B554*100,0),0)</f>
        <v>0</v>
      </c>
    </row>
    <row r="555" spans="1:9" x14ac:dyDescent="0.2">
      <c r="A555" s="13" t="s">
        <v>1653</v>
      </c>
      <c r="B555" s="9">
        <v>7107366424</v>
      </c>
      <c r="C555" s="9">
        <v>1014050971</v>
      </c>
      <c r="D555" s="9">
        <v>1014050971</v>
      </c>
      <c r="E555" s="9">
        <v>794050971</v>
      </c>
      <c r="F555" s="6">
        <f>+B555-C555</f>
        <v>6093315453</v>
      </c>
      <c r="G555" s="5">
        <f>IFERROR(IF(C555&gt;0,+C555/B555*100,0),0)</f>
        <v>14.267605052354904</v>
      </c>
      <c r="H555" s="5">
        <f>IFERROR(IF(D555&gt;0,+D555/B555*100,0),0)</f>
        <v>14.267605052354904</v>
      </c>
      <c r="I555" s="5">
        <f>IFERROR(IF(E555&gt;0,+E555/B555*100,0),0)</f>
        <v>11.172225035685033</v>
      </c>
    </row>
    <row r="556" spans="1:9" x14ac:dyDescent="0.2">
      <c r="A556" s="11" t="s">
        <v>6</v>
      </c>
      <c r="B556" s="9">
        <v>2431381000</v>
      </c>
      <c r="C556" s="9">
        <v>1014050971</v>
      </c>
      <c r="D556" s="9">
        <v>1014050971</v>
      </c>
      <c r="E556" s="9">
        <v>794050971</v>
      </c>
      <c r="F556" s="17">
        <f>+B556-C556</f>
        <v>1417330029</v>
      </c>
      <c r="G556" s="16">
        <f>IFERROR(IF(C556&gt;0,+C556/B556*100,0),0)</f>
        <v>41.706790132850422</v>
      </c>
      <c r="H556" s="16">
        <f>IFERROR(IF(D556&gt;0,+D556/B556*100,0),0)</f>
        <v>41.706790132850422</v>
      </c>
      <c r="I556" s="16">
        <f>IFERROR(IF(E556&gt;0,+E556/B556*100,0),0)</f>
        <v>32.658434486409163</v>
      </c>
    </row>
    <row r="557" spans="1:9" x14ac:dyDescent="0.2">
      <c r="A557" s="12" t="s">
        <v>23</v>
      </c>
      <c r="B557" s="9">
        <v>2274200000</v>
      </c>
      <c r="C557" s="9">
        <v>979455772</v>
      </c>
      <c r="D557" s="9">
        <v>979455772</v>
      </c>
      <c r="E557" s="9">
        <v>759455772</v>
      </c>
      <c r="F557" s="6">
        <f>+B557-C557</f>
        <v>1294744228</v>
      </c>
      <c r="G557" s="5">
        <f>IFERROR(IF(C557&gt;0,+C557/B557*100,0),0)</f>
        <v>43.068145809515435</v>
      </c>
      <c r="H557" s="5">
        <f>IFERROR(IF(D557&gt;0,+D557/B557*100,0),0)</f>
        <v>43.068145809515435</v>
      </c>
      <c r="I557" s="5">
        <f>IFERROR(IF(E557&gt;0,+E557/B557*100,0),0)</f>
        <v>33.394414387476914</v>
      </c>
    </row>
    <row r="558" spans="1:9" x14ac:dyDescent="0.2">
      <c r="A558" s="10" t="s">
        <v>22</v>
      </c>
      <c r="B558" s="9">
        <v>1717388000</v>
      </c>
      <c r="C558" s="9">
        <v>979455772</v>
      </c>
      <c r="D558" s="9">
        <v>979455772</v>
      </c>
      <c r="E558" s="9">
        <v>759455772</v>
      </c>
      <c r="F558" s="17">
        <f>+B558-C558</f>
        <v>737932228</v>
      </c>
      <c r="G558" s="16">
        <f>IFERROR(IF(C558&gt;0,+C558/B558*100,0),0)</f>
        <v>57.031711645824934</v>
      </c>
      <c r="H558" s="16">
        <f>IFERROR(IF(D558&gt;0,+D558/B558*100,0),0)</f>
        <v>57.031711645824934</v>
      </c>
      <c r="I558" s="16">
        <f>IFERROR(IF(E558&gt;0,+E558/B558*100,0),0)</f>
        <v>44.221560416166881</v>
      </c>
    </row>
    <row r="559" spans="1:9" x14ac:dyDescent="0.2">
      <c r="A559" s="10" t="s">
        <v>21</v>
      </c>
      <c r="B559" s="9">
        <v>355749000</v>
      </c>
      <c r="C559" s="9">
        <v>0</v>
      </c>
      <c r="D559" s="9">
        <v>0</v>
      </c>
      <c r="E559" s="9">
        <v>0</v>
      </c>
      <c r="F559" s="6">
        <f>+B559-C559</f>
        <v>355749000</v>
      </c>
      <c r="G559" s="5">
        <f>IFERROR(IF(C559&gt;0,+C559/B559*100,0),0)</f>
        <v>0</v>
      </c>
      <c r="H559" s="5">
        <f>IFERROR(IF(D559&gt;0,+D559/B559*100,0),0)</f>
        <v>0</v>
      </c>
      <c r="I559" s="5">
        <f>IFERROR(IF(E559&gt;0,+E559/B559*100,0),0)</f>
        <v>0</v>
      </c>
    </row>
    <row r="560" spans="1:9" x14ac:dyDescent="0.2">
      <c r="A560" s="10" t="s">
        <v>20</v>
      </c>
      <c r="B560" s="9">
        <v>201063000</v>
      </c>
      <c r="C560" s="9">
        <v>0</v>
      </c>
      <c r="D560" s="9">
        <v>0</v>
      </c>
      <c r="E560" s="9">
        <v>0</v>
      </c>
      <c r="F560" s="6">
        <f>+B560-C560</f>
        <v>201063000</v>
      </c>
      <c r="G560" s="5">
        <f>IFERROR(IF(C560&gt;0,+C560/B560*100,0),0)</f>
        <v>0</v>
      </c>
      <c r="H560" s="5">
        <f>IFERROR(IF(D560&gt;0,+D560/B560*100,0),0)</f>
        <v>0</v>
      </c>
      <c r="I560" s="5">
        <f>IFERROR(IF(E560&gt;0,+E560/B560*100,0),0)</f>
        <v>0</v>
      </c>
    </row>
    <row r="561" spans="1:9" x14ac:dyDescent="0.2">
      <c r="A561" s="12" t="s">
        <v>18</v>
      </c>
      <c r="B561" s="9">
        <v>145664000</v>
      </c>
      <c r="C561" s="9">
        <v>34595199</v>
      </c>
      <c r="D561" s="9">
        <v>34595199</v>
      </c>
      <c r="E561" s="9">
        <v>34595199</v>
      </c>
      <c r="F561" s="17">
        <f>+B561-C561</f>
        <v>111068801</v>
      </c>
      <c r="G561" s="16">
        <f>IFERROR(IF(C561&gt;0,+C561/B561*100,0),0)</f>
        <v>23.749999313488576</v>
      </c>
      <c r="H561" s="16">
        <f>IFERROR(IF(D561&gt;0,+D561/B561*100,0),0)</f>
        <v>23.749999313488576</v>
      </c>
      <c r="I561" s="16">
        <f>IFERROR(IF(E561&gt;0,+E561/B561*100,0),0)</f>
        <v>23.749999313488576</v>
      </c>
    </row>
    <row r="562" spans="1:9" x14ac:dyDescent="0.2">
      <c r="A562" s="10" t="s">
        <v>17</v>
      </c>
      <c r="B562" s="9">
        <v>145664000</v>
      </c>
      <c r="C562" s="9">
        <v>34595199</v>
      </c>
      <c r="D562" s="9">
        <v>34595199</v>
      </c>
      <c r="E562" s="9">
        <v>34595199</v>
      </c>
      <c r="F562" s="17">
        <f>+B562-C562</f>
        <v>111068801</v>
      </c>
      <c r="G562" s="16">
        <f>IFERROR(IF(C562&gt;0,+C562/B562*100,0),0)</f>
        <v>23.749999313488576</v>
      </c>
      <c r="H562" s="16">
        <f>IFERROR(IF(D562&gt;0,+D562/B562*100,0),0)</f>
        <v>23.749999313488576</v>
      </c>
      <c r="I562" s="16">
        <f>IFERROR(IF(E562&gt;0,+E562/B562*100,0),0)</f>
        <v>23.749999313488576</v>
      </c>
    </row>
    <row r="563" spans="1:9" x14ac:dyDescent="0.2">
      <c r="A563" s="12" t="s">
        <v>5</v>
      </c>
      <c r="B563" s="9">
        <v>11517000</v>
      </c>
      <c r="C563" s="9">
        <v>0</v>
      </c>
      <c r="D563" s="9">
        <v>0</v>
      </c>
      <c r="E563" s="9">
        <v>0</v>
      </c>
      <c r="F563" s="17">
        <f>+B563-C563</f>
        <v>11517000</v>
      </c>
      <c r="G563" s="16">
        <f>IFERROR(IF(C563&gt;0,+C563/B563*100,0),0)</f>
        <v>0</v>
      </c>
      <c r="H563" s="16">
        <f>IFERROR(IF(D563&gt;0,+D563/B563*100,0),0)</f>
        <v>0</v>
      </c>
      <c r="I563" s="16">
        <f>IFERROR(IF(E563&gt;0,+E563/B563*100,0),0)</f>
        <v>0</v>
      </c>
    </row>
    <row r="564" spans="1:9" x14ac:dyDescent="0.2">
      <c r="A564" s="10" t="s">
        <v>4</v>
      </c>
      <c r="B564" s="9">
        <v>11517000</v>
      </c>
      <c r="C564" s="9">
        <v>0</v>
      </c>
      <c r="D564" s="9">
        <v>0</v>
      </c>
      <c r="E564" s="9">
        <v>0</v>
      </c>
      <c r="F564" s="6">
        <f>+B564-C564</f>
        <v>11517000</v>
      </c>
      <c r="G564" s="5">
        <f>IFERROR(IF(C564&gt;0,+C564/B564*100,0),0)</f>
        <v>0</v>
      </c>
      <c r="H564" s="5">
        <f>IFERROR(IF(D564&gt;0,+D564/B564*100,0),0)</f>
        <v>0</v>
      </c>
      <c r="I564" s="5">
        <f>IFERROR(IF(E564&gt;0,+E564/B564*100,0),0)</f>
        <v>0</v>
      </c>
    </row>
    <row r="565" spans="1:9" x14ac:dyDescent="0.2">
      <c r="A565" s="11" t="s">
        <v>3</v>
      </c>
      <c r="B565" s="9">
        <v>4675985424</v>
      </c>
      <c r="C565" s="9">
        <v>0</v>
      </c>
      <c r="D565" s="9">
        <v>0</v>
      </c>
      <c r="E565" s="9">
        <v>0</v>
      </c>
      <c r="F565" s="6">
        <f>+B565-C565</f>
        <v>4675985424</v>
      </c>
      <c r="G565" s="5">
        <f>IFERROR(IF(C565&gt;0,+C565/B565*100,0),0)</f>
        <v>0</v>
      </c>
      <c r="H565" s="5">
        <f>IFERROR(IF(D565&gt;0,+D565/B565*100,0),0)</f>
        <v>0</v>
      </c>
      <c r="I565" s="5">
        <f>IFERROR(IF(E565&gt;0,+E565/B565*100,0),0)</f>
        <v>0</v>
      </c>
    </row>
    <row r="566" spans="1:9" x14ac:dyDescent="0.2">
      <c r="A566" s="10" t="s">
        <v>1652</v>
      </c>
      <c r="B566" s="9">
        <v>1993898794</v>
      </c>
      <c r="C566" s="9">
        <v>0</v>
      </c>
      <c r="D566" s="9">
        <v>0</v>
      </c>
      <c r="E566" s="9">
        <v>0</v>
      </c>
      <c r="F566" s="6">
        <f>+B566-C566</f>
        <v>1993898794</v>
      </c>
      <c r="G566" s="5">
        <f>IFERROR(IF(C566&gt;0,+C566/B566*100,0),0)</f>
        <v>0</v>
      </c>
      <c r="H566" s="5">
        <f>IFERROR(IF(D566&gt;0,+D566/B566*100,0),0)</f>
        <v>0</v>
      </c>
      <c r="I566" s="5">
        <f>IFERROR(IF(E566&gt;0,+E566/B566*100,0),0)</f>
        <v>0</v>
      </c>
    </row>
    <row r="567" spans="1:9" x14ac:dyDescent="0.2">
      <c r="A567" s="10" t="s">
        <v>1651</v>
      </c>
      <c r="B567" s="9">
        <v>1701567957</v>
      </c>
      <c r="C567" s="9">
        <v>0</v>
      </c>
      <c r="D567" s="9">
        <v>0</v>
      </c>
      <c r="E567" s="9">
        <v>0</v>
      </c>
      <c r="F567" s="17">
        <f>+B567-C567</f>
        <v>1701567957</v>
      </c>
      <c r="G567" s="16">
        <f>IFERROR(IF(C567&gt;0,+C567/B567*100,0),0)</f>
        <v>0</v>
      </c>
      <c r="H567" s="16">
        <f>IFERROR(IF(D567&gt;0,+D567/B567*100,0),0)</f>
        <v>0</v>
      </c>
      <c r="I567" s="16">
        <f>IFERROR(IF(E567&gt;0,+E567/B567*100,0),0)</f>
        <v>0</v>
      </c>
    </row>
    <row r="568" spans="1:9" x14ac:dyDescent="0.2">
      <c r="A568" s="10" t="s">
        <v>1650</v>
      </c>
      <c r="B568" s="9">
        <v>980518673</v>
      </c>
      <c r="C568" s="9">
        <v>0</v>
      </c>
      <c r="D568" s="9">
        <v>0</v>
      </c>
      <c r="E568" s="9">
        <v>0</v>
      </c>
      <c r="F568" s="17">
        <f>+B568-C568</f>
        <v>980518673</v>
      </c>
      <c r="G568" s="16">
        <f>IFERROR(IF(C568&gt;0,+C568/B568*100,0),0)</f>
        <v>0</v>
      </c>
      <c r="H568" s="16">
        <f>IFERROR(IF(D568&gt;0,+D568/B568*100,0),0)</f>
        <v>0</v>
      </c>
      <c r="I568" s="16">
        <f>IFERROR(IF(E568&gt;0,+E568/B568*100,0),0)</f>
        <v>0</v>
      </c>
    </row>
    <row r="569" spans="1:9" x14ac:dyDescent="0.2">
      <c r="A569" s="13" t="s">
        <v>1649</v>
      </c>
      <c r="B569" s="9">
        <v>2283078000</v>
      </c>
      <c r="C569" s="9">
        <v>736350166</v>
      </c>
      <c r="D569" s="9">
        <v>585399373</v>
      </c>
      <c r="E569" s="9">
        <v>550303833</v>
      </c>
      <c r="F569" s="17">
        <f>+B569-C569</f>
        <v>1546727834</v>
      </c>
      <c r="G569" s="16">
        <f>IFERROR(IF(C569&gt;0,+C569/B569*100,0),0)</f>
        <v>32.252519011615021</v>
      </c>
      <c r="H569" s="16">
        <f>IFERROR(IF(D569&gt;0,+D569/B569*100,0),0)</f>
        <v>25.640796021861718</v>
      </c>
      <c r="I569" s="16">
        <f>IFERROR(IF(E569&gt;0,+E569/B569*100,0),0)</f>
        <v>24.103593175528825</v>
      </c>
    </row>
    <row r="570" spans="1:9" x14ac:dyDescent="0.2">
      <c r="A570" s="11" t="s">
        <v>6</v>
      </c>
      <c r="B570" s="9">
        <v>2283078000</v>
      </c>
      <c r="C570" s="9">
        <v>736350166</v>
      </c>
      <c r="D570" s="9">
        <v>585399373</v>
      </c>
      <c r="E570" s="9">
        <v>550303833</v>
      </c>
      <c r="F570" s="6">
        <f>+B570-C570</f>
        <v>1546727834</v>
      </c>
      <c r="G570" s="5">
        <f>IFERROR(IF(C570&gt;0,+C570/B570*100,0),0)</f>
        <v>32.252519011615021</v>
      </c>
      <c r="H570" s="5">
        <f>IFERROR(IF(D570&gt;0,+D570/B570*100,0),0)</f>
        <v>25.640796021861718</v>
      </c>
      <c r="I570" s="5">
        <f>IFERROR(IF(E570&gt;0,+E570/B570*100,0),0)</f>
        <v>24.103593175528825</v>
      </c>
    </row>
    <row r="571" spans="1:9" x14ac:dyDescent="0.2">
      <c r="A571" s="12" t="s">
        <v>23</v>
      </c>
      <c r="B571" s="9">
        <v>2247064000</v>
      </c>
      <c r="C571" s="9">
        <v>713071166</v>
      </c>
      <c r="D571" s="9">
        <v>585399373</v>
      </c>
      <c r="E571" s="9">
        <v>550303833</v>
      </c>
      <c r="F571" s="6">
        <f>+B571-C571</f>
        <v>1533992834</v>
      </c>
      <c r="G571" s="5">
        <f>IFERROR(IF(C571&gt;0,+C571/B571*100,0),0)</f>
        <v>31.73346046218532</v>
      </c>
      <c r="H571" s="5">
        <f>IFERROR(IF(D571&gt;0,+D571/B571*100,0),0)</f>
        <v>26.051744543101574</v>
      </c>
      <c r="I571" s="5">
        <f>IFERROR(IF(E571&gt;0,+E571/B571*100,0),0)</f>
        <v>24.489904737915786</v>
      </c>
    </row>
    <row r="572" spans="1:9" x14ac:dyDescent="0.2">
      <c r="A572" s="10" t="s">
        <v>22</v>
      </c>
      <c r="B572" s="9">
        <v>1737208000</v>
      </c>
      <c r="C572" s="9">
        <v>526088951</v>
      </c>
      <c r="D572" s="9">
        <v>518347240</v>
      </c>
      <c r="E572" s="9">
        <v>483251700</v>
      </c>
      <c r="F572" s="6">
        <f>+B572-C572</f>
        <v>1211119049</v>
      </c>
      <c r="G572" s="5">
        <f>IFERROR(IF(C572&gt;0,+C572/B572*100,0),0)</f>
        <v>30.283590163066254</v>
      </c>
      <c r="H572" s="5">
        <f>IFERROR(IF(D572&gt;0,+D572/B572*100,0),0)</f>
        <v>29.837949169011424</v>
      </c>
      <c r="I572" s="5">
        <f>IFERROR(IF(E572&gt;0,+E572/B572*100,0),0)</f>
        <v>27.817722460407733</v>
      </c>
    </row>
    <row r="573" spans="1:9" x14ac:dyDescent="0.2">
      <c r="A573" s="10" t="s">
        <v>21</v>
      </c>
      <c r="B573" s="9">
        <v>363450000</v>
      </c>
      <c r="C573" s="9">
        <v>153739076</v>
      </c>
      <c r="D573" s="9">
        <v>47199660</v>
      </c>
      <c r="E573" s="9">
        <v>47199660</v>
      </c>
      <c r="F573" s="17">
        <f>+B573-C573</f>
        <v>209710924</v>
      </c>
      <c r="G573" s="16">
        <f>IFERROR(IF(C573&gt;0,+C573/B573*100,0),0)</f>
        <v>42.299924611363323</v>
      </c>
      <c r="H573" s="16">
        <f>IFERROR(IF(D573&gt;0,+D573/B573*100,0),0)</f>
        <v>12.986562113082956</v>
      </c>
      <c r="I573" s="16">
        <f>IFERROR(IF(E573&gt;0,+E573/B573*100,0),0)</f>
        <v>12.986562113082956</v>
      </c>
    </row>
    <row r="574" spans="1:9" x14ac:dyDescent="0.2">
      <c r="A574" s="10" t="s">
        <v>20</v>
      </c>
      <c r="B574" s="9">
        <v>146406000</v>
      </c>
      <c r="C574" s="9">
        <v>33243139</v>
      </c>
      <c r="D574" s="9">
        <v>19852473</v>
      </c>
      <c r="E574" s="9">
        <v>19852473</v>
      </c>
      <c r="F574" s="6">
        <f>+B574-C574</f>
        <v>113162861</v>
      </c>
      <c r="G574" s="5">
        <f>IFERROR(IF(C574&gt;0,+C574/B574*100,0),0)</f>
        <v>22.706131579306859</v>
      </c>
      <c r="H574" s="5">
        <f>IFERROR(IF(D574&gt;0,+D574/B574*100,0),0)</f>
        <v>13.559876644399822</v>
      </c>
      <c r="I574" s="5">
        <f>IFERROR(IF(E574&gt;0,+E574/B574*100,0),0)</f>
        <v>13.559876644399822</v>
      </c>
    </row>
    <row r="575" spans="1:9" x14ac:dyDescent="0.2">
      <c r="A575" s="12" t="s">
        <v>18</v>
      </c>
      <c r="B575" s="9">
        <v>23279000</v>
      </c>
      <c r="C575" s="9">
        <v>23279000</v>
      </c>
      <c r="D575" s="9">
        <v>0</v>
      </c>
      <c r="E575" s="9">
        <v>0</v>
      </c>
      <c r="F575" s="17">
        <f>+B575-C575</f>
        <v>0</v>
      </c>
      <c r="G575" s="16">
        <f>IFERROR(IF(C575&gt;0,+C575/B575*100,0),0)</f>
        <v>100</v>
      </c>
      <c r="H575" s="16">
        <f>IFERROR(IF(D575&gt;0,+D575/B575*100,0),0)</f>
        <v>0</v>
      </c>
      <c r="I575" s="16">
        <f>IFERROR(IF(E575&gt;0,+E575/B575*100,0),0)</f>
        <v>0</v>
      </c>
    </row>
    <row r="576" spans="1:9" x14ac:dyDescent="0.2">
      <c r="A576" s="10" t="s">
        <v>17</v>
      </c>
      <c r="B576" s="9">
        <v>23279000</v>
      </c>
      <c r="C576" s="9">
        <v>23279000</v>
      </c>
      <c r="D576" s="9">
        <v>0</v>
      </c>
      <c r="E576" s="9">
        <v>0</v>
      </c>
      <c r="F576" s="17">
        <f>+B576-C576</f>
        <v>0</v>
      </c>
      <c r="G576" s="16">
        <f>IFERROR(IF(C576&gt;0,+C576/B576*100,0),0)</f>
        <v>100</v>
      </c>
      <c r="H576" s="16">
        <f>IFERROR(IF(D576&gt;0,+D576/B576*100,0),0)</f>
        <v>0</v>
      </c>
      <c r="I576" s="16">
        <f>IFERROR(IF(E576&gt;0,+E576/B576*100,0),0)</f>
        <v>0</v>
      </c>
    </row>
    <row r="577" spans="1:9" x14ac:dyDescent="0.2">
      <c r="A577" s="12" t="s">
        <v>5</v>
      </c>
      <c r="B577" s="9">
        <v>12735000</v>
      </c>
      <c r="C577" s="9">
        <v>0</v>
      </c>
      <c r="D577" s="9">
        <v>0</v>
      </c>
      <c r="E577" s="9">
        <v>0</v>
      </c>
      <c r="F577" s="17">
        <f>+B577-C577</f>
        <v>12735000</v>
      </c>
      <c r="G577" s="16">
        <f>IFERROR(IF(C577&gt;0,+C577/B577*100,0),0)</f>
        <v>0</v>
      </c>
      <c r="H577" s="16">
        <f>IFERROR(IF(D577&gt;0,+D577/B577*100,0),0)</f>
        <v>0</v>
      </c>
      <c r="I577" s="16">
        <f>IFERROR(IF(E577&gt;0,+E577/B577*100,0),0)</f>
        <v>0</v>
      </c>
    </row>
    <row r="578" spans="1:9" x14ac:dyDescent="0.2">
      <c r="A578" s="10" t="s">
        <v>11</v>
      </c>
      <c r="B578" s="9">
        <v>1555000</v>
      </c>
      <c r="C578" s="9">
        <v>0</v>
      </c>
      <c r="D578" s="9">
        <v>0</v>
      </c>
      <c r="E578" s="9">
        <v>0</v>
      </c>
      <c r="F578" s="6">
        <f>+B578-C578</f>
        <v>1555000</v>
      </c>
      <c r="G578" s="5">
        <f>IFERROR(IF(C578&gt;0,+C578/B578*100,0),0)</f>
        <v>0</v>
      </c>
      <c r="H578" s="5">
        <f>IFERROR(IF(D578&gt;0,+D578/B578*100,0),0)</f>
        <v>0</v>
      </c>
      <c r="I578" s="5">
        <f>IFERROR(IF(E578&gt;0,+E578/B578*100,0),0)</f>
        <v>0</v>
      </c>
    </row>
    <row r="579" spans="1:9" x14ac:dyDescent="0.2">
      <c r="A579" s="10" t="s">
        <v>4</v>
      </c>
      <c r="B579" s="9">
        <v>11180000</v>
      </c>
      <c r="C579" s="9">
        <v>0</v>
      </c>
      <c r="D579" s="9">
        <v>0</v>
      </c>
      <c r="E579" s="9">
        <v>0</v>
      </c>
      <c r="F579" s="6">
        <f>+B579-C579</f>
        <v>11180000</v>
      </c>
      <c r="G579" s="5">
        <f>IFERROR(IF(C579&gt;0,+C579/B579*100,0),0)</f>
        <v>0</v>
      </c>
      <c r="H579" s="5">
        <f>IFERROR(IF(D579&gt;0,+D579/B579*100,0),0)</f>
        <v>0</v>
      </c>
      <c r="I579" s="5">
        <f>IFERROR(IF(E579&gt;0,+E579/B579*100,0),0)</f>
        <v>0</v>
      </c>
    </row>
    <row r="580" spans="1:9" x14ac:dyDescent="0.2">
      <c r="A580" s="13" t="s">
        <v>1648</v>
      </c>
      <c r="B580" s="9">
        <v>2439300000</v>
      </c>
      <c r="C580" s="9">
        <v>559725807</v>
      </c>
      <c r="D580" s="9">
        <v>559725807</v>
      </c>
      <c r="E580" s="9">
        <v>559725807</v>
      </c>
      <c r="F580" s="6">
        <f>+B580-C580</f>
        <v>1879574193</v>
      </c>
      <c r="G580" s="5">
        <f>IFERROR(IF(C580&gt;0,+C580/B580*100,0),0)</f>
        <v>22.946165170335753</v>
      </c>
      <c r="H580" s="5">
        <f>IFERROR(IF(D580&gt;0,+D580/B580*100,0),0)</f>
        <v>22.946165170335753</v>
      </c>
      <c r="I580" s="5">
        <f>IFERROR(IF(E580&gt;0,+E580/B580*100,0),0)</f>
        <v>22.946165170335753</v>
      </c>
    </row>
    <row r="581" spans="1:9" x14ac:dyDescent="0.2">
      <c r="A581" s="11" t="s">
        <v>6</v>
      </c>
      <c r="B581" s="9">
        <v>2439300000</v>
      </c>
      <c r="C581" s="9">
        <v>559725807</v>
      </c>
      <c r="D581" s="9">
        <v>559725807</v>
      </c>
      <c r="E581" s="9">
        <v>559725807</v>
      </c>
      <c r="F581" s="17">
        <f>+B581-C581</f>
        <v>1879574193</v>
      </c>
      <c r="G581" s="16">
        <f>IFERROR(IF(C581&gt;0,+C581/B581*100,0),0)</f>
        <v>22.946165170335753</v>
      </c>
      <c r="H581" s="16">
        <f>IFERROR(IF(D581&gt;0,+D581/B581*100,0),0)</f>
        <v>22.946165170335753</v>
      </c>
      <c r="I581" s="16">
        <f>IFERROR(IF(E581&gt;0,+E581/B581*100,0),0)</f>
        <v>22.946165170335753</v>
      </c>
    </row>
    <row r="582" spans="1:9" x14ac:dyDescent="0.2">
      <c r="A582" s="12" t="s">
        <v>23</v>
      </c>
      <c r="B582" s="9">
        <v>2422500000</v>
      </c>
      <c r="C582" s="9">
        <v>559725807</v>
      </c>
      <c r="D582" s="9">
        <v>559725807</v>
      </c>
      <c r="E582" s="9">
        <v>559725807</v>
      </c>
      <c r="F582" s="6">
        <f>+B582-C582</f>
        <v>1862774193</v>
      </c>
      <c r="G582" s="5">
        <f>IFERROR(IF(C582&gt;0,+C582/B582*100,0),0)</f>
        <v>23.105296470588236</v>
      </c>
      <c r="H582" s="5">
        <f>IFERROR(IF(D582&gt;0,+D582/B582*100,0),0)</f>
        <v>23.105296470588236</v>
      </c>
      <c r="I582" s="5">
        <f>IFERROR(IF(E582&gt;0,+E582/B582*100,0),0)</f>
        <v>23.105296470588236</v>
      </c>
    </row>
    <row r="583" spans="1:9" x14ac:dyDescent="0.2">
      <c r="A583" s="10" t="s">
        <v>22</v>
      </c>
      <c r="B583" s="9">
        <v>1697200000</v>
      </c>
      <c r="C583" s="9">
        <v>435322829</v>
      </c>
      <c r="D583" s="9">
        <v>435322829</v>
      </c>
      <c r="E583" s="9">
        <v>435322829</v>
      </c>
      <c r="F583" s="17">
        <f>+B583-C583</f>
        <v>1261877171</v>
      </c>
      <c r="G583" s="16">
        <f>IFERROR(IF(C583&gt;0,+C583/B583*100,0),0)</f>
        <v>25.649471423521092</v>
      </c>
      <c r="H583" s="16">
        <f>IFERROR(IF(D583&gt;0,+D583/B583*100,0),0)</f>
        <v>25.649471423521092</v>
      </c>
      <c r="I583" s="16">
        <f>IFERROR(IF(E583&gt;0,+E583/B583*100,0),0)</f>
        <v>25.649471423521092</v>
      </c>
    </row>
    <row r="584" spans="1:9" x14ac:dyDescent="0.2">
      <c r="A584" s="10" t="s">
        <v>21</v>
      </c>
      <c r="B584" s="9">
        <v>725300000</v>
      </c>
      <c r="C584" s="9">
        <v>124402978</v>
      </c>
      <c r="D584" s="9">
        <v>124402978</v>
      </c>
      <c r="E584" s="9">
        <v>124402978</v>
      </c>
      <c r="F584" s="6">
        <f>+B584-C584</f>
        <v>600897022</v>
      </c>
      <c r="G584" s="5">
        <f>IFERROR(IF(C584&gt;0,+C584/B584*100,0),0)</f>
        <v>17.15193409623604</v>
      </c>
      <c r="H584" s="5">
        <f>IFERROR(IF(D584&gt;0,+D584/B584*100,0),0)</f>
        <v>17.15193409623604</v>
      </c>
      <c r="I584" s="5">
        <f>IFERROR(IF(E584&gt;0,+E584/B584*100,0),0)</f>
        <v>17.15193409623604</v>
      </c>
    </row>
    <row r="585" spans="1:9" x14ac:dyDescent="0.2">
      <c r="A585" s="12" t="s">
        <v>5</v>
      </c>
      <c r="B585" s="9">
        <v>16800000</v>
      </c>
      <c r="C585" s="9">
        <v>0</v>
      </c>
      <c r="D585" s="9">
        <v>0</v>
      </c>
      <c r="E585" s="9">
        <v>0</v>
      </c>
      <c r="F585" s="6">
        <f>+B585-C585</f>
        <v>16800000</v>
      </c>
      <c r="G585" s="5">
        <f>IFERROR(IF(C585&gt;0,+C585/B585*100,0),0)</f>
        <v>0</v>
      </c>
      <c r="H585" s="5">
        <f>IFERROR(IF(D585&gt;0,+D585/B585*100,0),0)</f>
        <v>0</v>
      </c>
      <c r="I585" s="5">
        <f>IFERROR(IF(E585&gt;0,+E585/B585*100,0),0)</f>
        <v>0</v>
      </c>
    </row>
    <row r="586" spans="1:9" x14ac:dyDescent="0.2">
      <c r="A586" s="10" t="s">
        <v>4</v>
      </c>
      <c r="B586" s="9">
        <v>16800000</v>
      </c>
      <c r="C586" s="9">
        <v>0</v>
      </c>
      <c r="D586" s="9">
        <v>0</v>
      </c>
      <c r="E586" s="9">
        <v>0</v>
      </c>
      <c r="F586" s="17">
        <f>+B586-C586</f>
        <v>16800000</v>
      </c>
      <c r="G586" s="16">
        <f>IFERROR(IF(C586&gt;0,+C586/B586*100,0),0)</f>
        <v>0</v>
      </c>
      <c r="H586" s="16">
        <f>IFERROR(IF(D586&gt;0,+D586/B586*100,0),0)</f>
        <v>0</v>
      </c>
      <c r="I586" s="16">
        <f>IFERROR(IF(E586&gt;0,+E586/B586*100,0),0)</f>
        <v>0</v>
      </c>
    </row>
    <row r="587" spans="1:9" x14ac:dyDescent="0.2">
      <c r="A587" s="13" t="s">
        <v>1647</v>
      </c>
      <c r="B587" s="9">
        <v>1911000000</v>
      </c>
      <c r="C587" s="9">
        <v>582215750</v>
      </c>
      <c r="D587" s="9">
        <v>582215750</v>
      </c>
      <c r="E587" s="9">
        <v>332215750</v>
      </c>
      <c r="F587" s="17">
        <f>+B587-C587</f>
        <v>1328784250</v>
      </c>
      <c r="G587" s="16">
        <f>IFERROR(IF(C587&gt;0,+C587/B587*100,0),0)</f>
        <v>30.466548927263215</v>
      </c>
      <c r="H587" s="16">
        <f>IFERROR(IF(D587&gt;0,+D587/B587*100,0),0)</f>
        <v>30.466548927263215</v>
      </c>
      <c r="I587" s="16">
        <f>IFERROR(IF(E587&gt;0,+E587/B587*100,0),0)</f>
        <v>17.384392987964418</v>
      </c>
    </row>
    <row r="588" spans="1:9" x14ac:dyDescent="0.2">
      <c r="A588" s="11" t="s">
        <v>6</v>
      </c>
      <c r="B588" s="9">
        <v>1911000000</v>
      </c>
      <c r="C588" s="9">
        <v>582215750</v>
      </c>
      <c r="D588" s="9">
        <v>582215750</v>
      </c>
      <c r="E588" s="9">
        <v>332215750</v>
      </c>
      <c r="F588" s="17">
        <f>+B588-C588</f>
        <v>1328784250</v>
      </c>
      <c r="G588" s="16">
        <f>IFERROR(IF(C588&gt;0,+C588/B588*100,0),0)</f>
        <v>30.466548927263215</v>
      </c>
      <c r="H588" s="16">
        <f>IFERROR(IF(D588&gt;0,+D588/B588*100,0),0)</f>
        <v>30.466548927263215</v>
      </c>
      <c r="I588" s="16">
        <f>IFERROR(IF(E588&gt;0,+E588/B588*100,0),0)</f>
        <v>17.384392987964418</v>
      </c>
    </row>
    <row r="589" spans="1:9" x14ac:dyDescent="0.2">
      <c r="A589" s="12" t="s">
        <v>23</v>
      </c>
      <c r="B589" s="9">
        <v>1901400000</v>
      </c>
      <c r="C589" s="9">
        <v>582215750</v>
      </c>
      <c r="D589" s="9">
        <v>582215750</v>
      </c>
      <c r="E589" s="9">
        <v>332215750</v>
      </c>
      <c r="F589" s="6">
        <f>+B589-C589</f>
        <v>1319184250</v>
      </c>
      <c r="G589" s="5">
        <f>IFERROR(IF(C589&gt;0,+C589/B589*100,0),0)</f>
        <v>30.620371831282213</v>
      </c>
      <c r="H589" s="5">
        <f>IFERROR(IF(D589&gt;0,+D589/B589*100,0),0)</f>
        <v>30.620371831282213</v>
      </c>
      <c r="I589" s="5">
        <f>IFERROR(IF(E589&gt;0,+E589/B589*100,0),0)</f>
        <v>17.472165246660357</v>
      </c>
    </row>
    <row r="590" spans="1:9" x14ac:dyDescent="0.2">
      <c r="A590" s="10" t="s">
        <v>22</v>
      </c>
      <c r="B590" s="9">
        <v>1316900000</v>
      </c>
      <c r="C590" s="9">
        <v>307215750</v>
      </c>
      <c r="D590" s="9">
        <v>307215750</v>
      </c>
      <c r="E590" s="9">
        <v>157215750</v>
      </c>
      <c r="F590" s="6">
        <f>+B590-C590</f>
        <v>1009684250</v>
      </c>
      <c r="G590" s="5">
        <f>IFERROR(IF(C590&gt;0,+C590/B590*100,0),0)</f>
        <v>23.328707570810238</v>
      </c>
      <c r="H590" s="5">
        <f>IFERROR(IF(D590&gt;0,+D590/B590*100,0),0)</f>
        <v>23.328707570810238</v>
      </c>
      <c r="I590" s="5">
        <f>IFERROR(IF(E590&gt;0,+E590/B590*100,0),0)</f>
        <v>11.938321057027869</v>
      </c>
    </row>
    <row r="591" spans="1:9" x14ac:dyDescent="0.2">
      <c r="A591" s="10" t="s">
        <v>21</v>
      </c>
      <c r="B591" s="9">
        <v>399700000</v>
      </c>
      <c r="C591" s="9">
        <v>215000000</v>
      </c>
      <c r="D591" s="9">
        <v>215000000</v>
      </c>
      <c r="E591" s="9">
        <v>135000000</v>
      </c>
      <c r="F591" s="6">
        <f>+B591-C591</f>
        <v>184700000</v>
      </c>
      <c r="G591" s="5">
        <f>IFERROR(IF(C591&gt;0,+C591/B591*100,0),0)</f>
        <v>53.790342757067798</v>
      </c>
      <c r="H591" s="5">
        <f>IFERROR(IF(D591&gt;0,+D591/B591*100,0),0)</f>
        <v>53.790342757067798</v>
      </c>
      <c r="I591" s="5">
        <f>IFERROR(IF(E591&gt;0,+E591/B591*100,0),0)</f>
        <v>33.77533149862397</v>
      </c>
    </row>
    <row r="592" spans="1:9" x14ac:dyDescent="0.2">
      <c r="A592" s="10" t="s">
        <v>20</v>
      </c>
      <c r="B592" s="9">
        <v>184800000</v>
      </c>
      <c r="C592" s="9">
        <v>60000000</v>
      </c>
      <c r="D592" s="9">
        <v>60000000</v>
      </c>
      <c r="E592" s="9">
        <v>40000000</v>
      </c>
      <c r="F592" s="17">
        <f>+B592-C592</f>
        <v>124800000</v>
      </c>
      <c r="G592" s="16">
        <f>IFERROR(IF(C592&gt;0,+C592/B592*100,0),0)</f>
        <v>32.467532467532465</v>
      </c>
      <c r="H592" s="16">
        <f>IFERROR(IF(D592&gt;0,+D592/B592*100,0),0)</f>
        <v>32.467532467532465</v>
      </c>
      <c r="I592" s="16">
        <f>IFERROR(IF(E592&gt;0,+E592/B592*100,0),0)</f>
        <v>21.645021645021643</v>
      </c>
    </row>
    <row r="593" spans="1:9" x14ac:dyDescent="0.2">
      <c r="A593" s="12" t="s">
        <v>5</v>
      </c>
      <c r="B593" s="9">
        <v>9600000</v>
      </c>
      <c r="C593" s="9">
        <v>0</v>
      </c>
      <c r="D593" s="9">
        <v>0</v>
      </c>
      <c r="E593" s="9">
        <v>0</v>
      </c>
      <c r="F593" s="6">
        <f>+B593-C593</f>
        <v>9600000</v>
      </c>
      <c r="G593" s="5">
        <f>IFERROR(IF(C593&gt;0,+C593/B593*100,0),0)</f>
        <v>0</v>
      </c>
      <c r="H593" s="5">
        <f>IFERROR(IF(D593&gt;0,+D593/B593*100,0),0)</f>
        <v>0</v>
      </c>
      <c r="I593" s="5">
        <f>IFERROR(IF(E593&gt;0,+E593/B593*100,0),0)</f>
        <v>0</v>
      </c>
    </row>
    <row r="594" spans="1:9" x14ac:dyDescent="0.2">
      <c r="A594" s="10" t="s">
        <v>4</v>
      </c>
      <c r="B594" s="9">
        <v>9600000</v>
      </c>
      <c r="C594" s="9">
        <v>0</v>
      </c>
      <c r="D594" s="9">
        <v>0</v>
      </c>
      <c r="E594" s="9">
        <v>0</v>
      </c>
      <c r="F594" s="17">
        <f>+B594-C594</f>
        <v>9600000</v>
      </c>
      <c r="G594" s="16">
        <f>IFERROR(IF(C594&gt;0,+C594/B594*100,0),0)</f>
        <v>0</v>
      </c>
      <c r="H594" s="16">
        <f>IFERROR(IF(D594&gt;0,+D594/B594*100,0),0)</f>
        <v>0</v>
      </c>
      <c r="I594" s="16">
        <f>IFERROR(IF(E594&gt;0,+E594/B594*100,0),0)</f>
        <v>0</v>
      </c>
    </row>
    <row r="595" spans="1:9" x14ac:dyDescent="0.2">
      <c r="A595" s="13" t="s">
        <v>1646</v>
      </c>
      <c r="B595" s="9">
        <v>2171670000</v>
      </c>
      <c r="C595" s="9">
        <v>514359448.56999999</v>
      </c>
      <c r="D595" s="9">
        <v>514359448.56999999</v>
      </c>
      <c r="E595" s="9">
        <v>514359448.56999999</v>
      </c>
      <c r="F595" s="6">
        <f>+B595-C595</f>
        <v>1657310551.4300001</v>
      </c>
      <c r="G595" s="5">
        <f>IFERROR(IF(C595&gt;0,+C595/B595*100,0),0)</f>
        <v>23.684972789143838</v>
      </c>
      <c r="H595" s="5">
        <f>IFERROR(IF(D595&gt;0,+D595/B595*100,0),0)</f>
        <v>23.684972789143838</v>
      </c>
      <c r="I595" s="5">
        <f>IFERROR(IF(E595&gt;0,+E595/B595*100,0),0)</f>
        <v>23.684972789143838</v>
      </c>
    </row>
    <row r="596" spans="1:9" x14ac:dyDescent="0.2">
      <c r="A596" s="11" t="s">
        <v>6</v>
      </c>
      <c r="B596" s="9">
        <v>2171670000</v>
      </c>
      <c r="C596" s="9">
        <v>514359448.56999999</v>
      </c>
      <c r="D596" s="9">
        <v>514359448.56999999</v>
      </c>
      <c r="E596" s="9">
        <v>514359448.56999999</v>
      </c>
      <c r="F596" s="6">
        <f>+B596-C596</f>
        <v>1657310551.4300001</v>
      </c>
      <c r="G596" s="5">
        <f>IFERROR(IF(C596&gt;0,+C596/B596*100,0),0)</f>
        <v>23.684972789143838</v>
      </c>
      <c r="H596" s="5">
        <f>IFERROR(IF(D596&gt;0,+D596/B596*100,0),0)</f>
        <v>23.684972789143838</v>
      </c>
      <c r="I596" s="5">
        <f>IFERROR(IF(E596&gt;0,+E596/B596*100,0),0)</f>
        <v>23.684972789143838</v>
      </c>
    </row>
    <row r="597" spans="1:9" x14ac:dyDescent="0.2">
      <c r="A597" s="12" t="s">
        <v>23</v>
      </c>
      <c r="B597" s="9">
        <v>2069309000</v>
      </c>
      <c r="C597" s="9">
        <v>489886948.56999999</v>
      </c>
      <c r="D597" s="9">
        <v>489886948.56999999</v>
      </c>
      <c r="E597" s="9">
        <v>489886948.56999999</v>
      </c>
      <c r="F597" s="17">
        <f>+B597-C597</f>
        <v>1579422051.4300001</v>
      </c>
      <c r="G597" s="16">
        <f>IFERROR(IF(C597&gt;0,+C597/B597*100,0),0)</f>
        <v>23.673938912458219</v>
      </c>
      <c r="H597" s="16">
        <f>IFERROR(IF(D597&gt;0,+D597/B597*100,0),0)</f>
        <v>23.673938912458219</v>
      </c>
      <c r="I597" s="16">
        <f>IFERROR(IF(E597&gt;0,+E597/B597*100,0),0)</f>
        <v>23.673938912458219</v>
      </c>
    </row>
    <row r="598" spans="1:9" x14ac:dyDescent="0.2">
      <c r="A598" s="10" t="s">
        <v>22</v>
      </c>
      <c r="B598" s="9">
        <v>1488632000</v>
      </c>
      <c r="C598" s="9">
        <v>319311604.56999999</v>
      </c>
      <c r="D598" s="9">
        <v>319311604.56999999</v>
      </c>
      <c r="E598" s="9">
        <v>319311604.56999999</v>
      </c>
      <c r="F598" s="17">
        <f>+B598-C598</f>
        <v>1169320395.4300001</v>
      </c>
      <c r="G598" s="16">
        <f>IFERROR(IF(C598&gt;0,+C598/B598*100,0),0)</f>
        <v>21.450002725320967</v>
      </c>
      <c r="H598" s="16">
        <f>IFERROR(IF(D598&gt;0,+D598/B598*100,0),0)</f>
        <v>21.450002725320967</v>
      </c>
      <c r="I598" s="16">
        <f>IFERROR(IF(E598&gt;0,+E598/B598*100,0),0)</f>
        <v>21.450002725320967</v>
      </c>
    </row>
    <row r="599" spans="1:9" x14ac:dyDescent="0.2">
      <c r="A599" s="10" t="s">
        <v>21</v>
      </c>
      <c r="B599" s="9">
        <v>382726000</v>
      </c>
      <c r="C599" s="9">
        <v>164385682</v>
      </c>
      <c r="D599" s="9">
        <v>164385682</v>
      </c>
      <c r="E599" s="9">
        <v>164385682</v>
      </c>
      <c r="F599" s="17">
        <f>+B599-C599</f>
        <v>218340318</v>
      </c>
      <c r="G599" s="16">
        <f>IFERROR(IF(C599&gt;0,+C599/B599*100,0),0)</f>
        <v>42.951271144369599</v>
      </c>
      <c r="H599" s="16">
        <f>IFERROR(IF(D599&gt;0,+D599/B599*100,0),0)</f>
        <v>42.951271144369599</v>
      </c>
      <c r="I599" s="16">
        <f>IFERROR(IF(E599&gt;0,+E599/B599*100,0),0)</f>
        <v>42.951271144369599</v>
      </c>
    </row>
    <row r="600" spans="1:9" x14ac:dyDescent="0.2">
      <c r="A600" s="10" t="s">
        <v>20</v>
      </c>
      <c r="B600" s="9">
        <v>197951000</v>
      </c>
      <c r="C600" s="9">
        <v>6189662</v>
      </c>
      <c r="D600" s="9">
        <v>6189662</v>
      </c>
      <c r="E600" s="9">
        <v>6189662</v>
      </c>
      <c r="F600" s="6">
        <f>+B600-C600</f>
        <v>191761338</v>
      </c>
      <c r="G600" s="5">
        <f>IFERROR(IF(C600&gt;0,+C600/B600*100,0),0)</f>
        <v>3.1268657395011896</v>
      </c>
      <c r="H600" s="5">
        <f>IFERROR(IF(D600&gt;0,+D600/B600*100,0),0)</f>
        <v>3.1268657395011896</v>
      </c>
      <c r="I600" s="5">
        <f>IFERROR(IF(E600&gt;0,+E600/B600*100,0),0)</f>
        <v>3.1268657395011896</v>
      </c>
    </row>
    <row r="601" spans="1:9" x14ac:dyDescent="0.2">
      <c r="A601" s="12" t="s">
        <v>18</v>
      </c>
      <c r="B601" s="9">
        <v>84440000</v>
      </c>
      <c r="C601" s="9">
        <v>20054500</v>
      </c>
      <c r="D601" s="9">
        <v>20054500</v>
      </c>
      <c r="E601" s="9">
        <v>20054500</v>
      </c>
      <c r="F601" s="6">
        <f>+B601-C601</f>
        <v>64385500</v>
      </c>
      <c r="G601" s="5">
        <f>IFERROR(IF(C601&gt;0,+C601/B601*100,0),0)</f>
        <v>23.75</v>
      </c>
      <c r="H601" s="5">
        <f>IFERROR(IF(D601&gt;0,+D601/B601*100,0),0)</f>
        <v>23.75</v>
      </c>
      <c r="I601" s="5">
        <f>IFERROR(IF(E601&gt;0,+E601/B601*100,0),0)</f>
        <v>23.75</v>
      </c>
    </row>
    <row r="602" spans="1:9" x14ac:dyDescent="0.2">
      <c r="A602" s="10" t="s">
        <v>17</v>
      </c>
      <c r="B602" s="9">
        <v>84440000</v>
      </c>
      <c r="C602" s="9">
        <v>20054500</v>
      </c>
      <c r="D602" s="9">
        <v>20054500</v>
      </c>
      <c r="E602" s="9">
        <v>20054500</v>
      </c>
      <c r="F602" s="6">
        <f>+B602-C602</f>
        <v>64385500</v>
      </c>
      <c r="G602" s="5">
        <f>IFERROR(IF(C602&gt;0,+C602/B602*100,0),0)</f>
        <v>23.75</v>
      </c>
      <c r="H602" s="5">
        <f>IFERROR(IF(D602&gt;0,+D602/B602*100,0),0)</f>
        <v>23.75</v>
      </c>
      <c r="I602" s="5">
        <f>IFERROR(IF(E602&gt;0,+E602/B602*100,0),0)</f>
        <v>23.75</v>
      </c>
    </row>
    <row r="603" spans="1:9" x14ac:dyDescent="0.2">
      <c r="A603" s="12" t="s">
        <v>5</v>
      </c>
      <c r="B603" s="9">
        <v>17921000</v>
      </c>
      <c r="C603" s="9">
        <v>4418000</v>
      </c>
      <c r="D603" s="9">
        <v>4418000</v>
      </c>
      <c r="E603" s="9">
        <v>4418000</v>
      </c>
      <c r="F603" s="17">
        <f>+B603-C603</f>
        <v>13503000</v>
      </c>
      <c r="G603" s="16">
        <f>IFERROR(IF(C603&gt;0,+C603/B603*100,0),0)</f>
        <v>24.652642151665642</v>
      </c>
      <c r="H603" s="16">
        <f>IFERROR(IF(D603&gt;0,+D603/B603*100,0),0)</f>
        <v>24.652642151665642</v>
      </c>
      <c r="I603" s="16">
        <f>IFERROR(IF(E603&gt;0,+E603/B603*100,0),0)</f>
        <v>24.652642151665642</v>
      </c>
    </row>
    <row r="604" spans="1:9" x14ac:dyDescent="0.2">
      <c r="A604" s="10" t="s">
        <v>11</v>
      </c>
      <c r="B604" s="9">
        <v>4418000</v>
      </c>
      <c r="C604" s="9">
        <v>4418000</v>
      </c>
      <c r="D604" s="9">
        <v>4418000</v>
      </c>
      <c r="E604" s="9">
        <v>4418000</v>
      </c>
      <c r="F604" s="6">
        <f>+B604-C604</f>
        <v>0</v>
      </c>
      <c r="G604" s="5">
        <f>IFERROR(IF(C604&gt;0,+C604/B604*100,0),0)</f>
        <v>100</v>
      </c>
      <c r="H604" s="5">
        <f>IFERROR(IF(D604&gt;0,+D604/B604*100,0),0)</f>
        <v>100</v>
      </c>
      <c r="I604" s="5">
        <f>IFERROR(IF(E604&gt;0,+E604/B604*100,0),0)</f>
        <v>100</v>
      </c>
    </row>
    <row r="605" spans="1:9" x14ac:dyDescent="0.2">
      <c r="A605" s="10" t="s">
        <v>4</v>
      </c>
      <c r="B605" s="9">
        <v>13503000</v>
      </c>
      <c r="C605" s="9">
        <v>0</v>
      </c>
      <c r="D605" s="9">
        <v>0</v>
      </c>
      <c r="E605" s="9">
        <v>0</v>
      </c>
      <c r="F605" s="17">
        <f>+B605-C605</f>
        <v>13503000</v>
      </c>
      <c r="G605" s="16">
        <f>IFERROR(IF(C605&gt;0,+C605/B605*100,0),0)</f>
        <v>0</v>
      </c>
      <c r="H605" s="16">
        <f>IFERROR(IF(D605&gt;0,+D605/B605*100,0),0)</f>
        <v>0</v>
      </c>
      <c r="I605" s="16">
        <f>IFERROR(IF(E605&gt;0,+E605/B605*100,0),0)</f>
        <v>0</v>
      </c>
    </row>
    <row r="606" spans="1:9" x14ac:dyDescent="0.2">
      <c r="A606" s="13" t="s">
        <v>1645</v>
      </c>
      <c r="B606" s="9">
        <v>2199800000</v>
      </c>
      <c r="C606" s="9">
        <v>377708719</v>
      </c>
      <c r="D606" s="9">
        <v>369511393</v>
      </c>
      <c r="E606" s="9">
        <v>369511393</v>
      </c>
      <c r="F606" s="6">
        <f>+B606-C606</f>
        <v>1822091281</v>
      </c>
      <c r="G606" s="5">
        <f>IFERROR(IF(C606&gt;0,+C606/B606*100,0),0)</f>
        <v>17.17013905809619</v>
      </c>
      <c r="H606" s="5">
        <f>IFERROR(IF(D606&gt;0,+D606/B606*100,0),0)</f>
        <v>16.797499454495863</v>
      </c>
      <c r="I606" s="5">
        <f>IFERROR(IF(E606&gt;0,+E606/B606*100,0),0)</f>
        <v>16.797499454495863</v>
      </c>
    </row>
    <row r="607" spans="1:9" x14ac:dyDescent="0.2">
      <c r="A607" s="11" t="s">
        <v>6</v>
      </c>
      <c r="B607" s="9">
        <v>2199800000</v>
      </c>
      <c r="C607" s="9">
        <v>377708719</v>
      </c>
      <c r="D607" s="9">
        <v>369511393</v>
      </c>
      <c r="E607" s="9">
        <v>369511393</v>
      </c>
      <c r="F607" s="17">
        <f>+B607-C607</f>
        <v>1822091281</v>
      </c>
      <c r="G607" s="16">
        <f>IFERROR(IF(C607&gt;0,+C607/B607*100,0),0)</f>
        <v>17.17013905809619</v>
      </c>
      <c r="H607" s="16">
        <f>IFERROR(IF(D607&gt;0,+D607/B607*100,0),0)</f>
        <v>16.797499454495863</v>
      </c>
      <c r="I607" s="16">
        <f>IFERROR(IF(E607&gt;0,+E607/B607*100,0),0)</f>
        <v>16.797499454495863</v>
      </c>
    </row>
    <row r="608" spans="1:9" x14ac:dyDescent="0.2">
      <c r="A608" s="12" t="s">
        <v>23</v>
      </c>
      <c r="B608" s="9">
        <v>2111700000</v>
      </c>
      <c r="C608" s="9">
        <v>369035593</v>
      </c>
      <c r="D608" s="9">
        <v>369015593</v>
      </c>
      <c r="E608" s="9">
        <v>369015593</v>
      </c>
      <c r="F608" s="6">
        <f>+B608-C608</f>
        <v>1742664407</v>
      </c>
      <c r="G608" s="5">
        <f>IFERROR(IF(C608&gt;0,+C608/B608*100,0),0)</f>
        <v>17.475758535776862</v>
      </c>
      <c r="H608" s="5">
        <f>IFERROR(IF(D608&gt;0,+D608/B608*100,0),0)</f>
        <v>17.474811431548044</v>
      </c>
      <c r="I608" s="5">
        <f>IFERROR(IF(E608&gt;0,+E608/B608*100,0),0)</f>
        <v>17.474811431548044</v>
      </c>
    </row>
    <row r="609" spans="1:9" x14ac:dyDescent="0.2">
      <c r="A609" s="10" t="s">
        <v>22</v>
      </c>
      <c r="B609" s="9">
        <v>1455100000</v>
      </c>
      <c r="C609" s="9">
        <v>247102642</v>
      </c>
      <c r="D609" s="9">
        <v>247102642</v>
      </c>
      <c r="E609" s="9">
        <v>247102642</v>
      </c>
      <c r="F609" s="17">
        <f>+B609-C609</f>
        <v>1207997358</v>
      </c>
      <c r="G609" s="16">
        <f>IFERROR(IF(C609&gt;0,+C609/B609*100,0),0)</f>
        <v>16.981832313930315</v>
      </c>
      <c r="H609" s="16">
        <f>IFERROR(IF(D609&gt;0,+D609/B609*100,0),0)</f>
        <v>16.981832313930315</v>
      </c>
      <c r="I609" s="16">
        <f>IFERROR(IF(E609&gt;0,+E609/B609*100,0),0)</f>
        <v>16.981832313930315</v>
      </c>
    </row>
    <row r="610" spans="1:9" x14ac:dyDescent="0.2">
      <c r="A610" s="10" t="s">
        <v>21</v>
      </c>
      <c r="B610" s="9">
        <v>452600000</v>
      </c>
      <c r="C610" s="9">
        <v>96779289</v>
      </c>
      <c r="D610" s="9">
        <v>96759289</v>
      </c>
      <c r="E610" s="9">
        <v>96759289</v>
      </c>
      <c r="F610" s="17">
        <f>+B610-C610</f>
        <v>355820711</v>
      </c>
      <c r="G610" s="16">
        <f>IFERROR(IF(C610&gt;0,+C610/B610*100,0),0)</f>
        <v>21.382962660185594</v>
      </c>
      <c r="H610" s="16">
        <f>IFERROR(IF(D610&gt;0,+D610/B610*100,0),0)</f>
        <v>21.378543747238179</v>
      </c>
      <c r="I610" s="16">
        <f>IFERROR(IF(E610&gt;0,+E610/B610*100,0),0)</f>
        <v>21.378543747238179</v>
      </c>
    </row>
    <row r="611" spans="1:9" x14ac:dyDescent="0.2">
      <c r="A611" s="10" t="s">
        <v>20</v>
      </c>
      <c r="B611" s="9">
        <v>204000000</v>
      </c>
      <c r="C611" s="9">
        <v>25153662</v>
      </c>
      <c r="D611" s="9">
        <v>25153662</v>
      </c>
      <c r="E611" s="9">
        <v>25153662</v>
      </c>
      <c r="F611" s="17">
        <f>+B611-C611</f>
        <v>178846338</v>
      </c>
      <c r="G611" s="16">
        <f>IFERROR(IF(C611&gt;0,+C611/B611*100,0),0)</f>
        <v>12.330226470588235</v>
      </c>
      <c r="H611" s="16">
        <f>IFERROR(IF(D611&gt;0,+D611/B611*100,0),0)</f>
        <v>12.330226470588235</v>
      </c>
      <c r="I611" s="16">
        <f>IFERROR(IF(E611&gt;0,+E611/B611*100,0),0)</f>
        <v>12.330226470588235</v>
      </c>
    </row>
    <row r="612" spans="1:9" x14ac:dyDescent="0.2">
      <c r="A612" s="12" t="s">
        <v>18</v>
      </c>
      <c r="B612" s="9">
        <v>65300000</v>
      </c>
      <c r="C612" s="9">
        <v>773126</v>
      </c>
      <c r="D612" s="9">
        <v>495800</v>
      </c>
      <c r="E612" s="9">
        <v>495800</v>
      </c>
      <c r="F612" s="6">
        <f>+B612-C612</f>
        <v>64526874</v>
      </c>
      <c r="G612" s="5">
        <f>IFERROR(IF(C612&gt;0,+C612/B612*100,0),0)</f>
        <v>1.1839601837672282</v>
      </c>
      <c r="H612" s="5">
        <f>IFERROR(IF(D612&gt;0,+D612/B612*100,0),0)</f>
        <v>0.75926493108728943</v>
      </c>
      <c r="I612" s="5">
        <f>IFERROR(IF(E612&gt;0,+E612/B612*100,0),0)</f>
        <v>0.75926493108728943</v>
      </c>
    </row>
    <row r="613" spans="1:9" x14ac:dyDescent="0.2">
      <c r="A613" s="10" t="s">
        <v>17</v>
      </c>
      <c r="B613" s="9">
        <v>65300000</v>
      </c>
      <c r="C613" s="9">
        <v>773126</v>
      </c>
      <c r="D613" s="9">
        <v>495800</v>
      </c>
      <c r="E613" s="9">
        <v>495800</v>
      </c>
      <c r="F613" s="17">
        <f>+B613-C613</f>
        <v>64526874</v>
      </c>
      <c r="G613" s="16">
        <f>IFERROR(IF(C613&gt;0,+C613/B613*100,0),0)</f>
        <v>1.1839601837672282</v>
      </c>
      <c r="H613" s="16">
        <f>IFERROR(IF(D613&gt;0,+D613/B613*100,0),0)</f>
        <v>0.75926493108728943</v>
      </c>
      <c r="I613" s="16">
        <f>IFERROR(IF(E613&gt;0,+E613/B613*100,0),0)</f>
        <v>0.75926493108728943</v>
      </c>
    </row>
    <row r="614" spans="1:9" x14ac:dyDescent="0.2">
      <c r="A614" s="12" t="s">
        <v>5</v>
      </c>
      <c r="B614" s="9">
        <v>22800000</v>
      </c>
      <c r="C614" s="9">
        <v>7900000</v>
      </c>
      <c r="D614" s="9">
        <v>0</v>
      </c>
      <c r="E614" s="9">
        <v>0</v>
      </c>
      <c r="F614" s="6">
        <f>+B614-C614</f>
        <v>14900000</v>
      </c>
      <c r="G614" s="5">
        <f>IFERROR(IF(C614&gt;0,+C614/B614*100,0),0)</f>
        <v>34.649122807017548</v>
      </c>
      <c r="H614" s="5">
        <f>IFERROR(IF(D614&gt;0,+D614/B614*100,0),0)</f>
        <v>0</v>
      </c>
      <c r="I614" s="5">
        <f>IFERROR(IF(E614&gt;0,+E614/B614*100,0),0)</f>
        <v>0</v>
      </c>
    </row>
    <row r="615" spans="1:9" x14ac:dyDescent="0.2">
      <c r="A615" s="10" t="s">
        <v>11</v>
      </c>
      <c r="B615" s="9">
        <v>7900000</v>
      </c>
      <c r="C615" s="9">
        <v>7900000</v>
      </c>
      <c r="D615" s="9">
        <v>0</v>
      </c>
      <c r="E615" s="9">
        <v>0</v>
      </c>
      <c r="F615" s="17">
        <f>+B615-C615</f>
        <v>0</v>
      </c>
      <c r="G615" s="16">
        <f>IFERROR(IF(C615&gt;0,+C615/B615*100,0),0)</f>
        <v>100</v>
      </c>
      <c r="H615" s="16">
        <f>IFERROR(IF(D615&gt;0,+D615/B615*100,0),0)</f>
        <v>0</v>
      </c>
      <c r="I615" s="16">
        <f>IFERROR(IF(E615&gt;0,+E615/B615*100,0),0)</f>
        <v>0</v>
      </c>
    </row>
    <row r="616" spans="1:9" x14ac:dyDescent="0.2">
      <c r="A616" s="10" t="s">
        <v>4</v>
      </c>
      <c r="B616" s="9">
        <v>14900000</v>
      </c>
      <c r="C616" s="9">
        <v>0</v>
      </c>
      <c r="D616" s="9">
        <v>0</v>
      </c>
      <c r="E616" s="9">
        <v>0</v>
      </c>
      <c r="F616" s="6">
        <f>+B616-C616</f>
        <v>14900000</v>
      </c>
      <c r="G616" s="5">
        <f>IFERROR(IF(C616&gt;0,+C616/B616*100,0),0)</f>
        <v>0</v>
      </c>
      <c r="H616" s="5">
        <f>IFERROR(IF(D616&gt;0,+D616/B616*100,0),0)</f>
        <v>0</v>
      </c>
      <c r="I616" s="5">
        <f>IFERROR(IF(E616&gt;0,+E616/B616*100,0),0)</f>
        <v>0</v>
      </c>
    </row>
    <row r="617" spans="1:9" x14ac:dyDescent="0.2">
      <c r="A617" s="13" t="s">
        <v>1644</v>
      </c>
      <c r="B617" s="9">
        <v>2858812078</v>
      </c>
      <c r="C617" s="9">
        <v>654963117</v>
      </c>
      <c r="D617" s="9">
        <v>480060077</v>
      </c>
      <c r="E617" s="9">
        <v>480060077</v>
      </c>
      <c r="F617" s="17">
        <f>+B617-C617</f>
        <v>2203848961</v>
      </c>
      <c r="G617" s="16">
        <f>IFERROR(IF(C617&gt;0,+C617/B617*100,0),0)</f>
        <v>22.910324258116557</v>
      </c>
      <c r="H617" s="16">
        <f>IFERROR(IF(D617&gt;0,+D617/B617*100,0),0)</f>
        <v>16.792292179479169</v>
      </c>
      <c r="I617" s="16">
        <f>IFERROR(IF(E617&gt;0,+E617/B617*100,0),0)</f>
        <v>16.792292179479169</v>
      </c>
    </row>
    <row r="618" spans="1:9" x14ac:dyDescent="0.2">
      <c r="A618" s="11" t="s">
        <v>6</v>
      </c>
      <c r="B618" s="9">
        <v>2152648000</v>
      </c>
      <c r="C618" s="9">
        <v>480060077</v>
      </c>
      <c r="D618" s="9">
        <v>480060077</v>
      </c>
      <c r="E618" s="9">
        <v>480060077</v>
      </c>
      <c r="F618" s="17">
        <f>+B618-C618</f>
        <v>1672587923</v>
      </c>
      <c r="G618" s="16">
        <f>IFERROR(IF(C618&gt;0,+C618/B618*100,0),0)</f>
        <v>22.300909252232596</v>
      </c>
      <c r="H618" s="16">
        <f>IFERROR(IF(D618&gt;0,+D618/B618*100,0),0)</f>
        <v>22.300909252232596</v>
      </c>
      <c r="I618" s="16">
        <f>IFERROR(IF(E618&gt;0,+E618/B618*100,0),0)</f>
        <v>22.300909252232596</v>
      </c>
    </row>
    <row r="619" spans="1:9" x14ac:dyDescent="0.2">
      <c r="A619" s="12" t="s">
        <v>23</v>
      </c>
      <c r="B619" s="9">
        <v>2013562000</v>
      </c>
      <c r="C619" s="9">
        <v>480060077</v>
      </c>
      <c r="D619" s="9">
        <v>480060077</v>
      </c>
      <c r="E619" s="9">
        <v>480060077</v>
      </c>
      <c r="F619" s="17">
        <f>+B619-C619</f>
        <v>1533501923</v>
      </c>
      <c r="G619" s="16">
        <f>IFERROR(IF(C619&gt;0,+C619/B619*100,0),0)</f>
        <v>23.841335752263898</v>
      </c>
      <c r="H619" s="16">
        <f>IFERROR(IF(D619&gt;0,+D619/B619*100,0),0)</f>
        <v>23.841335752263898</v>
      </c>
      <c r="I619" s="16">
        <f>IFERROR(IF(E619&gt;0,+E619/B619*100,0),0)</f>
        <v>23.841335752263898</v>
      </c>
    </row>
    <row r="620" spans="1:9" x14ac:dyDescent="0.2">
      <c r="A620" s="10" t="s">
        <v>22</v>
      </c>
      <c r="B620" s="9">
        <v>1372586000</v>
      </c>
      <c r="C620" s="9">
        <v>317668687</v>
      </c>
      <c r="D620" s="9">
        <v>317668687</v>
      </c>
      <c r="E620" s="9">
        <v>317668687</v>
      </c>
      <c r="F620" s="6">
        <f>+B620-C620</f>
        <v>1054917313</v>
      </c>
      <c r="G620" s="5">
        <f>IFERROR(IF(C620&gt;0,+C620/B620*100,0),0)</f>
        <v>23.143809349650951</v>
      </c>
      <c r="H620" s="5">
        <f>IFERROR(IF(D620&gt;0,+D620/B620*100,0),0)</f>
        <v>23.143809349650951</v>
      </c>
      <c r="I620" s="5">
        <f>IFERROR(IF(E620&gt;0,+E620/B620*100,0),0)</f>
        <v>23.143809349650951</v>
      </c>
    </row>
    <row r="621" spans="1:9" x14ac:dyDescent="0.2">
      <c r="A621" s="10" t="s">
        <v>21</v>
      </c>
      <c r="B621" s="9">
        <v>458146000</v>
      </c>
      <c r="C621" s="9">
        <v>105973078</v>
      </c>
      <c r="D621" s="9">
        <v>105973078</v>
      </c>
      <c r="E621" s="9">
        <v>105973078</v>
      </c>
      <c r="F621" s="6">
        <f>+B621-C621</f>
        <v>352172922</v>
      </c>
      <c r="G621" s="5">
        <f>IFERROR(IF(C621&gt;0,+C621/B621*100,0),0)</f>
        <v>23.130853046845328</v>
      </c>
      <c r="H621" s="5">
        <f>IFERROR(IF(D621&gt;0,+D621/B621*100,0),0)</f>
        <v>23.130853046845328</v>
      </c>
      <c r="I621" s="5">
        <f>IFERROR(IF(E621&gt;0,+E621/B621*100,0),0)</f>
        <v>23.130853046845328</v>
      </c>
    </row>
    <row r="622" spans="1:9" x14ac:dyDescent="0.2">
      <c r="A622" s="10" t="s">
        <v>20</v>
      </c>
      <c r="B622" s="9">
        <v>182830000</v>
      </c>
      <c r="C622" s="9">
        <v>56418312</v>
      </c>
      <c r="D622" s="9">
        <v>56418312</v>
      </c>
      <c r="E622" s="9">
        <v>56418312</v>
      </c>
      <c r="F622" s="6">
        <f>+B622-C622</f>
        <v>126411688</v>
      </c>
      <c r="G622" s="5">
        <f>IFERROR(IF(C622&gt;0,+C622/B622*100,0),0)</f>
        <v>30.858344910572661</v>
      </c>
      <c r="H622" s="5">
        <f>IFERROR(IF(D622&gt;0,+D622/B622*100,0),0)</f>
        <v>30.858344910572661</v>
      </c>
      <c r="I622" s="5">
        <f>IFERROR(IF(E622&gt;0,+E622/B622*100,0),0)</f>
        <v>30.858344910572661</v>
      </c>
    </row>
    <row r="623" spans="1:9" x14ac:dyDescent="0.2">
      <c r="A623" s="12" t="s">
        <v>18</v>
      </c>
      <c r="B623" s="9">
        <v>124248000</v>
      </c>
      <c r="C623" s="9">
        <v>0</v>
      </c>
      <c r="D623" s="9">
        <v>0</v>
      </c>
      <c r="E623" s="9">
        <v>0</v>
      </c>
      <c r="F623" s="17">
        <f>+B623-C623</f>
        <v>124248000</v>
      </c>
      <c r="G623" s="16">
        <f>IFERROR(IF(C623&gt;0,+C623/B623*100,0),0)</f>
        <v>0</v>
      </c>
      <c r="H623" s="16">
        <f>IFERROR(IF(D623&gt;0,+D623/B623*100,0),0)</f>
        <v>0</v>
      </c>
      <c r="I623" s="16">
        <f>IFERROR(IF(E623&gt;0,+E623/B623*100,0),0)</f>
        <v>0</v>
      </c>
    </row>
    <row r="624" spans="1:9" x14ac:dyDescent="0.2">
      <c r="A624" s="10" t="s">
        <v>17</v>
      </c>
      <c r="B624" s="9">
        <v>124248000</v>
      </c>
      <c r="C624" s="9">
        <v>0</v>
      </c>
      <c r="D624" s="9">
        <v>0</v>
      </c>
      <c r="E624" s="9">
        <v>0</v>
      </c>
      <c r="F624" s="6">
        <f>+B624-C624</f>
        <v>124248000</v>
      </c>
      <c r="G624" s="5">
        <f>IFERROR(IF(C624&gt;0,+C624/B624*100,0),0)</f>
        <v>0</v>
      </c>
      <c r="H624" s="5">
        <f>IFERROR(IF(D624&gt;0,+D624/B624*100,0),0)</f>
        <v>0</v>
      </c>
      <c r="I624" s="5">
        <f>IFERROR(IF(E624&gt;0,+E624/B624*100,0),0)</f>
        <v>0</v>
      </c>
    </row>
    <row r="625" spans="1:9" x14ac:dyDescent="0.2">
      <c r="A625" s="12" t="s">
        <v>5</v>
      </c>
      <c r="B625" s="9">
        <v>14838000</v>
      </c>
      <c r="C625" s="9">
        <v>0</v>
      </c>
      <c r="D625" s="9">
        <v>0</v>
      </c>
      <c r="E625" s="9">
        <v>0</v>
      </c>
      <c r="F625" s="17">
        <f>+B625-C625</f>
        <v>14838000</v>
      </c>
      <c r="G625" s="16">
        <f>IFERROR(IF(C625&gt;0,+C625/B625*100,0),0)</f>
        <v>0</v>
      </c>
      <c r="H625" s="16">
        <f>IFERROR(IF(D625&gt;0,+D625/B625*100,0),0)</f>
        <v>0</v>
      </c>
      <c r="I625" s="16">
        <f>IFERROR(IF(E625&gt;0,+E625/B625*100,0),0)</f>
        <v>0</v>
      </c>
    </row>
    <row r="626" spans="1:9" x14ac:dyDescent="0.2">
      <c r="A626" s="10" t="s">
        <v>4</v>
      </c>
      <c r="B626" s="9">
        <v>14838000</v>
      </c>
      <c r="C626" s="9">
        <v>0</v>
      </c>
      <c r="D626" s="9">
        <v>0</v>
      </c>
      <c r="E626" s="9">
        <v>0</v>
      </c>
      <c r="F626" s="6">
        <f>+B626-C626</f>
        <v>14838000</v>
      </c>
      <c r="G626" s="5">
        <f>IFERROR(IF(C626&gt;0,+C626/B626*100,0),0)</f>
        <v>0</v>
      </c>
      <c r="H626" s="5">
        <f>IFERROR(IF(D626&gt;0,+D626/B626*100,0),0)</f>
        <v>0</v>
      </c>
      <c r="I626" s="5">
        <f>IFERROR(IF(E626&gt;0,+E626/B626*100,0),0)</f>
        <v>0</v>
      </c>
    </row>
    <row r="627" spans="1:9" x14ac:dyDescent="0.2">
      <c r="A627" s="11" t="s">
        <v>3</v>
      </c>
      <c r="B627" s="9">
        <v>706164078</v>
      </c>
      <c r="C627" s="9">
        <v>174903040</v>
      </c>
      <c r="D627" s="9">
        <v>0</v>
      </c>
      <c r="E627" s="9">
        <v>0</v>
      </c>
      <c r="F627" s="17">
        <f>+B627-C627</f>
        <v>531261038</v>
      </c>
      <c r="G627" s="16">
        <f>IFERROR(IF(C627&gt;0,+C627/B627*100,0),0)</f>
        <v>24.76804547965126</v>
      </c>
      <c r="H627" s="16">
        <f>IFERROR(IF(D627&gt;0,+D627/B627*100,0),0)</f>
        <v>0</v>
      </c>
      <c r="I627" s="16">
        <f>IFERROR(IF(E627&gt;0,+E627/B627*100,0),0)</f>
        <v>0</v>
      </c>
    </row>
    <row r="628" spans="1:9" x14ac:dyDescent="0.2">
      <c r="A628" s="10" t="s">
        <v>1643</v>
      </c>
      <c r="B628" s="9">
        <v>706164078</v>
      </c>
      <c r="C628" s="9">
        <v>174903040</v>
      </c>
      <c r="D628" s="9">
        <v>0</v>
      </c>
      <c r="E628" s="9">
        <v>0</v>
      </c>
      <c r="F628" s="6">
        <f>+B628-C628</f>
        <v>531261038</v>
      </c>
      <c r="G628" s="5">
        <f>IFERROR(IF(C628&gt;0,+C628/B628*100,0),0)</f>
        <v>24.76804547965126</v>
      </c>
      <c r="H628" s="5">
        <f>IFERROR(IF(D628&gt;0,+D628/B628*100,0),0)</f>
        <v>0</v>
      </c>
      <c r="I628" s="5">
        <f>IFERROR(IF(E628&gt;0,+E628/B628*100,0),0)</f>
        <v>0</v>
      </c>
    </row>
    <row r="629" spans="1:9" x14ac:dyDescent="0.2">
      <c r="A629" s="13" t="s">
        <v>1642</v>
      </c>
      <c r="B629" s="9">
        <v>764420000</v>
      </c>
      <c r="C629" s="9">
        <v>132771577</v>
      </c>
      <c r="D629" s="9">
        <v>33370674</v>
      </c>
      <c r="E629" s="9">
        <v>33370674</v>
      </c>
      <c r="F629" s="17">
        <f>+B629-C629</f>
        <v>631648423</v>
      </c>
      <c r="G629" s="16">
        <f>IFERROR(IF(C629&gt;0,+C629/B629*100,0),0)</f>
        <v>17.368930300096803</v>
      </c>
      <c r="H629" s="16">
        <f>IFERROR(IF(D629&gt;0,+D629/B629*100,0),0)</f>
        <v>4.3654893906491194</v>
      </c>
      <c r="I629" s="16">
        <f>IFERROR(IF(E629&gt;0,+E629/B629*100,0),0)</f>
        <v>4.3654893906491194</v>
      </c>
    </row>
    <row r="630" spans="1:9" x14ac:dyDescent="0.2">
      <c r="A630" s="11" t="s">
        <v>6</v>
      </c>
      <c r="B630" s="9">
        <v>764420000</v>
      </c>
      <c r="C630" s="9">
        <v>132771577</v>
      </c>
      <c r="D630" s="9">
        <v>33370674</v>
      </c>
      <c r="E630" s="9">
        <v>33370674</v>
      </c>
      <c r="F630" s="17">
        <f>+B630-C630</f>
        <v>631648423</v>
      </c>
      <c r="G630" s="16">
        <f>IFERROR(IF(C630&gt;0,+C630/B630*100,0),0)</f>
        <v>17.368930300096803</v>
      </c>
      <c r="H630" s="16">
        <f>IFERROR(IF(D630&gt;0,+D630/B630*100,0),0)</f>
        <v>4.3654893906491194</v>
      </c>
      <c r="I630" s="16">
        <f>IFERROR(IF(E630&gt;0,+E630/B630*100,0),0)</f>
        <v>4.3654893906491194</v>
      </c>
    </row>
    <row r="631" spans="1:9" x14ac:dyDescent="0.2">
      <c r="A631" s="12" t="s">
        <v>23</v>
      </c>
      <c r="B631" s="9">
        <v>479905000</v>
      </c>
      <c r="C631" s="9">
        <v>33370674</v>
      </c>
      <c r="D631" s="9">
        <v>33370674</v>
      </c>
      <c r="E631" s="9">
        <v>33370674</v>
      </c>
      <c r="F631" s="17">
        <f>+B631-C631</f>
        <v>446534326</v>
      </c>
      <c r="G631" s="16">
        <f>IFERROR(IF(C631&gt;0,+C631/B631*100,0),0)</f>
        <v>6.9535999833300348</v>
      </c>
      <c r="H631" s="16">
        <f>IFERROR(IF(D631&gt;0,+D631/B631*100,0),0)</f>
        <v>6.9535999833300348</v>
      </c>
      <c r="I631" s="16">
        <f>IFERROR(IF(E631&gt;0,+E631/B631*100,0),0)</f>
        <v>6.9535999833300348</v>
      </c>
    </row>
    <row r="632" spans="1:9" x14ac:dyDescent="0.2">
      <c r="A632" s="10" t="s">
        <v>22</v>
      </c>
      <c r="B632" s="9">
        <v>479905000</v>
      </c>
      <c r="C632" s="9">
        <v>33370674</v>
      </c>
      <c r="D632" s="9">
        <v>33370674</v>
      </c>
      <c r="E632" s="9">
        <v>33370674</v>
      </c>
      <c r="F632" s="6">
        <f>+B632-C632</f>
        <v>446534326</v>
      </c>
      <c r="G632" s="5">
        <f>IFERROR(IF(C632&gt;0,+C632/B632*100,0),0)</f>
        <v>6.9535999833300348</v>
      </c>
      <c r="H632" s="5">
        <f>IFERROR(IF(D632&gt;0,+D632/B632*100,0),0)</f>
        <v>6.9535999833300348</v>
      </c>
      <c r="I632" s="5">
        <f>IFERROR(IF(E632&gt;0,+E632/B632*100,0),0)</f>
        <v>6.9535999833300348</v>
      </c>
    </row>
    <row r="633" spans="1:9" x14ac:dyDescent="0.2">
      <c r="A633" s="12" t="s">
        <v>18</v>
      </c>
      <c r="B633" s="9">
        <v>283877000</v>
      </c>
      <c r="C633" s="9">
        <v>99400903</v>
      </c>
      <c r="D633" s="9">
        <v>0</v>
      </c>
      <c r="E633" s="9">
        <v>0</v>
      </c>
      <c r="F633" s="6">
        <f>+B633-C633</f>
        <v>184476097</v>
      </c>
      <c r="G633" s="5">
        <f>IFERROR(IF(C633&gt;0,+C633/B633*100,0),0)</f>
        <v>35.01548311416564</v>
      </c>
      <c r="H633" s="5">
        <f>IFERROR(IF(D633&gt;0,+D633/B633*100,0),0)</f>
        <v>0</v>
      </c>
      <c r="I633" s="5">
        <f>IFERROR(IF(E633&gt;0,+E633/B633*100,0),0)</f>
        <v>0</v>
      </c>
    </row>
    <row r="634" spans="1:9" x14ac:dyDescent="0.2">
      <c r="A634" s="10" t="s">
        <v>17</v>
      </c>
      <c r="B634" s="9">
        <v>283877000</v>
      </c>
      <c r="C634" s="9">
        <v>99400903</v>
      </c>
      <c r="D634" s="9">
        <v>0</v>
      </c>
      <c r="E634" s="9">
        <v>0</v>
      </c>
      <c r="F634" s="6">
        <f>+B634-C634</f>
        <v>184476097</v>
      </c>
      <c r="G634" s="5">
        <f>IFERROR(IF(C634&gt;0,+C634/B634*100,0),0)</f>
        <v>35.01548311416564</v>
      </c>
      <c r="H634" s="5">
        <f>IFERROR(IF(D634&gt;0,+D634/B634*100,0),0)</f>
        <v>0</v>
      </c>
      <c r="I634" s="5">
        <f>IFERROR(IF(E634&gt;0,+E634/B634*100,0),0)</f>
        <v>0</v>
      </c>
    </row>
    <row r="635" spans="1:9" x14ac:dyDescent="0.2">
      <c r="A635" s="12" t="s">
        <v>5</v>
      </c>
      <c r="B635" s="9">
        <v>638000</v>
      </c>
      <c r="C635" s="9">
        <v>0</v>
      </c>
      <c r="D635" s="9">
        <v>0</v>
      </c>
      <c r="E635" s="9">
        <v>0</v>
      </c>
      <c r="F635" s="17">
        <f>+B635-C635</f>
        <v>638000</v>
      </c>
      <c r="G635" s="16">
        <f>IFERROR(IF(C635&gt;0,+C635/B635*100,0),0)</f>
        <v>0</v>
      </c>
      <c r="H635" s="16">
        <f>IFERROR(IF(D635&gt;0,+D635/B635*100,0),0)</f>
        <v>0</v>
      </c>
      <c r="I635" s="16">
        <f>IFERROR(IF(E635&gt;0,+E635/B635*100,0),0)</f>
        <v>0</v>
      </c>
    </row>
    <row r="636" spans="1:9" x14ac:dyDescent="0.2">
      <c r="A636" s="10" t="s">
        <v>4</v>
      </c>
      <c r="B636" s="9">
        <v>638000</v>
      </c>
      <c r="C636" s="9">
        <v>0</v>
      </c>
      <c r="D636" s="9">
        <v>0</v>
      </c>
      <c r="E636" s="9">
        <v>0</v>
      </c>
      <c r="F636" s="6">
        <f>+B636-C636</f>
        <v>638000</v>
      </c>
      <c r="G636" s="5">
        <f>IFERROR(IF(C636&gt;0,+C636/B636*100,0),0)</f>
        <v>0</v>
      </c>
      <c r="H636" s="5">
        <f>IFERROR(IF(D636&gt;0,+D636/B636*100,0),0)</f>
        <v>0</v>
      </c>
      <c r="I636" s="5">
        <f>IFERROR(IF(E636&gt;0,+E636/B636*100,0),0)</f>
        <v>0</v>
      </c>
    </row>
    <row r="637" spans="1:9" x14ac:dyDescent="0.2">
      <c r="A637" s="13" t="s">
        <v>1641</v>
      </c>
      <c r="B637" s="9">
        <v>2325200000</v>
      </c>
      <c r="C637" s="9">
        <v>577607526.67000008</v>
      </c>
      <c r="D637" s="9">
        <v>528507526.67000002</v>
      </c>
      <c r="E637" s="9">
        <v>327007526.66999996</v>
      </c>
      <c r="F637" s="17">
        <f>+B637-C637</f>
        <v>1747592473.3299999</v>
      </c>
      <c r="G637" s="16">
        <f>IFERROR(IF(C637&gt;0,+C637/B637*100,0),0)</f>
        <v>24.84119760321693</v>
      </c>
      <c r="H637" s="16">
        <f>IFERROR(IF(D637&gt;0,+D637/B637*100,0),0)</f>
        <v>22.729551293222087</v>
      </c>
      <c r="I637" s="16">
        <f>IFERROR(IF(E637&gt;0,+E637/B637*100,0),0)</f>
        <v>14.063630082143469</v>
      </c>
    </row>
    <row r="638" spans="1:9" x14ac:dyDescent="0.2">
      <c r="A638" s="11" t="s">
        <v>6</v>
      </c>
      <c r="B638" s="9">
        <v>2325200000</v>
      </c>
      <c r="C638" s="9">
        <v>577607526.67000008</v>
      </c>
      <c r="D638" s="9">
        <v>528507526.67000002</v>
      </c>
      <c r="E638" s="9">
        <v>327007526.66999996</v>
      </c>
      <c r="F638" s="6">
        <f>+B638-C638</f>
        <v>1747592473.3299999</v>
      </c>
      <c r="G638" s="5">
        <f>IFERROR(IF(C638&gt;0,+C638/B638*100,0),0)</f>
        <v>24.84119760321693</v>
      </c>
      <c r="H638" s="5">
        <f>IFERROR(IF(D638&gt;0,+D638/B638*100,0),0)</f>
        <v>22.729551293222087</v>
      </c>
      <c r="I638" s="5">
        <f>IFERROR(IF(E638&gt;0,+E638/B638*100,0),0)</f>
        <v>14.063630082143469</v>
      </c>
    </row>
    <row r="639" spans="1:9" x14ac:dyDescent="0.2">
      <c r="A639" s="12" t="s">
        <v>23</v>
      </c>
      <c r="B639" s="9">
        <v>2253200000</v>
      </c>
      <c r="C639" s="9">
        <v>527007526.67000002</v>
      </c>
      <c r="D639" s="9">
        <v>527007526.67000002</v>
      </c>
      <c r="E639" s="9">
        <v>327007526.66999996</v>
      </c>
      <c r="F639" s="17">
        <f>+B639-C639</f>
        <v>1726192473.3299999</v>
      </c>
      <c r="G639" s="16">
        <f>IFERROR(IF(C639&gt;0,+C639/B639*100,0),0)</f>
        <v>23.38929197008699</v>
      </c>
      <c r="H639" s="16">
        <f>IFERROR(IF(D639&gt;0,+D639/B639*100,0),0)</f>
        <v>23.38929197008699</v>
      </c>
      <c r="I639" s="16">
        <f>IFERROR(IF(E639&gt;0,+E639/B639*100,0),0)</f>
        <v>14.513027102343331</v>
      </c>
    </row>
    <row r="640" spans="1:9" x14ac:dyDescent="0.2">
      <c r="A640" s="10" t="s">
        <v>22</v>
      </c>
      <c r="B640" s="9">
        <v>1648200000</v>
      </c>
      <c r="C640" s="9">
        <v>300882593.67000002</v>
      </c>
      <c r="D640" s="9">
        <v>300882593.67000002</v>
      </c>
      <c r="E640" s="9">
        <v>259007526.66999999</v>
      </c>
      <c r="F640" s="6">
        <f>+B640-C640</f>
        <v>1347317406.3299999</v>
      </c>
      <c r="G640" s="5">
        <f>IFERROR(IF(C640&gt;0,+C640/B640*100,0),0)</f>
        <v>18.255223496541685</v>
      </c>
      <c r="H640" s="5">
        <f>IFERROR(IF(D640&gt;0,+D640/B640*100,0),0)</f>
        <v>18.255223496541685</v>
      </c>
      <c r="I640" s="5">
        <f>IFERROR(IF(E640&gt;0,+E640/B640*100,0),0)</f>
        <v>15.714569024996965</v>
      </c>
    </row>
    <row r="641" spans="1:9" x14ac:dyDescent="0.2">
      <c r="A641" s="10" t="s">
        <v>21</v>
      </c>
      <c r="B641" s="9">
        <v>465100000</v>
      </c>
      <c r="C641" s="9">
        <v>226124933</v>
      </c>
      <c r="D641" s="9">
        <v>226124933</v>
      </c>
      <c r="E641" s="9">
        <v>68000000</v>
      </c>
      <c r="F641" s="6">
        <f>+B641-C641</f>
        <v>238975067</v>
      </c>
      <c r="G641" s="5">
        <f>IFERROR(IF(C641&gt;0,+C641/B641*100,0),0)</f>
        <v>48.618562244678564</v>
      </c>
      <c r="H641" s="5">
        <f>IFERROR(IF(D641&gt;0,+D641/B641*100,0),0)</f>
        <v>48.618562244678564</v>
      </c>
      <c r="I641" s="5">
        <f>IFERROR(IF(E641&gt;0,+E641/B641*100,0),0)</f>
        <v>14.620511717910126</v>
      </c>
    </row>
    <row r="642" spans="1:9" x14ac:dyDescent="0.2">
      <c r="A642" s="10" t="s">
        <v>20</v>
      </c>
      <c r="B642" s="9">
        <v>139900000</v>
      </c>
      <c r="C642" s="9">
        <v>0</v>
      </c>
      <c r="D642" s="9">
        <v>0</v>
      </c>
      <c r="E642" s="9">
        <v>0</v>
      </c>
      <c r="F642" s="19">
        <f>+B642-C642</f>
        <v>139900000</v>
      </c>
      <c r="G642" s="18">
        <f>IFERROR(IF(C642&gt;0,+C642/B642*100,0),0)</f>
        <v>0</v>
      </c>
      <c r="H642" s="18">
        <f>IFERROR(IF(D642&gt;0,+D642/B642*100,0),0)</f>
        <v>0</v>
      </c>
      <c r="I642" s="18">
        <f>IFERROR(IF(E642&gt;0,+E642/B642*100,0),0)</f>
        <v>0</v>
      </c>
    </row>
    <row r="643" spans="1:9" x14ac:dyDescent="0.2">
      <c r="A643" s="12" t="s">
        <v>18</v>
      </c>
      <c r="B643" s="9">
        <v>49100000</v>
      </c>
      <c r="C643" s="9">
        <v>49100000</v>
      </c>
      <c r="D643" s="9">
        <v>0</v>
      </c>
      <c r="E643" s="9">
        <v>0</v>
      </c>
      <c r="F643" s="17">
        <f>+B643-C643</f>
        <v>0</v>
      </c>
      <c r="G643" s="16">
        <f>IFERROR(IF(C643&gt;0,+C643/B643*100,0),0)</f>
        <v>100</v>
      </c>
      <c r="H643" s="16">
        <f>IFERROR(IF(D643&gt;0,+D643/B643*100,0),0)</f>
        <v>0</v>
      </c>
      <c r="I643" s="16">
        <f>IFERROR(IF(E643&gt;0,+E643/B643*100,0),0)</f>
        <v>0</v>
      </c>
    </row>
    <row r="644" spans="1:9" x14ac:dyDescent="0.2">
      <c r="A644" s="10" t="s">
        <v>17</v>
      </c>
      <c r="B644" s="9">
        <v>49100000</v>
      </c>
      <c r="C644" s="9">
        <v>49100000</v>
      </c>
      <c r="D644" s="9">
        <v>0</v>
      </c>
      <c r="E644" s="9">
        <v>0</v>
      </c>
      <c r="F644" s="17">
        <f>+B644-C644</f>
        <v>0</v>
      </c>
      <c r="G644" s="16">
        <f>IFERROR(IF(C644&gt;0,+C644/B644*100,0),0)</f>
        <v>100</v>
      </c>
      <c r="H644" s="16">
        <f>IFERROR(IF(D644&gt;0,+D644/B644*100,0),0)</f>
        <v>0</v>
      </c>
      <c r="I644" s="16">
        <f>IFERROR(IF(E644&gt;0,+E644/B644*100,0),0)</f>
        <v>0</v>
      </c>
    </row>
    <row r="645" spans="1:9" x14ac:dyDescent="0.2">
      <c r="A645" s="12" t="s">
        <v>16</v>
      </c>
      <c r="B645" s="9">
        <v>4100000</v>
      </c>
      <c r="C645" s="9">
        <v>0</v>
      </c>
      <c r="D645" s="9">
        <v>0</v>
      </c>
      <c r="E645" s="9">
        <v>0</v>
      </c>
      <c r="F645" s="17">
        <f>+B645-C645</f>
        <v>4100000</v>
      </c>
      <c r="G645" s="16">
        <f>IFERROR(IF(C645&gt;0,+C645/B645*100,0),0)</f>
        <v>0</v>
      </c>
      <c r="H645" s="16">
        <f>IFERROR(IF(D645&gt;0,+D645/B645*100,0),0)</f>
        <v>0</v>
      </c>
      <c r="I645" s="16">
        <f>IFERROR(IF(E645&gt;0,+E645/B645*100,0),0)</f>
        <v>0</v>
      </c>
    </row>
    <row r="646" spans="1:9" x14ac:dyDescent="0.2">
      <c r="A646" s="10" t="s">
        <v>13</v>
      </c>
      <c r="B646" s="9">
        <v>4100000</v>
      </c>
      <c r="C646" s="9">
        <v>0</v>
      </c>
      <c r="D646" s="9">
        <v>0</v>
      </c>
      <c r="E646" s="9">
        <v>0</v>
      </c>
      <c r="F646" s="6">
        <f>+B646-C646</f>
        <v>4100000</v>
      </c>
      <c r="G646" s="5">
        <f>IFERROR(IF(C646&gt;0,+C646/B646*100,0),0)</f>
        <v>0</v>
      </c>
      <c r="H646" s="5">
        <f>IFERROR(IF(D646&gt;0,+D646/B646*100,0),0)</f>
        <v>0</v>
      </c>
      <c r="I646" s="5">
        <f>IFERROR(IF(E646&gt;0,+E646/B646*100,0),0)</f>
        <v>0</v>
      </c>
    </row>
    <row r="647" spans="1:9" x14ac:dyDescent="0.2">
      <c r="A647" s="12" t="s">
        <v>5</v>
      </c>
      <c r="B647" s="9">
        <v>18800000</v>
      </c>
      <c r="C647" s="9">
        <v>1500000</v>
      </c>
      <c r="D647" s="9">
        <v>1500000</v>
      </c>
      <c r="E647" s="9">
        <v>0</v>
      </c>
      <c r="F647" s="6">
        <f>+B647-C647</f>
        <v>17300000</v>
      </c>
      <c r="G647" s="5">
        <f>IFERROR(IF(C647&gt;0,+C647/B647*100,0),0)</f>
        <v>7.9787234042553195</v>
      </c>
      <c r="H647" s="5">
        <f>IFERROR(IF(D647&gt;0,+D647/B647*100,0),0)</f>
        <v>7.9787234042553195</v>
      </c>
      <c r="I647" s="5">
        <f>IFERROR(IF(E647&gt;0,+E647/B647*100,0),0)</f>
        <v>0</v>
      </c>
    </row>
    <row r="648" spans="1:9" x14ac:dyDescent="0.2">
      <c r="A648" s="10" t="s">
        <v>11</v>
      </c>
      <c r="B648" s="9">
        <v>1500000</v>
      </c>
      <c r="C648" s="9">
        <v>1500000</v>
      </c>
      <c r="D648" s="9">
        <v>1500000</v>
      </c>
      <c r="E648" s="9">
        <v>0</v>
      </c>
      <c r="F648" s="6">
        <f>+B648-C648</f>
        <v>0</v>
      </c>
      <c r="G648" s="5">
        <f>IFERROR(IF(C648&gt;0,+C648/B648*100,0),0)</f>
        <v>100</v>
      </c>
      <c r="H648" s="5">
        <f>IFERROR(IF(D648&gt;0,+D648/B648*100,0),0)</f>
        <v>100</v>
      </c>
      <c r="I648" s="5">
        <f>IFERROR(IF(E648&gt;0,+E648/B648*100,0),0)</f>
        <v>0</v>
      </c>
    </row>
    <row r="649" spans="1:9" x14ac:dyDescent="0.2">
      <c r="A649" s="10" t="s">
        <v>4</v>
      </c>
      <c r="B649" s="9">
        <v>17300000</v>
      </c>
      <c r="C649" s="9">
        <v>0</v>
      </c>
      <c r="D649" s="9">
        <v>0</v>
      </c>
      <c r="E649" s="9">
        <v>0</v>
      </c>
      <c r="F649" s="17">
        <f>+B649-C649</f>
        <v>17300000</v>
      </c>
      <c r="G649" s="16">
        <f>IFERROR(IF(C649&gt;0,+C649/B649*100,0),0)</f>
        <v>0</v>
      </c>
      <c r="H649" s="16">
        <f>IFERROR(IF(D649&gt;0,+D649/B649*100,0),0)</f>
        <v>0</v>
      </c>
      <c r="I649" s="16">
        <f>IFERROR(IF(E649&gt;0,+E649/B649*100,0),0)</f>
        <v>0</v>
      </c>
    </row>
    <row r="650" spans="1:9" x14ac:dyDescent="0.2">
      <c r="A650" s="13" t="s">
        <v>1640</v>
      </c>
      <c r="B650" s="9">
        <v>6384932269</v>
      </c>
      <c r="C650" s="9">
        <v>580920214</v>
      </c>
      <c r="D650" s="9">
        <v>577554840</v>
      </c>
      <c r="E650" s="9">
        <v>577149412</v>
      </c>
      <c r="F650" s="6">
        <f>+B650-C650</f>
        <v>5804012055</v>
      </c>
      <c r="G650" s="5">
        <f>IFERROR(IF(C650&gt;0,+C650/B650*100,0),0)</f>
        <v>9.0982987685002179</v>
      </c>
      <c r="H650" s="5">
        <f>IFERROR(IF(D650&gt;0,+D650/B650*100,0),0)</f>
        <v>9.0455907074243065</v>
      </c>
      <c r="I650" s="5">
        <f>IFERROR(IF(E650&gt;0,+E650/B650*100,0),0)</f>
        <v>9.0392409454703966</v>
      </c>
    </row>
    <row r="651" spans="1:9" x14ac:dyDescent="0.2">
      <c r="A651" s="11" t="s">
        <v>6</v>
      </c>
      <c r="B651" s="9">
        <v>2595203000</v>
      </c>
      <c r="C651" s="9">
        <v>580920214</v>
      </c>
      <c r="D651" s="9">
        <v>577554840</v>
      </c>
      <c r="E651" s="9">
        <v>577149412</v>
      </c>
      <c r="F651" s="17">
        <f>+B651-C651</f>
        <v>2014282786</v>
      </c>
      <c r="G651" s="16">
        <f>IFERROR(IF(C651&gt;0,+C651/B651*100,0),0)</f>
        <v>22.384384342958914</v>
      </c>
      <c r="H651" s="16">
        <f>IFERROR(IF(D651&gt;0,+D651/B651*100,0),0)</f>
        <v>22.254707627881132</v>
      </c>
      <c r="I651" s="16">
        <f>IFERROR(IF(E651&gt;0,+E651/B651*100,0),0)</f>
        <v>22.239085420292749</v>
      </c>
    </row>
    <row r="652" spans="1:9" x14ac:dyDescent="0.2">
      <c r="A652" s="12" t="s">
        <v>23</v>
      </c>
      <c r="B652" s="9">
        <v>2533105000</v>
      </c>
      <c r="C652" s="9">
        <v>572988601</v>
      </c>
      <c r="D652" s="9">
        <v>569623227</v>
      </c>
      <c r="E652" s="9">
        <v>569217799</v>
      </c>
      <c r="F652" s="6">
        <f>+B652-C652</f>
        <v>1960116399</v>
      </c>
      <c r="G652" s="5">
        <f>IFERROR(IF(C652&gt;0,+C652/B652*100,0),0)</f>
        <v>22.620009869310589</v>
      </c>
      <c r="H652" s="5">
        <f>IFERROR(IF(D652&gt;0,+D652/B652*100,0),0)</f>
        <v>22.487154184291612</v>
      </c>
      <c r="I652" s="5">
        <f>IFERROR(IF(E652&gt;0,+E652/B652*100,0),0)</f>
        <v>22.471149004877415</v>
      </c>
    </row>
    <row r="653" spans="1:9" x14ac:dyDescent="0.2">
      <c r="A653" s="10" t="s">
        <v>22</v>
      </c>
      <c r="B653" s="9">
        <v>1702668000</v>
      </c>
      <c r="C653" s="9">
        <v>343904848</v>
      </c>
      <c r="D653" s="9">
        <v>342154168</v>
      </c>
      <c r="E653" s="9">
        <v>342154168</v>
      </c>
      <c r="F653" s="6">
        <f>+B653-C653</f>
        <v>1358763152</v>
      </c>
      <c r="G653" s="5">
        <f>IFERROR(IF(C653&gt;0,+C653/B653*100,0),0)</f>
        <v>20.197997965545838</v>
      </c>
      <c r="H653" s="5">
        <f>IFERROR(IF(D653&gt;0,+D653/B653*100,0),0)</f>
        <v>20.095178155694473</v>
      </c>
      <c r="I653" s="5">
        <f>IFERROR(IF(E653&gt;0,+E653/B653*100,0),0)</f>
        <v>20.095178155694473</v>
      </c>
    </row>
    <row r="654" spans="1:9" x14ac:dyDescent="0.2">
      <c r="A654" s="10" t="s">
        <v>21</v>
      </c>
      <c r="B654" s="9">
        <v>529665000</v>
      </c>
      <c r="C654" s="9">
        <v>167319130</v>
      </c>
      <c r="D654" s="9">
        <v>167318930</v>
      </c>
      <c r="E654" s="9">
        <v>167318930</v>
      </c>
      <c r="F654" s="6">
        <f>+B654-C654</f>
        <v>362345870</v>
      </c>
      <c r="G654" s="5">
        <f>IFERROR(IF(C654&gt;0,+C654/B654*100,0),0)</f>
        <v>31.58961419010129</v>
      </c>
      <c r="H654" s="5">
        <f>IFERROR(IF(D654&gt;0,+D654/B654*100,0),0)</f>
        <v>31.58957643038524</v>
      </c>
      <c r="I654" s="5">
        <f>IFERROR(IF(E654&gt;0,+E654/B654*100,0),0)</f>
        <v>31.58957643038524</v>
      </c>
    </row>
    <row r="655" spans="1:9" x14ac:dyDescent="0.2">
      <c r="A655" s="10" t="s">
        <v>20</v>
      </c>
      <c r="B655" s="9">
        <v>300772000</v>
      </c>
      <c r="C655" s="9">
        <v>61764623</v>
      </c>
      <c r="D655" s="9">
        <v>60150129</v>
      </c>
      <c r="E655" s="9">
        <v>59744701</v>
      </c>
      <c r="F655" s="6">
        <f>+B655-C655</f>
        <v>239007377</v>
      </c>
      <c r="G655" s="5">
        <f>IFERROR(IF(C655&gt;0,+C655/B655*100,0),0)</f>
        <v>20.535363331693109</v>
      </c>
      <c r="H655" s="5">
        <f>IFERROR(IF(D655&gt;0,+D655/B655*100,0),0)</f>
        <v>19.998579987498836</v>
      </c>
      <c r="I655" s="5">
        <f>IFERROR(IF(E655&gt;0,+E655/B655*100,0),0)</f>
        <v>19.863784195337331</v>
      </c>
    </row>
    <row r="656" spans="1:9" x14ac:dyDescent="0.2">
      <c r="A656" s="12" t="s">
        <v>18</v>
      </c>
      <c r="B656" s="9">
        <v>55210000</v>
      </c>
      <c r="C656" s="9">
        <v>7931613</v>
      </c>
      <c r="D656" s="9">
        <v>7931613</v>
      </c>
      <c r="E656" s="9">
        <v>7931613</v>
      </c>
      <c r="F656" s="6">
        <f>+B656-C656</f>
        <v>47278387</v>
      </c>
      <c r="G656" s="5">
        <f>IFERROR(IF(C656&gt;0,+C656/B656*100,0),0)</f>
        <v>14.366261546821226</v>
      </c>
      <c r="H656" s="5">
        <f>IFERROR(IF(D656&gt;0,+D656/B656*100,0),0)</f>
        <v>14.366261546821226</v>
      </c>
      <c r="I656" s="5">
        <f>IFERROR(IF(E656&gt;0,+E656/B656*100,0),0)</f>
        <v>14.366261546821226</v>
      </c>
    </row>
    <row r="657" spans="1:9" x14ac:dyDescent="0.2">
      <c r="A657" s="10" t="s">
        <v>17</v>
      </c>
      <c r="B657" s="9">
        <v>55210000</v>
      </c>
      <c r="C657" s="9">
        <v>7931613</v>
      </c>
      <c r="D657" s="9">
        <v>7931613</v>
      </c>
      <c r="E657" s="9">
        <v>7931613</v>
      </c>
      <c r="F657" s="17">
        <f>+B657-C657</f>
        <v>47278387</v>
      </c>
      <c r="G657" s="16">
        <f>IFERROR(IF(C657&gt;0,+C657/B657*100,0),0)</f>
        <v>14.366261546821226</v>
      </c>
      <c r="H657" s="16">
        <f>IFERROR(IF(D657&gt;0,+D657/B657*100,0),0)</f>
        <v>14.366261546821226</v>
      </c>
      <c r="I657" s="16">
        <f>IFERROR(IF(E657&gt;0,+E657/B657*100,0),0)</f>
        <v>14.366261546821226</v>
      </c>
    </row>
    <row r="658" spans="1:9" x14ac:dyDescent="0.2">
      <c r="A658" s="12" t="s">
        <v>5</v>
      </c>
      <c r="B658" s="9">
        <v>6888000</v>
      </c>
      <c r="C658" s="9">
        <v>0</v>
      </c>
      <c r="D658" s="9">
        <v>0</v>
      </c>
      <c r="E658" s="9">
        <v>0</v>
      </c>
      <c r="F658" s="6">
        <f>+B658-C658</f>
        <v>6888000</v>
      </c>
      <c r="G658" s="5">
        <f>IFERROR(IF(C658&gt;0,+C658/B658*100,0),0)</f>
        <v>0</v>
      </c>
      <c r="H658" s="5">
        <f>IFERROR(IF(D658&gt;0,+D658/B658*100,0),0)</f>
        <v>0</v>
      </c>
      <c r="I658" s="5">
        <f>IFERROR(IF(E658&gt;0,+E658/B658*100,0),0)</f>
        <v>0</v>
      </c>
    </row>
    <row r="659" spans="1:9" x14ac:dyDescent="0.2">
      <c r="A659" s="10" t="s">
        <v>4</v>
      </c>
      <c r="B659" s="9">
        <v>6888000</v>
      </c>
      <c r="C659" s="9">
        <v>0</v>
      </c>
      <c r="D659" s="9">
        <v>0</v>
      </c>
      <c r="E659" s="9">
        <v>0</v>
      </c>
      <c r="F659" s="6">
        <f>+B659-C659</f>
        <v>6888000</v>
      </c>
      <c r="G659" s="5">
        <f>IFERROR(IF(C659&gt;0,+C659/B659*100,0),0)</f>
        <v>0</v>
      </c>
      <c r="H659" s="5">
        <f>IFERROR(IF(D659&gt;0,+D659/B659*100,0),0)</f>
        <v>0</v>
      </c>
      <c r="I659" s="5">
        <f>IFERROR(IF(E659&gt;0,+E659/B659*100,0),0)</f>
        <v>0</v>
      </c>
    </row>
    <row r="660" spans="1:9" x14ac:dyDescent="0.2">
      <c r="A660" s="11" t="s">
        <v>3</v>
      </c>
      <c r="B660" s="9">
        <v>3789729269</v>
      </c>
      <c r="C660" s="9">
        <v>0</v>
      </c>
      <c r="D660" s="9">
        <v>0</v>
      </c>
      <c r="E660" s="9">
        <v>0</v>
      </c>
      <c r="F660" s="6">
        <f>+B660-C660</f>
        <v>3789729269</v>
      </c>
      <c r="G660" s="5">
        <f>IFERROR(IF(C660&gt;0,+C660/B660*100,0),0)</f>
        <v>0</v>
      </c>
      <c r="H660" s="5">
        <f>IFERROR(IF(D660&gt;0,+D660/B660*100,0),0)</f>
        <v>0</v>
      </c>
      <c r="I660" s="5">
        <f>IFERROR(IF(E660&gt;0,+E660/B660*100,0),0)</f>
        <v>0</v>
      </c>
    </row>
    <row r="661" spans="1:9" x14ac:dyDescent="0.2">
      <c r="A661" s="10" t="s">
        <v>1639</v>
      </c>
      <c r="B661" s="9">
        <v>939345007</v>
      </c>
      <c r="C661" s="9">
        <v>0</v>
      </c>
      <c r="D661" s="9">
        <v>0</v>
      </c>
      <c r="E661" s="9">
        <v>0</v>
      </c>
      <c r="F661" s="6">
        <f>+B661-C661</f>
        <v>939345007</v>
      </c>
      <c r="G661" s="5">
        <f>IFERROR(IF(C661&gt;0,+C661/B661*100,0),0)</f>
        <v>0</v>
      </c>
      <c r="H661" s="5">
        <f>IFERROR(IF(D661&gt;0,+D661/B661*100,0),0)</f>
        <v>0</v>
      </c>
      <c r="I661" s="5">
        <f>IFERROR(IF(E661&gt;0,+E661/B661*100,0),0)</f>
        <v>0</v>
      </c>
    </row>
    <row r="662" spans="1:9" x14ac:dyDescent="0.2">
      <c r="A662" s="10" t="s">
        <v>1638</v>
      </c>
      <c r="B662" s="9">
        <v>2850384262</v>
      </c>
      <c r="C662" s="9">
        <v>0</v>
      </c>
      <c r="D662" s="9">
        <v>0</v>
      </c>
      <c r="E662" s="9">
        <v>0</v>
      </c>
      <c r="F662" s="6">
        <f>+B662-C662</f>
        <v>2850384262</v>
      </c>
      <c r="G662" s="5">
        <f>IFERROR(IF(C662&gt;0,+C662/B662*100,0),0)</f>
        <v>0</v>
      </c>
      <c r="H662" s="5">
        <f>IFERROR(IF(D662&gt;0,+D662/B662*100,0),0)</f>
        <v>0</v>
      </c>
      <c r="I662" s="5">
        <f>IFERROR(IF(E662&gt;0,+E662/B662*100,0),0)</f>
        <v>0</v>
      </c>
    </row>
    <row r="663" spans="1:9" x14ac:dyDescent="0.2">
      <c r="A663" s="15" t="s">
        <v>1637</v>
      </c>
      <c r="B663" s="14">
        <v>392362614395</v>
      </c>
      <c r="C663" s="14">
        <v>102445567363.10001</v>
      </c>
      <c r="D663" s="14">
        <v>5837171291.4099998</v>
      </c>
      <c r="E663" s="14">
        <v>5205071807.4099998</v>
      </c>
      <c r="F663" s="6">
        <f>+B663-C663</f>
        <v>289917047031.90002</v>
      </c>
      <c r="G663" s="5">
        <f>IFERROR(IF(C663&gt;0,+C663/B663*100,0),0)</f>
        <v>26.109920671485238</v>
      </c>
      <c r="H663" s="5">
        <f>IFERROR(IF(D663&gt;0,+D663/B663*100,0),0)</f>
        <v>1.4876981336283972</v>
      </c>
      <c r="I663" s="5">
        <f>IFERROR(IF(E663&gt;0,+E663/B663*100,0),0)</f>
        <v>1.3265972894578433</v>
      </c>
    </row>
    <row r="664" spans="1:9" x14ac:dyDescent="0.2">
      <c r="A664" s="13" t="s">
        <v>1636</v>
      </c>
      <c r="B664" s="9">
        <v>392362614395</v>
      </c>
      <c r="C664" s="9">
        <v>102445567363.10001</v>
      </c>
      <c r="D664" s="9">
        <v>5837171291.4099998</v>
      </c>
      <c r="E664" s="9">
        <v>5205071807.4099998</v>
      </c>
      <c r="F664" s="6">
        <f>+B664-C664</f>
        <v>289917047031.90002</v>
      </c>
      <c r="G664" s="5">
        <f>IFERROR(IF(C664&gt;0,+C664/B664*100,0),0)</f>
        <v>26.109920671485238</v>
      </c>
      <c r="H664" s="5">
        <f>IFERROR(IF(D664&gt;0,+D664/B664*100,0),0)</f>
        <v>1.4876981336283972</v>
      </c>
      <c r="I664" s="5">
        <f>IFERROR(IF(E664&gt;0,+E664/B664*100,0),0)</f>
        <v>1.3265972894578433</v>
      </c>
    </row>
    <row r="665" spans="1:9" x14ac:dyDescent="0.2">
      <c r="A665" s="11" t="s">
        <v>6</v>
      </c>
      <c r="B665" s="9">
        <v>24172511265</v>
      </c>
      <c r="C665" s="9">
        <v>5233549990.3000002</v>
      </c>
      <c r="D665" s="9">
        <v>3876881188.4099998</v>
      </c>
      <c r="E665" s="9">
        <v>3718312886.4099998</v>
      </c>
      <c r="F665" s="6">
        <f>+B665-C665</f>
        <v>18938961274.700001</v>
      </c>
      <c r="G665" s="5">
        <f>IFERROR(IF(C665&gt;0,+C665/B665*100,0),0)</f>
        <v>21.6508327700225</v>
      </c>
      <c r="H665" s="5">
        <f>IFERROR(IF(D665&gt;0,+D665/B665*100,0),0)</f>
        <v>16.038388175346249</v>
      </c>
      <c r="I665" s="5">
        <f>IFERROR(IF(E665&gt;0,+E665/B665*100,0),0)</f>
        <v>15.382402124655705</v>
      </c>
    </row>
    <row r="666" spans="1:9" x14ac:dyDescent="0.2">
      <c r="A666" s="12" t="s">
        <v>23</v>
      </c>
      <c r="B666" s="9">
        <v>13633790000</v>
      </c>
      <c r="C666" s="9">
        <v>2426760937</v>
      </c>
      <c r="D666" s="9">
        <v>2426760937</v>
      </c>
      <c r="E666" s="9">
        <v>2426760937</v>
      </c>
      <c r="F666" s="6">
        <f>+B666-C666</f>
        <v>11207029063</v>
      </c>
      <c r="G666" s="5">
        <f>IFERROR(IF(C666&gt;0,+C666/B666*100,0),0)</f>
        <v>17.799606250352983</v>
      </c>
      <c r="H666" s="5">
        <f>IFERROR(IF(D666&gt;0,+D666/B666*100,0),0)</f>
        <v>17.799606250352983</v>
      </c>
      <c r="I666" s="5">
        <f>IFERROR(IF(E666&gt;0,+E666/B666*100,0),0)</f>
        <v>17.799606250352983</v>
      </c>
    </row>
    <row r="667" spans="1:9" x14ac:dyDescent="0.2">
      <c r="A667" s="10" t="s">
        <v>22</v>
      </c>
      <c r="B667" s="9">
        <v>8999369330</v>
      </c>
      <c r="C667" s="9">
        <v>1787729055</v>
      </c>
      <c r="D667" s="9">
        <v>1787729055</v>
      </c>
      <c r="E667" s="9">
        <v>1787729055</v>
      </c>
      <c r="F667" s="6">
        <f>+B667-C667</f>
        <v>7211640275</v>
      </c>
      <c r="G667" s="5">
        <f>IFERROR(IF(C667&gt;0,+C667/B667*100,0),0)</f>
        <v>19.865048198883066</v>
      </c>
      <c r="H667" s="5">
        <f>IFERROR(IF(D667&gt;0,+D667/B667*100,0),0)</f>
        <v>19.865048198883066</v>
      </c>
      <c r="I667" s="5">
        <f>IFERROR(IF(E667&gt;0,+E667/B667*100,0),0)</f>
        <v>19.865048198883066</v>
      </c>
    </row>
    <row r="668" spans="1:9" x14ac:dyDescent="0.2">
      <c r="A668" s="10" t="s">
        <v>21</v>
      </c>
      <c r="B668" s="9">
        <v>3148555704</v>
      </c>
      <c r="C668" s="9">
        <v>465509273</v>
      </c>
      <c r="D668" s="9">
        <v>465509273</v>
      </c>
      <c r="E668" s="9">
        <v>465509273</v>
      </c>
      <c r="F668" s="6">
        <f>+B668-C668</f>
        <v>2683046431</v>
      </c>
      <c r="G668" s="5">
        <f>IFERROR(IF(C668&gt;0,+C668/B668*100,0),0)</f>
        <v>14.78485111153047</v>
      </c>
      <c r="H668" s="5">
        <f>IFERROR(IF(D668&gt;0,+D668/B668*100,0),0)</f>
        <v>14.78485111153047</v>
      </c>
      <c r="I668" s="5">
        <f>IFERROR(IF(E668&gt;0,+E668/B668*100,0),0)</f>
        <v>14.78485111153047</v>
      </c>
    </row>
    <row r="669" spans="1:9" x14ac:dyDescent="0.2">
      <c r="A669" s="10" t="s">
        <v>20</v>
      </c>
      <c r="B669" s="9">
        <v>1485864966</v>
      </c>
      <c r="C669" s="9">
        <v>173522609</v>
      </c>
      <c r="D669" s="9">
        <v>173522609</v>
      </c>
      <c r="E669" s="9">
        <v>173522609</v>
      </c>
      <c r="F669" s="6">
        <f>+B669-C669</f>
        <v>1312342357</v>
      </c>
      <c r="G669" s="5">
        <f>IFERROR(IF(C669&gt;0,+C669/B669*100,0),0)</f>
        <v>11.678221976464583</v>
      </c>
      <c r="H669" s="5">
        <f>IFERROR(IF(D669&gt;0,+D669/B669*100,0),0)</f>
        <v>11.678221976464583</v>
      </c>
      <c r="I669" s="5">
        <f>IFERROR(IF(E669&gt;0,+E669/B669*100,0),0)</f>
        <v>11.678221976464583</v>
      </c>
    </row>
    <row r="670" spans="1:9" x14ac:dyDescent="0.2">
      <c r="A670" s="12" t="s">
        <v>18</v>
      </c>
      <c r="B670" s="9">
        <v>8423997065</v>
      </c>
      <c r="C670" s="9">
        <v>2639826321.3000002</v>
      </c>
      <c r="D670" s="9">
        <v>1283157519.4100001</v>
      </c>
      <c r="E670" s="9">
        <v>1124589217.4100001</v>
      </c>
      <c r="F670" s="6">
        <f>+B670-C670</f>
        <v>5784170743.6999998</v>
      </c>
      <c r="G670" s="5">
        <f>IFERROR(IF(C670&gt;0,+C670/B670*100,0),0)</f>
        <v>31.336980544164046</v>
      </c>
      <c r="H670" s="5">
        <f>IFERROR(IF(D670&gt;0,+D670/B670*100,0),0)</f>
        <v>15.232169592523476</v>
      </c>
      <c r="I670" s="5">
        <f>IFERROR(IF(E670&gt;0,+E670/B670*100,0),0)</f>
        <v>13.349829169367119</v>
      </c>
    </row>
    <row r="671" spans="1:9" x14ac:dyDescent="0.2">
      <c r="A671" s="10" t="s">
        <v>17</v>
      </c>
      <c r="B671" s="9">
        <v>8423997065</v>
      </c>
      <c r="C671" s="9">
        <v>2639826321.3000002</v>
      </c>
      <c r="D671" s="9">
        <v>1283157519.4100001</v>
      </c>
      <c r="E671" s="9">
        <v>1124589217.4100001</v>
      </c>
      <c r="F671" s="19">
        <f>+B671-C671</f>
        <v>5784170743.6999998</v>
      </c>
      <c r="G671" s="18">
        <f>IFERROR(IF(C671&gt;0,+C671/B671*100,0),0)</f>
        <v>31.336980544164046</v>
      </c>
      <c r="H671" s="18">
        <f>IFERROR(IF(D671&gt;0,+D671/B671*100,0),0)</f>
        <v>15.232169592523476</v>
      </c>
      <c r="I671" s="18">
        <f>IFERROR(IF(E671&gt;0,+E671/B671*100,0),0)</f>
        <v>13.349829169367119</v>
      </c>
    </row>
    <row r="672" spans="1:9" x14ac:dyDescent="0.2">
      <c r="A672" s="12" t="s">
        <v>16</v>
      </c>
      <c r="B672" s="9">
        <v>1342299000</v>
      </c>
      <c r="C672" s="9">
        <v>9920732</v>
      </c>
      <c r="D672" s="9">
        <v>9920732</v>
      </c>
      <c r="E672" s="9">
        <v>9920732</v>
      </c>
      <c r="F672" s="17">
        <f>+B672-C672</f>
        <v>1332378268</v>
      </c>
      <c r="G672" s="16">
        <f>IFERROR(IF(C672&gt;0,+C672/B672*100,0),0)</f>
        <v>0.73908510696946061</v>
      </c>
      <c r="H672" s="16">
        <f>IFERROR(IF(D672&gt;0,+D672/B672*100,0),0)</f>
        <v>0.73908510696946061</v>
      </c>
      <c r="I672" s="16">
        <f>IFERROR(IF(E672&gt;0,+E672/B672*100,0),0)</f>
        <v>0.73908510696946061</v>
      </c>
    </row>
    <row r="673" spans="1:9" x14ac:dyDescent="0.2">
      <c r="A673" s="10" t="s">
        <v>14</v>
      </c>
      <c r="B673" s="9">
        <v>961099000</v>
      </c>
      <c r="C673" s="9">
        <v>0</v>
      </c>
      <c r="D673" s="9">
        <v>0</v>
      </c>
      <c r="E673" s="9">
        <v>0</v>
      </c>
      <c r="F673" s="17">
        <f>+B673-C673</f>
        <v>961099000</v>
      </c>
      <c r="G673" s="16">
        <f>IFERROR(IF(C673&gt;0,+C673/B673*100,0),0)</f>
        <v>0</v>
      </c>
      <c r="H673" s="16">
        <f>IFERROR(IF(D673&gt;0,+D673/B673*100,0),0)</f>
        <v>0</v>
      </c>
      <c r="I673" s="16">
        <f>IFERROR(IF(E673&gt;0,+E673/B673*100,0),0)</f>
        <v>0</v>
      </c>
    </row>
    <row r="674" spans="1:9" x14ac:dyDescent="0.2">
      <c r="A674" s="10" t="s">
        <v>13</v>
      </c>
      <c r="B674" s="9">
        <v>31000000</v>
      </c>
      <c r="C674" s="9">
        <v>9920732</v>
      </c>
      <c r="D674" s="9">
        <v>9920732</v>
      </c>
      <c r="E674" s="9">
        <v>9920732</v>
      </c>
      <c r="F674" s="17">
        <f>+B674-C674</f>
        <v>21079268</v>
      </c>
      <c r="G674" s="16">
        <f>IFERROR(IF(C674&gt;0,+C674/B674*100,0),0)</f>
        <v>32.002361290322575</v>
      </c>
      <c r="H674" s="16">
        <f>IFERROR(IF(D674&gt;0,+D674/B674*100,0),0)</f>
        <v>32.002361290322575</v>
      </c>
      <c r="I674" s="16">
        <f>IFERROR(IF(E674&gt;0,+E674/B674*100,0),0)</f>
        <v>32.002361290322575</v>
      </c>
    </row>
    <row r="675" spans="1:9" x14ac:dyDescent="0.2">
      <c r="A675" s="10" t="s">
        <v>1635</v>
      </c>
      <c r="B675" s="9">
        <v>64890000</v>
      </c>
      <c r="C675" s="9">
        <v>0</v>
      </c>
      <c r="D675" s="9">
        <v>0</v>
      </c>
      <c r="E675" s="9">
        <v>0</v>
      </c>
      <c r="F675" s="6">
        <f>+B675-C675</f>
        <v>64890000</v>
      </c>
      <c r="G675" s="5">
        <f>IFERROR(IF(C675&gt;0,+C675/B675*100,0),0)</f>
        <v>0</v>
      </c>
      <c r="H675" s="5">
        <f>IFERROR(IF(D675&gt;0,+D675/B675*100,0),0)</f>
        <v>0</v>
      </c>
      <c r="I675" s="5">
        <f>IFERROR(IF(E675&gt;0,+E675/B675*100,0),0)</f>
        <v>0</v>
      </c>
    </row>
    <row r="676" spans="1:9" x14ac:dyDescent="0.2">
      <c r="A676" s="10" t="s">
        <v>1634</v>
      </c>
      <c r="B676" s="9">
        <v>72100000</v>
      </c>
      <c r="C676" s="9">
        <v>0</v>
      </c>
      <c r="D676" s="9">
        <v>0</v>
      </c>
      <c r="E676" s="9">
        <v>0</v>
      </c>
      <c r="F676" s="6">
        <f>+B676-C676</f>
        <v>72100000</v>
      </c>
      <c r="G676" s="5">
        <f>IFERROR(IF(C676&gt;0,+C676/B676*100,0),0)</f>
        <v>0</v>
      </c>
      <c r="H676" s="5">
        <f>IFERROR(IF(D676&gt;0,+D676/B676*100,0),0)</f>
        <v>0</v>
      </c>
      <c r="I676" s="5">
        <f>IFERROR(IF(E676&gt;0,+E676/B676*100,0),0)</f>
        <v>0</v>
      </c>
    </row>
    <row r="677" spans="1:9" x14ac:dyDescent="0.2">
      <c r="A677" s="10" t="s">
        <v>12</v>
      </c>
      <c r="B677" s="9">
        <v>213210000</v>
      </c>
      <c r="C677" s="9">
        <v>0</v>
      </c>
      <c r="D677" s="9">
        <v>0</v>
      </c>
      <c r="E677" s="9">
        <v>0</v>
      </c>
      <c r="F677" s="6">
        <f>+B677-C677</f>
        <v>213210000</v>
      </c>
      <c r="G677" s="5">
        <f>IFERROR(IF(C677&gt;0,+C677/B677*100,0),0)</f>
        <v>0</v>
      </c>
      <c r="H677" s="5">
        <f>IFERROR(IF(D677&gt;0,+D677/B677*100,0),0)</f>
        <v>0</v>
      </c>
      <c r="I677" s="5">
        <f>IFERROR(IF(E677&gt;0,+E677/B677*100,0),0)</f>
        <v>0</v>
      </c>
    </row>
    <row r="678" spans="1:9" x14ac:dyDescent="0.2">
      <c r="A678" s="12" t="s">
        <v>5</v>
      </c>
      <c r="B678" s="9">
        <v>772425200</v>
      </c>
      <c r="C678" s="9">
        <v>157042000</v>
      </c>
      <c r="D678" s="9">
        <v>157042000</v>
      </c>
      <c r="E678" s="9">
        <v>157042000</v>
      </c>
      <c r="F678" s="17">
        <f>+B678-C678</f>
        <v>615383200</v>
      </c>
      <c r="G678" s="16">
        <f>IFERROR(IF(C678&gt;0,+C678/B678*100,0),0)</f>
        <v>20.331030111394604</v>
      </c>
      <c r="H678" s="16">
        <f>IFERROR(IF(D678&gt;0,+D678/B678*100,0),0)</f>
        <v>20.331030111394604</v>
      </c>
      <c r="I678" s="16">
        <f>IFERROR(IF(E678&gt;0,+E678/B678*100,0),0)</f>
        <v>20.331030111394604</v>
      </c>
    </row>
    <row r="679" spans="1:9" x14ac:dyDescent="0.2">
      <c r="A679" s="10" t="s">
        <v>11</v>
      </c>
      <c r="B679" s="9">
        <v>157105000</v>
      </c>
      <c r="C679" s="9">
        <v>157042000</v>
      </c>
      <c r="D679" s="9">
        <v>157042000</v>
      </c>
      <c r="E679" s="9">
        <v>157042000</v>
      </c>
      <c r="F679" s="6">
        <f>+B679-C679</f>
        <v>63000</v>
      </c>
      <c r="G679" s="5">
        <f>IFERROR(IF(C679&gt;0,+C679/B679*100,0),0)</f>
        <v>99.959899430317307</v>
      </c>
      <c r="H679" s="5">
        <f>IFERROR(IF(D679&gt;0,+D679/B679*100,0),0)</f>
        <v>99.959899430317307</v>
      </c>
      <c r="I679" s="5">
        <f>IFERROR(IF(E679&gt;0,+E679/B679*100,0),0)</f>
        <v>99.959899430317307</v>
      </c>
    </row>
    <row r="680" spans="1:9" x14ac:dyDescent="0.2">
      <c r="A680" s="10" t="s">
        <v>289</v>
      </c>
      <c r="B680" s="9">
        <v>589200</v>
      </c>
      <c r="C680" s="9">
        <v>0</v>
      </c>
      <c r="D680" s="9">
        <v>0</v>
      </c>
      <c r="E680" s="9">
        <v>0</v>
      </c>
      <c r="F680" s="6">
        <f>+B680-C680</f>
        <v>589200</v>
      </c>
      <c r="G680" s="5">
        <f>IFERROR(IF(C680&gt;0,+C680/B680*100,0),0)</f>
        <v>0</v>
      </c>
      <c r="H680" s="5">
        <f>IFERROR(IF(D680&gt;0,+D680/B680*100,0),0)</f>
        <v>0</v>
      </c>
      <c r="I680" s="5">
        <f>IFERROR(IF(E680&gt;0,+E680/B680*100,0),0)</f>
        <v>0</v>
      </c>
    </row>
    <row r="681" spans="1:9" x14ac:dyDescent="0.2">
      <c r="A681" s="10" t="s">
        <v>4</v>
      </c>
      <c r="B681" s="9">
        <v>614731000</v>
      </c>
      <c r="C681" s="9">
        <v>0</v>
      </c>
      <c r="D681" s="9">
        <v>0</v>
      </c>
      <c r="E681" s="9">
        <v>0</v>
      </c>
      <c r="F681" s="17">
        <f>+B681-C681</f>
        <v>614731000</v>
      </c>
      <c r="G681" s="16">
        <f>IFERROR(IF(C681&gt;0,+C681/B681*100,0),0)</f>
        <v>0</v>
      </c>
      <c r="H681" s="16">
        <f>IFERROR(IF(D681&gt;0,+D681/B681*100,0),0)</f>
        <v>0</v>
      </c>
      <c r="I681" s="16">
        <f>IFERROR(IF(E681&gt;0,+E681/B681*100,0),0)</f>
        <v>0</v>
      </c>
    </row>
    <row r="682" spans="1:9" x14ac:dyDescent="0.2">
      <c r="A682" s="11" t="s">
        <v>3</v>
      </c>
      <c r="B682" s="9">
        <v>368190103130</v>
      </c>
      <c r="C682" s="9">
        <v>97212017372.800003</v>
      </c>
      <c r="D682" s="9">
        <v>1960290103</v>
      </c>
      <c r="E682" s="9">
        <v>1486758921</v>
      </c>
      <c r="F682" s="6">
        <f>+B682-C682</f>
        <v>270978085757.20001</v>
      </c>
      <c r="G682" s="5">
        <f>IFERROR(IF(C682&gt;0,+C682/B682*100,0),0)</f>
        <v>26.402669856249922</v>
      </c>
      <c r="H682" s="5">
        <f>IFERROR(IF(D682&gt;0,+D682/B682*100,0),0)</f>
        <v>0.53241249189901874</v>
      </c>
      <c r="I682" s="5">
        <f>IFERROR(IF(E682&gt;0,+E682/B682*100,0),0)</f>
        <v>0.40380197847823668</v>
      </c>
    </row>
    <row r="683" spans="1:9" x14ac:dyDescent="0.2">
      <c r="A683" s="10" t="s">
        <v>1633</v>
      </c>
      <c r="B683" s="9">
        <v>5000000000</v>
      </c>
      <c r="C683" s="9">
        <v>524621851.80000001</v>
      </c>
      <c r="D683" s="9">
        <v>0</v>
      </c>
      <c r="E683" s="9">
        <v>0</v>
      </c>
      <c r="F683" s="6">
        <f>+B683-C683</f>
        <v>4475378148.1999998</v>
      </c>
      <c r="G683" s="5">
        <f>IFERROR(IF(C683&gt;0,+C683/B683*100,0),0)</f>
        <v>10.492437036</v>
      </c>
      <c r="H683" s="5">
        <f>IFERROR(IF(D683&gt;0,+D683/B683*100,0),0)</f>
        <v>0</v>
      </c>
      <c r="I683" s="5">
        <f>IFERROR(IF(E683&gt;0,+E683/B683*100,0),0)</f>
        <v>0</v>
      </c>
    </row>
    <row r="684" spans="1:9" x14ac:dyDescent="0.2">
      <c r="A684" s="10" t="s">
        <v>1632</v>
      </c>
      <c r="B684" s="9">
        <v>17000000000</v>
      </c>
      <c r="C684" s="9">
        <v>3864606008</v>
      </c>
      <c r="D684" s="9">
        <v>1960290103</v>
      </c>
      <c r="E684" s="9">
        <v>1486758921</v>
      </c>
      <c r="F684" s="6">
        <f>+B684-C684</f>
        <v>13135393992</v>
      </c>
      <c r="G684" s="5">
        <f>IFERROR(IF(C684&gt;0,+C684/B684*100,0),0)</f>
        <v>22.732976517647057</v>
      </c>
      <c r="H684" s="5">
        <f>IFERROR(IF(D684&gt;0,+D684/B684*100,0),0)</f>
        <v>11.531118252941177</v>
      </c>
      <c r="I684" s="5">
        <f>IFERROR(IF(E684&gt;0,+E684/B684*100,0),0)</f>
        <v>8.7456407117647057</v>
      </c>
    </row>
    <row r="685" spans="1:9" x14ac:dyDescent="0.2">
      <c r="A685" s="10" t="s">
        <v>1631</v>
      </c>
      <c r="B685" s="9">
        <v>6500000000</v>
      </c>
      <c r="C685" s="9">
        <v>0</v>
      </c>
      <c r="D685" s="9">
        <v>0</v>
      </c>
      <c r="E685" s="9">
        <v>0</v>
      </c>
      <c r="F685" s="6">
        <f>+B685-C685</f>
        <v>6500000000</v>
      </c>
      <c r="G685" s="5">
        <f>IFERROR(IF(C685&gt;0,+C685/B685*100,0),0)</f>
        <v>0</v>
      </c>
      <c r="H685" s="5">
        <f>IFERROR(IF(D685&gt;0,+D685/B685*100,0),0)</f>
        <v>0</v>
      </c>
      <c r="I685" s="5">
        <f>IFERROR(IF(E685&gt;0,+E685/B685*100,0),0)</f>
        <v>0</v>
      </c>
    </row>
    <row r="686" spans="1:9" x14ac:dyDescent="0.2">
      <c r="A686" s="10" t="s">
        <v>1630</v>
      </c>
      <c r="B686" s="9">
        <v>50000000000</v>
      </c>
      <c r="C686" s="9">
        <v>0</v>
      </c>
      <c r="D686" s="9">
        <v>0</v>
      </c>
      <c r="E686" s="9">
        <v>0</v>
      </c>
      <c r="F686" s="6">
        <f>+B686-C686</f>
        <v>50000000000</v>
      </c>
      <c r="G686" s="5">
        <f>IFERROR(IF(C686&gt;0,+C686/B686*100,0),0)</f>
        <v>0</v>
      </c>
      <c r="H686" s="5">
        <f>IFERROR(IF(D686&gt;0,+D686/B686*100,0),0)</f>
        <v>0</v>
      </c>
      <c r="I686" s="5">
        <f>IFERROR(IF(E686&gt;0,+E686/B686*100,0),0)</f>
        <v>0</v>
      </c>
    </row>
    <row r="687" spans="1:9" x14ac:dyDescent="0.2">
      <c r="A687" s="10" t="s">
        <v>1629</v>
      </c>
      <c r="B687" s="9">
        <v>149454972320</v>
      </c>
      <c r="C687" s="9">
        <v>92822789513</v>
      </c>
      <c r="D687" s="9">
        <v>0</v>
      </c>
      <c r="E687" s="9">
        <v>0</v>
      </c>
      <c r="F687" s="6">
        <f>+B687-C687</f>
        <v>56632182807</v>
      </c>
      <c r="G687" s="5">
        <f>IFERROR(IF(C687&gt;0,+C687/B687*100,0),0)</f>
        <v>62.107528489755367</v>
      </c>
      <c r="H687" s="5">
        <f>IFERROR(IF(D687&gt;0,+D687/B687*100,0),0)</f>
        <v>0</v>
      </c>
      <c r="I687" s="5">
        <f>IFERROR(IF(E687&gt;0,+E687/B687*100,0),0)</f>
        <v>0</v>
      </c>
    </row>
    <row r="688" spans="1:9" x14ac:dyDescent="0.2">
      <c r="A688" s="10" t="s">
        <v>1628</v>
      </c>
      <c r="B688" s="9">
        <v>90000000000</v>
      </c>
      <c r="C688" s="9">
        <v>0</v>
      </c>
      <c r="D688" s="9">
        <v>0</v>
      </c>
      <c r="E688" s="9">
        <v>0</v>
      </c>
      <c r="F688" s="6">
        <f>+B688-C688</f>
        <v>90000000000</v>
      </c>
      <c r="G688" s="5">
        <f>IFERROR(IF(C688&gt;0,+C688/B688*100,0),0)</f>
        <v>0</v>
      </c>
      <c r="H688" s="5">
        <f>IFERROR(IF(D688&gt;0,+D688/B688*100,0),0)</f>
        <v>0</v>
      </c>
      <c r="I688" s="5">
        <f>IFERROR(IF(E688&gt;0,+E688/B688*100,0),0)</f>
        <v>0</v>
      </c>
    </row>
    <row r="689" spans="1:9" x14ac:dyDescent="0.2">
      <c r="A689" s="10" t="s">
        <v>1627</v>
      </c>
      <c r="B689" s="9">
        <v>21713007810</v>
      </c>
      <c r="C689" s="9">
        <v>0</v>
      </c>
      <c r="D689" s="9">
        <v>0</v>
      </c>
      <c r="E689" s="9">
        <v>0</v>
      </c>
      <c r="F689" s="6">
        <f>+B689-C689</f>
        <v>21713007810</v>
      </c>
      <c r="G689" s="5">
        <f>IFERROR(IF(C689&gt;0,+C689/B689*100,0),0)</f>
        <v>0</v>
      </c>
      <c r="H689" s="5">
        <f>IFERROR(IF(D689&gt;0,+D689/B689*100,0),0)</f>
        <v>0</v>
      </c>
      <c r="I689" s="5">
        <f>IFERROR(IF(E689&gt;0,+E689/B689*100,0),0)</f>
        <v>0</v>
      </c>
    </row>
    <row r="690" spans="1:9" x14ac:dyDescent="0.2">
      <c r="A690" s="10" t="s">
        <v>1626</v>
      </c>
      <c r="B690" s="9">
        <v>3000000000</v>
      </c>
      <c r="C690" s="9">
        <v>0</v>
      </c>
      <c r="D690" s="9">
        <v>0</v>
      </c>
      <c r="E690" s="9">
        <v>0</v>
      </c>
      <c r="F690" s="6">
        <f>+B690-C690</f>
        <v>3000000000</v>
      </c>
      <c r="G690" s="5">
        <f>IFERROR(IF(C690&gt;0,+C690/B690*100,0),0)</f>
        <v>0</v>
      </c>
      <c r="H690" s="5">
        <f>IFERROR(IF(D690&gt;0,+D690/B690*100,0),0)</f>
        <v>0</v>
      </c>
      <c r="I690" s="5">
        <f>IFERROR(IF(E690&gt;0,+E690/B690*100,0),0)</f>
        <v>0</v>
      </c>
    </row>
    <row r="691" spans="1:9" x14ac:dyDescent="0.2">
      <c r="A691" s="10" t="s">
        <v>1625</v>
      </c>
      <c r="B691" s="9">
        <v>15522123000</v>
      </c>
      <c r="C691" s="9">
        <v>0</v>
      </c>
      <c r="D691" s="9">
        <v>0</v>
      </c>
      <c r="E691" s="9">
        <v>0</v>
      </c>
      <c r="F691" s="6">
        <f>+B691-C691</f>
        <v>15522123000</v>
      </c>
      <c r="G691" s="5">
        <f>IFERROR(IF(C691&gt;0,+C691/B691*100,0),0)</f>
        <v>0</v>
      </c>
      <c r="H691" s="5">
        <f>IFERROR(IF(D691&gt;0,+D691/B691*100,0),0)</f>
        <v>0</v>
      </c>
      <c r="I691" s="5">
        <f>IFERROR(IF(E691&gt;0,+E691/B691*100,0),0)</f>
        <v>0</v>
      </c>
    </row>
    <row r="692" spans="1:9" x14ac:dyDescent="0.2">
      <c r="A692" s="10" t="s">
        <v>1624</v>
      </c>
      <c r="B692" s="9">
        <v>10000000000</v>
      </c>
      <c r="C692" s="9">
        <v>0</v>
      </c>
      <c r="D692" s="9">
        <v>0</v>
      </c>
      <c r="E692" s="9">
        <v>0</v>
      </c>
      <c r="F692" s="6">
        <f>+B692-C692</f>
        <v>10000000000</v>
      </c>
      <c r="G692" s="5">
        <f>IFERROR(IF(C692&gt;0,+C692/B692*100,0),0)</f>
        <v>0</v>
      </c>
      <c r="H692" s="5">
        <f>IFERROR(IF(D692&gt;0,+D692/B692*100,0),0)</f>
        <v>0</v>
      </c>
      <c r="I692" s="5">
        <f>IFERROR(IF(E692&gt;0,+E692/B692*100,0),0)</f>
        <v>0</v>
      </c>
    </row>
    <row r="693" spans="1:9" x14ac:dyDescent="0.2">
      <c r="A693" s="15" t="s">
        <v>1623</v>
      </c>
      <c r="B693" s="14">
        <v>1096667200706</v>
      </c>
      <c r="C693" s="14">
        <v>561064164130.88</v>
      </c>
      <c r="D693" s="14">
        <v>171357836003.39996</v>
      </c>
      <c r="E693" s="14">
        <v>140956824138.80997</v>
      </c>
      <c r="F693" s="6">
        <f>+B693-C693</f>
        <v>535603036575.12</v>
      </c>
      <c r="G693" s="5">
        <f>IFERROR(IF(C693&gt;0,+C693/B693*100,0),0)</f>
        <v>51.160841116583455</v>
      </c>
      <c r="H693" s="5">
        <f>IFERROR(IF(D693&gt;0,+D693/B693*100,0),0)</f>
        <v>15.625326980973368</v>
      </c>
      <c r="I693" s="5">
        <f>IFERROR(IF(E693&gt;0,+E693/B693*100,0),0)</f>
        <v>12.853199589453061</v>
      </c>
    </row>
    <row r="694" spans="1:9" x14ac:dyDescent="0.2">
      <c r="A694" s="13" t="s">
        <v>1622</v>
      </c>
      <c r="B694" s="9">
        <v>620759724093</v>
      </c>
      <c r="C694" s="9">
        <v>356470441808.39001</v>
      </c>
      <c r="D694" s="9">
        <v>116737245267.44998</v>
      </c>
      <c r="E694" s="9">
        <v>87234291051.449997</v>
      </c>
      <c r="F694" s="6">
        <f>+B694-C694</f>
        <v>264289282284.60999</v>
      </c>
      <c r="G694" s="5">
        <f>IFERROR(IF(C694&gt;0,+C694/B694*100,0),0)</f>
        <v>57.424866332820415</v>
      </c>
      <c r="H694" s="5">
        <f>IFERROR(IF(D694&gt;0,+D694/B694*100,0),0)</f>
        <v>18.805544357443011</v>
      </c>
      <c r="I694" s="5">
        <f>IFERROR(IF(E694&gt;0,+E694/B694*100,0),0)</f>
        <v>14.05282715126358</v>
      </c>
    </row>
    <row r="695" spans="1:9" x14ac:dyDescent="0.2">
      <c r="A695" s="11" t="s">
        <v>6</v>
      </c>
      <c r="B695" s="9">
        <v>404313126000</v>
      </c>
      <c r="C695" s="9">
        <v>259040655015.73999</v>
      </c>
      <c r="D695" s="9">
        <v>113365383855.79999</v>
      </c>
      <c r="E695" s="9">
        <v>84311343742.800003</v>
      </c>
      <c r="F695" s="6">
        <f>+B695-C695</f>
        <v>145272470984.26001</v>
      </c>
      <c r="G695" s="5">
        <f>IFERROR(IF(C695&gt;0,+C695/B695*100,0),0)</f>
        <v>64.069316170492073</v>
      </c>
      <c r="H695" s="5">
        <f>IFERROR(IF(D695&gt;0,+D695/B695*100,0),0)</f>
        <v>28.039006543606497</v>
      </c>
      <c r="I695" s="5">
        <f>IFERROR(IF(E695&gt;0,+E695/B695*100,0),0)</f>
        <v>20.852982087650553</v>
      </c>
    </row>
    <row r="696" spans="1:9" x14ac:dyDescent="0.2">
      <c r="A696" s="12" t="s">
        <v>23</v>
      </c>
      <c r="B696" s="9">
        <v>39306521000</v>
      </c>
      <c r="C696" s="9">
        <v>9317050615.5400009</v>
      </c>
      <c r="D696" s="9">
        <v>9045634631.5400009</v>
      </c>
      <c r="E696" s="9">
        <v>8911367469.5400009</v>
      </c>
      <c r="F696" s="6">
        <f>+B696-C696</f>
        <v>29989470384.459999</v>
      </c>
      <c r="G696" s="5">
        <f>IFERROR(IF(C696&gt;0,+C696/B696*100,0),0)</f>
        <v>23.703574822966399</v>
      </c>
      <c r="H696" s="5">
        <f>IFERROR(IF(D696&gt;0,+D696/B696*100,0),0)</f>
        <v>23.013063485165734</v>
      </c>
      <c r="I696" s="5">
        <f>IFERROR(IF(E696&gt;0,+E696/B696*100,0),0)</f>
        <v>22.671473442129365</v>
      </c>
    </row>
    <row r="697" spans="1:9" x14ac:dyDescent="0.2">
      <c r="A697" s="10" t="s">
        <v>22</v>
      </c>
      <c r="B697" s="9">
        <v>21684510000</v>
      </c>
      <c r="C697" s="9">
        <v>4930081367.96</v>
      </c>
      <c r="D697" s="9">
        <v>4927937877.96</v>
      </c>
      <c r="E697" s="9">
        <v>4927937877.96</v>
      </c>
      <c r="F697" s="17">
        <f>+B697-C697</f>
        <v>16754428632.040001</v>
      </c>
      <c r="G697" s="16">
        <f>IFERROR(IF(C697&gt;0,+C697/B697*100,0),0)</f>
        <v>22.735498141115478</v>
      </c>
      <c r="H697" s="16">
        <f>IFERROR(IF(D697&gt;0,+D697/B697*100,0),0)</f>
        <v>22.725613250933502</v>
      </c>
      <c r="I697" s="16">
        <f>IFERROR(IF(E697&gt;0,+E697/B697*100,0),0)</f>
        <v>22.725613250933502</v>
      </c>
    </row>
    <row r="698" spans="1:9" x14ac:dyDescent="0.2">
      <c r="A698" s="10" t="s">
        <v>21</v>
      </c>
      <c r="B698" s="9">
        <v>7809731000</v>
      </c>
      <c r="C698" s="9">
        <v>2160770989</v>
      </c>
      <c r="D698" s="9">
        <v>1893236810</v>
      </c>
      <c r="E698" s="9">
        <v>1758969648</v>
      </c>
      <c r="F698" s="6">
        <f>+B698-C698</f>
        <v>5648960011</v>
      </c>
      <c r="G698" s="5">
        <f>IFERROR(IF(C698&gt;0,+C698/B698*100,0),0)</f>
        <v>27.667674968574463</v>
      </c>
      <c r="H698" s="5">
        <f>IFERROR(IF(D698&gt;0,+D698/B698*100,0),0)</f>
        <v>24.242023316808222</v>
      </c>
      <c r="I698" s="5">
        <f>IFERROR(IF(E698&gt;0,+E698/B698*100,0),0)</f>
        <v>22.522794293427008</v>
      </c>
    </row>
    <row r="699" spans="1:9" x14ac:dyDescent="0.2">
      <c r="A699" s="10" t="s">
        <v>20</v>
      </c>
      <c r="B699" s="9">
        <v>9812280000</v>
      </c>
      <c r="C699" s="9">
        <v>2226198258.5799999</v>
      </c>
      <c r="D699" s="9">
        <v>2224459943.5799999</v>
      </c>
      <c r="E699" s="9">
        <v>2224459943.5799999</v>
      </c>
      <c r="F699" s="6">
        <f>+B699-C699</f>
        <v>7586081741.4200001</v>
      </c>
      <c r="G699" s="5">
        <f>IFERROR(IF(C699&gt;0,+C699/B699*100,0),0)</f>
        <v>22.687879459004431</v>
      </c>
      <c r="H699" s="5">
        <f>IFERROR(IF(D699&gt;0,+D699/B699*100,0),0)</f>
        <v>22.670163749709545</v>
      </c>
      <c r="I699" s="5">
        <f>IFERROR(IF(E699&gt;0,+E699/B699*100,0),0)</f>
        <v>22.670163749709545</v>
      </c>
    </row>
    <row r="700" spans="1:9" x14ac:dyDescent="0.2">
      <c r="A700" s="12" t="s">
        <v>18</v>
      </c>
      <c r="B700" s="9">
        <v>19428254000</v>
      </c>
      <c r="C700" s="9">
        <v>14484664552.299999</v>
      </c>
      <c r="D700" s="9">
        <v>3780168521.3600001</v>
      </c>
      <c r="E700" s="9">
        <v>3462893480.3600001</v>
      </c>
      <c r="F700" s="17">
        <f>+B700-C700</f>
        <v>4943589447.7000008</v>
      </c>
      <c r="G700" s="16">
        <f>IFERROR(IF(C700&gt;0,+C700/B700*100,0),0)</f>
        <v>74.554638581006813</v>
      </c>
      <c r="H700" s="16">
        <f>IFERROR(IF(D700&gt;0,+D700/B700*100,0),0)</f>
        <v>19.457067636443295</v>
      </c>
      <c r="I700" s="16">
        <f>IFERROR(IF(E700&gt;0,+E700/B700*100,0),0)</f>
        <v>17.824007655860377</v>
      </c>
    </row>
    <row r="701" spans="1:9" x14ac:dyDescent="0.2">
      <c r="A701" s="10" t="s">
        <v>43</v>
      </c>
      <c r="B701" s="9">
        <v>5150000</v>
      </c>
      <c r="C701" s="9">
        <v>3100000</v>
      </c>
      <c r="D701" s="9">
        <v>3100000</v>
      </c>
      <c r="E701" s="9">
        <v>3100000</v>
      </c>
      <c r="F701" s="6">
        <f>+B701-C701</f>
        <v>2050000</v>
      </c>
      <c r="G701" s="5">
        <f>IFERROR(IF(C701&gt;0,+C701/B701*100,0),0)</f>
        <v>60.194174757281552</v>
      </c>
      <c r="H701" s="5">
        <f>IFERROR(IF(D701&gt;0,+D701/B701*100,0),0)</f>
        <v>60.194174757281552</v>
      </c>
      <c r="I701" s="5">
        <f>IFERROR(IF(E701&gt;0,+E701/B701*100,0),0)</f>
        <v>60.194174757281552</v>
      </c>
    </row>
    <row r="702" spans="1:9" x14ac:dyDescent="0.2">
      <c r="A702" s="10" t="s">
        <v>17</v>
      </c>
      <c r="B702" s="9">
        <v>19423104000</v>
      </c>
      <c r="C702" s="9">
        <v>14481564552.299999</v>
      </c>
      <c r="D702" s="9">
        <v>3777068521.3600001</v>
      </c>
      <c r="E702" s="9">
        <v>3459793480.3600001</v>
      </c>
      <c r="F702" s="6">
        <f>+B702-C702</f>
        <v>4941539447.7000008</v>
      </c>
      <c r="G702" s="5">
        <f>IFERROR(IF(C702&gt;0,+C702/B702*100,0),0)</f>
        <v>74.558446231354154</v>
      </c>
      <c r="H702" s="5">
        <f>IFERROR(IF(D702&gt;0,+D702/B702*100,0),0)</f>
        <v>19.44626626804861</v>
      </c>
      <c r="I702" s="5">
        <f>IFERROR(IF(E702&gt;0,+E702/B702*100,0),0)</f>
        <v>17.812773284640805</v>
      </c>
    </row>
    <row r="703" spans="1:9" x14ac:dyDescent="0.2">
      <c r="A703" s="12" t="s">
        <v>16</v>
      </c>
      <c r="B703" s="9">
        <v>333121284000</v>
      </c>
      <c r="C703" s="9">
        <v>225335697539.89999</v>
      </c>
      <c r="D703" s="9">
        <v>90636338394.899994</v>
      </c>
      <c r="E703" s="9">
        <v>62033840484.900002</v>
      </c>
      <c r="F703" s="6">
        <f>+B703-C703</f>
        <v>107785586460.10001</v>
      </c>
      <c r="G703" s="5">
        <f>IFERROR(IF(C703&gt;0,+C703/B703*100,0),0)</f>
        <v>67.643740692323945</v>
      </c>
      <c r="H703" s="5">
        <f>IFERROR(IF(D703&gt;0,+D703/B703*100,0),0)</f>
        <v>27.208209966823972</v>
      </c>
      <c r="I703" s="5">
        <f>IFERROR(IF(E703&gt;0,+E703/B703*100,0),0)</f>
        <v>18.621998492567048</v>
      </c>
    </row>
    <row r="704" spans="1:9" x14ac:dyDescent="0.2">
      <c r="A704" s="10" t="s">
        <v>1621</v>
      </c>
      <c r="B704" s="9">
        <v>145842798000</v>
      </c>
      <c r="C704" s="9">
        <v>139842798000</v>
      </c>
      <c r="D704" s="9">
        <v>46800000000</v>
      </c>
      <c r="E704" s="9">
        <v>35100000000</v>
      </c>
      <c r="F704" s="6">
        <f>+B704-C704</f>
        <v>6000000000</v>
      </c>
      <c r="G704" s="5">
        <f>IFERROR(IF(C704&gt;0,+C704/B704*100,0),0)</f>
        <v>95.885981287879574</v>
      </c>
      <c r="H704" s="5">
        <f>IFERROR(IF(D704&gt;0,+D704/B704*100,0),0)</f>
        <v>32.089345954539347</v>
      </c>
      <c r="I704" s="5">
        <f>IFERROR(IF(E704&gt;0,+E704/B704*100,0),0)</f>
        <v>24.067009465904516</v>
      </c>
    </row>
    <row r="705" spans="1:9" x14ac:dyDescent="0.2">
      <c r="A705" s="10" t="s">
        <v>1620</v>
      </c>
      <c r="B705" s="9">
        <v>48570000</v>
      </c>
      <c r="C705" s="9">
        <v>0</v>
      </c>
      <c r="D705" s="9">
        <v>0</v>
      </c>
      <c r="E705" s="9">
        <v>0</v>
      </c>
      <c r="F705" s="6">
        <f>+B705-C705</f>
        <v>48570000</v>
      </c>
      <c r="G705" s="5">
        <f>IFERROR(IF(C705&gt;0,+C705/B705*100,0),0)</f>
        <v>0</v>
      </c>
      <c r="H705" s="5">
        <f>IFERROR(IF(D705&gt;0,+D705/B705*100,0),0)</f>
        <v>0</v>
      </c>
      <c r="I705" s="5">
        <f>IFERROR(IF(E705&gt;0,+E705/B705*100,0),0)</f>
        <v>0</v>
      </c>
    </row>
    <row r="706" spans="1:9" x14ac:dyDescent="0.2">
      <c r="A706" s="10" t="s">
        <v>1619</v>
      </c>
      <c r="B706" s="9">
        <v>296000000</v>
      </c>
      <c r="C706" s="9">
        <v>0</v>
      </c>
      <c r="D706" s="9">
        <v>0</v>
      </c>
      <c r="E706" s="9">
        <v>0</v>
      </c>
      <c r="F706" s="6">
        <f>+B706-C706</f>
        <v>296000000</v>
      </c>
      <c r="G706" s="5">
        <f>IFERROR(IF(C706&gt;0,+C706/B706*100,0),0)</f>
        <v>0</v>
      </c>
      <c r="H706" s="5">
        <f>IFERROR(IF(D706&gt;0,+D706/B706*100,0),0)</f>
        <v>0</v>
      </c>
      <c r="I706" s="5">
        <f>IFERROR(IF(E706&gt;0,+E706/B706*100,0),0)</f>
        <v>0</v>
      </c>
    </row>
    <row r="707" spans="1:9" x14ac:dyDescent="0.2">
      <c r="A707" s="10" t="s">
        <v>1618</v>
      </c>
      <c r="B707" s="9">
        <v>1357267000</v>
      </c>
      <c r="C707" s="9">
        <v>0</v>
      </c>
      <c r="D707" s="9">
        <v>0</v>
      </c>
      <c r="E707" s="9">
        <v>0</v>
      </c>
      <c r="F707" s="6">
        <f>+B707-C707</f>
        <v>1357267000</v>
      </c>
      <c r="G707" s="5">
        <f>IFERROR(IF(C707&gt;0,+C707/B707*100,0),0)</f>
        <v>0</v>
      </c>
      <c r="H707" s="5">
        <f>IFERROR(IF(D707&gt;0,+D707/B707*100,0),0)</f>
        <v>0</v>
      </c>
      <c r="I707" s="5">
        <f>IFERROR(IF(E707&gt;0,+E707/B707*100,0),0)</f>
        <v>0</v>
      </c>
    </row>
    <row r="708" spans="1:9" x14ac:dyDescent="0.2">
      <c r="A708" s="10" t="s">
        <v>1617</v>
      </c>
      <c r="B708" s="9">
        <v>4274604000</v>
      </c>
      <c r="C708" s="9">
        <v>4274604000</v>
      </c>
      <c r="D708" s="9">
        <v>2870000000</v>
      </c>
      <c r="E708" s="9">
        <v>2870000000</v>
      </c>
      <c r="F708" s="6">
        <f>+B708-C708</f>
        <v>0</v>
      </c>
      <c r="G708" s="5">
        <f>IFERROR(IF(C708&gt;0,+C708/B708*100,0),0)</f>
        <v>100</v>
      </c>
      <c r="H708" s="5">
        <f>IFERROR(IF(D708&gt;0,+D708/B708*100,0),0)</f>
        <v>67.140722275092614</v>
      </c>
      <c r="I708" s="5">
        <f>IFERROR(IF(E708&gt;0,+E708/B708*100,0),0)</f>
        <v>67.140722275092614</v>
      </c>
    </row>
    <row r="709" spans="1:9" x14ac:dyDescent="0.2">
      <c r="A709" s="10" t="s">
        <v>1616</v>
      </c>
      <c r="B709" s="9">
        <v>1552259000</v>
      </c>
      <c r="C709" s="9">
        <v>0</v>
      </c>
      <c r="D709" s="9">
        <v>0</v>
      </c>
      <c r="E709" s="9">
        <v>0</v>
      </c>
      <c r="F709" s="6">
        <f>+B709-C709</f>
        <v>1552259000</v>
      </c>
      <c r="G709" s="5">
        <f>IFERROR(IF(C709&gt;0,+C709/B709*100,0),0)</f>
        <v>0</v>
      </c>
      <c r="H709" s="5">
        <f>IFERROR(IF(D709&gt;0,+D709/B709*100,0),0)</f>
        <v>0</v>
      </c>
      <c r="I709" s="5">
        <f>IFERROR(IF(E709&gt;0,+E709/B709*100,0),0)</f>
        <v>0</v>
      </c>
    </row>
    <row r="710" spans="1:9" x14ac:dyDescent="0.2">
      <c r="A710" s="10" t="s">
        <v>1615</v>
      </c>
      <c r="B710" s="9">
        <v>85806309000</v>
      </c>
      <c r="C710" s="9">
        <v>55219509000</v>
      </c>
      <c r="D710" s="9">
        <v>26000000000</v>
      </c>
      <c r="E710" s="9">
        <v>10000000000</v>
      </c>
      <c r="F710" s="6">
        <f>+B710-C710</f>
        <v>30586800000</v>
      </c>
      <c r="G710" s="5">
        <f>IFERROR(IF(C710&gt;0,+C710/B710*100,0),0)</f>
        <v>64.353670078035876</v>
      </c>
      <c r="H710" s="5">
        <f>IFERROR(IF(D710&gt;0,+D710/B710*100,0),0)</f>
        <v>30.300802240543874</v>
      </c>
      <c r="I710" s="5">
        <f>IFERROR(IF(E710&gt;0,+E710/B710*100,0),0)</f>
        <v>11.65415470790149</v>
      </c>
    </row>
    <row r="711" spans="1:9" x14ac:dyDescent="0.2">
      <c r="A711" s="10" t="s">
        <v>1614</v>
      </c>
      <c r="B711" s="9">
        <v>5000000000</v>
      </c>
      <c r="C711" s="9">
        <v>5000000000</v>
      </c>
      <c r="D711" s="9">
        <v>1250000000</v>
      </c>
      <c r="E711" s="9">
        <v>1250000000</v>
      </c>
      <c r="F711" s="6">
        <f>+B711-C711</f>
        <v>0</v>
      </c>
      <c r="G711" s="5">
        <f>IFERROR(IF(C711&gt;0,+C711/B711*100,0),0)</f>
        <v>100</v>
      </c>
      <c r="H711" s="5">
        <f>IFERROR(IF(D711&gt;0,+D711/B711*100,0),0)</f>
        <v>25</v>
      </c>
      <c r="I711" s="5">
        <f>IFERROR(IF(E711&gt;0,+E711/B711*100,0),0)</f>
        <v>25</v>
      </c>
    </row>
    <row r="712" spans="1:9" x14ac:dyDescent="0.2">
      <c r="A712" s="10" t="s">
        <v>41</v>
      </c>
      <c r="B712" s="9">
        <v>604957000</v>
      </c>
      <c r="C712" s="9">
        <v>43390737</v>
      </c>
      <c r="D712" s="9">
        <v>43390737</v>
      </c>
      <c r="E712" s="9">
        <v>43390737</v>
      </c>
      <c r="F712" s="6">
        <f>+B712-C712</f>
        <v>561566263</v>
      </c>
      <c r="G712" s="5">
        <f>IFERROR(IF(C712&gt;0,+C712/B712*100,0),0)</f>
        <v>7.1725324279246303</v>
      </c>
      <c r="H712" s="5">
        <f>IFERROR(IF(D712&gt;0,+D712/B712*100,0),0)</f>
        <v>7.1725324279246303</v>
      </c>
      <c r="I712" s="5">
        <f>IFERROR(IF(E712&gt;0,+E712/B712*100,0),0)</f>
        <v>7.1725324279246303</v>
      </c>
    </row>
    <row r="713" spans="1:9" x14ac:dyDescent="0.2">
      <c r="A713" s="10" t="s">
        <v>424</v>
      </c>
      <c r="B713" s="9">
        <v>2238411000</v>
      </c>
      <c r="C713" s="9">
        <v>522270000</v>
      </c>
      <c r="D713" s="9">
        <v>473912000</v>
      </c>
      <c r="E713" s="9">
        <v>342092000</v>
      </c>
      <c r="F713" s="6">
        <f>+B713-C713</f>
        <v>1716141000</v>
      </c>
      <c r="G713" s="5">
        <f>IFERROR(IF(C713&gt;0,+C713/B713*100,0),0)</f>
        <v>23.332176262536237</v>
      </c>
      <c r="H713" s="5">
        <f>IFERROR(IF(D713&gt;0,+D713/B713*100,0),0)</f>
        <v>21.171804463076711</v>
      </c>
      <c r="I713" s="5">
        <f>IFERROR(IF(E713&gt;0,+E713/B713*100,0),0)</f>
        <v>15.282805525884211</v>
      </c>
    </row>
    <row r="714" spans="1:9" x14ac:dyDescent="0.2">
      <c r="A714" s="10" t="s">
        <v>13</v>
      </c>
      <c r="B714" s="9">
        <v>259437000</v>
      </c>
      <c r="C714" s="9">
        <v>33700492.899999999</v>
      </c>
      <c r="D714" s="9">
        <v>33700492.899999999</v>
      </c>
      <c r="E714" s="9">
        <v>33700492.899999999</v>
      </c>
      <c r="F714" s="6">
        <f>+B714-C714</f>
        <v>225736507.09999999</v>
      </c>
      <c r="G714" s="5">
        <f>IFERROR(IF(C714&gt;0,+C714/B714*100,0),0)</f>
        <v>12.989856072957981</v>
      </c>
      <c r="H714" s="5">
        <f>IFERROR(IF(D714&gt;0,+D714/B714*100,0),0)</f>
        <v>12.989856072957981</v>
      </c>
      <c r="I714" s="5">
        <f>IFERROR(IF(E714&gt;0,+E714/B714*100,0),0)</f>
        <v>12.989856072957981</v>
      </c>
    </row>
    <row r="715" spans="1:9" x14ac:dyDescent="0.2">
      <c r="A715" s="10" t="s">
        <v>1613</v>
      </c>
      <c r="B715" s="9">
        <v>1686000</v>
      </c>
      <c r="C715" s="9">
        <v>423400</v>
      </c>
      <c r="D715" s="9">
        <v>423400</v>
      </c>
      <c r="E715" s="9">
        <v>423400</v>
      </c>
      <c r="F715" s="6">
        <f>+B715-C715</f>
        <v>1262600</v>
      </c>
      <c r="G715" s="5">
        <f>IFERROR(IF(C715&gt;0,+C715/B715*100,0),0)</f>
        <v>25.112692763938316</v>
      </c>
      <c r="H715" s="5">
        <f>IFERROR(IF(D715&gt;0,+D715/B715*100,0),0)</f>
        <v>25.112692763938316</v>
      </c>
      <c r="I715" s="5">
        <f>IFERROR(IF(E715&gt;0,+E715/B715*100,0),0)</f>
        <v>25.112692763938316</v>
      </c>
    </row>
    <row r="716" spans="1:9" x14ac:dyDescent="0.2">
      <c r="A716" s="10" t="s">
        <v>1612</v>
      </c>
      <c r="B716" s="9">
        <v>30394380000</v>
      </c>
      <c r="C716" s="9">
        <v>1640425354</v>
      </c>
      <c r="D716" s="9">
        <v>1640425354</v>
      </c>
      <c r="E716" s="9">
        <v>1640425354</v>
      </c>
      <c r="F716" s="6">
        <f>+B716-C716</f>
        <v>28753954646</v>
      </c>
      <c r="G716" s="5">
        <f>IFERROR(IF(C716&gt;0,+C716/B716*100,0),0)</f>
        <v>5.3971337924971658</v>
      </c>
      <c r="H716" s="5">
        <f>IFERROR(IF(D716&gt;0,+D716/B716*100,0),0)</f>
        <v>5.3971337924971658</v>
      </c>
      <c r="I716" s="5">
        <f>IFERROR(IF(E716&gt;0,+E716/B716*100,0),0)</f>
        <v>5.3971337924971658</v>
      </c>
    </row>
    <row r="717" spans="1:9" x14ac:dyDescent="0.2">
      <c r="A717" s="10" t="s">
        <v>1611</v>
      </c>
      <c r="B717" s="9">
        <v>44701855000</v>
      </c>
      <c r="C717" s="9">
        <v>8329151556</v>
      </c>
      <c r="D717" s="9">
        <v>8329151556</v>
      </c>
      <c r="E717" s="9">
        <v>8329151556</v>
      </c>
      <c r="F717" s="6">
        <f>+B717-C717</f>
        <v>36372703444</v>
      </c>
      <c r="G717" s="5">
        <f>IFERROR(IF(C717&gt;0,+C717/B717*100,0),0)</f>
        <v>18.632675435952269</v>
      </c>
      <c r="H717" s="5">
        <f>IFERROR(IF(D717&gt;0,+D717/B717*100,0),0)</f>
        <v>18.632675435952269</v>
      </c>
      <c r="I717" s="5">
        <f>IFERROR(IF(E717&gt;0,+E717/B717*100,0),0)</f>
        <v>18.632675435952269</v>
      </c>
    </row>
    <row r="718" spans="1:9" x14ac:dyDescent="0.2">
      <c r="A718" s="10" t="s">
        <v>12</v>
      </c>
      <c r="B718" s="9">
        <v>157500000</v>
      </c>
      <c r="C718" s="9">
        <v>0</v>
      </c>
      <c r="D718" s="9">
        <v>0</v>
      </c>
      <c r="E718" s="9">
        <v>0</v>
      </c>
      <c r="F718" s="17">
        <f>+B718-C718</f>
        <v>157500000</v>
      </c>
      <c r="G718" s="16">
        <f>IFERROR(IF(C718&gt;0,+C718/B718*100,0),0)</f>
        <v>0</v>
      </c>
      <c r="H718" s="16">
        <f>IFERROR(IF(D718&gt;0,+D718/B718*100,0),0)</f>
        <v>0</v>
      </c>
      <c r="I718" s="16">
        <f>IFERROR(IF(E718&gt;0,+E718/B718*100,0),0)</f>
        <v>0</v>
      </c>
    </row>
    <row r="719" spans="1:9" x14ac:dyDescent="0.2">
      <c r="A719" s="10" t="s">
        <v>48</v>
      </c>
      <c r="B719" s="9">
        <v>100826000</v>
      </c>
      <c r="C719" s="9">
        <v>0</v>
      </c>
      <c r="D719" s="9">
        <v>0</v>
      </c>
      <c r="E719" s="9">
        <v>0</v>
      </c>
      <c r="F719" s="17">
        <f>+B719-C719</f>
        <v>100826000</v>
      </c>
      <c r="G719" s="16">
        <f>IFERROR(IF(C719&gt;0,+C719/B719*100,0),0)</f>
        <v>0</v>
      </c>
      <c r="H719" s="16">
        <f>IFERROR(IF(D719&gt;0,+D719/B719*100,0),0)</f>
        <v>0</v>
      </c>
      <c r="I719" s="16">
        <f>IFERROR(IF(E719&gt;0,+E719/B719*100,0),0)</f>
        <v>0</v>
      </c>
    </row>
    <row r="720" spans="1:9" x14ac:dyDescent="0.2">
      <c r="A720" s="10" t="s">
        <v>1610</v>
      </c>
      <c r="B720" s="9">
        <v>10484425000</v>
      </c>
      <c r="C720" s="9">
        <v>10429425000</v>
      </c>
      <c r="D720" s="9">
        <v>3195334855</v>
      </c>
      <c r="E720" s="9">
        <v>2424656945</v>
      </c>
      <c r="F720" s="17">
        <f>+B720-C720</f>
        <v>55000000</v>
      </c>
      <c r="G720" s="16">
        <f>IFERROR(IF(C720&gt;0,+C720/B720*100,0),0)</f>
        <v>99.47541233782492</v>
      </c>
      <c r="H720" s="16">
        <f>IFERROR(IF(D720&gt;0,+D720/B720*100,0),0)</f>
        <v>30.476968026381989</v>
      </c>
      <c r="I720" s="16">
        <f>IFERROR(IF(E720&gt;0,+E720/B720*100,0),0)</f>
        <v>23.126274879166001</v>
      </c>
    </row>
    <row r="721" spans="1:9" x14ac:dyDescent="0.2">
      <c r="A721" s="12" t="s">
        <v>5</v>
      </c>
      <c r="B721" s="9">
        <v>12457067000</v>
      </c>
      <c r="C721" s="9">
        <v>9903242308</v>
      </c>
      <c r="D721" s="9">
        <v>9903242308</v>
      </c>
      <c r="E721" s="9">
        <v>9903242308</v>
      </c>
      <c r="F721" s="6">
        <f>+B721-C721</f>
        <v>2553824692</v>
      </c>
      <c r="G721" s="5">
        <f>IFERROR(IF(C721&gt;0,+C721/B721*100,0),0)</f>
        <v>79.498988871136362</v>
      </c>
      <c r="H721" s="5">
        <f>IFERROR(IF(D721&gt;0,+D721/B721*100,0),0)</f>
        <v>79.498988871136362</v>
      </c>
      <c r="I721" s="5">
        <f>IFERROR(IF(E721&gt;0,+E721/B721*100,0),0)</f>
        <v>79.498988871136362</v>
      </c>
    </row>
    <row r="722" spans="1:9" x14ac:dyDescent="0.2">
      <c r="A722" s="10" t="s">
        <v>11</v>
      </c>
      <c r="B722" s="9">
        <v>11580199000</v>
      </c>
      <c r="C722" s="9">
        <v>9903242308</v>
      </c>
      <c r="D722" s="9">
        <v>9903242308</v>
      </c>
      <c r="E722" s="9">
        <v>9903242308</v>
      </c>
      <c r="F722" s="6">
        <f>+B722-C722</f>
        <v>1676956692</v>
      </c>
      <c r="G722" s="5">
        <f>IFERROR(IF(C722&gt;0,+C722/B722*100,0),0)</f>
        <v>85.518757561938273</v>
      </c>
      <c r="H722" s="5">
        <f>IFERROR(IF(D722&gt;0,+D722/B722*100,0),0)</f>
        <v>85.518757561938273</v>
      </c>
      <c r="I722" s="5">
        <f>IFERROR(IF(E722&gt;0,+E722/B722*100,0),0)</f>
        <v>85.518757561938273</v>
      </c>
    </row>
    <row r="723" spans="1:9" x14ac:dyDescent="0.2">
      <c r="A723" s="10" t="s">
        <v>4</v>
      </c>
      <c r="B723" s="9">
        <v>876868000</v>
      </c>
      <c r="C723" s="9">
        <v>0</v>
      </c>
      <c r="D723" s="9">
        <v>0</v>
      </c>
      <c r="E723" s="9">
        <v>0</v>
      </c>
      <c r="F723" s="6">
        <f>+B723-C723</f>
        <v>876868000</v>
      </c>
      <c r="G723" s="5">
        <f>IFERROR(IF(C723&gt;0,+C723/B723*100,0),0)</f>
        <v>0</v>
      </c>
      <c r="H723" s="5">
        <f>IFERROR(IF(D723&gt;0,+D723/B723*100,0),0)</f>
        <v>0</v>
      </c>
      <c r="I723" s="5">
        <f>IFERROR(IF(E723&gt;0,+E723/B723*100,0),0)</f>
        <v>0</v>
      </c>
    </row>
    <row r="724" spans="1:9" x14ac:dyDescent="0.2">
      <c r="A724" s="11" t="s">
        <v>3</v>
      </c>
      <c r="B724" s="9">
        <v>216446598093</v>
      </c>
      <c r="C724" s="9">
        <v>97429786792.649994</v>
      </c>
      <c r="D724" s="9">
        <v>3371861411.6500001</v>
      </c>
      <c r="E724" s="9">
        <v>2922947308.6500001</v>
      </c>
      <c r="F724" s="6">
        <f>+B724-C724</f>
        <v>119016811300.35001</v>
      </c>
      <c r="G724" s="5">
        <f>IFERROR(IF(C724&gt;0,+C724/B724*100,0),0)</f>
        <v>45.013313977236827</v>
      </c>
      <c r="H724" s="5">
        <f>IFERROR(IF(D724&gt;0,+D724/B724*100,0),0)</f>
        <v>1.5578260140643199</v>
      </c>
      <c r="I724" s="5">
        <f>IFERROR(IF(E724&gt;0,+E724/B724*100,0),0)</f>
        <v>1.3504242313820545</v>
      </c>
    </row>
    <row r="725" spans="1:9" x14ac:dyDescent="0.2">
      <c r="A725" s="10" t="s">
        <v>1609</v>
      </c>
      <c r="B725" s="9">
        <v>12570800000</v>
      </c>
      <c r="C725" s="9">
        <v>2417918175</v>
      </c>
      <c r="D725" s="9">
        <v>304706684</v>
      </c>
      <c r="E725" s="9">
        <v>237152884</v>
      </c>
      <c r="F725" s="6">
        <f>+B725-C725</f>
        <v>10152881825</v>
      </c>
      <c r="G725" s="5">
        <f>IFERROR(IF(C725&gt;0,+C725/B725*100,0),0)</f>
        <v>19.234401748496516</v>
      </c>
      <c r="H725" s="5">
        <f>IFERROR(IF(D725&gt;0,+D725/B725*100,0),0)</f>
        <v>2.4239243644000381</v>
      </c>
      <c r="I725" s="5">
        <f>IFERROR(IF(E725&gt;0,+E725/B725*100,0),0)</f>
        <v>1.8865377223406625</v>
      </c>
    </row>
    <row r="726" spans="1:9" x14ac:dyDescent="0.2">
      <c r="A726" s="10" t="s">
        <v>1608</v>
      </c>
      <c r="B726" s="9">
        <v>131974742</v>
      </c>
      <c r="C726" s="9">
        <v>0</v>
      </c>
      <c r="D726" s="9">
        <v>0</v>
      </c>
      <c r="E726" s="9">
        <v>0</v>
      </c>
      <c r="F726" s="17">
        <f>+B726-C726</f>
        <v>131974742</v>
      </c>
      <c r="G726" s="16">
        <f>IFERROR(IF(C726&gt;0,+C726/B726*100,0),0)</f>
        <v>0</v>
      </c>
      <c r="H726" s="16">
        <f>IFERROR(IF(D726&gt;0,+D726/B726*100,0),0)</f>
        <v>0</v>
      </c>
      <c r="I726" s="16">
        <f>IFERROR(IF(E726&gt;0,+E726/B726*100,0),0)</f>
        <v>0</v>
      </c>
    </row>
    <row r="727" spans="1:9" x14ac:dyDescent="0.2">
      <c r="A727" s="10" t="s">
        <v>1607</v>
      </c>
      <c r="B727" s="9">
        <v>4500000000</v>
      </c>
      <c r="C727" s="9">
        <v>2282935884</v>
      </c>
      <c r="D727" s="9">
        <v>217974731</v>
      </c>
      <c r="E727" s="9">
        <v>146585445</v>
      </c>
      <c r="F727" s="6">
        <f>+B727-C727</f>
        <v>2217064116</v>
      </c>
      <c r="G727" s="5">
        <f>IFERROR(IF(C727&gt;0,+C727/B727*100,0),0)</f>
        <v>50.731908533333339</v>
      </c>
      <c r="H727" s="5">
        <f>IFERROR(IF(D727&gt;0,+D727/B727*100,0),0)</f>
        <v>4.8438829111111108</v>
      </c>
      <c r="I727" s="5">
        <f>IFERROR(IF(E727&gt;0,+E727/B727*100,0),0)</f>
        <v>3.257454333333333</v>
      </c>
    </row>
    <row r="728" spans="1:9" x14ac:dyDescent="0.2">
      <c r="A728" s="10" t="s">
        <v>1606</v>
      </c>
      <c r="B728" s="9">
        <v>5560170000</v>
      </c>
      <c r="C728" s="9">
        <v>1280805427</v>
      </c>
      <c r="D728" s="9">
        <v>191982344</v>
      </c>
      <c r="E728" s="9">
        <v>114536835</v>
      </c>
      <c r="F728" s="17">
        <f>+B728-C728</f>
        <v>4279364573</v>
      </c>
      <c r="G728" s="16">
        <f>IFERROR(IF(C728&gt;0,+C728/B728*100,0),0)</f>
        <v>23.035364512236136</v>
      </c>
      <c r="H728" s="16">
        <f>IFERROR(IF(D728&gt;0,+D728/B728*100,0),0)</f>
        <v>3.4528142844553313</v>
      </c>
      <c r="I728" s="16">
        <f>IFERROR(IF(E728&gt;0,+E728/B728*100,0),0)</f>
        <v>2.059952033840692</v>
      </c>
    </row>
    <row r="729" spans="1:9" x14ac:dyDescent="0.2">
      <c r="A729" s="10" t="s">
        <v>1605</v>
      </c>
      <c r="B729" s="9">
        <v>25000000000</v>
      </c>
      <c r="C729" s="9">
        <v>25000000000</v>
      </c>
      <c r="D729" s="9">
        <v>0</v>
      </c>
      <c r="E729" s="9">
        <v>0</v>
      </c>
      <c r="F729" s="6">
        <f>+B729-C729</f>
        <v>0</v>
      </c>
      <c r="G729" s="5">
        <f>IFERROR(IF(C729&gt;0,+C729/B729*100,0),0)</f>
        <v>100</v>
      </c>
      <c r="H729" s="5">
        <f>IFERROR(IF(D729&gt;0,+D729/B729*100,0),0)</f>
        <v>0</v>
      </c>
      <c r="I729" s="5">
        <f>IFERROR(IF(E729&gt;0,+E729/B729*100,0),0)</f>
        <v>0</v>
      </c>
    </row>
    <row r="730" spans="1:9" x14ac:dyDescent="0.2">
      <c r="A730" s="10" t="s">
        <v>1604</v>
      </c>
      <c r="B730" s="9">
        <v>1030000000</v>
      </c>
      <c r="C730" s="9">
        <v>0</v>
      </c>
      <c r="D730" s="9">
        <v>0</v>
      </c>
      <c r="E730" s="9">
        <v>0</v>
      </c>
      <c r="F730" s="17">
        <f>+B730-C730</f>
        <v>1030000000</v>
      </c>
      <c r="G730" s="16">
        <f>IFERROR(IF(C730&gt;0,+C730/B730*100,0),0)</f>
        <v>0</v>
      </c>
      <c r="H730" s="16">
        <f>IFERROR(IF(D730&gt;0,+D730/B730*100,0),0)</f>
        <v>0</v>
      </c>
      <c r="I730" s="16">
        <f>IFERROR(IF(E730&gt;0,+E730/B730*100,0),0)</f>
        <v>0</v>
      </c>
    </row>
    <row r="731" spans="1:9" x14ac:dyDescent="0.2">
      <c r="A731" s="10" t="s">
        <v>1603</v>
      </c>
      <c r="B731" s="9">
        <v>8858000000</v>
      </c>
      <c r="C731" s="9">
        <v>2200325851</v>
      </c>
      <c r="D731" s="9">
        <v>372088230</v>
      </c>
      <c r="E731" s="9">
        <v>275184115</v>
      </c>
      <c r="F731" s="6">
        <f>+B731-C731</f>
        <v>6657674149</v>
      </c>
      <c r="G731" s="5">
        <f>IFERROR(IF(C731&gt;0,+C731/B731*100,0),0)</f>
        <v>24.839984770828629</v>
      </c>
      <c r="H731" s="5">
        <f>IFERROR(IF(D731&gt;0,+D731/B731*100,0),0)</f>
        <v>4.2005896364867912</v>
      </c>
      <c r="I731" s="5">
        <f>IFERROR(IF(E731&gt;0,+E731/B731*100,0),0)</f>
        <v>3.1066167870851209</v>
      </c>
    </row>
    <row r="732" spans="1:9" x14ac:dyDescent="0.2">
      <c r="A732" s="10" t="s">
        <v>1602</v>
      </c>
      <c r="B732" s="9">
        <v>15422556395</v>
      </c>
      <c r="C732" s="9">
        <v>788540217</v>
      </c>
      <c r="D732" s="9">
        <v>139351306</v>
      </c>
      <c r="E732" s="9">
        <v>92589570</v>
      </c>
      <c r="F732" s="17">
        <f>+B732-C732</f>
        <v>14634016178</v>
      </c>
      <c r="G732" s="16">
        <f>IFERROR(IF(C732&gt;0,+C732/B732*100,0),0)</f>
        <v>5.1129021467261104</v>
      </c>
      <c r="H732" s="16">
        <f>IFERROR(IF(D732&gt;0,+D732/B732*100,0),0)</f>
        <v>0.90355517224873139</v>
      </c>
      <c r="I732" s="16">
        <f>IFERROR(IF(E732&gt;0,+E732/B732*100,0),0)</f>
        <v>0.60035163839645667</v>
      </c>
    </row>
    <row r="733" spans="1:9" x14ac:dyDescent="0.2">
      <c r="A733" s="10" t="s">
        <v>1601</v>
      </c>
      <c r="B733" s="9">
        <v>126948897025</v>
      </c>
      <c r="C733" s="9">
        <v>58757157057</v>
      </c>
      <c r="D733" s="9">
        <v>0</v>
      </c>
      <c r="E733" s="9">
        <v>0</v>
      </c>
      <c r="F733" s="17">
        <f>+B733-C733</f>
        <v>68191739968</v>
      </c>
      <c r="G733" s="16">
        <f>IFERROR(IF(C733&gt;0,+C733/B733*100,0),0)</f>
        <v>46.284102055198616</v>
      </c>
      <c r="H733" s="16">
        <f>IFERROR(IF(D733&gt;0,+D733/B733*100,0),0)</f>
        <v>0</v>
      </c>
      <c r="I733" s="16">
        <f>IFERROR(IF(E733&gt;0,+E733/B733*100,0),0)</f>
        <v>0</v>
      </c>
    </row>
    <row r="734" spans="1:9" x14ac:dyDescent="0.2">
      <c r="A734" s="10" t="s">
        <v>1600</v>
      </c>
      <c r="B734" s="9">
        <v>2163000000</v>
      </c>
      <c r="C734" s="9">
        <v>0</v>
      </c>
      <c r="D734" s="9">
        <v>0</v>
      </c>
      <c r="E734" s="9">
        <v>0</v>
      </c>
      <c r="F734" s="6">
        <f>+B734-C734</f>
        <v>2163000000</v>
      </c>
      <c r="G734" s="5">
        <f>IFERROR(IF(C734&gt;0,+C734/B734*100,0),0)</f>
        <v>0</v>
      </c>
      <c r="H734" s="5">
        <f>IFERROR(IF(D734&gt;0,+D734/B734*100,0),0)</f>
        <v>0</v>
      </c>
      <c r="I734" s="5">
        <f>IFERROR(IF(E734&gt;0,+E734/B734*100,0),0)</f>
        <v>0</v>
      </c>
    </row>
    <row r="735" spans="1:9" x14ac:dyDescent="0.2">
      <c r="A735" s="10" t="s">
        <v>1599</v>
      </c>
      <c r="B735" s="9">
        <v>5181350000</v>
      </c>
      <c r="C735" s="9">
        <v>722487713</v>
      </c>
      <c r="D735" s="9">
        <v>106997559</v>
      </c>
      <c r="E735" s="9">
        <v>106997559</v>
      </c>
      <c r="F735" s="6">
        <f>+B735-C735</f>
        <v>4458862287</v>
      </c>
      <c r="G735" s="5">
        <f>IFERROR(IF(C735&gt;0,+C735/B735*100,0),0)</f>
        <v>13.944005191697146</v>
      </c>
      <c r="H735" s="5">
        <f>IFERROR(IF(D735&gt;0,+D735/B735*100,0),0)</f>
        <v>2.0650517529215358</v>
      </c>
      <c r="I735" s="5">
        <f>IFERROR(IF(E735&gt;0,+E735/B735*100,0),0)</f>
        <v>2.0650517529215358</v>
      </c>
    </row>
    <row r="736" spans="1:9" x14ac:dyDescent="0.2">
      <c r="A736" s="10" t="s">
        <v>1598</v>
      </c>
      <c r="B736" s="9">
        <v>4948478237</v>
      </c>
      <c r="C736" s="9">
        <v>2074086816</v>
      </c>
      <c r="D736" s="9">
        <v>1522198420</v>
      </c>
      <c r="E736" s="9">
        <v>1485903399</v>
      </c>
      <c r="F736" s="6">
        <f>+B736-C736</f>
        <v>2874391421</v>
      </c>
      <c r="G736" s="5">
        <f>IFERROR(IF(C736&gt;0,+C736/B736*100,0),0)</f>
        <v>41.913629133335526</v>
      </c>
      <c r="H736" s="5">
        <f>IFERROR(IF(D736&gt;0,+D736/B736*100,0),0)</f>
        <v>30.760939971776619</v>
      </c>
      <c r="I736" s="5">
        <f>IFERROR(IF(E736&gt;0,+E736/B736*100,0),0)</f>
        <v>30.027481739534224</v>
      </c>
    </row>
    <row r="737" spans="1:9" x14ac:dyDescent="0.2">
      <c r="A737" s="10" t="s">
        <v>1597</v>
      </c>
      <c r="B737" s="9">
        <v>163050000</v>
      </c>
      <c r="C737" s="9">
        <v>73401684</v>
      </c>
      <c r="D737" s="9">
        <v>15708134</v>
      </c>
      <c r="E737" s="9">
        <v>10847118</v>
      </c>
      <c r="F737" s="6">
        <f>+B737-C737</f>
        <v>89648316</v>
      </c>
      <c r="G737" s="5">
        <f>IFERROR(IF(C737&gt;0,+C737/B737*100,0),0)</f>
        <v>45.017898804047839</v>
      </c>
      <c r="H737" s="5">
        <f>IFERROR(IF(D737&gt;0,+D737/B737*100,0),0)</f>
        <v>9.6339368291934981</v>
      </c>
      <c r="I737" s="5">
        <f>IFERROR(IF(E737&gt;0,+E737/B737*100,0),0)</f>
        <v>6.6526329346826136</v>
      </c>
    </row>
    <row r="738" spans="1:9" x14ac:dyDescent="0.2">
      <c r="A738" s="10" t="s">
        <v>1596</v>
      </c>
      <c r="B738" s="9">
        <v>300000000</v>
      </c>
      <c r="C738" s="9">
        <v>112700000</v>
      </c>
      <c r="D738" s="9">
        <v>23271305</v>
      </c>
      <c r="E738" s="9">
        <v>15210435</v>
      </c>
      <c r="F738" s="6">
        <f>+B738-C738</f>
        <v>187300000</v>
      </c>
      <c r="G738" s="5">
        <f>IFERROR(IF(C738&gt;0,+C738/B738*100,0),0)</f>
        <v>37.566666666666663</v>
      </c>
      <c r="H738" s="5">
        <f>IFERROR(IF(D738&gt;0,+D738/B738*100,0),0)</f>
        <v>7.7571016666666672</v>
      </c>
      <c r="I738" s="5">
        <f>IFERROR(IF(E738&gt;0,+E738/B738*100,0),0)</f>
        <v>5.0701450000000001</v>
      </c>
    </row>
    <row r="739" spans="1:9" x14ac:dyDescent="0.2">
      <c r="A739" s="10" t="s">
        <v>1595</v>
      </c>
      <c r="B739" s="9">
        <v>144200574</v>
      </c>
      <c r="C739" s="9">
        <v>70744231</v>
      </c>
      <c r="D739" s="9">
        <v>15000000</v>
      </c>
      <c r="E739" s="9">
        <v>15000000</v>
      </c>
      <c r="F739" s="6">
        <f>+B739-C739</f>
        <v>73456343</v>
      </c>
      <c r="G739" s="5">
        <f>IFERROR(IF(C739&gt;0,+C739/B739*100,0),0)</f>
        <v>49.059604298107715</v>
      </c>
      <c r="H739" s="5">
        <f>IFERROR(IF(D739&gt;0,+D739/B739*100,0),0)</f>
        <v>10.402177733356318</v>
      </c>
      <c r="I739" s="5">
        <f>IFERROR(IF(E739&gt;0,+E739/B739*100,0),0)</f>
        <v>10.402177733356318</v>
      </c>
    </row>
    <row r="740" spans="1:9" x14ac:dyDescent="0.2">
      <c r="A740" s="10" t="s">
        <v>1594</v>
      </c>
      <c r="B740" s="9">
        <v>2246121120</v>
      </c>
      <c r="C740" s="9">
        <v>920804906</v>
      </c>
      <c r="D740" s="9">
        <v>403275464</v>
      </c>
      <c r="E740" s="9">
        <v>390036305</v>
      </c>
      <c r="F740" s="6">
        <f>+B740-C740</f>
        <v>1325316214</v>
      </c>
      <c r="G740" s="5">
        <f>IFERROR(IF(C740&gt;0,+C740/B740*100,0),0)</f>
        <v>40.995336262186967</v>
      </c>
      <c r="H740" s="5">
        <f>IFERROR(IF(D740&gt;0,+D740/B740*100,0),0)</f>
        <v>17.954306221919143</v>
      </c>
      <c r="I740" s="5">
        <f>IFERROR(IF(E740&gt;0,+E740/B740*100,0),0)</f>
        <v>17.364883021090154</v>
      </c>
    </row>
    <row r="741" spans="1:9" x14ac:dyDescent="0.2">
      <c r="A741" s="10" t="s">
        <v>1593</v>
      </c>
      <c r="B741" s="9">
        <v>1278000000</v>
      </c>
      <c r="C741" s="9">
        <v>727878831.64999998</v>
      </c>
      <c r="D741" s="9">
        <v>59307234.649999999</v>
      </c>
      <c r="E741" s="9">
        <v>32903643.649999999</v>
      </c>
      <c r="F741" s="17">
        <f>+B741-C741</f>
        <v>550121168.35000002</v>
      </c>
      <c r="G741" s="16">
        <f>IFERROR(IF(C741&gt;0,+C741/B741*100,0),0)</f>
        <v>56.954525168231605</v>
      </c>
      <c r="H741" s="16">
        <f>IFERROR(IF(D741&gt;0,+D741/B741*100,0),0)</f>
        <v>4.6406286893583726</v>
      </c>
      <c r="I741" s="16">
        <f>IFERROR(IF(E741&gt;0,+E741/B741*100,0),0)</f>
        <v>2.5746200039123628</v>
      </c>
    </row>
    <row r="742" spans="1:9" x14ac:dyDescent="0.2">
      <c r="A742" s="13" t="s">
        <v>1592</v>
      </c>
      <c r="B742" s="9">
        <v>27212377000</v>
      </c>
      <c r="C742" s="9">
        <v>9126737100.3800011</v>
      </c>
      <c r="D742" s="9">
        <v>3341716591.3099995</v>
      </c>
      <c r="E742" s="9">
        <v>3136091711.3099995</v>
      </c>
      <c r="F742" s="17">
        <f>+B742-C742</f>
        <v>18085639899.619999</v>
      </c>
      <c r="G742" s="16">
        <f>IFERROR(IF(C742&gt;0,+C742/B742*100,0),0)</f>
        <v>33.53891907487538</v>
      </c>
      <c r="H742" s="16">
        <f>IFERROR(IF(D742&gt;0,+D742/B742*100,0),0)</f>
        <v>12.28013484933712</v>
      </c>
      <c r="I742" s="16">
        <f>IFERROR(IF(E742&gt;0,+E742/B742*100,0),0)</f>
        <v>11.524504865230991</v>
      </c>
    </row>
    <row r="743" spans="1:9" x14ac:dyDescent="0.2">
      <c r="A743" s="11" t="s">
        <v>6</v>
      </c>
      <c r="B743" s="9">
        <v>14991789000</v>
      </c>
      <c r="C743" s="9">
        <v>4137340721.1999998</v>
      </c>
      <c r="D743" s="9">
        <v>2849956276.3199997</v>
      </c>
      <c r="E743" s="9">
        <v>2816874292.3199997</v>
      </c>
      <c r="F743" s="17">
        <f>+B743-C743</f>
        <v>10854448278.799999</v>
      </c>
      <c r="G743" s="16">
        <f>IFERROR(IF(C743&gt;0,+C743/B743*100,0),0)</f>
        <v>27.597378279536883</v>
      </c>
      <c r="H743" s="16">
        <f>IFERROR(IF(D743&gt;0,+D743/B743*100,0),0)</f>
        <v>19.010114645556975</v>
      </c>
      <c r="I743" s="16">
        <f>IFERROR(IF(E743&gt;0,+E743/B743*100,0),0)</f>
        <v>18.789447292247775</v>
      </c>
    </row>
    <row r="744" spans="1:9" x14ac:dyDescent="0.2">
      <c r="A744" s="12" t="s">
        <v>23</v>
      </c>
      <c r="B744" s="9">
        <v>12940875000</v>
      </c>
      <c r="C744" s="9">
        <v>2566075437.3999996</v>
      </c>
      <c r="D744" s="9">
        <v>2556135672.3999996</v>
      </c>
      <c r="E744" s="9">
        <v>2556135672.3999996</v>
      </c>
      <c r="F744" s="6">
        <f>+B744-C744</f>
        <v>10374799562.6</v>
      </c>
      <c r="G744" s="5">
        <f>IFERROR(IF(C744&gt;0,+C744/B744*100,0),0)</f>
        <v>19.829226674394114</v>
      </c>
      <c r="H744" s="5">
        <f>IFERROR(IF(D744&gt;0,+D744/B744*100,0),0)</f>
        <v>19.752417610092049</v>
      </c>
      <c r="I744" s="5">
        <f>IFERROR(IF(E744&gt;0,+E744/B744*100,0),0)</f>
        <v>19.752417610092049</v>
      </c>
    </row>
    <row r="745" spans="1:9" x14ac:dyDescent="0.2">
      <c r="A745" s="10" t="s">
        <v>22</v>
      </c>
      <c r="B745" s="9">
        <v>8291105000</v>
      </c>
      <c r="C745" s="9">
        <v>1735838864.53</v>
      </c>
      <c r="D745" s="9">
        <v>1730788212.53</v>
      </c>
      <c r="E745" s="9">
        <v>1730788212.53</v>
      </c>
      <c r="F745" s="6">
        <f>+B745-C745</f>
        <v>6555266135.4700003</v>
      </c>
      <c r="G745" s="5">
        <f>IFERROR(IF(C745&gt;0,+C745/B745*100,0),0)</f>
        <v>20.936158262740612</v>
      </c>
      <c r="H745" s="5">
        <f>IFERROR(IF(D745&gt;0,+D745/B745*100,0),0)</f>
        <v>20.875241750406008</v>
      </c>
      <c r="I745" s="5">
        <f>IFERROR(IF(E745&gt;0,+E745/B745*100,0),0)</f>
        <v>20.875241750406008</v>
      </c>
    </row>
    <row r="746" spans="1:9" x14ac:dyDescent="0.2">
      <c r="A746" s="10" t="s">
        <v>21</v>
      </c>
      <c r="B746" s="9">
        <v>3016486000</v>
      </c>
      <c r="C746" s="9">
        <v>663303508</v>
      </c>
      <c r="D746" s="9">
        <v>663303508</v>
      </c>
      <c r="E746" s="9">
        <v>663303508</v>
      </c>
      <c r="F746" s="6">
        <f>+B746-C746</f>
        <v>2353182492</v>
      </c>
      <c r="G746" s="5">
        <f>IFERROR(IF(C746&gt;0,+C746/B746*100,0),0)</f>
        <v>21.989278518116777</v>
      </c>
      <c r="H746" s="5">
        <f>IFERROR(IF(D746&gt;0,+D746/B746*100,0),0)</f>
        <v>21.989278518116777</v>
      </c>
      <c r="I746" s="5">
        <f>IFERROR(IF(E746&gt;0,+E746/B746*100,0),0)</f>
        <v>21.989278518116777</v>
      </c>
    </row>
    <row r="747" spans="1:9" x14ac:dyDescent="0.2">
      <c r="A747" s="10" t="s">
        <v>20</v>
      </c>
      <c r="B747" s="9">
        <v>1078729000</v>
      </c>
      <c r="C747" s="9">
        <v>166933064.87</v>
      </c>
      <c r="D747" s="9">
        <v>162043951.87</v>
      </c>
      <c r="E747" s="9">
        <v>162043951.87</v>
      </c>
      <c r="F747" s="6">
        <f>+B747-C747</f>
        <v>911795935.13</v>
      </c>
      <c r="G747" s="5">
        <f>IFERROR(IF(C747&gt;0,+C747/B747*100,0),0)</f>
        <v>15.474977021105394</v>
      </c>
      <c r="H747" s="5">
        <f>IFERROR(IF(D747&gt;0,+D747/B747*100,0),0)</f>
        <v>15.021747989532125</v>
      </c>
      <c r="I747" s="5">
        <f>IFERROR(IF(E747&gt;0,+E747/B747*100,0),0)</f>
        <v>15.021747989532125</v>
      </c>
    </row>
    <row r="748" spans="1:9" x14ac:dyDescent="0.2">
      <c r="A748" s="10" t="s">
        <v>19</v>
      </c>
      <c r="B748" s="9">
        <v>554555000</v>
      </c>
      <c r="C748" s="9">
        <v>0</v>
      </c>
      <c r="D748" s="9">
        <v>0</v>
      </c>
      <c r="E748" s="9">
        <v>0</v>
      </c>
      <c r="F748" s="6">
        <f>+B748-C748</f>
        <v>554555000</v>
      </c>
      <c r="G748" s="5">
        <f>IFERROR(IF(C748&gt;0,+C748/B748*100,0),0)</f>
        <v>0</v>
      </c>
      <c r="H748" s="5">
        <f>IFERROR(IF(D748&gt;0,+D748/B748*100,0),0)</f>
        <v>0</v>
      </c>
      <c r="I748" s="5">
        <f>IFERROR(IF(E748&gt;0,+E748/B748*100,0),0)</f>
        <v>0</v>
      </c>
    </row>
    <row r="749" spans="1:9" x14ac:dyDescent="0.2">
      <c r="A749" s="12" t="s">
        <v>18</v>
      </c>
      <c r="B749" s="9">
        <v>1916845000</v>
      </c>
      <c r="C749" s="9">
        <v>1559886264.9300001</v>
      </c>
      <c r="D749" s="9">
        <v>282441585.05000001</v>
      </c>
      <c r="E749" s="9">
        <v>249359601.05000001</v>
      </c>
      <c r="F749" s="6">
        <f>+B749-C749</f>
        <v>356958735.06999993</v>
      </c>
      <c r="G749" s="5">
        <f>IFERROR(IF(C749&gt;0,+C749/B749*100,0),0)</f>
        <v>81.377798670732375</v>
      </c>
      <c r="H749" s="5">
        <f>IFERROR(IF(D749&gt;0,+D749/B749*100,0),0)</f>
        <v>14.734711729430391</v>
      </c>
      <c r="I749" s="5">
        <f>IFERROR(IF(E749&gt;0,+E749/B749*100,0),0)</f>
        <v>13.008855752551721</v>
      </c>
    </row>
    <row r="750" spans="1:9" x14ac:dyDescent="0.2">
      <c r="A750" s="10" t="s">
        <v>17</v>
      </c>
      <c r="B750" s="9">
        <v>1916845000</v>
      </c>
      <c r="C750" s="9">
        <v>1559886264.9300001</v>
      </c>
      <c r="D750" s="9">
        <v>282441585.05000001</v>
      </c>
      <c r="E750" s="9">
        <v>249359601.05000001</v>
      </c>
      <c r="F750" s="6">
        <f>+B750-C750</f>
        <v>356958735.06999993</v>
      </c>
      <c r="G750" s="5">
        <f>IFERROR(IF(C750&gt;0,+C750/B750*100,0),0)</f>
        <v>81.377798670732375</v>
      </c>
      <c r="H750" s="5">
        <f>IFERROR(IF(D750&gt;0,+D750/B750*100,0),0)</f>
        <v>14.734711729430391</v>
      </c>
      <c r="I750" s="5">
        <f>IFERROR(IF(E750&gt;0,+E750/B750*100,0),0)</f>
        <v>13.008855752551721</v>
      </c>
    </row>
    <row r="751" spans="1:9" x14ac:dyDescent="0.2">
      <c r="A751" s="12" t="s">
        <v>16</v>
      </c>
      <c r="B751" s="9">
        <v>130249000</v>
      </c>
      <c r="C751" s="9">
        <v>8339148.8700000001</v>
      </c>
      <c r="D751" s="9">
        <v>8339148.8700000001</v>
      </c>
      <c r="E751" s="9">
        <v>8339148.8700000001</v>
      </c>
      <c r="F751" s="17">
        <f>+B751-C751</f>
        <v>121909851.13</v>
      </c>
      <c r="G751" s="16">
        <f>IFERROR(IF(C751&gt;0,+C751/B751*100,0),0)</f>
        <v>6.4024667137559597</v>
      </c>
      <c r="H751" s="16">
        <f>IFERROR(IF(D751&gt;0,+D751/B751*100,0),0)</f>
        <v>6.4024667137559597</v>
      </c>
      <c r="I751" s="16">
        <f>IFERROR(IF(E751&gt;0,+E751/B751*100,0),0)</f>
        <v>6.4024667137559597</v>
      </c>
    </row>
    <row r="752" spans="1:9" x14ac:dyDescent="0.2">
      <c r="A752" s="10" t="s">
        <v>13</v>
      </c>
      <c r="B752" s="9">
        <v>130249000</v>
      </c>
      <c r="C752" s="9">
        <v>8339148.8700000001</v>
      </c>
      <c r="D752" s="9">
        <v>8339148.8700000001</v>
      </c>
      <c r="E752" s="9">
        <v>8339148.8700000001</v>
      </c>
      <c r="F752" s="6">
        <f>+B752-C752</f>
        <v>121909851.13</v>
      </c>
      <c r="G752" s="5">
        <f>IFERROR(IF(C752&gt;0,+C752/B752*100,0),0)</f>
        <v>6.4024667137559597</v>
      </c>
      <c r="H752" s="5">
        <f>IFERROR(IF(D752&gt;0,+D752/B752*100,0),0)</f>
        <v>6.4024667137559597</v>
      </c>
      <c r="I752" s="5">
        <f>IFERROR(IF(E752&gt;0,+E752/B752*100,0),0)</f>
        <v>6.4024667137559597</v>
      </c>
    </row>
    <row r="753" spans="1:9" x14ac:dyDescent="0.2">
      <c r="A753" s="12" t="s">
        <v>5</v>
      </c>
      <c r="B753" s="9">
        <v>3820000</v>
      </c>
      <c r="C753" s="9">
        <v>3039870</v>
      </c>
      <c r="D753" s="9">
        <v>3039870</v>
      </c>
      <c r="E753" s="9">
        <v>3039870</v>
      </c>
      <c r="F753" s="17">
        <f>+B753-C753</f>
        <v>780130</v>
      </c>
      <c r="G753" s="16">
        <f>IFERROR(IF(C753&gt;0,+C753/B753*100,0),0)</f>
        <v>79.577748691099487</v>
      </c>
      <c r="H753" s="16">
        <f>IFERROR(IF(D753&gt;0,+D753/B753*100,0),0)</f>
        <v>79.577748691099487</v>
      </c>
      <c r="I753" s="16">
        <f>IFERROR(IF(E753&gt;0,+E753/B753*100,0),0)</f>
        <v>79.577748691099487</v>
      </c>
    </row>
    <row r="754" spans="1:9" x14ac:dyDescent="0.2">
      <c r="A754" s="10" t="s">
        <v>11</v>
      </c>
      <c r="B754" s="9">
        <v>3820000</v>
      </c>
      <c r="C754" s="9">
        <v>3039870</v>
      </c>
      <c r="D754" s="9">
        <v>3039870</v>
      </c>
      <c r="E754" s="9">
        <v>3039870</v>
      </c>
      <c r="F754" s="6">
        <f>+B754-C754</f>
        <v>780130</v>
      </c>
      <c r="G754" s="5">
        <f>IFERROR(IF(C754&gt;0,+C754/B754*100,0),0)</f>
        <v>79.577748691099487</v>
      </c>
      <c r="H754" s="5">
        <f>IFERROR(IF(D754&gt;0,+D754/B754*100,0),0)</f>
        <v>79.577748691099487</v>
      </c>
      <c r="I754" s="5">
        <f>IFERROR(IF(E754&gt;0,+E754/B754*100,0),0)</f>
        <v>79.577748691099487</v>
      </c>
    </row>
    <row r="755" spans="1:9" x14ac:dyDescent="0.2">
      <c r="A755" s="11" t="s">
        <v>3</v>
      </c>
      <c r="B755" s="9">
        <v>12220588000</v>
      </c>
      <c r="C755" s="9">
        <v>4989396379.1800003</v>
      </c>
      <c r="D755" s="9">
        <v>491760314.99000001</v>
      </c>
      <c r="E755" s="9">
        <v>319217418.99000001</v>
      </c>
      <c r="F755" s="6">
        <f>+B755-C755</f>
        <v>7231191620.8199997</v>
      </c>
      <c r="G755" s="5">
        <f>IFERROR(IF(C755&gt;0,+C755/B755*100,0),0)</f>
        <v>40.827793058566414</v>
      </c>
      <c r="H755" s="5">
        <f>IFERROR(IF(D755&gt;0,+D755/B755*100,0),0)</f>
        <v>4.0240315358802698</v>
      </c>
      <c r="I755" s="5">
        <f>IFERROR(IF(E755&gt;0,+E755/B755*100,0),0)</f>
        <v>2.6121281479254517</v>
      </c>
    </row>
    <row r="756" spans="1:9" x14ac:dyDescent="0.2">
      <c r="A756" s="10" t="s">
        <v>1591</v>
      </c>
      <c r="B756" s="9">
        <v>12220588000</v>
      </c>
      <c r="C756" s="9">
        <v>4989396379.1800003</v>
      </c>
      <c r="D756" s="9">
        <v>491760314.99000001</v>
      </c>
      <c r="E756" s="9">
        <v>319217418.99000001</v>
      </c>
      <c r="F756" s="6">
        <f>+B756-C756</f>
        <v>7231191620.8199997</v>
      </c>
      <c r="G756" s="5">
        <f>IFERROR(IF(C756&gt;0,+C756/B756*100,0),0)</f>
        <v>40.827793058566414</v>
      </c>
      <c r="H756" s="5">
        <f>IFERROR(IF(D756&gt;0,+D756/B756*100,0),0)</f>
        <v>4.0240315358802698</v>
      </c>
      <c r="I756" s="5">
        <f>IFERROR(IF(E756&gt;0,+E756/B756*100,0),0)</f>
        <v>2.6121281479254517</v>
      </c>
    </row>
    <row r="757" spans="1:9" x14ac:dyDescent="0.2">
      <c r="A757" s="13" t="s">
        <v>1590</v>
      </c>
      <c r="B757" s="9">
        <v>13261522234</v>
      </c>
      <c r="C757" s="9">
        <v>7082680605.8299999</v>
      </c>
      <c r="D757" s="9">
        <v>921261947</v>
      </c>
      <c r="E757" s="9">
        <v>901605947</v>
      </c>
      <c r="F757" s="6">
        <f>+B757-C757</f>
        <v>6178841628.1700001</v>
      </c>
      <c r="G757" s="5">
        <f>IFERROR(IF(C757&gt;0,+C757/B757*100,0),0)</f>
        <v>53.407749735331024</v>
      </c>
      <c r="H757" s="5">
        <f>IFERROR(IF(D757&gt;0,+D757/B757*100,0),0)</f>
        <v>6.9468793306251149</v>
      </c>
      <c r="I757" s="5">
        <f>IFERROR(IF(E757&gt;0,+E757/B757*100,0),0)</f>
        <v>6.7986610518093862</v>
      </c>
    </row>
    <row r="758" spans="1:9" x14ac:dyDescent="0.2">
      <c r="A758" s="11" t="s">
        <v>3</v>
      </c>
      <c r="B758" s="9">
        <v>13261522234</v>
      </c>
      <c r="C758" s="9">
        <v>7082680605.8299999</v>
      </c>
      <c r="D758" s="9">
        <v>921261947</v>
      </c>
      <c r="E758" s="9">
        <v>901605947</v>
      </c>
      <c r="F758" s="6">
        <f>+B758-C758</f>
        <v>6178841628.1700001</v>
      </c>
      <c r="G758" s="5">
        <f>IFERROR(IF(C758&gt;0,+C758/B758*100,0),0)</f>
        <v>53.407749735331024</v>
      </c>
      <c r="H758" s="5">
        <f>IFERROR(IF(D758&gt;0,+D758/B758*100,0),0)</f>
        <v>6.9468793306251149</v>
      </c>
      <c r="I758" s="5">
        <f>IFERROR(IF(E758&gt;0,+E758/B758*100,0),0)</f>
        <v>6.7986610518093862</v>
      </c>
    </row>
    <row r="759" spans="1:9" x14ac:dyDescent="0.2">
      <c r="A759" s="10" t="s">
        <v>1589</v>
      </c>
      <c r="B759" s="9">
        <v>775000000</v>
      </c>
      <c r="C759" s="9">
        <v>535102000</v>
      </c>
      <c r="D759" s="9">
        <v>86372500</v>
      </c>
      <c r="E759" s="9">
        <v>86372500</v>
      </c>
      <c r="F759" s="6">
        <f>+B759-C759</f>
        <v>239898000</v>
      </c>
      <c r="G759" s="5">
        <f>IFERROR(IF(C759&gt;0,+C759/B759*100,0),0)</f>
        <v>69.045419354838714</v>
      </c>
      <c r="H759" s="5">
        <f>IFERROR(IF(D759&gt;0,+D759/B759*100,0),0)</f>
        <v>11.144838709677419</v>
      </c>
      <c r="I759" s="5">
        <f>IFERROR(IF(E759&gt;0,+E759/B759*100,0),0)</f>
        <v>11.144838709677419</v>
      </c>
    </row>
    <row r="760" spans="1:9" x14ac:dyDescent="0.2">
      <c r="A760" s="10" t="s">
        <v>1588</v>
      </c>
      <c r="B760" s="9">
        <v>1128300000</v>
      </c>
      <c r="C760" s="9">
        <v>598841000</v>
      </c>
      <c r="D760" s="9">
        <v>70954000</v>
      </c>
      <c r="E760" s="9">
        <v>64844000</v>
      </c>
      <c r="F760" s="6">
        <f>+B760-C760</f>
        <v>529459000</v>
      </c>
      <c r="G760" s="5">
        <f>IFERROR(IF(C760&gt;0,+C760/B760*100,0),0)</f>
        <v>53.074625542852083</v>
      </c>
      <c r="H760" s="5">
        <f>IFERROR(IF(D760&gt;0,+D760/B760*100,0),0)</f>
        <v>6.2885757334042367</v>
      </c>
      <c r="I760" s="5">
        <f>IFERROR(IF(E760&gt;0,+E760/B760*100,0),0)</f>
        <v>5.7470530887175393</v>
      </c>
    </row>
    <row r="761" spans="1:9" x14ac:dyDescent="0.2">
      <c r="A761" s="10" t="s">
        <v>1587</v>
      </c>
      <c r="B761" s="9">
        <v>2911600000</v>
      </c>
      <c r="C761" s="9">
        <v>1030747981</v>
      </c>
      <c r="D761" s="9">
        <v>336227327</v>
      </c>
      <c r="E761" s="9">
        <v>336227327</v>
      </c>
      <c r="F761" s="6">
        <f>+B761-C761</f>
        <v>1880852019</v>
      </c>
      <c r="G761" s="5">
        <f>IFERROR(IF(C761&gt;0,+C761/B761*100,0),0)</f>
        <v>35.401428115125704</v>
      </c>
      <c r="H761" s="5">
        <f>IFERROR(IF(D761&gt;0,+D761/B761*100,0),0)</f>
        <v>11.547854341255666</v>
      </c>
      <c r="I761" s="5">
        <f>IFERROR(IF(E761&gt;0,+E761/B761*100,0),0)</f>
        <v>11.547854341255666</v>
      </c>
    </row>
    <row r="762" spans="1:9" x14ac:dyDescent="0.2">
      <c r="A762" s="10" t="s">
        <v>1586</v>
      </c>
      <c r="B762" s="9">
        <v>100000000</v>
      </c>
      <c r="C762" s="9">
        <v>55623000</v>
      </c>
      <c r="D762" s="9">
        <v>5233000</v>
      </c>
      <c r="E762" s="9">
        <v>5233000</v>
      </c>
      <c r="F762" s="17">
        <f>+B762-C762</f>
        <v>44377000</v>
      </c>
      <c r="G762" s="16">
        <f>IFERROR(IF(C762&gt;0,+C762/B762*100,0),0)</f>
        <v>55.622999999999998</v>
      </c>
      <c r="H762" s="16">
        <f>IFERROR(IF(D762&gt;0,+D762/B762*100,0),0)</f>
        <v>5.2330000000000005</v>
      </c>
      <c r="I762" s="16">
        <f>IFERROR(IF(E762&gt;0,+E762/B762*100,0),0)</f>
        <v>5.2330000000000005</v>
      </c>
    </row>
    <row r="763" spans="1:9" x14ac:dyDescent="0.2">
      <c r="A763" s="10" t="s">
        <v>1585</v>
      </c>
      <c r="B763" s="9">
        <v>6696622234</v>
      </c>
      <c r="C763" s="9">
        <v>4017052041</v>
      </c>
      <c r="D763" s="9">
        <v>335690404</v>
      </c>
      <c r="E763" s="9">
        <v>322144404</v>
      </c>
      <c r="F763" s="6">
        <f>+B763-C763</f>
        <v>2679570193</v>
      </c>
      <c r="G763" s="5">
        <f>IFERROR(IF(C763&gt;0,+C763/B763*100,0),0)</f>
        <v>59.986242326835729</v>
      </c>
      <c r="H763" s="5">
        <f>IFERROR(IF(D763&gt;0,+D763/B763*100,0),0)</f>
        <v>5.0128317272495559</v>
      </c>
      <c r="I763" s="5">
        <f>IFERROR(IF(E763&gt;0,+E763/B763*100,0),0)</f>
        <v>4.8105506439412515</v>
      </c>
    </row>
    <row r="764" spans="1:9" x14ac:dyDescent="0.2">
      <c r="A764" s="10" t="s">
        <v>1584</v>
      </c>
      <c r="B764" s="9">
        <v>1500000000</v>
      </c>
      <c r="C764" s="9">
        <v>840897968.83000004</v>
      </c>
      <c r="D764" s="9">
        <v>85019910</v>
      </c>
      <c r="E764" s="9">
        <v>85019910</v>
      </c>
      <c r="F764" s="17">
        <f>+B764-C764</f>
        <v>659102031.16999996</v>
      </c>
      <c r="G764" s="16">
        <f>IFERROR(IF(C764&gt;0,+C764/B764*100,0),0)</f>
        <v>56.059864588666677</v>
      </c>
      <c r="H764" s="16">
        <f>IFERROR(IF(D764&gt;0,+D764/B764*100,0),0)</f>
        <v>5.6679940000000002</v>
      </c>
      <c r="I764" s="16">
        <f>IFERROR(IF(E764&gt;0,+E764/B764*100,0),0)</f>
        <v>5.6679940000000002</v>
      </c>
    </row>
    <row r="765" spans="1:9" x14ac:dyDescent="0.2">
      <c r="A765" s="10" t="s">
        <v>1583</v>
      </c>
      <c r="B765" s="9">
        <v>150000000</v>
      </c>
      <c r="C765" s="9">
        <v>4416615</v>
      </c>
      <c r="D765" s="9">
        <v>1764806</v>
      </c>
      <c r="E765" s="9">
        <v>1764806</v>
      </c>
      <c r="F765" s="6">
        <f>+B765-C765</f>
        <v>145583385</v>
      </c>
      <c r="G765" s="5">
        <f>IFERROR(IF(C765&gt;0,+C765/B765*100,0),0)</f>
        <v>2.94441</v>
      </c>
      <c r="H765" s="5">
        <f>IFERROR(IF(D765&gt;0,+D765/B765*100,0),0)</f>
        <v>1.1765373333333333</v>
      </c>
      <c r="I765" s="5">
        <f>IFERROR(IF(E765&gt;0,+E765/B765*100,0),0)</f>
        <v>1.1765373333333333</v>
      </c>
    </row>
    <row r="766" spans="1:9" x14ac:dyDescent="0.2">
      <c r="A766" s="13" t="s">
        <v>1582</v>
      </c>
      <c r="B766" s="9">
        <v>142777037664</v>
      </c>
      <c r="C766" s="9">
        <v>29239401395.889999</v>
      </c>
      <c r="D766" s="9">
        <v>18942307891.970001</v>
      </c>
      <c r="E766" s="9">
        <v>18844292921.709999</v>
      </c>
      <c r="F766" s="6">
        <f>+B766-C766</f>
        <v>113537636268.11</v>
      </c>
      <c r="G766" s="5">
        <f>IFERROR(IF(C766&gt;0,+C766/B766*100,0),0)</f>
        <v>20.479064332949431</v>
      </c>
      <c r="H766" s="5">
        <f>IFERROR(IF(D766&gt;0,+D766/B766*100,0),0)</f>
        <v>13.267054844314185</v>
      </c>
      <c r="I766" s="5">
        <f>IFERROR(IF(E766&gt;0,+E766/B766*100,0),0)</f>
        <v>13.198405871157407</v>
      </c>
    </row>
    <row r="767" spans="1:9" x14ac:dyDescent="0.2">
      <c r="A767" s="11" t="s">
        <v>6</v>
      </c>
      <c r="B767" s="9">
        <v>120478214664</v>
      </c>
      <c r="C767" s="9">
        <v>24550123659.220001</v>
      </c>
      <c r="D767" s="9">
        <v>18300136843.720001</v>
      </c>
      <c r="E767" s="9">
        <v>18202121873.459999</v>
      </c>
      <c r="F767" s="6">
        <f>+B767-C767</f>
        <v>95928091004.779999</v>
      </c>
      <c r="G767" s="5">
        <f>IFERROR(IF(C767&gt;0,+C767/B767*100,0),0)</f>
        <v>20.377230628531056</v>
      </c>
      <c r="H767" s="5">
        <f>IFERROR(IF(D767&gt;0,+D767/B767*100,0),0)</f>
        <v>15.189581697203097</v>
      </c>
      <c r="I767" s="5">
        <f>IFERROR(IF(E767&gt;0,+E767/B767*100,0),0)</f>
        <v>15.10822676466749</v>
      </c>
    </row>
    <row r="768" spans="1:9" x14ac:dyDescent="0.2">
      <c r="A768" s="12" t="s">
        <v>23</v>
      </c>
      <c r="B768" s="9">
        <v>71510370000</v>
      </c>
      <c r="C768" s="9">
        <v>13004339839.01</v>
      </c>
      <c r="D768" s="9">
        <v>12744375372.040001</v>
      </c>
      <c r="E768" s="9">
        <v>12744046196.040001</v>
      </c>
      <c r="F768" s="17">
        <f>+B768-C768</f>
        <v>58506030160.989998</v>
      </c>
      <c r="G768" s="16">
        <f>IFERROR(IF(C768&gt;0,+C768/B768*100,0),0)</f>
        <v>18.185250389572868</v>
      </c>
      <c r="H768" s="16">
        <f>IFERROR(IF(D768&gt;0,+D768/B768*100,0),0)</f>
        <v>17.82171644761452</v>
      </c>
      <c r="I768" s="16">
        <f>IFERROR(IF(E768&gt;0,+E768/B768*100,0),0)</f>
        <v>17.821256128362922</v>
      </c>
    </row>
    <row r="769" spans="1:9" x14ac:dyDescent="0.2">
      <c r="A769" s="10" t="s">
        <v>22</v>
      </c>
      <c r="B769" s="9">
        <v>39802423000</v>
      </c>
      <c r="C769" s="9">
        <v>9350100431</v>
      </c>
      <c r="D769" s="9">
        <v>9225441478.0400009</v>
      </c>
      <c r="E769" s="9">
        <v>9225441478.0400009</v>
      </c>
      <c r="F769" s="6">
        <f>+B769-C769</f>
        <v>30452322569</v>
      </c>
      <c r="G769" s="5">
        <f>IFERROR(IF(C769&gt;0,+C769/B769*100,0),0)</f>
        <v>23.491284515518064</v>
      </c>
      <c r="H769" s="5">
        <f>IFERROR(IF(D769&gt;0,+D769/B769*100,0),0)</f>
        <v>23.178090132954974</v>
      </c>
      <c r="I769" s="5">
        <f>IFERROR(IF(E769&gt;0,+E769/B769*100,0),0)</f>
        <v>23.178090132954974</v>
      </c>
    </row>
    <row r="770" spans="1:9" x14ac:dyDescent="0.2">
      <c r="A770" s="10" t="s">
        <v>21</v>
      </c>
      <c r="B770" s="9">
        <v>15504110979</v>
      </c>
      <c r="C770" s="9">
        <v>2492437854</v>
      </c>
      <c r="D770" s="9">
        <v>2429188874</v>
      </c>
      <c r="E770" s="9">
        <v>2429188874</v>
      </c>
      <c r="F770" s="6">
        <f>+B770-C770</f>
        <v>13011673125</v>
      </c>
      <c r="G770" s="5">
        <f>IFERROR(IF(C770&gt;0,+C770/B770*100,0),0)</f>
        <v>16.075980476248887</v>
      </c>
      <c r="H770" s="5">
        <f>IFERROR(IF(D770&gt;0,+D770/B770*100,0),0)</f>
        <v>15.66803073901036</v>
      </c>
      <c r="I770" s="5">
        <f>IFERROR(IF(E770&gt;0,+E770/B770*100,0),0)</f>
        <v>15.66803073901036</v>
      </c>
    </row>
    <row r="771" spans="1:9" x14ac:dyDescent="0.2">
      <c r="A771" s="10" t="s">
        <v>20</v>
      </c>
      <c r="B771" s="9">
        <v>13237048000</v>
      </c>
      <c r="C771" s="9">
        <v>1114776020.01</v>
      </c>
      <c r="D771" s="9">
        <v>1053099502</v>
      </c>
      <c r="E771" s="9">
        <v>1053099502</v>
      </c>
      <c r="F771" s="6">
        <f>+B771-C771</f>
        <v>12122271979.99</v>
      </c>
      <c r="G771" s="5">
        <f>IFERROR(IF(C771&gt;0,+C771/B771*100,0),0)</f>
        <v>8.4216361533931128</v>
      </c>
      <c r="H771" s="5">
        <f>IFERROR(IF(D771&gt;0,+D771/B771*100,0),0)</f>
        <v>7.9556975392096483</v>
      </c>
      <c r="I771" s="5">
        <f>IFERROR(IF(E771&gt;0,+E771/B771*100,0),0)</f>
        <v>7.9556975392096483</v>
      </c>
    </row>
    <row r="772" spans="1:9" x14ac:dyDescent="0.2">
      <c r="A772" s="10" t="s">
        <v>19</v>
      </c>
      <c r="B772" s="9">
        <v>2747447000</v>
      </c>
      <c r="C772" s="9">
        <v>0</v>
      </c>
      <c r="D772" s="9">
        <v>0</v>
      </c>
      <c r="E772" s="9">
        <v>0</v>
      </c>
      <c r="F772" s="17">
        <f>+B772-C772</f>
        <v>2747447000</v>
      </c>
      <c r="G772" s="16">
        <f>IFERROR(IF(C772&gt;0,+C772/B772*100,0),0)</f>
        <v>0</v>
      </c>
      <c r="H772" s="16">
        <f>IFERROR(IF(D772&gt;0,+D772/B772*100,0),0)</f>
        <v>0</v>
      </c>
      <c r="I772" s="16">
        <f>IFERROR(IF(E772&gt;0,+E772/B772*100,0),0)</f>
        <v>0</v>
      </c>
    </row>
    <row r="773" spans="1:9" x14ac:dyDescent="0.2">
      <c r="A773" s="10" t="s">
        <v>680</v>
      </c>
      <c r="B773" s="9">
        <v>113956536</v>
      </c>
      <c r="C773" s="9">
        <v>24080280</v>
      </c>
      <c r="D773" s="9">
        <v>24080280</v>
      </c>
      <c r="E773" s="9">
        <v>24080280</v>
      </c>
      <c r="F773" s="17">
        <f>+B773-C773</f>
        <v>89876256</v>
      </c>
      <c r="G773" s="16">
        <f>IFERROR(IF(C773&gt;0,+C773/B773*100,0),0)</f>
        <v>21.13110914498138</v>
      </c>
      <c r="H773" s="16">
        <f>IFERROR(IF(D773&gt;0,+D773/B773*100,0),0)</f>
        <v>21.13110914498138</v>
      </c>
      <c r="I773" s="16">
        <f>IFERROR(IF(E773&gt;0,+E773/B773*100,0),0)</f>
        <v>21.13110914498138</v>
      </c>
    </row>
    <row r="774" spans="1:9" x14ac:dyDescent="0.2">
      <c r="A774" s="10" t="s">
        <v>679</v>
      </c>
      <c r="B774" s="9">
        <v>46641754</v>
      </c>
      <c r="C774" s="9">
        <v>5432028</v>
      </c>
      <c r="D774" s="9">
        <v>5432028</v>
      </c>
      <c r="E774" s="9">
        <v>5432028</v>
      </c>
      <c r="F774" s="17">
        <f>+B774-C774</f>
        <v>41209726</v>
      </c>
      <c r="G774" s="16">
        <f>IFERROR(IF(C774&gt;0,+C774/B774*100,0),0)</f>
        <v>11.646277281939268</v>
      </c>
      <c r="H774" s="16">
        <f>IFERROR(IF(D774&gt;0,+D774/B774*100,0),0)</f>
        <v>11.646277281939268</v>
      </c>
      <c r="I774" s="16">
        <f>IFERROR(IF(E774&gt;0,+E774/B774*100,0),0)</f>
        <v>11.646277281939268</v>
      </c>
    </row>
    <row r="775" spans="1:9" x14ac:dyDescent="0.2">
      <c r="A775" s="10" t="s">
        <v>678</v>
      </c>
      <c r="B775" s="9">
        <v>58742731</v>
      </c>
      <c r="C775" s="9">
        <v>17513226</v>
      </c>
      <c r="D775" s="9">
        <v>7133210</v>
      </c>
      <c r="E775" s="9">
        <v>6804034</v>
      </c>
      <c r="F775" s="6">
        <f>+B775-C775</f>
        <v>41229505</v>
      </c>
      <c r="G775" s="5">
        <f>IFERROR(IF(C775&gt;0,+C775/B775*100,0),0)</f>
        <v>29.813435129531175</v>
      </c>
      <c r="H775" s="5">
        <f>IFERROR(IF(D775&gt;0,+D775/B775*100,0),0)</f>
        <v>12.1431364844103</v>
      </c>
      <c r="I775" s="5">
        <f>IFERROR(IF(E775&gt;0,+E775/B775*100,0),0)</f>
        <v>11.582767576808779</v>
      </c>
    </row>
    <row r="776" spans="1:9" x14ac:dyDescent="0.2">
      <c r="A776" s="12" t="s">
        <v>18</v>
      </c>
      <c r="B776" s="9">
        <v>9913876127</v>
      </c>
      <c r="C776" s="9">
        <v>8299552838.8800001</v>
      </c>
      <c r="D776" s="9">
        <v>2334774606.1500001</v>
      </c>
      <c r="E776" s="9">
        <v>2237088811.8899999</v>
      </c>
      <c r="F776" s="6">
        <f>+B776-C776</f>
        <v>1614323288.1199999</v>
      </c>
      <c r="G776" s="5">
        <f>IFERROR(IF(C776&gt;0,+C776/B776*100,0),0)</f>
        <v>83.716527547449758</v>
      </c>
      <c r="H776" s="5">
        <f>IFERROR(IF(D776&gt;0,+D776/B776*100,0),0)</f>
        <v>23.550572714857161</v>
      </c>
      <c r="I776" s="5">
        <f>IFERROR(IF(E776&gt;0,+E776/B776*100,0),0)</f>
        <v>22.565228607178057</v>
      </c>
    </row>
    <row r="777" spans="1:9" x14ac:dyDescent="0.2">
      <c r="A777" s="10" t="s">
        <v>17</v>
      </c>
      <c r="B777" s="9">
        <v>9913876127</v>
      </c>
      <c r="C777" s="9">
        <v>8299552838.8800001</v>
      </c>
      <c r="D777" s="9">
        <v>2334774606.1500001</v>
      </c>
      <c r="E777" s="9">
        <v>2237088811.8899999</v>
      </c>
      <c r="F777" s="6">
        <f>+B777-C777</f>
        <v>1614323288.1199999</v>
      </c>
      <c r="G777" s="5">
        <f>IFERROR(IF(C777&gt;0,+C777/B777*100,0),0)</f>
        <v>83.716527547449758</v>
      </c>
      <c r="H777" s="5">
        <f>IFERROR(IF(D777&gt;0,+D777/B777*100,0),0)</f>
        <v>23.550572714857161</v>
      </c>
      <c r="I777" s="5">
        <f>IFERROR(IF(E777&gt;0,+E777/B777*100,0),0)</f>
        <v>22.565228607178057</v>
      </c>
    </row>
    <row r="778" spans="1:9" x14ac:dyDescent="0.2">
      <c r="A778" s="12" t="s">
        <v>16</v>
      </c>
      <c r="B778" s="9">
        <v>36394074537</v>
      </c>
      <c r="C778" s="9">
        <v>3050753234.3299999</v>
      </c>
      <c r="D778" s="9">
        <v>3036512564.5299997</v>
      </c>
      <c r="E778" s="9">
        <v>3036512564.5299997</v>
      </c>
      <c r="F778" s="6">
        <f>+B778-C778</f>
        <v>33343321302.669998</v>
      </c>
      <c r="G778" s="5">
        <f>IFERROR(IF(C778&gt;0,+C778/B778*100,0),0)</f>
        <v>8.3825547788787826</v>
      </c>
      <c r="H778" s="5">
        <f>IFERROR(IF(D778&gt;0,+D778/B778*100,0),0)</f>
        <v>8.3434256899235955</v>
      </c>
      <c r="I778" s="5">
        <f>IFERROR(IF(E778&gt;0,+E778/B778*100,0),0)</f>
        <v>8.3434256899235955</v>
      </c>
    </row>
    <row r="779" spans="1:9" x14ac:dyDescent="0.2">
      <c r="A779" s="10" t="s">
        <v>1211</v>
      </c>
      <c r="B779" s="9">
        <v>1517112664</v>
      </c>
      <c r="C779" s="9">
        <v>0</v>
      </c>
      <c r="D779" s="9">
        <v>0</v>
      </c>
      <c r="E779" s="9">
        <v>0</v>
      </c>
      <c r="F779" s="17">
        <f>+B779-C779</f>
        <v>1517112664</v>
      </c>
      <c r="G779" s="16">
        <f>IFERROR(IF(C779&gt;0,+C779/B779*100,0),0)</f>
        <v>0</v>
      </c>
      <c r="H779" s="16">
        <f>IFERROR(IF(D779&gt;0,+D779/B779*100,0),0)</f>
        <v>0</v>
      </c>
      <c r="I779" s="16">
        <f>IFERROR(IF(E779&gt;0,+E779/B779*100,0),0)</f>
        <v>0</v>
      </c>
    </row>
    <row r="780" spans="1:9" x14ac:dyDescent="0.2">
      <c r="A780" s="10" t="s">
        <v>49</v>
      </c>
      <c r="B780" s="9">
        <v>9951619873</v>
      </c>
      <c r="C780" s="9">
        <v>0</v>
      </c>
      <c r="D780" s="9">
        <v>0</v>
      </c>
      <c r="E780" s="9">
        <v>0</v>
      </c>
      <c r="F780" s="6">
        <f>+B780-C780</f>
        <v>9951619873</v>
      </c>
      <c r="G780" s="5">
        <f>IFERROR(IF(C780&gt;0,+C780/B780*100,0),0)</f>
        <v>0</v>
      </c>
      <c r="H780" s="5">
        <f>IFERROR(IF(D780&gt;0,+D780/B780*100,0),0)</f>
        <v>0</v>
      </c>
      <c r="I780" s="5">
        <f>IFERROR(IF(E780&gt;0,+E780/B780*100,0),0)</f>
        <v>0</v>
      </c>
    </row>
    <row r="781" spans="1:9" x14ac:dyDescent="0.2">
      <c r="A781" s="10" t="s">
        <v>41</v>
      </c>
      <c r="B781" s="9">
        <v>294000000</v>
      </c>
      <c r="C781" s="9">
        <v>69286521.060000002</v>
      </c>
      <c r="D781" s="9">
        <v>68411926.060000002</v>
      </c>
      <c r="E781" s="9">
        <v>68411926.060000002</v>
      </c>
      <c r="F781" s="6">
        <f>+B781-C781</f>
        <v>224713478.94</v>
      </c>
      <c r="G781" s="5">
        <f>IFERROR(IF(C781&gt;0,+C781/B781*100,0),0)</f>
        <v>23.566843897959185</v>
      </c>
      <c r="H781" s="5">
        <f>IFERROR(IF(D781&gt;0,+D781/B781*100,0),0)</f>
        <v>23.269362605442179</v>
      </c>
      <c r="I781" s="5">
        <f>IFERROR(IF(E781&gt;0,+E781/B781*100,0),0)</f>
        <v>23.269362605442179</v>
      </c>
    </row>
    <row r="782" spans="1:9" x14ac:dyDescent="0.2">
      <c r="A782" s="10" t="s">
        <v>424</v>
      </c>
      <c r="B782" s="9">
        <v>5500000000</v>
      </c>
      <c r="C782" s="9">
        <v>0</v>
      </c>
      <c r="D782" s="9">
        <v>0</v>
      </c>
      <c r="E782" s="9">
        <v>0</v>
      </c>
      <c r="F782" s="17">
        <f>+B782-C782</f>
        <v>5500000000</v>
      </c>
      <c r="G782" s="16">
        <f>IFERROR(IF(C782&gt;0,+C782/B782*100,0),0)</f>
        <v>0</v>
      </c>
      <c r="H782" s="16">
        <f>IFERROR(IF(D782&gt;0,+D782/B782*100,0),0)</f>
        <v>0</v>
      </c>
      <c r="I782" s="16">
        <f>IFERROR(IF(E782&gt;0,+E782/B782*100,0),0)</f>
        <v>0</v>
      </c>
    </row>
    <row r="783" spans="1:9" x14ac:dyDescent="0.2">
      <c r="A783" s="10" t="s">
        <v>13</v>
      </c>
      <c r="B783" s="9">
        <v>429765000</v>
      </c>
      <c r="C783" s="9">
        <v>111188909</v>
      </c>
      <c r="D783" s="9">
        <v>102606750</v>
      </c>
      <c r="E783" s="9">
        <v>102606750</v>
      </c>
      <c r="F783" s="6">
        <f>+B783-C783</f>
        <v>318576091</v>
      </c>
      <c r="G783" s="5">
        <f>IFERROR(IF(C783&gt;0,+C783/B783*100,0),0)</f>
        <v>25.872025176549972</v>
      </c>
      <c r="H783" s="5">
        <f>IFERROR(IF(D783&gt;0,+D783/B783*100,0),0)</f>
        <v>23.875082894139823</v>
      </c>
      <c r="I783" s="5">
        <f>IFERROR(IF(E783&gt;0,+E783/B783*100,0),0)</f>
        <v>23.875082894139823</v>
      </c>
    </row>
    <row r="784" spans="1:9" x14ac:dyDescent="0.2">
      <c r="A784" s="10" t="s">
        <v>1108</v>
      </c>
      <c r="B784" s="9">
        <v>2647100000</v>
      </c>
      <c r="C784" s="9">
        <v>591290490</v>
      </c>
      <c r="D784" s="9">
        <v>591290490</v>
      </c>
      <c r="E784" s="9">
        <v>591290490</v>
      </c>
      <c r="F784" s="6">
        <f>+B784-C784</f>
        <v>2055809510</v>
      </c>
      <c r="G784" s="5">
        <f>IFERROR(IF(C784&gt;0,+C784/B784*100,0),0)</f>
        <v>22.337293264326998</v>
      </c>
      <c r="H784" s="5">
        <f>IFERROR(IF(D784&gt;0,+D784/B784*100,0),0)</f>
        <v>22.337293264326998</v>
      </c>
      <c r="I784" s="5">
        <f>IFERROR(IF(E784&gt;0,+E784/B784*100,0),0)</f>
        <v>22.337293264326998</v>
      </c>
    </row>
    <row r="785" spans="1:9" x14ac:dyDescent="0.2">
      <c r="A785" s="10" t="s">
        <v>1581</v>
      </c>
      <c r="B785" s="9">
        <v>12255300000</v>
      </c>
      <c r="C785" s="9">
        <v>2238161944.27</v>
      </c>
      <c r="D785" s="9">
        <v>2233378028.4699998</v>
      </c>
      <c r="E785" s="9">
        <v>2233378028.4699998</v>
      </c>
      <c r="F785" s="6">
        <f>+B785-C785</f>
        <v>10017138055.73</v>
      </c>
      <c r="G785" s="5">
        <f>IFERROR(IF(C785&gt;0,+C785/B785*100,0),0)</f>
        <v>18.262808289229966</v>
      </c>
      <c r="H785" s="5">
        <f>IFERROR(IF(D785&gt;0,+D785/B785*100,0),0)</f>
        <v>18.223772804174519</v>
      </c>
      <c r="I785" s="5">
        <f>IFERROR(IF(E785&gt;0,+E785/B785*100,0),0)</f>
        <v>18.223772804174519</v>
      </c>
    </row>
    <row r="786" spans="1:9" x14ac:dyDescent="0.2">
      <c r="A786" s="10" t="s">
        <v>12</v>
      </c>
      <c r="B786" s="9">
        <v>799177000</v>
      </c>
      <c r="C786" s="9">
        <v>0</v>
      </c>
      <c r="D786" s="9">
        <v>0</v>
      </c>
      <c r="E786" s="9">
        <v>0</v>
      </c>
      <c r="F786" s="6">
        <f>+B786-C786</f>
        <v>799177000</v>
      </c>
      <c r="G786" s="5">
        <f>IFERROR(IF(C786&gt;0,+C786/B786*100,0),0)</f>
        <v>0</v>
      </c>
      <c r="H786" s="5">
        <f>IFERROR(IF(D786&gt;0,+D786/B786*100,0),0)</f>
        <v>0</v>
      </c>
      <c r="I786" s="5">
        <f>IFERROR(IF(E786&gt;0,+E786/B786*100,0),0)</f>
        <v>0</v>
      </c>
    </row>
    <row r="787" spans="1:9" x14ac:dyDescent="0.2">
      <c r="A787" s="10" t="s">
        <v>48</v>
      </c>
      <c r="B787" s="9">
        <v>1000000000</v>
      </c>
      <c r="C787" s="9">
        <v>14325658</v>
      </c>
      <c r="D787" s="9">
        <v>14325658</v>
      </c>
      <c r="E787" s="9">
        <v>14325658</v>
      </c>
      <c r="F787" s="6">
        <f>+B787-C787</f>
        <v>985674342</v>
      </c>
      <c r="G787" s="5">
        <f>IFERROR(IF(C787&gt;0,+C787/B787*100,0),0)</f>
        <v>1.4325657999999999</v>
      </c>
      <c r="H787" s="5">
        <f>IFERROR(IF(D787&gt;0,+D787/B787*100,0),0)</f>
        <v>1.4325657999999999</v>
      </c>
      <c r="I787" s="5">
        <f>IFERROR(IF(E787&gt;0,+E787/B787*100,0),0)</f>
        <v>1.4325657999999999</v>
      </c>
    </row>
    <row r="788" spans="1:9" x14ac:dyDescent="0.2">
      <c r="A788" s="10" t="s">
        <v>1580</v>
      </c>
      <c r="B788" s="9">
        <v>2000000000</v>
      </c>
      <c r="C788" s="9">
        <v>26499712</v>
      </c>
      <c r="D788" s="9">
        <v>26499712</v>
      </c>
      <c r="E788" s="9">
        <v>26499712</v>
      </c>
      <c r="F788" s="6">
        <f>+B788-C788</f>
        <v>1973500288</v>
      </c>
      <c r="G788" s="5">
        <f>IFERROR(IF(C788&gt;0,+C788/B788*100,0),0)</f>
        <v>1.3249856</v>
      </c>
      <c r="H788" s="5">
        <f>IFERROR(IF(D788&gt;0,+D788/B788*100,0),0)</f>
        <v>1.3249856</v>
      </c>
      <c r="I788" s="5">
        <f>IFERROR(IF(E788&gt;0,+E788/B788*100,0),0)</f>
        <v>1.3249856</v>
      </c>
    </row>
    <row r="789" spans="1:9" x14ac:dyDescent="0.2">
      <c r="A789" s="12" t="s">
        <v>664</v>
      </c>
      <c r="B789" s="9">
        <v>2200000000</v>
      </c>
      <c r="C789" s="9">
        <v>12000000</v>
      </c>
      <c r="D789" s="9">
        <v>996554</v>
      </c>
      <c r="E789" s="9">
        <v>996554</v>
      </c>
      <c r="F789" s="6">
        <f>+B789-C789</f>
        <v>2188000000</v>
      </c>
      <c r="G789" s="5">
        <f>IFERROR(IF(C789&gt;0,+C789/B789*100,0),0)</f>
        <v>0.54545454545454553</v>
      </c>
      <c r="H789" s="5">
        <f>IFERROR(IF(D789&gt;0,+D789/B789*100,0),0)</f>
        <v>4.529790909090909E-2</v>
      </c>
      <c r="I789" s="5">
        <f>IFERROR(IF(E789&gt;0,+E789/B789*100,0),0)</f>
        <v>4.529790909090909E-2</v>
      </c>
    </row>
    <row r="790" spans="1:9" x14ac:dyDescent="0.2">
      <c r="A790" s="10" t="s">
        <v>1579</v>
      </c>
      <c r="B790" s="9">
        <v>2200000000</v>
      </c>
      <c r="C790" s="9">
        <v>12000000</v>
      </c>
      <c r="D790" s="9">
        <v>996554</v>
      </c>
      <c r="E790" s="9">
        <v>996554</v>
      </c>
      <c r="F790" s="6">
        <f>+B790-C790</f>
        <v>2188000000</v>
      </c>
      <c r="G790" s="5">
        <f>IFERROR(IF(C790&gt;0,+C790/B790*100,0),0)</f>
        <v>0.54545454545454553</v>
      </c>
      <c r="H790" s="5">
        <f>IFERROR(IF(D790&gt;0,+D790/B790*100,0),0)</f>
        <v>4.529790909090909E-2</v>
      </c>
      <c r="I790" s="5">
        <f>IFERROR(IF(E790&gt;0,+E790/B790*100,0),0)</f>
        <v>4.529790909090909E-2</v>
      </c>
    </row>
    <row r="791" spans="1:9" x14ac:dyDescent="0.2">
      <c r="A791" s="12" t="s">
        <v>5</v>
      </c>
      <c r="B791" s="9">
        <v>459894000</v>
      </c>
      <c r="C791" s="9">
        <v>183477747</v>
      </c>
      <c r="D791" s="9">
        <v>183477747</v>
      </c>
      <c r="E791" s="9">
        <v>183477747</v>
      </c>
      <c r="F791" s="17">
        <f>+B791-C791</f>
        <v>276416253</v>
      </c>
      <c r="G791" s="16">
        <f>IFERROR(IF(C791&gt;0,+C791/B791*100,0),0)</f>
        <v>39.895660086889592</v>
      </c>
      <c r="H791" s="16">
        <f>IFERROR(IF(D791&gt;0,+D791/B791*100,0),0)</f>
        <v>39.895660086889592</v>
      </c>
      <c r="I791" s="16">
        <f>IFERROR(IF(E791&gt;0,+E791/B791*100,0),0)</f>
        <v>39.895660086889592</v>
      </c>
    </row>
    <row r="792" spans="1:9" x14ac:dyDescent="0.2">
      <c r="A792" s="10" t="s">
        <v>11</v>
      </c>
      <c r="B792" s="9">
        <v>211018000</v>
      </c>
      <c r="C792" s="9">
        <v>183477747</v>
      </c>
      <c r="D792" s="9">
        <v>183477747</v>
      </c>
      <c r="E792" s="9">
        <v>183477747</v>
      </c>
      <c r="F792" s="6">
        <f>+B792-C792</f>
        <v>27540253</v>
      </c>
      <c r="G792" s="5">
        <f>IFERROR(IF(C792&gt;0,+C792/B792*100,0),0)</f>
        <v>86.948860760693407</v>
      </c>
      <c r="H792" s="5">
        <f>IFERROR(IF(D792&gt;0,+D792/B792*100,0),0)</f>
        <v>86.948860760693407</v>
      </c>
      <c r="I792" s="5">
        <f>IFERROR(IF(E792&gt;0,+E792/B792*100,0),0)</f>
        <v>86.948860760693407</v>
      </c>
    </row>
    <row r="793" spans="1:9" x14ac:dyDescent="0.2">
      <c r="A793" s="10" t="s">
        <v>4</v>
      </c>
      <c r="B793" s="9">
        <v>247714000</v>
      </c>
      <c r="C793" s="9">
        <v>0</v>
      </c>
      <c r="D793" s="9">
        <v>0</v>
      </c>
      <c r="E793" s="9">
        <v>0</v>
      </c>
      <c r="F793" s="6">
        <f>+B793-C793</f>
        <v>247714000</v>
      </c>
      <c r="G793" s="5">
        <f>IFERROR(IF(C793&gt;0,+C793/B793*100,0),0)</f>
        <v>0</v>
      </c>
      <c r="H793" s="5">
        <f>IFERROR(IF(D793&gt;0,+D793/B793*100,0),0)</f>
        <v>0</v>
      </c>
      <c r="I793" s="5">
        <f>IFERROR(IF(E793&gt;0,+E793/B793*100,0),0)</f>
        <v>0</v>
      </c>
    </row>
    <row r="794" spans="1:9" x14ac:dyDescent="0.2">
      <c r="A794" s="10" t="s">
        <v>232</v>
      </c>
      <c r="B794" s="9">
        <v>1162000</v>
      </c>
      <c r="C794" s="9">
        <v>0</v>
      </c>
      <c r="D794" s="9">
        <v>0</v>
      </c>
      <c r="E794" s="9">
        <v>0</v>
      </c>
      <c r="F794" s="17">
        <f>+B794-C794</f>
        <v>1162000</v>
      </c>
      <c r="G794" s="16">
        <f>IFERROR(IF(C794&gt;0,+C794/B794*100,0),0)</f>
        <v>0</v>
      </c>
      <c r="H794" s="16">
        <f>IFERROR(IF(D794&gt;0,+D794/B794*100,0),0)</f>
        <v>0</v>
      </c>
      <c r="I794" s="16">
        <f>IFERROR(IF(E794&gt;0,+E794/B794*100,0),0)</f>
        <v>0</v>
      </c>
    </row>
    <row r="795" spans="1:9" x14ac:dyDescent="0.2">
      <c r="A795" s="11" t="s">
        <v>3</v>
      </c>
      <c r="B795" s="9">
        <v>22298823000</v>
      </c>
      <c r="C795" s="9">
        <v>4689277736.6700001</v>
      </c>
      <c r="D795" s="9">
        <v>642171048.25</v>
      </c>
      <c r="E795" s="9">
        <v>642171048.25</v>
      </c>
      <c r="F795" s="6">
        <f>+B795-C795</f>
        <v>17609545263.330002</v>
      </c>
      <c r="G795" s="5">
        <f>IFERROR(IF(C795&gt;0,+C795/B795*100,0),0)</f>
        <v>21.02926121558075</v>
      </c>
      <c r="H795" s="5">
        <f>IFERROR(IF(D795&gt;0,+D795/B795*100,0),0)</f>
        <v>2.8798427982050891</v>
      </c>
      <c r="I795" s="5">
        <f>IFERROR(IF(E795&gt;0,+E795/B795*100,0),0)</f>
        <v>2.8798427982050891</v>
      </c>
    </row>
    <row r="796" spans="1:9" x14ac:dyDescent="0.2">
      <c r="A796" s="10" t="s">
        <v>1578</v>
      </c>
      <c r="B796" s="9">
        <v>400000000</v>
      </c>
      <c r="C796" s="9">
        <v>20000000</v>
      </c>
      <c r="D796" s="9">
        <v>0</v>
      </c>
      <c r="E796" s="9">
        <v>0</v>
      </c>
      <c r="F796" s="6">
        <f>+B796-C796</f>
        <v>380000000</v>
      </c>
      <c r="G796" s="5">
        <f>IFERROR(IF(C796&gt;0,+C796/B796*100,0),0)</f>
        <v>5</v>
      </c>
      <c r="H796" s="5">
        <f>IFERROR(IF(D796&gt;0,+D796/B796*100,0),0)</f>
        <v>0</v>
      </c>
      <c r="I796" s="5">
        <f>IFERROR(IF(E796&gt;0,+E796/B796*100,0),0)</f>
        <v>0</v>
      </c>
    </row>
    <row r="797" spans="1:9" x14ac:dyDescent="0.2">
      <c r="A797" s="10" t="s">
        <v>1577</v>
      </c>
      <c r="B797" s="9">
        <v>4020000000</v>
      </c>
      <c r="C797" s="9">
        <v>215514699</v>
      </c>
      <c r="D797" s="9">
        <v>24514699</v>
      </c>
      <c r="E797" s="9">
        <v>24514699</v>
      </c>
      <c r="F797" s="6">
        <f>+B797-C797</f>
        <v>3804485301</v>
      </c>
      <c r="G797" s="5">
        <f>IFERROR(IF(C797&gt;0,+C797/B797*100,0),0)</f>
        <v>5.3610621641791045</v>
      </c>
      <c r="H797" s="5">
        <f>IFERROR(IF(D797&gt;0,+D797/B797*100,0),0)</f>
        <v>0.60981838308457703</v>
      </c>
      <c r="I797" s="5">
        <f>IFERROR(IF(E797&gt;0,+E797/B797*100,0),0)</f>
        <v>0.60981838308457703</v>
      </c>
    </row>
    <row r="798" spans="1:9" x14ac:dyDescent="0.2">
      <c r="A798" s="10" t="s">
        <v>1576</v>
      </c>
      <c r="B798" s="9">
        <v>17878823000</v>
      </c>
      <c r="C798" s="9">
        <v>4453763037.6700001</v>
      </c>
      <c r="D798" s="9">
        <v>617656349.25</v>
      </c>
      <c r="E798" s="9">
        <v>617656349.25</v>
      </c>
      <c r="F798" s="6">
        <f>+B798-C798</f>
        <v>13425059962.33</v>
      </c>
      <c r="G798" s="5">
        <f>IFERROR(IF(C798&gt;0,+C798/B798*100,0),0)</f>
        <v>24.910829072305262</v>
      </c>
      <c r="H798" s="5">
        <f>IFERROR(IF(D798&gt;0,+D798/B798*100,0),0)</f>
        <v>3.4546812687278128</v>
      </c>
      <c r="I798" s="5">
        <f>IFERROR(IF(E798&gt;0,+E798/B798*100,0),0)</f>
        <v>3.4546812687278128</v>
      </c>
    </row>
    <row r="799" spans="1:9" x14ac:dyDescent="0.2">
      <c r="A799" s="13" t="s">
        <v>1575</v>
      </c>
      <c r="B799" s="9">
        <v>247692518403</v>
      </c>
      <c r="C799" s="9">
        <v>143325783446.25998</v>
      </c>
      <c r="D799" s="9">
        <v>27010232076.990005</v>
      </c>
      <c r="E799" s="9">
        <v>27009810932.990005</v>
      </c>
      <c r="F799" s="6">
        <f>+B799-C799</f>
        <v>104366734956.74002</v>
      </c>
      <c r="G799" s="5">
        <f>IFERROR(IF(C799&gt;0,+C799/B799*100,0),0)</f>
        <v>57.864397507988699</v>
      </c>
      <c r="H799" s="5">
        <f>IFERROR(IF(D799&gt;0,+D799/B799*100,0),0)</f>
        <v>10.904742804158458</v>
      </c>
      <c r="I799" s="5">
        <f>IFERROR(IF(E799&gt;0,+E799/B799*100,0),0)</f>
        <v>10.904572777222352</v>
      </c>
    </row>
    <row r="800" spans="1:9" x14ac:dyDescent="0.2">
      <c r="A800" s="11" t="s">
        <v>6</v>
      </c>
      <c r="B800" s="9">
        <v>83960832908</v>
      </c>
      <c r="C800" s="9">
        <v>19953771814.48</v>
      </c>
      <c r="D800" s="9">
        <v>15512991526.440001</v>
      </c>
      <c r="E800" s="9">
        <v>15512991526.440001</v>
      </c>
      <c r="F800" s="6">
        <f>+B800-C800</f>
        <v>64007061093.520004</v>
      </c>
      <c r="G800" s="5">
        <f>IFERROR(IF(C800&gt;0,+C800/B800*100,0),0)</f>
        <v>23.765571544942063</v>
      </c>
      <c r="H800" s="5">
        <f>IFERROR(IF(D800&gt;0,+D800/B800*100,0),0)</f>
        <v>18.476462165922467</v>
      </c>
      <c r="I800" s="5">
        <f>IFERROR(IF(E800&gt;0,+E800/B800*100,0),0)</f>
        <v>18.476462165922467</v>
      </c>
    </row>
    <row r="801" spans="1:9" x14ac:dyDescent="0.2">
      <c r="A801" s="12" t="s">
        <v>23</v>
      </c>
      <c r="B801" s="9">
        <v>61891218000</v>
      </c>
      <c r="C801" s="9">
        <v>12292842264</v>
      </c>
      <c r="D801" s="9">
        <v>12241266901</v>
      </c>
      <c r="E801" s="9">
        <v>12241266901</v>
      </c>
      <c r="F801" s="6">
        <f>+B801-C801</f>
        <v>49598375736</v>
      </c>
      <c r="G801" s="5">
        <f>IFERROR(IF(C801&gt;0,+C801/B801*100,0),0)</f>
        <v>19.86201380622369</v>
      </c>
      <c r="H801" s="5">
        <f>IFERROR(IF(D801&gt;0,+D801/B801*100,0),0)</f>
        <v>19.778681526351608</v>
      </c>
      <c r="I801" s="5">
        <f>IFERROR(IF(E801&gt;0,+E801/B801*100,0),0)</f>
        <v>19.778681526351608</v>
      </c>
    </row>
    <row r="802" spans="1:9" x14ac:dyDescent="0.2">
      <c r="A802" s="10" t="s">
        <v>22</v>
      </c>
      <c r="B802" s="9">
        <v>33556177000</v>
      </c>
      <c r="C802" s="9">
        <v>8045082912</v>
      </c>
      <c r="D802" s="9">
        <v>8026411448</v>
      </c>
      <c r="E802" s="9">
        <v>8026411448</v>
      </c>
      <c r="F802" s="6">
        <f>+B802-C802</f>
        <v>25511094088</v>
      </c>
      <c r="G802" s="5">
        <f>IFERROR(IF(C802&gt;0,+C802/B802*100,0),0)</f>
        <v>23.974968638411941</v>
      </c>
      <c r="H802" s="5">
        <f>IFERROR(IF(D802&gt;0,+D802/B802*100,0),0)</f>
        <v>23.919326233140325</v>
      </c>
      <c r="I802" s="5">
        <f>IFERROR(IF(E802&gt;0,+E802/B802*100,0),0)</f>
        <v>23.919326233140325</v>
      </c>
    </row>
    <row r="803" spans="1:9" x14ac:dyDescent="0.2">
      <c r="A803" s="10" t="s">
        <v>21</v>
      </c>
      <c r="B803" s="9">
        <v>13494483000</v>
      </c>
      <c r="C803" s="9">
        <v>3132493134</v>
      </c>
      <c r="D803" s="9">
        <v>3132493134</v>
      </c>
      <c r="E803" s="9">
        <v>3132493134</v>
      </c>
      <c r="F803" s="6">
        <f>+B803-C803</f>
        <v>10361989866</v>
      </c>
      <c r="G803" s="5">
        <f>IFERROR(IF(C803&gt;0,+C803/B803*100,0),0)</f>
        <v>23.213139280697156</v>
      </c>
      <c r="H803" s="5">
        <f>IFERROR(IF(D803&gt;0,+D803/B803*100,0),0)</f>
        <v>23.213139280697156</v>
      </c>
      <c r="I803" s="5">
        <f>IFERROR(IF(E803&gt;0,+E803/B803*100,0),0)</f>
        <v>23.213139280697156</v>
      </c>
    </row>
    <row r="804" spans="1:9" x14ac:dyDescent="0.2">
      <c r="A804" s="10" t="s">
        <v>20</v>
      </c>
      <c r="B804" s="9">
        <v>12189425000</v>
      </c>
      <c r="C804" s="9">
        <v>1115266218</v>
      </c>
      <c r="D804" s="9">
        <v>1082362319</v>
      </c>
      <c r="E804" s="9">
        <v>1082362319</v>
      </c>
      <c r="F804" s="6">
        <f>+B804-C804</f>
        <v>11074158782</v>
      </c>
      <c r="G804" s="5">
        <f>IFERROR(IF(C804&gt;0,+C804/B804*100,0),0)</f>
        <v>9.1494571565106639</v>
      </c>
      <c r="H804" s="5">
        <f>IFERROR(IF(D804&gt;0,+D804/B804*100,0),0)</f>
        <v>8.8795190831396891</v>
      </c>
      <c r="I804" s="5">
        <f>IFERROR(IF(E804&gt;0,+E804/B804*100,0),0)</f>
        <v>8.8795190831396891</v>
      </c>
    </row>
    <row r="805" spans="1:9" x14ac:dyDescent="0.2">
      <c r="A805" s="10" t="s">
        <v>19</v>
      </c>
      <c r="B805" s="9">
        <v>2651133000</v>
      </c>
      <c r="C805" s="9">
        <v>0</v>
      </c>
      <c r="D805" s="9">
        <v>0</v>
      </c>
      <c r="E805" s="9">
        <v>0</v>
      </c>
      <c r="F805" s="6">
        <f>+B805-C805</f>
        <v>2651133000</v>
      </c>
      <c r="G805" s="5">
        <f>IFERROR(IF(C805&gt;0,+C805/B805*100,0),0)</f>
        <v>0</v>
      </c>
      <c r="H805" s="5">
        <f>IFERROR(IF(D805&gt;0,+D805/B805*100,0),0)</f>
        <v>0</v>
      </c>
      <c r="I805" s="5">
        <f>IFERROR(IF(E805&gt;0,+E805/B805*100,0),0)</f>
        <v>0</v>
      </c>
    </row>
    <row r="806" spans="1:9" x14ac:dyDescent="0.2">
      <c r="A806" s="12" t="s">
        <v>18</v>
      </c>
      <c r="B806" s="9">
        <v>13056620000</v>
      </c>
      <c r="C806" s="9">
        <v>7090788372.8000002</v>
      </c>
      <c r="D806" s="9">
        <v>2794566664.7600002</v>
      </c>
      <c r="E806" s="9">
        <v>2794566664.7600002</v>
      </c>
      <c r="F806" s="17">
        <f>+B806-C806</f>
        <v>5965831627.1999998</v>
      </c>
      <c r="G806" s="16">
        <f>IFERROR(IF(C806&gt;0,+C806/B806*100,0),0)</f>
        <v>54.307993744169622</v>
      </c>
      <c r="H806" s="16">
        <f>IFERROR(IF(D806&gt;0,+D806/B806*100,0),0)</f>
        <v>21.403446410786252</v>
      </c>
      <c r="I806" s="16">
        <f>IFERROR(IF(E806&gt;0,+E806/B806*100,0),0)</f>
        <v>21.403446410786252</v>
      </c>
    </row>
    <row r="807" spans="1:9" x14ac:dyDescent="0.2">
      <c r="A807" s="10" t="s">
        <v>43</v>
      </c>
      <c r="B807" s="9">
        <v>317824000</v>
      </c>
      <c r="C807" s="9">
        <v>7061500</v>
      </c>
      <c r="D807" s="9">
        <v>7000000</v>
      </c>
      <c r="E807" s="9">
        <v>7000000</v>
      </c>
      <c r="F807" s="17">
        <f>+B807-C807</f>
        <v>310762500</v>
      </c>
      <c r="G807" s="16">
        <f>IFERROR(IF(C807&gt;0,+C807/B807*100,0),0)</f>
        <v>2.2218271747885621</v>
      </c>
      <c r="H807" s="16">
        <f>IFERROR(IF(D807&gt;0,+D807/B807*100,0),0)</f>
        <v>2.2024768425291987</v>
      </c>
      <c r="I807" s="16">
        <f>IFERROR(IF(E807&gt;0,+E807/B807*100,0),0)</f>
        <v>2.2024768425291987</v>
      </c>
    </row>
    <row r="808" spans="1:9" x14ac:dyDescent="0.2">
      <c r="A808" s="10" t="s">
        <v>17</v>
      </c>
      <c r="B808" s="9">
        <v>12738796000</v>
      </c>
      <c r="C808" s="9">
        <v>7083726872.8000002</v>
      </c>
      <c r="D808" s="9">
        <v>2787566664.7600002</v>
      </c>
      <c r="E808" s="9">
        <v>2787566664.7600002</v>
      </c>
      <c r="F808" s="17">
        <f>+B808-C808</f>
        <v>5655069127.1999998</v>
      </c>
      <c r="G808" s="16">
        <f>IFERROR(IF(C808&gt;0,+C808/B808*100,0),0)</f>
        <v>55.60750696376644</v>
      </c>
      <c r="H808" s="16">
        <f>IFERROR(IF(D808&gt;0,+D808/B808*100,0),0)</f>
        <v>21.882497095957891</v>
      </c>
      <c r="I808" s="16">
        <f>IFERROR(IF(E808&gt;0,+E808/B808*100,0),0)</f>
        <v>21.882497095957891</v>
      </c>
    </row>
    <row r="809" spans="1:9" x14ac:dyDescent="0.2">
      <c r="A809" s="12" t="s">
        <v>16</v>
      </c>
      <c r="B809" s="9">
        <v>8629012908</v>
      </c>
      <c r="C809" s="9">
        <v>570141177.68000007</v>
      </c>
      <c r="D809" s="9">
        <v>477157960.68000001</v>
      </c>
      <c r="E809" s="9">
        <v>477157960.68000001</v>
      </c>
      <c r="F809" s="6">
        <f>+B809-C809</f>
        <v>8058871730.3199997</v>
      </c>
      <c r="G809" s="5">
        <f>IFERROR(IF(C809&gt;0,+C809/B809*100,0),0)</f>
        <v>6.6072583707856012</v>
      </c>
      <c r="H809" s="5">
        <f>IFERROR(IF(D809&gt;0,+D809/B809*100,0),0)</f>
        <v>5.529693439647362</v>
      </c>
      <c r="I809" s="5">
        <f>IFERROR(IF(E809&gt;0,+E809/B809*100,0),0)</f>
        <v>5.529693439647362</v>
      </c>
    </row>
    <row r="810" spans="1:9" x14ac:dyDescent="0.2">
      <c r="A810" s="10" t="s">
        <v>1558</v>
      </c>
      <c r="B810" s="9">
        <v>206629000</v>
      </c>
      <c r="C810" s="9">
        <v>0</v>
      </c>
      <c r="D810" s="9">
        <v>0</v>
      </c>
      <c r="E810" s="9">
        <v>0</v>
      </c>
      <c r="F810" s="6">
        <f>+B810-C810</f>
        <v>206629000</v>
      </c>
      <c r="G810" s="5">
        <f>IFERROR(IF(C810&gt;0,+C810/B810*100,0),0)</f>
        <v>0</v>
      </c>
      <c r="H810" s="5">
        <f>IFERROR(IF(D810&gt;0,+D810/B810*100,0),0)</f>
        <v>0</v>
      </c>
      <c r="I810" s="5">
        <f>IFERROR(IF(E810&gt;0,+E810/B810*100,0),0)</f>
        <v>0</v>
      </c>
    </row>
    <row r="811" spans="1:9" x14ac:dyDescent="0.2">
      <c r="A811" s="10" t="s">
        <v>374</v>
      </c>
      <c r="B811" s="9">
        <v>82756000</v>
      </c>
      <c r="C811" s="9">
        <v>0</v>
      </c>
      <c r="D811" s="9">
        <v>0</v>
      </c>
      <c r="E811" s="9">
        <v>0</v>
      </c>
      <c r="F811" s="6">
        <f>+B811-C811</f>
        <v>82756000</v>
      </c>
      <c r="G811" s="5">
        <f>IFERROR(IF(C811&gt;0,+C811/B811*100,0),0)</f>
        <v>0</v>
      </c>
      <c r="H811" s="5">
        <f>IFERROR(IF(D811&gt;0,+D811/B811*100,0),0)</f>
        <v>0</v>
      </c>
      <c r="I811" s="5">
        <f>IFERROR(IF(E811&gt;0,+E811/B811*100,0),0)</f>
        <v>0</v>
      </c>
    </row>
    <row r="812" spans="1:9" x14ac:dyDescent="0.2">
      <c r="A812" s="10" t="s">
        <v>49</v>
      </c>
      <c r="B812" s="9">
        <v>2849371908</v>
      </c>
      <c r="C812" s="9">
        <v>0</v>
      </c>
      <c r="D812" s="9">
        <v>0</v>
      </c>
      <c r="E812" s="9">
        <v>0</v>
      </c>
      <c r="F812" s="6">
        <f>+B812-C812</f>
        <v>2849371908</v>
      </c>
      <c r="G812" s="5">
        <f>IFERROR(IF(C812&gt;0,+C812/B812*100,0),0)</f>
        <v>0</v>
      </c>
      <c r="H812" s="5">
        <f>IFERROR(IF(D812&gt;0,+D812/B812*100,0),0)</f>
        <v>0</v>
      </c>
      <c r="I812" s="5">
        <f>IFERROR(IF(E812&gt;0,+E812/B812*100,0),0)</f>
        <v>0</v>
      </c>
    </row>
    <row r="813" spans="1:9" x14ac:dyDescent="0.2">
      <c r="A813" s="10" t="s">
        <v>263</v>
      </c>
      <c r="B813" s="9">
        <v>431753000</v>
      </c>
      <c r="C813" s="9">
        <v>74468461.680000007</v>
      </c>
      <c r="D813" s="9">
        <v>74468461.680000007</v>
      </c>
      <c r="E813" s="9">
        <v>74468461.680000007</v>
      </c>
      <c r="F813" s="17">
        <f>+B813-C813</f>
        <v>357284538.31999999</v>
      </c>
      <c r="G813" s="16">
        <f>IFERROR(IF(C813&gt;0,+C813/B813*100,0),0)</f>
        <v>17.247931497870312</v>
      </c>
      <c r="H813" s="16">
        <f>IFERROR(IF(D813&gt;0,+D813/B813*100,0),0)</f>
        <v>17.247931497870312</v>
      </c>
      <c r="I813" s="16">
        <f>IFERROR(IF(E813&gt;0,+E813/B813*100,0),0)</f>
        <v>17.247931497870312</v>
      </c>
    </row>
    <row r="814" spans="1:9" x14ac:dyDescent="0.2">
      <c r="A814" s="10" t="s">
        <v>13</v>
      </c>
      <c r="B814" s="9">
        <v>134591000</v>
      </c>
      <c r="C814" s="9">
        <v>10572692</v>
      </c>
      <c r="D814" s="9">
        <v>10572692</v>
      </c>
      <c r="E814" s="9">
        <v>10572692</v>
      </c>
      <c r="F814" s="6">
        <f>+B814-C814</f>
        <v>124018308</v>
      </c>
      <c r="G814" s="5">
        <f>IFERROR(IF(C814&gt;0,+C814/B814*100,0),0)</f>
        <v>7.8554227251450701</v>
      </c>
      <c r="H814" s="5">
        <f>IFERROR(IF(D814&gt;0,+D814/B814*100,0),0)</f>
        <v>7.8554227251450701</v>
      </c>
      <c r="I814" s="5">
        <f>IFERROR(IF(E814&gt;0,+E814/B814*100,0),0)</f>
        <v>7.8554227251450701</v>
      </c>
    </row>
    <row r="815" spans="1:9" x14ac:dyDescent="0.2">
      <c r="A815" s="10" t="s">
        <v>1108</v>
      </c>
      <c r="B815" s="9">
        <v>680312000</v>
      </c>
      <c r="C815" s="9">
        <v>182161768</v>
      </c>
      <c r="D815" s="9">
        <v>122331929</v>
      </c>
      <c r="E815" s="9">
        <v>122331929</v>
      </c>
      <c r="F815" s="17">
        <f>+B815-C815</f>
        <v>498150232</v>
      </c>
      <c r="G815" s="16">
        <f>IFERROR(IF(C815&gt;0,+C815/B815*100,0),0)</f>
        <v>26.776209739060903</v>
      </c>
      <c r="H815" s="16">
        <f>IFERROR(IF(D815&gt;0,+D815/B815*100,0),0)</f>
        <v>17.981739113818364</v>
      </c>
      <c r="I815" s="16">
        <f>IFERROR(IF(E815&gt;0,+E815/B815*100,0),0)</f>
        <v>17.981739113818364</v>
      </c>
    </row>
    <row r="816" spans="1:9" x14ac:dyDescent="0.2">
      <c r="A816" s="10" t="s">
        <v>12</v>
      </c>
      <c r="B816" s="9">
        <v>2121800000</v>
      </c>
      <c r="C816" s="9">
        <v>126786056</v>
      </c>
      <c r="D816" s="9">
        <v>120941399</v>
      </c>
      <c r="E816" s="9">
        <v>120941399</v>
      </c>
      <c r="F816" s="6">
        <f>+B816-C816</f>
        <v>1995013944</v>
      </c>
      <c r="G816" s="5">
        <f>IFERROR(IF(C816&gt;0,+C816/B816*100,0),0)</f>
        <v>5.9754008860401546</v>
      </c>
      <c r="H816" s="5">
        <f>IFERROR(IF(D816&gt;0,+D816/B816*100,0),0)</f>
        <v>5.699943397115657</v>
      </c>
      <c r="I816" s="5">
        <f>IFERROR(IF(E816&gt;0,+E816/B816*100,0),0)</f>
        <v>5.699943397115657</v>
      </c>
    </row>
    <row r="817" spans="1:9" x14ac:dyDescent="0.2">
      <c r="A817" s="10" t="s">
        <v>48</v>
      </c>
      <c r="B817" s="9">
        <v>2121800000</v>
      </c>
      <c r="C817" s="9">
        <v>176152200</v>
      </c>
      <c r="D817" s="9">
        <v>148843479</v>
      </c>
      <c r="E817" s="9">
        <v>148843479</v>
      </c>
      <c r="F817" s="6">
        <f>+B817-C817</f>
        <v>1945647800</v>
      </c>
      <c r="G817" s="5">
        <f>IFERROR(IF(C817&gt;0,+C817/B817*100,0),0)</f>
        <v>8.3020171552455455</v>
      </c>
      <c r="H817" s="5">
        <f>IFERROR(IF(D817&gt;0,+D817/B817*100,0),0)</f>
        <v>7.0149627203317939</v>
      </c>
      <c r="I817" s="5">
        <f>IFERROR(IF(E817&gt;0,+E817/B817*100,0),0)</f>
        <v>7.0149627203317939</v>
      </c>
    </row>
    <row r="818" spans="1:9" x14ac:dyDescent="0.2">
      <c r="A818" s="12" t="s">
        <v>5</v>
      </c>
      <c r="B818" s="9">
        <v>383982000</v>
      </c>
      <c r="C818" s="9">
        <v>0</v>
      </c>
      <c r="D818" s="9">
        <v>0</v>
      </c>
      <c r="E818" s="9">
        <v>0</v>
      </c>
      <c r="F818" s="6">
        <f>+B818-C818</f>
        <v>383982000</v>
      </c>
      <c r="G818" s="5">
        <f>IFERROR(IF(C818&gt;0,+C818/B818*100,0),0)</f>
        <v>0</v>
      </c>
      <c r="H818" s="5">
        <f>IFERROR(IF(D818&gt;0,+D818/B818*100,0),0)</f>
        <v>0</v>
      </c>
      <c r="I818" s="5">
        <f>IFERROR(IF(E818&gt;0,+E818/B818*100,0),0)</f>
        <v>0</v>
      </c>
    </row>
    <row r="819" spans="1:9" x14ac:dyDescent="0.2">
      <c r="A819" s="10" t="s">
        <v>11</v>
      </c>
      <c r="B819" s="9">
        <v>53045000</v>
      </c>
      <c r="C819" s="9">
        <v>0</v>
      </c>
      <c r="D819" s="9">
        <v>0</v>
      </c>
      <c r="E819" s="9">
        <v>0</v>
      </c>
      <c r="F819" s="17">
        <f>+B819-C819</f>
        <v>53045000</v>
      </c>
      <c r="G819" s="16">
        <f>IFERROR(IF(C819&gt;0,+C819/B819*100,0),0)</f>
        <v>0</v>
      </c>
      <c r="H819" s="16">
        <f>IFERROR(IF(D819&gt;0,+D819/B819*100,0),0)</f>
        <v>0</v>
      </c>
      <c r="I819" s="16">
        <f>IFERROR(IF(E819&gt;0,+E819/B819*100,0),0)</f>
        <v>0</v>
      </c>
    </row>
    <row r="820" spans="1:9" x14ac:dyDescent="0.2">
      <c r="A820" s="10" t="s">
        <v>4</v>
      </c>
      <c r="B820" s="9">
        <v>330937000</v>
      </c>
      <c r="C820" s="9">
        <v>0</v>
      </c>
      <c r="D820" s="9">
        <v>0</v>
      </c>
      <c r="E820" s="9">
        <v>0</v>
      </c>
      <c r="F820" s="6">
        <f>+B820-C820</f>
        <v>330937000</v>
      </c>
      <c r="G820" s="5">
        <f>IFERROR(IF(C820&gt;0,+C820/B820*100,0),0)</f>
        <v>0</v>
      </c>
      <c r="H820" s="5">
        <f>IFERROR(IF(D820&gt;0,+D820/B820*100,0),0)</f>
        <v>0</v>
      </c>
      <c r="I820" s="5">
        <f>IFERROR(IF(E820&gt;0,+E820/B820*100,0),0)</f>
        <v>0</v>
      </c>
    </row>
    <row r="821" spans="1:9" x14ac:dyDescent="0.2">
      <c r="A821" s="11" t="s">
        <v>3</v>
      </c>
      <c r="B821" s="9">
        <v>163731685495</v>
      </c>
      <c r="C821" s="9">
        <v>123372011631.78</v>
      </c>
      <c r="D821" s="9">
        <v>11497240550.549999</v>
      </c>
      <c r="E821" s="9">
        <v>11496819406.549999</v>
      </c>
      <c r="F821" s="6">
        <f>+B821-C821</f>
        <v>40359673863.220001</v>
      </c>
      <c r="G821" s="5">
        <f>IFERROR(IF(C821&gt;0,+C821/B821*100,0),0)</f>
        <v>75.350113973845041</v>
      </c>
      <c r="H821" s="5">
        <f>IFERROR(IF(D821&gt;0,+D821/B821*100,0),0)</f>
        <v>7.0220009742103944</v>
      </c>
      <c r="I821" s="5">
        <f>IFERROR(IF(E821&gt;0,+E821/B821*100,0),0)</f>
        <v>7.021743758266684</v>
      </c>
    </row>
    <row r="822" spans="1:9" x14ac:dyDescent="0.2">
      <c r="A822" s="10" t="s">
        <v>1574</v>
      </c>
      <c r="B822" s="9">
        <v>1051321372</v>
      </c>
      <c r="C822" s="9">
        <v>836399432</v>
      </c>
      <c r="D822" s="9">
        <v>115315509</v>
      </c>
      <c r="E822" s="9">
        <v>115315509</v>
      </c>
      <c r="F822" s="17">
        <f>+B822-C822</f>
        <v>214921940</v>
      </c>
      <c r="G822" s="16">
        <f>IFERROR(IF(C822&gt;0,+C822/B822*100,0),0)</f>
        <v>79.556970330476645</v>
      </c>
      <c r="H822" s="16">
        <f>IFERROR(IF(D822&gt;0,+D822/B822*100,0),0)</f>
        <v>10.968625966447108</v>
      </c>
      <c r="I822" s="16">
        <f>IFERROR(IF(E822&gt;0,+E822/B822*100,0),0)</f>
        <v>10.968625966447108</v>
      </c>
    </row>
    <row r="823" spans="1:9" x14ac:dyDescent="0.2">
      <c r="A823" s="10" t="s">
        <v>1573</v>
      </c>
      <c r="B823" s="9">
        <v>2980842971</v>
      </c>
      <c r="C823" s="9">
        <v>2690608821</v>
      </c>
      <c r="D823" s="9">
        <v>475704689</v>
      </c>
      <c r="E823" s="9">
        <v>475283545</v>
      </c>
      <c r="F823" s="6">
        <f>+B823-C823</f>
        <v>290234150</v>
      </c>
      <c r="G823" s="5">
        <f>IFERROR(IF(C823&gt;0,+C823/B823*100,0),0)</f>
        <v>90.263353258671202</v>
      </c>
      <c r="H823" s="5">
        <f>IFERROR(IF(D823&gt;0,+D823/B823*100,0),0)</f>
        <v>15.958730252751712</v>
      </c>
      <c r="I823" s="5">
        <f>IFERROR(IF(E823&gt;0,+E823/B823*100,0),0)</f>
        <v>15.944601900332708</v>
      </c>
    </row>
    <row r="824" spans="1:9" x14ac:dyDescent="0.2">
      <c r="A824" s="10" t="s">
        <v>1572</v>
      </c>
      <c r="B824" s="9">
        <v>7099390975</v>
      </c>
      <c r="C824" s="9">
        <v>6597945353</v>
      </c>
      <c r="D824" s="9">
        <v>764787565</v>
      </c>
      <c r="E824" s="9">
        <v>764787565</v>
      </c>
      <c r="F824" s="6">
        <f>+B824-C824</f>
        <v>501445622</v>
      </c>
      <c r="G824" s="5">
        <f>IFERROR(IF(C824&gt;0,+C824/B824*100,0),0)</f>
        <v>92.93677973553217</v>
      </c>
      <c r="H824" s="5">
        <f>IFERROR(IF(D824&gt;0,+D824/B824*100,0),0)</f>
        <v>10.772579897249566</v>
      </c>
      <c r="I824" s="5">
        <f>IFERROR(IF(E824&gt;0,+E824/B824*100,0),0)</f>
        <v>10.772579897249566</v>
      </c>
    </row>
    <row r="825" spans="1:9" x14ac:dyDescent="0.2">
      <c r="A825" s="10" t="s">
        <v>1571</v>
      </c>
      <c r="B825" s="9">
        <v>8956381813</v>
      </c>
      <c r="C825" s="9">
        <v>8179976622</v>
      </c>
      <c r="D825" s="9">
        <v>1015992905</v>
      </c>
      <c r="E825" s="9">
        <v>1015992905</v>
      </c>
      <c r="F825" s="17">
        <f>+B825-C825</f>
        <v>776405191</v>
      </c>
      <c r="G825" s="16">
        <f>IFERROR(IF(C825&gt;0,+C825/B825*100,0),0)</f>
        <v>91.331262922790273</v>
      </c>
      <c r="H825" s="16">
        <f>IFERROR(IF(D825&gt;0,+D825/B825*100,0),0)</f>
        <v>11.343787326320856</v>
      </c>
      <c r="I825" s="16">
        <f>IFERROR(IF(E825&gt;0,+E825/B825*100,0),0)</f>
        <v>11.343787326320856</v>
      </c>
    </row>
    <row r="826" spans="1:9" x14ac:dyDescent="0.2">
      <c r="A826" s="10" t="s">
        <v>1570</v>
      </c>
      <c r="B826" s="9">
        <v>11159819091</v>
      </c>
      <c r="C826" s="9">
        <v>9239082786</v>
      </c>
      <c r="D826" s="9">
        <v>875294523</v>
      </c>
      <c r="E826" s="9">
        <v>875294523</v>
      </c>
      <c r="F826" s="17">
        <f>+B826-C826</f>
        <v>1920736305</v>
      </c>
      <c r="G826" s="16">
        <f>IFERROR(IF(C826&gt;0,+C826/B826*100,0),0)</f>
        <v>82.788822208157427</v>
      </c>
      <c r="H826" s="16">
        <f>IFERROR(IF(D826&gt;0,+D826/B826*100,0),0)</f>
        <v>7.8432680302666746</v>
      </c>
      <c r="I826" s="16">
        <f>IFERROR(IF(E826&gt;0,+E826/B826*100,0),0)</f>
        <v>7.8432680302666746</v>
      </c>
    </row>
    <row r="827" spans="1:9" x14ac:dyDescent="0.2">
      <c r="A827" s="10" t="s">
        <v>1569</v>
      </c>
      <c r="B827" s="9">
        <v>12011116086</v>
      </c>
      <c r="C827" s="9">
        <v>10135061321</v>
      </c>
      <c r="D827" s="9">
        <v>918797389</v>
      </c>
      <c r="E827" s="9">
        <v>918797389</v>
      </c>
      <c r="F827" s="17">
        <f>+B827-C827</f>
        <v>1876054765</v>
      </c>
      <c r="G827" s="16">
        <f>IFERROR(IF(C827&gt;0,+C827/B827*100,0),0)</f>
        <v>84.380679101197714</v>
      </c>
      <c r="H827" s="16">
        <f>IFERROR(IF(D827&gt;0,+D827/B827*100,0),0)</f>
        <v>7.6495588121984621</v>
      </c>
      <c r="I827" s="16">
        <f>IFERROR(IF(E827&gt;0,+E827/B827*100,0),0)</f>
        <v>7.6495588121984621</v>
      </c>
    </row>
    <row r="828" spans="1:9" x14ac:dyDescent="0.2">
      <c r="A828" s="10" t="s">
        <v>1568</v>
      </c>
      <c r="B828" s="9">
        <v>6278593127</v>
      </c>
      <c r="C828" s="9">
        <v>4863153418</v>
      </c>
      <c r="D828" s="9">
        <v>600171074</v>
      </c>
      <c r="E828" s="9">
        <v>600171074</v>
      </c>
      <c r="F828" s="6">
        <f>+B828-C828</f>
        <v>1415439709</v>
      </c>
      <c r="G828" s="5">
        <f>IFERROR(IF(C828&gt;0,+C828/B828*100,0),0)</f>
        <v>77.456100747902468</v>
      </c>
      <c r="H828" s="5">
        <f>IFERROR(IF(D828&gt;0,+D828/B828*100,0),0)</f>
        <v>9.5590056858290193</v>
      </c>
      <c r="I828" s="5">
        <f>IFERROR(IF(E828&gt;0,+E828/B828*100,0),0)</f>
        <v>9.5590056858290193</v>
      </c>
    </row>
    <row r="829" spans="1:9" x14ac:dyDescent="0.2">
      <c r="A829" s="10" t="s">
        <v>1567</v>
      </c>
      <c r="B829" s="9">
        <v>42000000000</v>
      </c>
      <c r="C829" s="9">
        <v>26205676144</v>
      </c>
      <c r="D829" s="9">
        <v>2596386446</v>
      </c>
      <c r="E829" s="9">
        <v>2596386446</v>
      </c>
      <c r="F829" s="6">
        <f>+B829-C829</f>
        <v>15794323856</v>
      </c>
      <c r="G829" s="5">
        <f>IFERROR(IF(C829&gt;0,+C829/B829*100,0),0)</f>
        <v>62.394467009523815</v>
      </c>
      <c r="H829" s="5">
        <f>IFERROR(IF(D829&gt;0,+D829/B829*100,0),0)</f>
        <v>6.1818724904761906</v>
      </c>
      <c r="I829" s="5">
        <f>IFERROR(IF(E829&gt;0,+E829/B829*100,0),0)</f>
        <v>6.1818724904761906</v>
      </c>
    </row>
    <row r="830" spans="1:9" x14ac:dyDescent="0.2">
      <c r="A830" s="10" t="s">
        <v>1566</v>
      </c>
      <c r="B830" s="9">
        <v>32253058720</v>
      </c>
      <c r="C830" s="9">
        <v>25878310630.099998</v>
      </c>
      <c r="D830" s="9">
        <v>3004216499.1500001</v>
      </c>
      <c r="E830" s="9">
        <v>3004216499.1500001</v>
      </c>
      <c r="F830" s="6">
        <f>+B830-C830</f>
        <v>6374748089.9000015</v>
      </c>
      <c r="G830" s="5">
        <f>IFERROR(IF(C830&gt;0,+C830/B830*100,0),0)</f>
        <v>80.235213828116571</v>
      </c>
      <c r="H830" s="5">
        <f>IFERROR(IF(D830&gt;0,+D830/B830*100,0),0)</f>
        <v>9.3145165710658535</v>
      </c>
      <c r="I830" s="5">
        <f>IFERROR(IF(E830&gt;0,+E830/B830*100,0),0)</f>
        <v>9.3145165710658535</v>
      </c>
    </row>
    <row r="831" spans="1:9" x14ac:dyDescent="0.2">
      <c r="A831" s="10" t="s">
        <v>1565</v>
      </c>
      <c r="B831" s="9">
        <v>35326676910</v>
      </c>
      <c r="C831" s="9">
        <v>25087693759.68</v>
      </c>
      <c r="D831" s="9">
        <v>832017902.39999998</v>
      </c>
      <c r="E831" s="9">
        <v>832017902.39999998</v>
      </c>
      <c r="F831" s="17">
        <f>+B831-C831</f>
        <v>10238983150.32</v>
      </c>
      <c r="G831" s="16">
        <f>IFERROR(IF(C831&gt;0,+C831/B831*100,0),0)</f>
        <v>71.016285578161387</v>
      </c>
      <c r="H831" s="16">
        <f>IFERROR(IF(D831&gt;0,+D831/B831*100,0),0)</f>
        <v>2.355211345011845</v>
      </c>
      <c r="I831" s="16">
        <f>IFERROR(IF(E831&gt;0,+E831/B831*100,0),0)</f>
        <v>2.355211345011845</v>
      </c>
    </row>
    <row r="832" spans="1:9" x14ac:dyDescent="0.2">
      <c r="A832" s="10" t="s">
        <v>1564</v>
      </c>
      <c r="B832" s="9">
        <v>172459431</v>
      </c>
      <c r="C832" s="9">
        <v>0</v>
      </c>
      <c r="D832" s="9">
        <v>0</v>
      </c>
      <c r="E832" s="9">
        <v>0</v>
      </c>
      <c r="F832" s="6">
        <f>+B832-C832</f>
        <v>172459431</v>
      </c>
      <c r="G832" s="5">
        <f>IFERROR(IF(C832&gt;0,+C832/B832*100,0),0)</f>
        <v>0</v>
      </c>
      <c r="H832" s="5">
        <f>IFERROR(IF(D832&gt;0,+D832/B832*100,0),0)</f>
        <v>0</v>
      </c>
      <c r="I832" s="5">
        <f>IFERROR(IF(E832&gt;0,+E832/B832*100,0),0)</f>
        <v>0</v>
      </c>
    </row>
    <row r="833" spans="1:9" x14ac:dyDescent="0.2">
      <c r="A833" s="10" t="s">
        <v>1563</v>
      </c>
      <c r="B833" s="9">
        <v>4442024999</v>
      </c>
      <c r="C833" s="9">
        <v>3658103345</v>
      </c>
      <c r="D833" s="9">
        <v>298556049</v>
      </c>
      <c r="E833" s="9">
        <v>298556049</v>
      </c>
      <c r="F833" s="6">
        <f>+B833-C833</f>
        <v>783921654</v>
      </c>
      <c r="G833" s="5">
        <f>IFERROR(IF(C833&gt;0,+C833/B833*100,0),0)</f>
        <v>82.352155735807912</v>
      </c>
      <c r="H833" s="5">
        <f>IFERROR(IF(D833&gt;0,+D833/B833*100,0),0)</f>
        <v>6.7211699408988395</v>
      </c>
      <c r="I833" s="5">
        <f>IFERROR(IF(E833&gt;0,+E833/B833*100,0),0)</f>
        <v>6.7211699408988395</v>
      </c>
    </row>
    <row r="834" spans="1:9" x14ac:dyDescent="0.2">
      <c r="A834" s="13" t="s">
        <v>1562</v>
      </c>
      <c r="B834" s="9">
        <v>13938123397</v>
      </c>
      <c r="C834" s="9">
        <v>5824533064.46</v>
      </c>
      <c r="D834" s="9">
        <v>1344006339</v>
      </c>
      <c r="E834" s="9">
        <v>1008350664.6700001</v>
      </c>
      <c r="F834" s="17">
        <f>+B834-C834</f>
        <v>8113590332.54</v>
      </c>
      <c r="G834" s="16">
        <f>IFERROR(IF(C834&gt;0,+C834/B834*100,0),0)</f>
        <v>41.788502645296241</v>
      </c>
      <c r="H834" s="16">
        <f>IFERROR(IF(D834&gt;0,+D834/B834*100,0),0)</f>
        <v>9.6426635115691397</v>
      </c>
      <c r="I834" s="16">
        <f>IFERROR(IF(E834&gt;0,+E834/B834*100,0),0)</f>
        <v>7.2344793911570227</v>
      </c>
    </row>
    <row r="835" spans="1:9" x14ac:dyDescent="0.2">
      <c r="A835" s="11" t="s">
        <v>6</v>
      </c>
      <c r="B835" s="9">
        <v>6332559000</v>
      </c>
      <c r="C835" s="9">
        <v>2720449131.79</v>
      </c>
      <c r="D835" s="9">
        <v>964021406.04999995</v>
      </c>
      <c r="E835" s="9">
        <v>763623065.72000003</v>
      </c>
      <c r="F835" s="6">
        <f>+B835-C835</f>
        <v>3612109868.21</v>
      </c>
      <c r="G835" s="5">
        <f>IFERROR(IF(C835&gt;0,+C835/B835*100,0),0)</f>
        <v>42.959712365727661</v>
      </c>
      <c r="H835" s="5">
        <f>IFERROR(IF(D835&gt;0,+D835/B835*100,0),0)</f>
        <v>15.223251864688509</v>
      </c>
      <c r="I835" s="5">
        <f>IFERROR(IF(E835&gt;0,+E835/B835*100,0),0)</f>
        <v>12.058680633216365</v>
      </c>
    </row>
    <row r="836" spans="1:9" x14ac:dyDescent="0.2">
      <c r="A836" s="12" t="s">
        <v>23</v>
      </c>
      <c r="B836" s="9">
        <v>846764000</v>
      </c>
      <c r="C836" s="9">
        <v>161393565.56999999</v>
      </c>
      <c r="D836" s="9">
        <v>161393565.56999999</v>
      </c>
      <c r="E836" s="9">
        <v>155078396.56999999</v>
      </c>
      <c r="F836" s="6">
        <f>+B836-C836</f>
        <v>685370434.43000007</v>
      </c>
      <c r="G836" s="5">
        <f>IFERROR(IF(C836&gt;0,+C836/B836*100,0),0)</f>
        <v>19.060040999617367</v>
      </c>
      <c r="H836" s="5">
        <f>IFERROR(IF(D836&gt;0,+D836/B836*100,0),0)</f>
        <v>19.060040999617367</v>
      </c>
      <c r="I836" s="5">
        <f>IFERROR(IF(E836&gt;0,+E836/B836*100,0),0)</f>
        <v>18.31424063493488</v>
      </c>
    </row>
    <row r="837" spans="1:9" x14ac:dyDescent="0.2">
      <c r="A837" s="10" t="s">
        <v>22</v>
      </c>
      <c r="B837" s="9">
        <v>535663000</v>
      </c>
      <c r="C837" s="9">
        <v>112549459.3</v>
      </c>
      <c r="D837" s="9">
        <v>112549459.3</v>
      </c>
      <c r="E837" s="9">
        <v>112549459.3</v>
      </c>
      <c r="F837" s="6">
        <f>+B837-C837</f>
        <v>423113540.69999999</v>
      </c>
      <c r="G837" s="5">
        <f>IFERROR(IF(C837&gt;0,+C837/B837*100,0),0)</f>
        <v>21.011243879080691</v>
      </c>
      <c r="H837" s="5">
        <f>IFERROR(IF(D837&gt;0,+D837/B837*100,0),0)</f>
        <v>21.011243879080691</v>
      </c>
      <c r="I837" s="5">
        <f>IFERROR(IF(E837&gt;0,+E837/B837*100,0),0)</f>
        <v>21.011243879080691</v>
      </c>
    </row>
    <row r="838" spans="1:9" x14ac:dyDescent="0.2">
      <c r="A838" s="10" t="s">
        <v>21</v>
      </c>
      <c r="B838" s="9">
        <v>188807000</v>
      </c>
      <c r="C838" s="9">
        <v>42308690.270000003</v>
      </c>
      <c r="D838" s="9">
        <v>42308690.270000003</v>
      </c>
      <c r="E838" s="9">
        <v>39189916.270000003</v>
      </c>
      <c r="F838" s="6">
        <f>+B838-C838</f>
        <v>146498309.72999999</v>
      </c>
      <c r="G838" s="5">
        <f>IFERROR(IF(C838&gt;0,+C838/B838*100,0),0)</f>
        <v>22.408433093052697</v>
      </c>
      <c r="H838" s="5">
        <f>IFERROR(IF(D838&gt;0,+D838/B838*100,0),0)</f>
        <v>22.408433093052697</v>
      </c>
      <c r="I838" s="5">
        <f>IFERROR(IF(E838&gt;0,+E838/B838*100,0),0)</f>
        <v>20.756601328340583</v>
      </c>
    </row>
    <row r="839" spans="1:9" x14ac:dyDescent="0.2">
      <c r="A839" s="10" t="s">
        <v>20</v>
      </c>
      <c r="B839" s="9">
        <v>85675000</v>
      </c>
      <c r="C839" s="9">
        <v>6535416</v>
      </c>
      <c r="D839" s="9">
        <v>6535416</v>
      </c>
      <c r="E839" s="9">
        <v>3339021</v>
      </c>
      <c r="F839" s="6">
        <f>+B839-C839</f>
        <v>79139584</v>
      </c>
      <c r="G839" s="5">
        <f>IFERROR(IF(C839&gt;0,+C839/B839*100,0),0)</f>
        <v>7.6281482346075293</v>
      </c>
      <c r="H839" s="5">
        <f>IFERROR(IF(D839&gt;0,+D839/B839*100,0),0)</f>
        <v>7.6281482346075293</v>
      </c>
      <c r="I839" s="5">
        <f>IFERROR(IF(E839&gt;0,+E839/B839*100,0),0)</f>
        <v>3.8973107674350742</v>
      </c>
    </row>
    <row r="840" spans="1:9" x14ac:dyDescent="0.2">
      <c r="A840" s="10" t="s">
        <v>19</v>
      </c>
      <c r="B840" s="9">
        <v>36619000</v>
      </c>
      <c r="C840" s="9">
        <v>0</v>
      </c>
      <c r="D840" s="9">
        <v>0</v>
      </c>
      <c r="E840" s="9">
        <v>0</v>
      </c>
      <c r="F840" s="6">
        <f>+B840-C840</f>
        <v>36619000</v>
      </c>
      <c r="G840" s="5">
        <f>IFERROR(IF(C840&gt;0,+C840/B840*100,0),0)</f>
        <v>0</v>
      </c>
      <c r="H840" s="5">
        <f>IFERROR(IF(D840&gt;0,+D840/B840*100,0),0)</f>
        <v>0</v>
      </c>
      <c r="I840" s="5">
        <f>IFERROR(IF(E840&gt;0,+E840/B840*100,0),0)</f>
        <v>0</v>
      </c>
    </row>
    <row r="841" spans="1:9" x14ac:dyDescent="0.2">
      <c r="A841" s="12" t="s">
        <v>18</v>
      </c>
      <c r="B841" s="9">
        <v>5202034000</v>
      </c>
      <c r="C841" s="9">
        <v>2463758566.2199998</v>
      </c>
      <c r="D841" s="9">
        <v>707567848.48000002</v>
      </c>
      <c r="E841" s="9">
        <v>513484677.14999998</v>
      </c>
      <c r="F841" s="17">
        <f>+B841-C841</f>
        <v>2738275433.7800002</v>
      </c>
      <c r="G841" s="16">
        <f>IFERROR(IF(C841&gt;0,+C841/B841*100,0),0)</f>
        <v>47.3614468152265</v>
      </c>
      <c r="H841" s="16">
        <f>IFERROR(IF(D841&gt;0,+D841/B841*100,0),0)</f>
        <v>13.601753630983573</v>
      </c>
      <c r="I841" s="16">
        <f>IFERROR(IF(E841&gt;0,+E841/B841*100,0),0)</f>
        <v>9.8708443110906234</v>
      </c>
    </row>
    <row r="842" spans="1:9" x14ac:dyDescent="0.2">
      <c r="A842" s="10" t="s">
        <v>17</v>
      </c>
      <c r="B842" s="9">
        <v>5202034000</v>
      </c>
      <c r="C842" s="9">
        <v>2463758566.2199998</v>
      </c>
      <c r="D842" s="9">
        <v>707567848.48000002</v>
      </c>
      <c r="E842" s="9">
        <v>513484677.14999998</v>
      </c>
      <c r="F842" s="6">
        <f>+B842-C842</f>
        <v>2738275433.7800002</v>
      </c>
      <c r="G842" s="5">
        <f>IFERROR(IF(C842&gt;0,+C842/B842*100,0),0)</f>
        <v>47.3614468152265</v>
      </c>
      <c r="H842" s="5">
        <f>IFERROR(IF(D842&gt;0,+D842/B842*100,0),0)</f>
        <v>13.601753630983573</v>
      </c>
      <c r="I842" s="5">
        <f>IFERROR(IF(E842&gt;0,+E842/B842*100,0),0)</f>
        <v>9.8708443110906234</v>
      </c>
    </row>
    <row r="843" spans="1:9" x14ac:dyDescent="0.2">
      <c r="A843" s="12" t="s">
        <v>16</v>
      </c>
      <c r="B843" s="9">
        <v>130897000</v>
      </c>
      <c r="C843" s="9">
        <v>0</v>
      </c>
      <c r="D843" s="9">
        <v>0</v>
      </c>
      <c r="E843" s="9">
        <v>0</v>
      </c>
      <c r="F843" s="6">
        <f>+B843-C843</f>
        <v>130897000</v>
      </c>
      <c r="G843" s="5">
        <f>IFERROR(IF(C843&gt;0,+C843/B843*100,0),0)</f>
        <v>0</v>
      </c>
      <c r="H843" s="5">
        <f>IFERROR(IF(D843&gt;0,+D843/B843*100,0),0)</f>
        <v>0</v>
      </c>
      <c r="I843" s="5">
        <f>IFERROR(IF(E843&gt;0,+E843/B843*100,0),0)</f>
        <v>0</v>
      </c>
    </row>
    <row r="844" spans="1:9" x14ac:dyDescent="0.2">
      <c r="A844" s="10" t="s">
        <v>49</v>
      </c>
      <c r="B844" s="9">
        <v>25661000</v>
      </c>
      <c r="C844" s="9">
        <v>0</v>
      </c>
      <c r="D844" s="9">
        <v>0</v>
      </c>
      <c r="E844" s="9">
        <v>0</v>
      </c>
      <c r="F844" s="17">
        <f>+B844-C844</f>
        <v>25661000</v>
      </c>
      <c r="G844" s="16">
        <f>IFERROR(IF(C844&gt;0,+C844/B844*100,0),0)</f>
        <v>0</v>
      </c>
      <c r="H844" s="16">
        <f>IFERROR(IF(D844&gt;0,+D844/B844*100,0),0)</f>
        <v>0</v>
      </c>
      <c r="I844" s="16">
        <f>IFERROR(IF(E844&gt;0,+E844/B844*100,0),0)</f>
        <v>0</v>
      </c>
    </row>
    <row r="845" spans="1:9" x14ac:dyDescent="0.2">
      <c r="A845" s="10" t="s">
        <v>13</v>
      </c>
      <c r="B845" s="9">
        <v>1836000</v>
      </c>
      <c r="C845" s="9">
        <v>0</v>
      </c>
      <c r="D845" s="9">
        <v>0</v>
      </c>
      <c r="E845" s="9">
        <v>0</v>
      </c>
      <c r="F845" s="6">
        <f>+B845-C845</f>
        <v>1836000</v>
      </c>
      <c r="G845" s="5">
        <f>IFERROR(IF(C845&gt;0,+C845/B845*100,0),0)</f>
        <v>0</v>
      </c>
      <c r="H845" s="5">
        <f>IFERROR(IF(D845&gt;0,+D845/B845*100,0),0)</f>
        <v>0</v>
      </c>
      <c r="I845" s="5">
        <f>IFERROR(IF(E845&gt;0,+E845/B845*100,0),0)</f>
        <v>0</v>
      </c>
    </row>
    <row r="846" spans="1:9" x14ac:dyDescent="0.2">
      <c r="A846" s="10" t="s">
        <v>12</v>
      </c>
      <c r="B846" s="9">
        <v>103400000</v>
      </c>
      <c r="C846" s="9">
        <v>0</v>
      </c>
      <c r="D846" s="9">
        <v>0</v>
      </c>
      <c r="E846" s="9">
        <v>0</v>
      </c>
      <c r="F846" s="6">
        <f>+B846-C846</f>
        <v>103400000</v>
      </c>
      <c r="G846" s="5">
        <f>IFERROR(IF(C846&gt;0,+C846/B846*100,0),0)</f>
        <v>0</v>
      </c>
      <c r="H846" s="5">
        <f>IFERROR(IF(D846&gt;0,+D846/B846*100,0),0)</f>
        <v>0</v>
      </c>
      <c r="I846" s="5">
        <f>IFERROR(IF(E846&gt;0,+E846/B846*100,0),0)</f>
        <v>0</v>
      </c>
    </row>
    <row r="847" spans="1:9" x14ac:dyDescent="0.2">
      <c r="A847" s="12" t="s">
        <v>5</v>
      </c>
      <c r="B847" s="9">
        <v>152864000</v>
      </c>
      <c r="C847" s="9">
        <v>95297000</v>
      </c>
      <c r="D847" s="9">
        <v>95059992</v>
      </c>
      <c r="E847" s="9">
        <v>95059992</v>
      </c>
      <c r="F847" s="6">
        <f>+B847-C847</f>
        <v>57567000</v>
      </c>
      <c r="G847" s="5">
        <f>IFERROR(IF(C847&gt;0,+C847/B847*100,0),0)</f>
        <v>62.341035168515802</v>
      </c>
      <c r="H847" s="5">
        <f>IFERROR(IF(D847&gt;0,+D847/B847*100,0),0)</f>
        <v>62.185990161189032</v>
      </c>
      <c r="I847" s="5">
        <f>IFERROR(IF(E847&gt;0,+E847/B847*100,0),0)</f>
        <v>62.185990161189032</v>
      </c>
    </row>
    <row r="848" spans="1:9" x14ac:dyDescent="0.2">
      <c r="A848" s="10" t="s">
        <v>11</v>
      </c>
      <c r="B848" s="9">
        <v>114121000</v>
      </c>
      <c r="C848" s="9">
        <v>89418000</v>
      </c>
      <c r="D848" s="9">
        <v>89418000</v>
      </c>
      <c r="E848" s="9">
        <v>89418000</v>
      </c>
      <c r="F848" s="6">
        <f>+B848-C848</f>
        <v>24703000</v>
      </c>
      <c r="G848" s="5">
        <f>IFERROR(IF(C848&gt;0,+C848/B848*100,0),0)</f>
        <v>78.35367723731828</v>
      </c>
      <c r="H848" s="5">
        <f>IFERROR(IF(D848&gt;0,+D848/B848*100,0),0)</f>
        <v>78.35367723731828</v>
      </c>
      <c r="I848" s="5">
        <f>IFERROR(IF(E848&gt;0,+E848/B848*100,0),0)</f>
        <v>78.35367723731828</v>
      </c>
    </row>
    <row r="849" spans="1:9" x14ac:dyDescent="0.2">
      <c r="A849" s="10" t="s">
        <v>4</v>
      </c>
      <c r="B849" s="9">
        <v>32864000</v>
      </c>
      <c r="C849" s="9">
        <v>0</v>
      </c>
      <c r="D849" s="9">
        <v>0</v>
      </c>
      <c r="E849" s="9">
        <v>0</v>
      </c>
      <c r="F849" s="6">
        <f>+B849-C849</f>
        <v>32864000</v>
      </c>
      <c r="G849" s="5">
        <f>IFERROR(IF(C849&gt;0,+C849/B849*100,0),0)</f>
        <v>0</v>
      </c>
      <c r="H849" s="5">
        <f>IFERROR(IF(D849&gt;0,+D849/B849*100,0),0)</f>
        <v>0</v>
      </c>
      <c r="I849" s="5">
        <f>IFERROR(IF(E849&gt;0,+E849/B849*100,0),0)</f>
        <v>0</v>
      </c>
    </row>
    <row r="850" spans="1:9" x14ac:dyDescent="0.2">
      <c r="A850" s="10" t="s">
        <v>571</v>
      </c>
      <c r="B850" s="9">
        <v>5879000</v>
      </c>
      <c r="C850" s="9">
        <v>5879000</v>
      </c>
      <c r="D850" s="9">
        <v>5641992</v>
      </c>
      <c r="E850" s="9">
        <v>5641992</v>
      </c>
      <c r="F850" s="19">
        <f>+B850-C850</f>
        <v>0</v>
      </c>
      <c r="G850" s="18">
        <f>IFERROR(IF(C850&gt;0,+C850/B850*100,0),0)</f>
        <v>100</v>
      </c>
      <c r="H850" s="18">
        <f>IFERROR(IF(D850&gt;0,+D850/B850*100,0),0)</f>
        <v>95.968566082667124</v>
      </c>
      <c r="I850" s="18">
        <f>IFERROR(IF(E850&gt;0,+E850/B850*100,0),0)</f>
        <v>95.968566082667124</v>
      </c>
    </row>
    <row r="851" spans="1:9" x14ac:dyDescent="0.2">
      <c r="A851" s="11" t="s">
        <v>3</v>
      </c>
      <c r="B851" s="9">
        <v>7605564397</v>
      </c>
      <c r="C851" s="9">
        <v>3104083932.6700001</v>
      </c>
      <c r="D851" s="9">
        <v>379984932.94999999</v>
      </c>
      <c r="E851" s="9">
        <v>244727598.94999999</v>
      </c>
      <c r="F851" s="17">
        <f>+B851-C851</f>
        <v>4501480464.3299999</v>
      </c>
      <c r="G851" s="16">
        <f>IFERROR(IF(C851&gt;0,+C851/B851*100,0),0)</f>
        <v>40.813327856304788</v>
      </c>
      <c r="H851" s="16">
        <f>IFERROR(IF(D851&gt;0,+D851/B851*100,0),0)</f>
        <v>4.9961437851986936</v>
      </c>
      <c r="I851" s="16">
        <f>IFERROR(IF(E851&gt;0,+E851/B851*100,0),0)</f>
        <v>3.2177440907151125</v>
      </c>
    </row>
    <row r="852" spans="1:9" x14ac:dyDescent="0.2">
      <c r="A852" s="10" t="s">
        <v>1561</v>
      </c>
      <c r="B852" s="9">
        <v>2833662920</v>
      </c>
      <c r="C852" s="9">
        <v>1704550996.6700001</v>
      </c>
      <c r="D852" s="9">
        <v>379984932.94999999</v>
      </c>
      <c r="E852" s="9">
        <v>244727598.94999999</v>
      </c>
      <c r="F852" s="17">
        <f>+B852-C852</f>
        <v>1129111923.3299999</v>
      </c>
      <c r="G852" s="16">
        <f>IFERROR(IF(C852&gt;0,+C852/B852*100,0),0)</f>
        <v>60.153626059023281</v>
      </c>
      <c r="H852" s="16">
        <f>IFERROR(IF(D852&gt;0,+D852/B852*100,0),0)</f>
        <v>13.409673051373378</v>
      </c>
      <c r="I852" s="16">
        <f>IFERROR(IF(E852&gt;0,+E852/B852*100,0),0)</f>
        <v>8.6364400374762997</v>
      </c>
    </row>
    <row r="853" spans="1:9" x14ac:dyDescent="0.2">
      <c r="A853" s="10" t="s">
        <v>1560</v>
      </c>
      <c r="B853" s="9">
        <v>4771901477</v>
      </c>
      <c r="C853" s="9">
        <v>1399532936</v>
      </c>
      <c r="D853" s="9">
        <v>0</v>
      </c>
      <c r="E853" s="9">
        <v>0</v>
      </c>
      <c r="F853" s="6">
        <f>+B853-C853</f>
        <v>3372368541</v>
      </c>
      <c r="G853" s="5">
        <f>IFERROR(IF(C853&gt;0,+C853/B853*100,0),0)</f>
        <v>29.328621782020921</v>
      </c>
      <c r="H853" s="5">
        <f>IFERROR(IF(D853&gt;0,+D853/B853*100,0),0)</f>
        <v>0</v>
      </c>
      <c r="I853" s="5">
        <f>IFERROR(IF(E853&gt;0,+E853/B853*100,0),0)</f>
        <v>0</v>
      </c>
    </row>
    <row r="854" spans="1:9" x14ac:dyDescent="0.2">
      <c r="A854" s="13" t="s">
        <v>1559</v>
      </c>
      <c r="B854" s="9">
        <v>31025897915</v>
      </c>
      <c r="C854" s="9">
        <v>9994586709.6700001</v>
      </c>
      <c r="D854" s="9">
        <v>3061065889.6799998</v>
      </c>
      <c r="E854" s="9">
        <v>2822380909.6799998</v>
      </c>
      <c r="F854" s="6">
        <f>+B854-C854</f>
        <v>21031311205.330002</v>
      </c>
      <c r="G854" s="5">
        <f>IFERROR(IF(C854&gt;0,+C854/B854*100,0),0)</f>
        <v>32.213690437103985</v>
      </c>
      <c r="H854" s="5">
        <f>IFERROR(IF(D854&gt;0,+D854/B854*100,0),0)</f>
        <v>9.8661637386490444</v>
      </c>
      <c r="I854" s="5">
        <f>IFERROR(IF(E854&gt;0,+E854/B854*100,0),0)</f>
        <v>9.0968548836598586</v>
      </c>
    </row>
    <row r="855" spans="1:9" x14ac:dyDescent="0.2">
      <c r="A855" s="11" t="s">
        <v>6</v>
      </c>
      <c r="B855" s="9">
        <v>12986472000</v>
      </c>
      <c r="C855" s="9">
        <v>3472520258.6700001</v>
      </c>
      <c r="D855" s="9">
        <v>2689777380.6799998</v>
      </c>
      <c r="E855" s="9">
        <v>2478074400.6799998</v>
      </c>
      <c r="F855" s="6">
        <f>+B855-C855</f>
        <v>9513951741.3299999</v>
      </c>
      <c r="G855" s="5">
        <f>IFERROR(IF(C855&gt;0,+C855/B855*100,0),0)</f>
        <v>26.739519853198008</v>
      </c>
      <c r="H855" s="5">
        <f>IFERROR(IF(D855&gt;0,+D855/B855*100,0),0)</f>
        <v>20.712148616498769</v>
      </c>
      <c r="I855" s="5">
        <f>IFERROR(IF(E855&gt;0,+E855/B855*100,0),0)</f>
        <v>19.081967763685164</v>
      </c>
    </row>
    <row r="856" spans="1:9" x14ac:dyDescent="0.2">
      <c r="A856" s="12" t="s">
        <v>23</v>
      </c>
      <c r="B856" s="9">
        <v>9607189000</v>
      </c>
      <c r="C856" s="9">
        <v>2054056582</v>
      </c>
      <c r="D856" s="9">
        <v>2054056582</v>
      </c>
      <c r="E856" s="9">
        <v>2054056582</v>
      </c>
      <c r="F856" s="17">
        <f>+B856-C856</f>
        <v>7553132418</v>
      </c>
      <c r="G856" s="16">
        <f>IFERROR(IF(C856&gt;0,+C856/B856*100,0),0)</f>
        <v>21.38041191861636</v>
      </c>
      <c r="H856" s="16">
        <f>IFERROR(IF(D856&gt;0,+D856/B856*100,0),0)</f>
        <v>21.38041191861636</v>
      </c>
      <c r="I856" s="16">
        <f>IFERROR(IF(E856&gt;0,+E856/B856*100,0),0)</f>
        <v>21.38041191861636</v>
      </c>
    </row>
    <row r="857" spans="1:9" x14ac:dyDescent="0.2">
      <c r="A857" s="10" t="s">
        <v>22</v>
      </c>
      <c r="B857" s="9">
        <v>6297632000</v>
      </c>
      <c r="C857" s="9">
        <v>1337503984</v>
      </c>
      <c r="D857" s="9">
        <v>1337503984</v>
      </c>
      <c r="E857" s="9">
        <v>1337503984</v>
      </c>
      <c r="F857" s="6">
        <f>+B857-C857</f>
        <v>4960128016</v>
      </c>
      <c r="G857" s="5">
        <f>IFERROR(IF(C857&gt;0,+C857/B857*100,0),0)</f>
        <v>21.238204836357539</v>
      </c>
      <c r="H857" s="5">
        <f>IFERROR(IF(D857&gt;0,+D857/B857*100,0),0)</f>
        <v>21.238204836357539</v>
      </c>
      <c r="I857" s="5">
        <f>IFERROR(IF(E857&gt;0,+E857/B857*100,0),0)</f>
        <v>21.238204836357539</v>
      </c>
    </row>
    <row r="858" spans="1:9" x14ac:dyDescent="0.2">
      <c r="A858" s="10" t="s">
        <v>21</v>
      </c>
      <c r="B858" s="9">
        <v>2299720000</v>
      </c>
      <c r="C858" s="9">
        <v>572021757</v>
      </c>
      <c r="D858" s="9">
        <v>572021757</v>
      </c>
      <c r="E858" s="9">
        <v>572021757</v>
      </c>
      <c r="F858" s="17">
        <f>+B858-C858</f>
        <v>1727698243</v>
      </c>
      <c r="G858" s="16">
        <f>IFERROR(IF(C858&gt;0,+C858/B858*100,0),0)</f>
        <v>24.87353925695302</v>
      </c>
      <c r="H858" s="16">
        <f>IFERROR(IF(D858&gt;0,+D858/B858*100,0),0)</f>
        <v>24.87353925695302</v>
      </c>
      <c r="I858" s="16">
        <f>IFERROR(IF(E858&gt;0,+E858/B858*100,0),0)</f>
        <v>24.87353925695302</v>
      </c>
    </row>
    <row r="859" spans="1:9" x14ac:dyDescent="0.2">
      <c r="A859" s="10" t="s">
        <v>20</v>
      </c>
      <c r="B859" s="9">
        <v>1009837000</v>
      </c>
      <c r="C859" s="9">
        <v>144530841</v>
      </c>
      <c r="D859" s="9">
        <v>144530841</v>
      </c>
      <c r="E859" s="9">
        <v>144530841</v>
      </c>
      <c r="F859" s="6">
        <f>+B859-C859</f>
        <v>865306159</v>
      </c>
      <c r="G859" s="5">
        <f>IFERROR(IF(C859&gt;0,+C859/B859*100,0),0)</f>
        <v>14.312294063299325</v>
      </c>
      <c r="H859" s="5">
        <f>IFERROR(IF(D859&gt;0,+D859/B859*100,0),0)</f>
        <v>14.312294063299325</v>
      </c>
      <c r="I859" s="5">
        <f>IFERROR(IF(E859&gt;0,+E859/B859*100,0),0)</f>
        <v>14.312294063299325</v>
      </c>
    </row>
    <row r="860" spans="1:9" x14ac:dyDescent="0.2">
      <c r="A860" s="12" t="s">
        <v>18</v>
      </c>
      <c r="B860" s="9">
        <v>1979454000</v>
      </c>
      <c r="C860" s="9">
        <v>1056297096.67</v>
      </c>
      <c r="D860" s="9">
        <v>273554218.68000001</v>
      </c>
      <c r="E860" s="9">
        <v>265685238.68000001</v>
      </c>
      <c r="F860" s="6">
        <f>+B860-C860</f>
        <v>923156903.33000004</v>
      </c>
      <c r="G860" s="5">
        <f>IFERROR(IF(C860&gt;0,+C860/B860*100,0),0)</f>
        <v>53.363053481919763</v>
      </c>
      <c r="H860" s="5">
        <f>IFERROR(IF(D860&gt;0,+D860/B860*100,0),0)</f>
        <v>13.819680511898735</v>
      </c>
      <c r="I860" s="5">
        <f>IFERROR(IF(E860&gt;0,+E860/B860*100,0),0)</f>
        <v>13.422147656879119</v>
      </c>
    </row>
    <row r="861" spans="1:9" x14ac:dyDescent="0.2">
      <c r="A861" s="10" t="s">
        <v>43</v>
      </c>
      <c r="B861" s="9">
        <v>5150000</v>
      </c>
      <c r="C861" s="9">
        <v>0</v>
      </c>
      <c r="D861" s="9">
        <v>0</v>
      </c>
      <c r="E861" s="9">
        <v>0</v>
      </c>
      <c r="F861" s="6">
        <f>+B861-C861</f>
        <v>5150000</v>
      </c>
      <c r="G861" s="5">
        <f>IFERROR(IF(C861&gt;0,+C861/B861*100,0),0)</f>
        <v>0</v>
      </c>
      <c r="H861" s="5">
        <f>IFERROR(IF(D861&gt;0,+D861/B861*100,0),0)</f>
        <v>0</v>
      </c>
      <c r="I861" s="5">
        <f>IFERROR(IF(E861&gt;0,+E861/B861*100,0),0)</f>
        <v>0</v>
      </c>
    </row>
    <row r="862" spans="1:9" x14ac:dyDescent="0.2">
      <c r="A862" s="10" t="s">
        <v>17</v>
      </c>
      <c r="B862" s="9">
        <v>1974304000</v>
      </c>
      <c r="C862" s="9">
        <v>1056297096.67</v>
      </c>
      <c r="D862" s="9">
        <v>273554218.68000001</v>
      </c>
      <c r="E862" s="9">
        <v>265685238.68000001</v>
      </c>
      <c r="F862" s="6">
        <f>+B862-C862</f>
        <v>918006903.33000004</v>
      </c>
      <c r="G862" s="5">
        <f>IFERROR(IF(C862&gt;0,+C862/B862*100,0),0)</f>
        <v>53.502251764165997</v>
      </c>
      <c r="H862" s="5">
        <f>IFERROR(IF(D862&gt;0,+D862/B862*100,0),0)</f>
        <v>13.855729344619675</v>
      </c>
      <c r="I862" s="5">
        <f>IFERROR(IF(E862&gt;0,+E862/B862*100,0),0)</f>
        <v>13.45715951950662</v>
      </c>
    </row>
    <row r="863" spans="1:9" x14ac:dyDescent="0.2">
      <c r="A863" s="12" t="s">
        <v>16</v>
      </c>
      <c r="B863" s="9">
        <v>1270669000</v>
      </c>
      <c r="C863" s="9">
        <v>287941580</v>
      </c>
      <c r="D863" s="9">
        <v>287941580</v>
      </c>
      <c r="E863" s="9">
        <v>84107580</v>
      </c>
      <c r="F863" s="6">
        <f>+B863-C863</f>
        <v>982727420</v>
      </c>
      <c r="G863" s="5">
        <f>IFERROR(IF(C863&gt;0,+C863/B863*100,0),0)</f>
        <v>22.660628377649882</v>
      </c>
      <c r="H863" s="5">
        <f>IFERROR(IF(D863&gt;0,+D863/B863*100,0),0)</f>
        <v>22.660628377649882</v>
      </c>
      <c r="I863" s="5">
        <f>IFERROR(IF(E863&gt;0,+E863/B863*100,0),0)</f>
        <v>6.6191573100469121</v>
      </c>
    </row>
    <row r="864" spans="1:9" x14ac:dyDescent="0.2">
      <c r="A864" s="10" t="s">
        <v>1558</v>
      </c>
      <c r="B864" s="9">
        <v>203834000</v>
      </c>
      <c r="C864" s="9">
        <v>203834000</v>
      </c>
      <c r="D864" s="9">
        <v>203834000</v>
      </c>
      <c r="E864" s="9">
        <v>0</v>
      </c>
      <c r="F864" s="17">
        <f>+B864-C864</f>
        <v>0</v>
      </c>
      <c r="G864" s="16">
        <f>IFERROR(IF(C864&gt;0,+C864/B864*100,0),0)</f>
        <v>100</v>
      </c>
      <c r="H864" s="16">
        <f>IFERROR(IF(D864&gt;0,+D864/B864*100,0),0)</f>
        <v>100</v>
      </c>
      <c r="I864" s="16">
        <f>IFERROR(IF(E864&gt;0,+E864/B864*100,0),0)</f>
        <v>0</v>
      </c>
    </row>
    <row r="865" spans="1:9" x14ac:dyDescent="0.2">
      <c r="A865" s="10" t="s">
        <v>49</v>
      </c>
      <c r="B865" s="9">
        <v>674620000</v>
      </c>
      <c r="C865" s="9">
        <v>0</v>
      </c>
      <c r="D865" s="9">
        <v>0</v>
      </c>
      <c r="E865" s="9">
        <v>0</v>
      </c>
      <c r="F865" s="6">
        <f>+B865-C865</f>
        <v>674620000</v>
      </c>
      <c r="G865" s="5">
        <f>IFERROR(IF(C865&gt;0,+C865/B865*100,0),0)</f>
        <v>0</v>
      </c>
      <c r="H865" s="5">
        <f>IFERROR(IF(D865&gt;0,+D865/B865*100,0),0)</f>
        <v>0</v>
      </c>
      <c r="I865" s="5">
        <f>IFERROR(IF(E865&gt;0,+E865/B865*100,0),0)</f>
        <v>0</v>
      </c>
    </row>
    <row r="866" spans="1:9" x14ac:dyDescent="0.2">
      <c r="A866" s="10" t="s">
        <v>13</v>
      </c>
      <c r="B866" s="9">
        <v>48275000</v>
      </c>
      <c r="C866" s="9">
        <v>47210240</v>
      </c>
      <c r="D866" s="9">
        <v>47210240</v>
      </c>
      <c r="E866" s="9">
        <v>47210240</v>
      </c>
      <c r="F866" s="6">
        <f>+B866-C866</f>
        <v>1064760</v>
      </c>
      <c r="G866" s="5">
        <f>IFERROR(IF(C866&gt;0,+C866/B866*100,0),0)</f>
        <v>97.794386328327292</v>
      </c>
      <c r="H866" s="5">
        <f>IFERROR(IF(D866&gt;0,+D866/B866*100,0),0)</f>
        <v>97.794386328327292</v>
      </c>
      <c r="I866" s="5">
        <f>IFERROR(IF(E866&gt;0,+E866/B866*100,0),0)</f>
        <v>97.794386328327292</v>
      </c>
    </row>
    <row r="867" spans="1:9" x14ac:dyDescent="0.2">
      <c r="A867" s="10" t="s">
        <v>1108</v>
      </c>
      <c r="B867" s="9">
        <v>121540000</v>
      </c>
      <c r="C867" s="9">
        <v>33602940</v>
      </c>
      <c r="D867" s="9">
        <v>33602940</v>
      </c>
      <c r="E867" s="9">
        <v>33602940</v>
      </c>
      <c r="F867" s="6">
        <f>+B867-C867</f>
        <v>87937060</v>
      </c>
      <c r="G867" s="5">
        <f>IFERROR(IF(C867&gt;0,+C867/B867*100,0),0)</f>
        <v>27.647638637485599</v>
      </c>
      <c r="H867" s="5">
        <f>IFERROR(IF(D867&gt;0,+D867/B867*100,0),0)</f>
        <v>27.647638637485599</v>
      </c>
      <c r="I867" s="5">
        <f>IFERROR(IF(E867&gt;0,+E867/B867*100,0),0)</f>
        <v>27.647638637485599</v>
      </c>
    </row>
    <row r="868" spans="1:9" x14ac:dyDescent="0.2">
      <c r="A868" s="10" t="s">
        <v>12</v>
      </c>
      <c r="B868" s="9">
        <v>142400000</v>
      </c>
      <c r="C868" s="9">
        <v>3294400</v>
      </c>
      <c r="D868" s="9">
        <v>3294400</v>
      </c>
      <c r="E868" s="9">
        <v>3294400</v>
      </c>
      <c r="F868" s="17">
        <f>+B868-C868</f>
        <v>139105600</v>
      </c>
      <c r="G868" s="16">
        <f>IFERROR(IF(C868&gt;0,+C868/B868*100,0),0)</f>
        <v>2.3134831460674157</v>
      </c>
      <c r="H868" s="16">
        <f>IFERROR(IF(D868&gt;0,+D868/B868*100,0),0)</f>
        <v>2.3134831460674157</v>
      </c>
      <c r="I868" s="16">
        <f>IFERROR(IF(E868&gt;0,+E868/B868*100,0),0)</f>
        <v>2.3134831460674157</v>
      </c>
    </row>
    <row r="869" spans="1:9" x14ac:dyDescent="0.2">
      <c r="A869" s="10" t="s">
        <v>48</v>
      </c>
      <c r="B869" s="9">
        <v>80000000</v>
      </c>
      <c r="C869" s="9">
        <v>0</v>
      </c>
      <c r="D869" s="9">
        <v>0</v>
      </c>
      <c r="E869" s="9">
        <v>0</v>
      </c>
      <c r="F869" s="6">
        <f>+B869-C869</f>
        <v>80000000</v>
      </c>
      <c r="G869" s="5">
        <f>IFERROR(IF(C869&gt;0,+C869/B869*100,0),0)</f>
        <v>0</v>
      </c>
      <c r="H869" s="5">
        <f>IFERROR(IF(D869&gt;0,+D869/B869*100,0),0)</f>
        <v>0</v>
      </c>
      <c r="I869" s="5">
        <f>IFERROR(IF(E869&gt;0,+E869/B869*100,0),0)</f>
        <v>0</v>
      </c>
    </row>
    <row r="870" spans="1:9" x14ac:dyDescent="0.2">
      <c r="A870" s="12" t="s">
        <v>5</v>
      </c>
      <c r="B870" s="9">
        <v>129160000</v>
      </c>
      <c r="C870" s="9">
        <v>74225000</v>
      </c>
      <c r="D870" s="9">
        <v>74225000</v>
      </c>
      <c r="E870" s="9">
        <v>74225000</v>
      </c>
      <c r="F870" s="6">
        <f>+B870-C870</f>
        <v>54935000</v>
      </c>
      <c r="G870" s="5">
        <f>IFERROR(IF(C870&gt;0,+C870/B870*100,0),0)</f>
        <v>57.467482192629291</v>
      </c>
      <c r="H870" s="5">
        <f>IFERROR(IF(D870&gt;0,+D870/B870*100,0),0)</f>
        <v>57.467482192629291</v>
      </c>
      <c r="I870" s="5">
        <f>IFERROR(IF(E870&gt;0,+E870/B870*100,0),0)</f>
        <v>57.467482192629291</v>
      </c>
    </row>
    <row r="871" spans="1:9" x14ac:dyDescent="0.2">
      <c r="A871" s="10" t="s">
        <v>11</v>
      </c>
      <c r="B871" s="9">
        <v>93730000</v>
      </c>
      <c r="C871" s="9">
        <v>74225000</v>
      </c>
      <c r="D871" s="9">
        <v>74225000</v>
      </c>
      <c r="E871" s="9">
        <v>74225000</v>
      </c>
      <c r="F871" s="6">
        <f>+B871-C871</f>
        <v>19505000</v>
      </c>
      <c r="G871" s="5">
        <f>IFERROR(IF(C871&gt;0,+C871/B871*100,0),0)</f>
        <v>79.190227248479673</v>
      </c>
      <c r="H871" s="5">
        <f>IFERROR(IF(D871&gt;0,+D871/B871*100,0),0)</f>
        <v>79.190227248479673</v>
      </c>
      <c r="I871" s="5">
        <f>IFERROR(IF(E871&gt;0,+E871/B871*100,0),0)</f>
        <v>79.190227248479673</v>
      </c>
    </row>
    <row r="872" spans="1:9" x14ac:dyDescent="0.2">
      <c r="A872" s="10" t="s">
        <v>4</v>
      </c>
      <c r="B872" s="9">
        <v>35430000</v>
      </c>
      <c r="C872" s="9">
        <v>0</v>
      </c>
      <c r="D872" s="9">
        <v>0</v>
      </c>
      <c r="E872" s="9">
        <v>0</v>
      </c>
      <c r="F872" s="6">
        <f>+B872-C872</f>
        <v>35430000</v>
      </c>
      <c r="G872" s="5">
        <f>IFERROR(IF(C872&gt;0,+C872/B872*100,0),0)</f>
        <v>0</v>
      </c>
      <c r="H872" s="5">
        <f>IFERROR(IF(D872&gt;0,+D872/B872*100,0),0)</f>
        <v>0</v>
      </c>
      <c r="I872" s="5">
        <f>IFERROR(IF(E872&gt;0,+E872/B872*100,0),0)</f>
        <v>0</v>
      </c>
    </row>
    <row r="873" spans="1:9" x14ac:dyDescent="0.2">
      <c r="A873" s="11" t="s">
        <v>3</v>
      </c>
      <c r="B873" s="9">
        <v>18039425915</v>
      </c>
      <c r="C873" s="9">
        <v>6522066451</v>
      </c>
      <c r="D873" s="9">
        <v>371288509</v>
      </c>
      <c r="E873" s="9">
        <v>344306509</v>
      </c>
      <c r="F873" s="6">
        <f>+B873-C873</f>
        <v>11517359464</v>
      </c>
      <c r="G873" s="5">
        <f>IFERROR(IF(C873&gt;0,+C873/B873*100,0),0)</f>
        <v>36.154512242969012</v>
      </c>
      <c r="H873" s="5">
        <f>IFERROR(IF(D873&gt;0,+D873/B873*100,0),0)</f>
        <v>2.0582057918554333</v>
      </c>
      <c r="I873" s="5">
        <f>IFERROR(IF(E873&gt;0,+E873/B873*100,0),0)</f>
        <v>1.9086334045348139</v>
      </c>
    </row>
    <row r="874" spans="1:9" x14ac:dyDescent="0.2">
      <c r="A874" s="10" t="s">
        <v>1557</v>
      </c>
      <c r="B874" s="9">
        <v>4500000000</v>
      </c>
      <c r="C874" s="9">
        <v>772006000</v>
      </c>
      <c r="D874" s="9">
        <v>87498045</v>
      </c>
      <c r="E874" s="9">
        <v>87498045</v>
      </c>
      <c r="F874" s="17">
        <f>+B874-C874</f>
        <v>3727994000</v>
      </c>
      <c r="G874" s="16">
        <f>IFERROR(IF(C874&gt;0,+C874/B874*100,0),0)</f>
        <v>17.155688888888889</v>
      </c>
      <c r="H874" s="16">
        <f>IFERROR(IF(D874&gt;0,+D874/B874*100,0),0)</f>
        <v>1.944401</v>
      </c>
      <c r="I874" s="16">
        <f>IFERROR(IF(E874&gt;0,+E874/B874*100,0),0)</f>
        <v>1.944401</v>
      </c>
    </row>
    <row r="875" spans="1:9" x14ac:dyDescent="0.2">
      <c r="A875" s="10" t="s">
        <v>1556</v>
      </c>
      <c r="B875" s="9">
        <v>2000000000</v>
      </c>
      <c r="C875" s="9">
        <v>1610692079</v>
      </c>
      <c r="D875" s="9">
        <v>85534395</v>
      </c>
      <c r="E875" s="9">
        <v>77003395</v>
      </c>
      <c r="F875" s="17">
        <f>+B875-C875</f>
        <v>389307921</v>
      </c>
      <c r="G875" s="16">
        <f>IFERROR(IF(C875&gt;0,+C875/B875*100,0),0)</f>
        <v>80.534603950000005</v>
      </c>
      <c r="H875" s="16">
        <f>IFERROR(IF(D875&gt;0,+D875/B875*100,0),0)</f>
        <v>4.2767197499999998</v>
      </c>
      <c r="I875" s="16">
        <f>IFERROR(IF(E875&gt;0,+E875/B875*100,0),0)</f>
        <v>3.8501697500000001</v>
      </c>
    </row>
    <row r="876" spans="1:9" x14ac:dyDescent="0.2">
      <c r="A876" s="10" t="s">
        <v>1555</v>
      </c>
      <c r="B876" s="9">
        <v>7000000000</v>
      </c>
      <c r="C876" s="9">
        <v>3597133590</v>
      </c>
      <c r="D876" s="9">
        <v>123325069</v>
      </c>
      <c r="E876" s="9">
        <v>111460069</v>
      </c>
      <c r="F876" s="17">
        <f>+B876-C876</f>
        <v>3402866410</v>
      </c>
      <c r="G876" s="16">
        <f>IFERROR(IF(C876&gt;0,+C876/B876*100,0),0)</f>
        <v>51.387622714285719</v>
      </c>
      <c r="H876" s="16">
        <f>IFERROR(IF(D876&gt;0,+D876/B876*100,0),0)</f>
        <v>1.7617866999999998</v>
      </c>
      <c r="I876" s="16">
        <f>IFERROR(IF(E876&gt;0,+E876/B876*100,0),0)</f>
        <v>1.5922867000000001</v>
      </c>
    </row>
    <row r="877" spans="1:9" x14ac:dyDescent="0.2">
      <c r="A877" s="10" t="s">
        <v>1554</v>
      </c>
      <c r="B877" s="9">
        <v>2500000000</v>
      </c>
      <c r="C877" s="9">
        <v>217166667</v>
      </c>
      <c r="D877" s="9">
        <v>29052000</v>
      </c>
      <c r="E877" s="9">
        <v>24459000</v>
      </c>
      <c r="F877" s="6">
        <f>+B877-C877</f>
        <v>2282833333</v>
      </c>
      <c r="G877" s="5">
        <f>IFERROR(IF(C877&gt;0,+C877/B877*100,0),0)</f>
        <v>8.6866666800000001</v>
      </c>
      <c r="H877" s="5">
        <f>IFERROR(IF(D877&gt;0,+D877/B877*100,0),0)</f>
        <v>1.16208</v>
      </c>
      <c r="I877" s="5">
        <f>IFERROR(IF(E877&gt;0,+E877/B877*100,0),0)</f>
        <v>0.97836000000000001</v>
      </c>
    </row>
    <row r="878" spans="1:9" x14ac:dyDescent="0.2">
      <c r="A878" s="10" t="s">
        <v>1553</v>
      </c>
      <c r="B878" s="9">
        <v>2039425915</v>
      </c>
      <c r="C878" s="9">
        <v>325068115</v>
      </c>
      <c r="D878" s="9">
        <v>45879000</v>
      </c>
      <c r="E878" s="9">
        <v>43886000</v>
      </c>
      <c r="F878" s="6">
        <f>+B878-C878</f>
        <v>1714357800</v>
      </c>
      <c r="G878" s="5">
        <f>IFERROR(IF(C878&gt;0,+C878/B878*100,0),0)</f>
        <v>15.939197036240465</v>
      </c>
      <c r="H878" s="5">
        <f>IFERROR(IF(D878&gt;0,+D878/B878*100,0),0)</f>
        <v>2.2496036586845078</v>
      </c>
      <c r="I878" s="5">
        <f>IFERROR(IF(E878&gt;0,+E878/B878*100,0),0)</f>
        <v>2.1518800794487305</v>
      </c>
    </row>
    <row r="879" spans="1:9" x14ac:dyDescent="0.2">
      <c r="A879" s="15" t="s">
        <v>1552</v>
      </c>
      <c r="B879" s="14">
        <v>632879829558</v>
      </c>
      <c r="C879" s="14">
        <v>204349557613.39001</v>
      </c>
      <c r="D879" s="14">
        <v>114673535242.01001</v>
      </c>
      <c r="E879" s="14">
        <v>114611820892.01001</v>
      </c>
      <c r="F879" s="6">
        <f>+B879-C879</f>
        <v>428530271944.60999</v>
      </c>
      <c r="G879" s="5">
        <f>IFERROR(IF(C879&gt;0,+C879/B879*100,0),0)</f>
        <v>32.288840324727474</v>
      </c>
      <c r="H879" s="5">
        <f>IFERROR(IF(D879&gt;0,+D879/B879*100,0),0)</f>
        <v>18.119322166120767</v>
      </c>
      <c r="I879" s="5">
        <f>IFERROR(IF(E879&gt;0,+E879/B879*100,0),0)</f>
        <v>18.109570812527604</v>
      </c>
    </row>
    <row r="880" spans="1:9" x14ac:dyDescent="0.2">
      <c r="A880" s="13" t="s">
        <v>1551</v>
      </c>
      <c r="B880" s="9">
        <v>267804900257</v>
      </c>
      <c r="C880" s="9">
        <v>78600435348.390015</v>
      </c>
      <c r="D880" s="9">
        <v>48177477270.010002</v>
      </c>
      <c r="E880" s="9">
        <v>48177477270.010002</v>
      </c>
      <c r="F880" s="17">
        <f>+B880-C880</f>
        <v>189204464908.60999</v>
      </c>
      <c r="G880" s="16">
        <f>IFERROR(IF(C880&gt;0,+C880/B880*100,0),0)</f>
        <v>29.349886903847093</v>
      </c>
      <c r="H880" s="16">
        <f>IFERROR(IF(D880&gt;0,+D880/B880*100,0),0)</f>
        <v>17.989766887676925</v>
      </c>
      <c r="I880" s="16">
        <f>IFERROR(IF(E880&gt;0,+E880/B880*100,0),0)</f>
        <v>17.989766887676925</v>
      </c>
    </row>
    <row r="881" spans="1:9" x14ac:dyDescent="0.2">
      <c r="A881" s="11" t="s">
        <v>6</v>
      </c>
      <c r="B881" s="9">
        <v>227082000000</v>
      </c>
      <c r="C881" s="9">
        <v>65313583664.390007</v>
      </c>
      <c r="D881" s="9">
        <v>47189457964.790001</v>
      </c>
      <c r="E881" s="9">
        <v>47189457964.790001</v>
      </c>
      <c r="F881" s="6">
        <f>+B881-C881</f>
        <v>161768416335.60999</v>
      </c>
      <c r="G881" s="5">
        <f>IFERROR(IF(C881&gt;0,+C881/B881*100,0),0)</f>
        <v>28.76211397838226</v>
      </c>
      <c r="H881" s="5">
        <f>IFERROR(IF(D881&gt;0,+D881/B881*100,0),0)</f>
        <v>20.780800752499097</v>
      </c>
      <c r="I881" s="5">
        <f>IFERROR(IF(E881&gt;0,+E881/B881*100,0),0)</f>
        <v>20.780800752499097</v>
      </c>
    </row>
    <row r="882" spans="1:9" x14ac:dyDescent="0.2">
      <c r="A882" s="12" t="s">
        <v>23</v>
      </c>
      <c r="B882" s="9">
        <v>178150000000</v>
      </c>
      <c r="C882" s="9">
        <v>40000571208</v>
      </c>
      <c r="D882" s="9">
        <v>39210744087</v>
      </c>
      <c r="E882" s="9">
        <v>39210744087</v>
      </c>
      <c r="F882" s="17">
        <f>+B882-C882</f>
        <v>138149428792</v>
      </c>
      <c r="G882" s="16">
        <f>IFERROR(IF(C882&gt;0,+C882/B882*100,0),0)</f>
        <v>22.453309687342127</v>
      </c>
      <c r="H882" s="16">
        <f>IFERROR(IF(D882&gt;0,+D882/B882*100,0),0)</f>
        <v>22.00996019477968</v>
      </c>
      <c r="I882" s="16">
        <f>IFERROR(IF(E882&gt;0,+E882/B882*100,0),0)</f>
        <v>22.00996019477968</v>
      </c>
    </row>
    <row r="883" spans="1:9" x14ac:dyDescent="0.2">
      <c r="A883" s="10" t="s">
        <v>22</v>
      </c>
      <c r="B883" s="9">
        <v>128600000000</v>
      </c>
      <c r="C883" s="9">
        <v>27686288472</v>
      </c>
      <c r="D883" s="9">
        <v>27686288472</v>
      </c>
      <c r="E883" s="9">
        <v>27686288472</v>
      </c>
      <c r="F883" s="6">
        <f>+B883-C883</f>
        <v>100913711528</v>
      </c>
      <c r="G883" s="5">
        <f>IFERROR(IF(C883&gt;0,+C883/B883*100,0),0)</f>
        <v>21.52899570139969</v>
      </c>
      <c r="H883" s="5">
        <f>IFERROR(IF(D883&gt;0,+D883/B883*100,0),0)</f>
        <v>21.52899570139969</v>
      </c>
      <c r="I883" s="5">
        <f>IFERROR(IF(E883&gt;0,+E883/B883*100,0),0)</f>
        <v>21.52899570139969</v>
      </c>
    </row>
    <row r="884" spans="1:9" x14ac:dyDescent="0.2">
      <c r="A884" s="10" t="s">
        <v>21</v>
      </c>
      <c r="B884" s="9">
        <v>46950000000</v>
      </c>
      <c r="C884" s="9">
        <v>11664408137</v>
      </c>
      <c r="D884" s="9">
        <v>10874581016</v>
      </c>
      <c r="E884" s="9">
        <v>10874581016</v>
      </c>
      <c r="F884" s="6">
        <f>+B884-C884</f>
        <v>35285591863</v>
      </c>
      <c r="G884" s="5">
        <f>IFERROR(IF(C884&gt;0,+C884/B884*100,0),0)</f>
        <v>24.844319780617681</v>
      </c>
      <c r="H884" s="5">
        <f>IFERROR(IF(D884&gt;0,+D884/B884*100,0),0)</f>
        <v>23.162046892438763</v>
      </c>
      <c r="I884" s="5">
        <f>IFERROR(IF(E884&gt;0,+E884/B884*100,0),0)</f>
        <v>23.162046892438763</v>
      </c>
    </row>
    <row r="885" spans="1:9" x14ac:dyDescent="0.2">
      <c r="A885" s="10" t="s">
        <v>20</v>
      </c>
      <c r="B885" s="9">
        <v>2600000000</v>
      </c>
      <c r="C885" s="9">
        <v>649874599</v>
      </c>
      <c r="D885" s="9">
        <v>649874599</v>
      </c>
      <c r="E885" s="9">
        <v>649874599</v>
      </c>
      <c r="F885" s="17">
        <f>+B885-C885</f>
        <v>1950125401</v>
      </c>
      <c r="G885" s="16">
        <f>IFERROR(IF(C885&gt;0,+C885/B885*100,0),0)</f>
        <v>24.995176884615383</v>
      </c>
      <c r="H885" s="16">
        <f>IFERROR(IF(D885&gt;0,+D885/B885*100,0),0)</f>
        <v>24.995176884615383</v>
      </c>
      <c r="I885" s="16">
        <f>IFERROR(IF(E885&gt;0,+E885/B885*100,0),0)</f>
        <v>24.995176884615383</v>
      </c>
    </row>
    <row r="886" spans="1:9" x14ac:dyDescent="0.2">
      <c r="A886" s="12" t="s">
        <v>18</v>
      </c>
      <c r="B886" s="9">
        <v>35600000000</v>
      </c>
      <c r="C886" s="9">
        <v>24952998370.77</v>
      </c>
      <c r="D886" s="9">
        <v>7622497168.79</v>
      </c>
      <c r="E886" s="9">
        <v>7622497168.79</v>
      </c>
      <c r="F886" s="6">
        <f>+B886-C886</f>
        <v>10647001629.23</v>
      </c>
      <c r="G886" s="5">
        <f>IFERROR(IF(C886&gt;0,+C886/B886*100,0),0)</f>
        <v>70.092692052724729</v>
      </c>
      <c r="H886" s="5">
        <f>IFERROR(IF(D886&gt;0,+D886/B886*100,0),0)</f>
        <v>21.411508901095505</v>
      </c>
      <c r="I886" s="5">
        <f>IFERROR(IF(E886&gt;0,+E886/B886*100,0),0)</f>
        <v>21.411508901095505</v>
      </c>
    </row>
    <row r="887" spans="1:9" x14ac:dyDescent="0.2">
      <c r="A887" s="10" t="s">
        <v>17</v>
      </c>
      <c r="B887" s="9">
        <v>35600000000</v>
      </c>
      <c r="C887" s="9">
        <v>24952998370.77</v>
      </c>
      <c r="D887" s="9">
        <v>7622497168.79</v>
      </c>
      <c r="E887" s="9">
        <v>7622497168.79</v>
      </c>
      <c r="F887" s="6">
        <f>+B887-C887</f>
        <v>10647001629.23</v>
      </c>
      <c r="G887" s="5">
        <f>IFERROR(IF(C887&gt;0,+C887/B887*100,0),0)</f>
        <v>70.092692052724729</v>
      </c>
      <c r="H887" s="5">
        <f>IFERROR(IF(D887&gt;0,+D887/B887*100,0),0)</f>
        <v>21.411508901095505</v>
      </c>
      <c r="I887" s="5">
        <f>IFERROR(IF(E887&gt;0,+E887/B887*100,0),0)</f>
        <v>21.411508901095505</v>
      </c>
    </row>
    <row r="888" spans="1:9" x14ac:dyDescent="0.2">
      <c r="A888" s="12" t="s">
        <v>16</v>
      </c>
      <c r="B888" s="9">
        <v>12569000000</v>
      </c>
      <c r="C888" s="9">
        <v>70566173</v>
      </c>
      <c r="D888" s="9">
        <v>67253709</v>
      </c>
      <c r="E888" s="9">
        <v>67253709</v>
      </c>
      <c r="F888" s="6">
        <f>+B888-C888</f>
        <v>12498433827</v>
      </c>
      <c r="G888" s="5">
        <f>IFERROR(IF(C888&gt;0,+C888/B888*100,0),0)</f>
        <v>0.56143028880579204</v>
      </c>
      <c r="H888" s="5">
        <f>IFERROR(IF(D888&gt;0,+D888/B888*100,0),0)</f>
        <v>0.53507605219190069</v>
      </c>
      <c r="I888" s="5">
        <f>IFERROR(IF(E888&gt;0,+E888/B888*100,0),0)</f>
        <v>0.53507605219190069</v>
      </c>
    </row>
    <row r="889" spans="1:9" x14ac:dyDescent="0.2">
      <c r="A889" s="10" t="s">
        <v>1550</v>
      </c>
      <c r="B889" s="9">
        <v>12000000</v>
      </c>
      <c r="C889" s="9">
        <v>0</v>
      </c>
      <c r="D889" s="9">
        <v>0</v>
      </c>
      <c r="E889" s="9">
        <v>0</v>
      </c>
      <c r="F889" s="17">
        <f>+B889-C889</f>
        <v>12000000</v>
      </c>
      <c r="G889" s="16">
        <f>IFERROR(IF(C889&gt;0,+C889/B889*100,0),0)</f>
        <v>0</v>
      </c>
      <c r="H889" s="16">
        <f>IFERROR(IF(D889&gt;0,+D889/B889*100,0),0)</f>
        <v>0</v>
      </c>
      <c r="I889" s="16">
        <f>IFERROR(IF(E889&gt;0,+E889/B889*100,0),0)</f>
        <v>0</v>
      </c>
    </row>
    <row r="890" spans="1:9" x14ac:dyDescent="0.2">
      <c r="A890" s="10" t="s">
        <v>1549</v>
      </c>
      <c r="B890" s="9">
        <v>42000000</v>
      </c>
      <c r="C890" s="9">
        <v>0</v>
      </c>
      <c r="D890" s="9">
        <v>0</v>
      </c>
      <c r="E890" s="9">
        <v>0</v>
      </c>
      <c r="F890" s="6">
        <f>+B890-C890</f>
        <v>42000000</v>
      </c>
      <c r="G890" s="5">
        <f>IFERROR(IF(C890&gt;0,+C890/B890*100,0),0)</f>
        <v>0</v>
      </c>
      <c r="H890" s="5">
        <f>IFERROR(IF(D890&gt;0,+D890/B890*100,0),0)</f>
        <v>0</v>
      </c>
      <c r="I890" s="5">
        <f>IFERROR(IF(E890&gt;0,+E890/B890*100,0),0)</f>
        <v>0</v>
      </c>
    </row>
    <row r="891" spans="1:9" x14ac:dyDescent="0.2">
      <c r="A891" s="10" t="s">
        <v>1548</v>
      </c>
      <c r="B891" s="9">
        <v>62000000</v>
      </c>
      <c r="C891" s="9">
        <v>0</v>
      </c>
      <c r="D891" s="9">
        <v>0</v>
      </c>
      <c r="E891" s="9">
        <v>0</v>
      </c>
      <c r="F891" s="6">
        <f>+B891-C891</f>
        <v>62000000</v>
      </c>
      <c r="G891" s="5">
        <f>IFERROR(IF(C891&gt;0,+C891/B891*100,0),0)</f>
        <v>0</v>
      </c>
      <c r="H891" s="5">
        <f>IFERROR(IF(D891&gt;0,+D891/B891*100,0),0)</f>
        <v>0</v>
      </c>
      <c r="I891" s="5">
        <f>IFERROR(IF(E891&gt;0,+E891/B891*100,0),0)</f>
        <v>0</v>
      </c>
    </row>
    <row r="892" spans="1:9" x14ac:dyDescent="0.2">
      <c r="A892" s="10" t="s">
        <v>14</v>
      </c>
      <c r="B892" s="9">
        <v>11760000000</v>
      </c>
      <c r="C892" s="9">
        <v>0</v>
      </c>
      <c r="D892" s="9">
        <v>0</v>
      </c>
      <c r="E892" s="9">
        <v>0</v>
      </c>
      <c r="F892" s="19">
        <f>+B892-C892</f>
        <v>11760000000</v>
      </c>
      <c r="G892" s="18">
        <f>IFERROR(IF(C892&gt;0,+C892/B892*100,0),0)</f>
        <v>0</v>
      </c>
      <c r="H892" s="18">
        <f>IFERROR(IF(D892&gt;0,+D892/B892*100,0),0)</f>
        <v>0</v>
      </c>
      <c r="I892" s="18">
        <f>IFERROR(IF(E892&gt;0,+E892/B892*100,0),0)</f>
        <v>0</v>
      </c>
    </row>
    <row r="893" spans="1:9" x14ac:dyDescent="0.2">
      <c r="A893" s="10" t="s">
        <v>13</v>
      </c>
      <c r="B893" s="9">
        <v>543000000</v>
      </c>
      <c r="C893" s="9">
        <v>70566173</v>
      </c>
      <c r="D893" s="9">
        <v>67253709</v>
      </c>
      <c r="E893" s="9">
        <v>67253709</v>
      </c>
      <c r="F893" s="17">
        <f>+B893-C893</f>
        <v>472433827</v>
      </c>
      <c r="G893" s="16">
        <f>IFERROR(IF(C893&gt;0,+C893/B893*100,0),0)</f>
        <v>12.995611970534071</v>
      </c>
      <c r="H893" s="16">
        <f>IFERROR(IF(D893&gt;0,+D893/B893*100,0),0)</f>
        <v>12.385581767955802</v>
      </c>
      <c r="I893" s="16">
        <f>IFERROR(IF(E893&gt;0,+E893/B893*100,0),0)</f>
        <v>12.385581767955802</v>
      </c>
    </row>
    <row r="894" spans="1:9" x14ac:dyDescent="0.2">
      <c r="A894" s="10" t="s">
        <v>12</v>
      </c>
      <c r="B894" s="9">
        <v>150000000</v>
      </c>
      <c r="C894" s="9">
        <v>0</v>
      </c>
      <c r="D894" s="9">
        <v>0</v>
      </c>
      <c r="E894" s="9">
        <v>0</v>
      </c>
      <c r="F894" s="17">
        <f>+B894-C894</f>
        <v>150000000</v>
      </c>
      <c r="G894" s="16">
        <f>IFERROR(IF(C894&gt;0,+C894/B894*100,0),0)</f>
        <v>0</v>
      </c>
      <c r="H894" s="16">
        <f>IFERROR(IF(D894&gt;0,+D894/B894*100,0),0)</f>
        <v>0</v>
      </c>
      <c r="I894" s="16">
        <f>IFERROR(IF(E894&gt;0,+E894/B894*100,0),0)</f>
        <v>0</v>
      </c>
    </row>
    <row r="895" spans="1:9" x14ac:dyDescent="0.2">
      <c r="A895" s="12" t="s">
        <v>5</v>
      </c>
      <c r="B895" s="9">
        <v>763000000</v>
      </c>
      <c r="C895" s="9">
        <v>289447912.62</v>
      </c>
      <c r="D895" s="9">
        <v>288963000</v>
      </c>
      <c r="E895" s="9">
        <v>288963000</v>
      </c>
      <c r="F895" s="17">
        <f>+B895-C895</f>
        <v>473552087.38</v>
      </c>
      <c r="G895" s="16">
        <f>IFERROR(IF(C895&gt;0,+C895/B895*100,0),0)</f>
        <v>37.935506241153341</v>
      </c>
      <c r="H895" s="16">
        <f>IFERROR(IF(D895&gt;0,+D895/B895*100,0),0)</f>
        <v>37.871952817824379</v>
      </c>
      <c r="I895" s="16">
        <f>IFERROR(IF(E895&gt;0,+E895/B895*100,0),0)</f>
        <v>37.871952817824379</v>
      </c>
    </row>
    <row r="896" spans="1:9" x14ac:dyDescent="0.2">
      <c r="A896" s="10" t="s">
        <v>11</v>
      </c>
      <c r="B896" s="9">
        <v>360000000</v>
      </c>
      <c r="C896" s="9">
        <v>288963000</v>
      </c>
      <c r="D896" s="9">
        <v>288963000</v>
      </c>
      <c r="E896" s="9">
        <v>288963000</v>
      </c>
      <c r="F896" s="6">
        <f>+B896-C896</f>
        <v>71037000</v>
      </c>
      <c r="G896" s="5">
        <f>IFERROR(IF(C896&gt;0,+C896/B896*100,0),0)</f>
        <v>80.267499999999998</v>
      </c>
      <c r="H896" s="5">
        <f>IFERROR(IF(D896&gt;0,+D896/B896*100,0),0)</f>
        <v>80.267499999999998</v>
      </c>
      <c r="I896" s="5">
        <f>IFERROR(IF(E896&gt;0,+E896/B896*100,0),0)</f>
        <v>80.267499999999998</v>
      </c>
    </row>
    <row r="897" spans="1:9" x14ac:dyDescent="0.2">
      <c r="A897" s="10" t="s">
        <v>289</v>
      </c>
      <c r="B897" s="9">
        <v>53000000</v>
      </c>
      <c r="C897" s="9">
        <v>0</v>
      </c>
      <c r="D897" s="9">
        <v>0</v>
      </c>
      <c r="E897" s="9">
        <v>0</v>
      </c>
      <c r="F897" s="6">
        <f>+B897-C897</f>
        <v>53000000</v>
      </c>
      <c r="G897" s="5">
        <f>IFERROR(IF(C897&gt;0,+C897/B897*100,0),0)</f>
        <v>0</v>
      </c>
      <c r="H897" s="5">
        <f>IFERROR(IF(D897&gt;0,+D897/B897*100,0),0)</f>
        <v>0</v>
      </c>
      <c r="I897" s="5">
        <f>IFERROR(IF(E897&gt;0,+E897/B897*100,0),0)</f>
        <v>0</v>
      </c>
    </row>
    <row r="898" spans="1:9" x14ac:dyDescent="0.2">
      <c r="A898" s="10" t="s">
        <v>4</v>
      </c>
      <c r="B898" s="9">
        <v>350000000</v>
      </c>
      <c r="C898" s="9">
        <v>484912.62</v>
      </c>
      <c r="D898" s="9">
        <v>0</v>
      </c>
      <c r="E898" s="9">
        <v>0</v>
      </c>
      <c r="F898" s="6">
        <f>+B898-C898</f>
        <v>349515087.38</v>
      </c>
      <c r="G898" s="5">
        <f>IFERROR(IF(C898&gt;0,+C898/B898*100,0),0)</f>
        <v>0.13854646285714284</v>
      </c>
      <c r="H898" s="5">
        <f>IFERROR(IF(D898&gt;0,+D898/B898*100,0),0)</f>
        <v>0</v>
      </c>
      <c r="I898" s="5">
        <f>IFERROR(IF(E898&gt;0,+E898/B898*100,0),0)</f>
        <v>0</v>
      </c>
    </row>
    <row r="899" spans="1:9" x14ac:dyDescent="0.2">
      <c r="A899" s="11" t="s">
        <v>3</v>
      </c>
      <c r="B899" s="9">
        <v>40722900257</v>
      </c>
      <c r="C899" s="9">
        <v>13286851684</v>
      </c>
      <c r="D899" s="9">
        <v>988019305.22000003</v>
      </c>
      <c r="E899" s="9">
        <v>988019305.22000003</v>
      </c>
      <c r="F899" s="6">
        <f>+B899-C899</f>
        <v>27436048573</v>
      </c>
      <c r="G899" s="5">
        <f>IFERROR(IF(C899&gt;0,+C899/B899*100,0),0)</f>
        <v>32.62746906567903</v>
      </c>
      <c r="H899" s="5">
        <f>IFERROR(IF(D899&gt;0,+D899/B899*100,0),0)</f>
        <v>2.4262007346840821</v>
      </c>
      <c r="I899" s="5">
        <f>IFERROR(IF(E899&gt;0,+E899/B899*100,0),0)</f>
        <v>2.4262007346840821</v>
      </c>
    </row>
    <row r="900" spans="1:9" x14ac:dyDescent="0.2">
      <c r="A900" s="10" t="s">
        <v>1547</v>
      </c>
      <c r="B900" s="9">
        <v>1150000000</v>
      </c>
      <c r="C900" s="9">
        <v>93877422</v>
      </c>
      <c r="D900" s="9">
        <v>1376579</v>
      </c>
      <c r="E900" s="9">
        <v>1376579</v>
      </c>
      <c r="F900" s="6">
        <f>+B900-C900</f>
        <v>1056122578</v>
      </c>
      <c r="G900" s="5">
        <f>IFERROR(IF(C900&gt;0,+C900/B900*100,0),0)</f>
        <v>8.1632540869565222</v>
      </c>
      <c r="H900" s="5">
        <f>IFERROR(IF(D900&gt;0,+D900/B900*100,0),0)</f>
        <v>0.11970252173913044</v>
      </c>
      <c r="I900" s="5">
        <f>IFERROR(IF(E900&gt;0,+E900/B900*100,0),0)</f>
        <v>0.11970252173913044</v>
      </c>
    </row>
    <row r="901" spans="1:9" x14ac:dyDescent="0.2">
      <c r="A901" s="10" t="s">
        <v>1546</v>
      </c>
      <c r="B901" s="9">
        <v>2650000000</v>
      </c>
      <c r="C901" s="9">
        <v>1381690087</v>
      </c>
      <c r="D901" s="9">
        <v>292491611.22000003</v>
      </c>
      <c r="E901" s="9">
        <v>292491611.22000003</v>
      </c>
      <c r="F901" s="17">
        <f>+B901-C901</f>
        <v>1268309913</v>
      </c>
      <c r="G901" s="16">
        <f>IFERROR(IF(C901&gt;0,+C901/B901*100,0),0)</f>
        <v>52.139248566037736</v>
      </c>
      <c r="H901" s="16">
        <f>IFERROR(IF(D901&gt;0,+D901/B901*100,0),0)</f>
        <v>11.037419291320756</v>
      </c>
      <c r="I901" s="16">
        <f>IFERROR(IF(E901&gt;0,+E901/B901*100,0),0)</f>
        <v>11.037419291320756</v>
      </c>
    </row>
    <row r="902" spans="1:9" x14ac:dyDescent="0.2">
      <c r="A902" s="10" t="s">
        <v>1545</v>
      </c>
      <c r="B902" s="9">
        <v>12922900257</v>
      </c>
      <c r="C902" s="9">
        <v>6049842000</v>
      </c>
      <c r="D902" s="9">
        <v>16099000</v>
      </c>
      <c r="E902" s="9">
        <v>16099000</v>
      </c>
      <c r="F902" s="6">
        <f>+B902-C902</f>
        <v>6873058257</v>
      </c>
      <c r="G902" s="5">
        <f>IFERROR(IF(C902&gt;0,+C902/B902*100,0),0)</f>
        <v>46.814893558610862</v>
      </c>
      <c r="H902" s="5">
        <f>IFERROR(IF(D902&gt;0,+D902/B902*100,0),0)</f>
        <v>0.1245772982831744</v>
      </c>
      <c r="I902" s="5">
        <f>IFERROR(IF(E902&gt;0,+E902/B902*100,0),0)</f>
        <v>0.1245772982831744</v>
      </c>
    </row>
    <row r="903" spans="1:9" x14ac:dyDescent="0.2">
      <c r="A903" s="10" t="s">
        <v>1544</v>
      </c>
      <c r="B903" s="9">
        <v>7600000000</v>
      </c>
      <c r="C903" s="9">
        <v>3121153848</v>
      </c>
      <c r="D903" s="9">
        <v>419502115</v>
      </c>
      <c r="E903" s="9">
        <v>419502115</v>
      </c>
      <c r="F903" s="17">
        <f>+B903-C903</f>
        <v>4478846152</v>
      </c>
      <c r="G903" s="16">
        <f>IFERROR(IF(C903&gt;0,+C903/B903*100,0),0)</f>
        <v>41.067813789473682</v>
      </c>
      <c r="H903" s="16">
        <f>IFERROR(IF(D903&gt;0,+D903/B903*100,0),0)</f>
        <v>5.5197646710526316</v>
      </c>
      <c r="I903" s="16">
        <f>IFERROR(IF(E903&gt;0,+E903/B903*100,0),0)</f>
        <v>5.5197646710526316</v>
      </c>
    </row>
    <row r="904" spans="1:9" x14ac:dyDescent="0.2">
      <c r="A904" s="10" t="s">
        <v>1543</v>
      </c>
      <c r="B904" s="9">
        <v>4400000000</v>
      </c>
      <c r="C904" s="9">
        <v>517200000</v>
      </c>
      <c r="D904" s="9">
        <v>207200000</v>
      </c>
      <c r="E904" s="9">
        <v>207200000</v>
      </c>
      <c r="F904" s="6">
        <f>+B904-C904</f>
        <v>3882800000</v>
      </c>
      <c r="G904" s="5">
        <f>IFERROR(IF(C904&gt;0,+C904/B904*100,0),0)</f>
        <v>11.754545454545456</v>
      </c>
      <c r="H904" s="5">
        <f>IFERROR(IF(D904&gt;0,+D904/B904*100,0),0)</f>
        <v>4.709090909090909</v>
      </c>
      <c r="I904" s="5">
        <f>IFERROR(IF(E904&gt;0,+E904/B904*100,0),0)</f>
        <v>4.709090909090909</v>
      </c>
    </row>
    <row r="905" spans="1:9" x14ac:dyDescent="0.2">
      <c r="A905" s="10" t="s">
        <v>1542</v>
      </c>
      <c r="B905" s="9">
        <v>12000000000</v>
      </c>
      <c r="C905" s="9">
        <v>2123088327</v>
      </c>
      <c r="D905" s="9">
        <v>51350000</v>
      </c>
      <c r="E905" s="9">
        <v>51350000</v>
      </c>
      <c r="F905" s="6">
        <f>+B905-C905</f>
        <v>9876911673</v>
      </c>
      <c r="G905" s="5">
        <f>IFERROR(IF(C905&gt;0,+C905/B905*100,0),0)</f>
        <v>17.692402725000001</v>
      </c>
      <c r="H905" s="5">
        <f>IFERROR(IF(D905&gt;0,+D905/B905*100,0),0)</f>
        <v>0.42791666666666661</v>
      </c>
      <c r="I905" s="5">
        <f>IFERROR(IF(E905&gt;0,+E905/B905*100,0),0)</f>
        <v>0.42791666666666661</v>
      </c>
    </row>
    <row r="906" spans="1:9" x14ac:dyDescent="0.2">
      <c r="A906" s="13" t="s">
        <v>1541</v>
      </c>
      <c r="B906" s="9">
        <v>365074929301</v>
      </c>
      <c r="C906" s="9">
        <v>125749122265</v>
      </c>
      <c r="D906" s="9">
        <v>66496057972</v>
      </c>
      <c r="E906" s="9">
        <v>66434343622</v>
      </c>
      <c r="F906" s="6">
        <f>+B906-C906</f>
        <v>239325807036</v>
      </c>
      <c r="G906" s="5">
        <f>IFERROR(IF(C906&gt;0,+C906/B906*100,0),0)</f>
        <v>34.444743304003033</v>
      </c>
      <c r="H906" s="5">
        <f>IFERROR(IF(D906&gt;0,+D906/B906*100,0),0)</f>
        <v>18.214358926075359</v>
      </c>
      <c r="I906" s="5">
        <f>IFERROR(IF(E906&gt;0,+E906/B906*100,0),0)</f>
        <v>18.197454355247071</v>
      </c>
    </row>
    <row r="907" spans="1:9" x14ac:dyDescent="0.2">
      <c r="A907" s="11" t="s">
        <v>6</v>
      </c>
      <c r="B907" s="9">
        <v>322156700000</v>
      </c>
      <c r="C907" s="9">
        <v>82916704585</v>
      </c>
      <c r="D907" s="9">
        <v>63138972329</v>
      </c>
      <c r="E907" s="9">
        <v>63077257979</v>
      </c>
      <c r="F907" s="6">
        <f>+B907-C907</f>
        <v>239239995415</v>
      </c>
      <c r="G907" s="5">
        <f>IFERROR(IF(C907&gt;0,+C907/B907*100,0),0)</f>
        <v>25.738004078450022</v>
      </c>
      <c r="H907" s="5">
        <f>IFERROR(IF(D907&gt;0,+D907/B907*100,0),0)</f>
        <v>19.598838803911264</v>
      </c>
      <c r="I907" s="5">
        <f>IFERROR(IF(E907&gt;0,+E907/B907*100,0),0)</f>
        <v>19.579682179200368</v>
      </c>
    </row>
    <row r="908" spans="1:9" x14ac:dyDescent="0.2">
      <c r="A908" s="12" t="s">
        <v>23</v>
      </c>
      <c r="B908" s="9">
        <v>270718000000</v>
      </c>
      <c r="C908" s="9">
        <v>54964673748</v>
      </c>
      <c r="D908" s="9">
        <v>54964673748</v>
      </c>
      <c r="E908" s="9">
        <v>54964673748</v>
      </c>
      <c r="F908" s="6">
        <f>+B908-C908</f>
        <v>215753326252</v>
      </c>
      <c r="G908" s="5">
        <f>IFERROR(IF(C908&gt;0,+C908/B908*100,0),0)</f>
        <v>20.303294848513953</v>
      </c>
      <c r="H908" s="5">
        <f>IFERROR(IF(D908&gt;0,+D908/B908*100,0),0)</f>
        <v>20.303294848513953</v>
      </c>
      <c r="I908" s="5">
        <f>IFERROR(IF(E908&gt;0,+E908/B908*100,0),0)</f>
        <v>20.303294848513953</v>
      </c>
    </row>
    <row r="909" spans="1:9" x14ac:dyDescent="0.2">
      <c r="A909" s="10" t="s">
        <v>22</v>
      </c>
      <c r="B909" s="9">
        <v>192188000000</v>
      </c>
      <c r="C909" s="9">
        <v>42388162995</v>
      </c>
      <c r="D909" s="9">
        <v>42388162995</v>
      </c>
      <c r="E909" s="9">
        <v>42388162995</v>
      </c>
      <c r="F909" s="6">
        <f>+B909-C909</f>
        <v>149799837005</v>
      </c>
      <c r="G909" s="5">
        <f>IFERROR(IF(C909&gt;0,+C909/B909*100,0),0)</f>
        <v>22.055572145503362</v>
      </c>
      <c r="H909" s="5">
        <f>IFERROR(IF(D909&gt;0,+D909/B909*100,0),0)</f>
        <v>22.055572145503362</v>
      </c>
      <c r="I909" s="5">
        <f>IFERROR(IF(E909&gt;0,+E909/B909*100,0),0)</f>
        <v>22.055572145503362</v>
      </c>
    </row>
    <row r="910" spans="1:9" x14ac:dyDescent="0.2">
      <c r="A910" s="10" t="s">
        <v>21</v>
      </c>
      <c r="B910" s="9">
        <v>76150000000</v>
      </c>
      <c r="C910" s="9">
        <v>12027702281</v>
      </c>
      <c r="D910" s="9">
        <v>12027702281</v>
      </c>
      <c r="E910" s="9">
        <v>12027702281</v>
      </c>
      <c r="F910" s="17">
        <f>+B910-C910</f>
        <v>64122297719</v>
      </c>
      <c r="G910" s="16">
        <f>IFERROR(IF(C910&gt;0,+C910/B910*100,0),0)</f>
        <v>15.794750204858833</v>
      </c>
      <c r="H910" s="16">
        <f>IFERROR(IF(D910&gt;0,+D910/B910*100,0),0)</f>
        <v>15.794750204858833</v>
      </c>
      <c r="I910" s="16">
        <f>IFERROR(IF(E910&gt;0,+E910/B910*100,0),0)</f>
        <v>15.794750204858833</v>
      </c>
    </row>
    <row r="911" spans="1:9" x14ac:dyDescent="0.2">
      <c r="A911" s="10" t="s">
        <v>20</v>
      </c>
      <c r="B911" s="9">
        <v>2380000000</v>
      </c>
      <c r="C911" s="9">
        <v>548808472</v>
      </c>
      <c r="D911" s="9">
        <v>548808472</v>
      </c>
      <c r="E911" s="9">
        <v>548808472</v>
      </c>
      <c r="F911" s="6">
        <f>+B911-C911</f>
        <v>1831191528</v>
      </c>
      <c r="G911" s="5">
        <f>IFERROR(IF(C911&gt;0,+C911/B911*100,0),0)</f>
        <v>23.059179495798318</v>
      </c>
      <c r="H911" s="5">
        <f>IFERROR(IF(D911&gt;0,+D911/B911*100,0),0)</f>
        <v>23.059179495798318</v>
      </c>
      <c r="I911" s="5">
        <f>IFERROR(IF(E911&gt;0,+E911/B911*100,0),0)</f>
        <v>23.059179495798318</v>
      </c>
    </row>
    <row r="912" spans="1:9" x14ac:dyDescent="0.2">
      <c r="A912" s="12" t="s">
        <v>18</v>
      </c>
      <c r="B912" s="9">
        <v>42299000000</v>
      </c>
      <c r="C912" s="9">
        <v>27927756621</v>
      </c>
      <c r="D912" s="9">
        <v>8150024365</v>
      </c>
      <c r="E912" s="9">
        <v>8088310015</v>
      </c>
      <c r="F912" s="6">
        <f>+B912-C912</f>
        <v>14371243379</v>
      </c>
      <c r="G912" s="5">
        <f>IFERROR(IF(C912&gt;0,+C912/B912*100,0),0)</f>
        <v>66.0246261637391</v>
      </c>
      <c r="H912" s="5">
        <f>IFERROR(IF(D912&gt;0,+D912/B912*100,0),0)</f>
        <v>19.267652580439254</v>
      </c>
      <c r="I912" s="5">
        <f>IFERROR(IF(E912&gt;0,+E912/B912*100,0),0)</f>
        <v>19.121752322749945</v>
      </c>
    </row>
    <row r="913" spans="1:9" x14ac:dyDescent="0.2">
      <c r="A913" s="10" t="s">
        <v>43</v>
      </c>
      <c r="B913" s="9">
        <v>3090000000</v>
      </c>
      <c r="C913" s="9">
        <v>0</v>
      </c>
      <c r="D913" s="9">
        <v>0</v>
      </c>
      <c r="E913" s="9">
        <v>0</v>
      </c>
      <c r="F913" s="6">
        <f>+B913-C913</f>
        <v>3090000000</v>
      </c>
      <c r="G913" s="5">
        <f>IFERROR(IF(C913&gt;0,+C913/B913*100,0),0)</f>
        <v>0</v>
      </c>
      <c r="H913" s="5">
        <f>IFERROR(IF(D913&gt;0,+D913/B913*100,0),0)</f>
        <v>0</v>
      </c>
      <c r="I913" s="5">
        <f>IFERROR(IF(E913&gt;0,+E913/B913*100,0),0)</f>
        <v>0</v>
      </c>
    </row>
    <row r="914" spans="1:9" x14ac:dyDescent="0.2">
      <c r="A914" s="10" t="s">
        <v>17</v>
      </c>
      <c r="B914" s="9">
        <v>39209000000</v>
      </c>
      <c r="C914" s="9">
        <v>27927756621</v>
      </c>
      <c r="D914" s="9">
        <v>8150024365</v>
      </c>
      <c r="E914" s="9">
        <v>8088310015</v>
      </c>
      <c r="F914" s="6">
        <f>+B914-C914</f>
        <v>11281243379</v>
      </c>
      <c r="G914" s="5">
        <f>IFERROR(IF(C914&gt;0,+C914/B914*100,0),0)</f>
        <v>71.227923744548448</v>
      </c>
      <c r="H914" s="5">
        <f>IFERROR(IF(D914&gt;0,+D914/B914*100,0),0)</f>
        <v>20.786106161850597</v>
      </c>
      <c r="I914" s="5">
        <f>IFERROR(IF(E914&gt;0,+E914/B914*100,0),0)</f>
        <v>20.628707732918464</v>
      </c>
    </row>
    <row r="915" spans="1:9" x14ac:dyDescent="0.2">
      <c r="A915" s="12" t="s">
        <v>16</v>
      </c>
      <c r="B915" s="9">
        <v>8508400000</v>
      </c>
      <c r="C915" s="9">
        <v>24274216</v>
      </c>
      <c r="D915" s="9">
        <v>24274216</v>
      </c>
      <c r="E915" s="9">
        <v>24274216</v>
      </c>
      <c r="F915" s="6">
        <f>+B915-C915</f>
        <v>8484125784</v>
      </c>
      <c r="G915" s="5">
        <f>IFERROR(IF(C915&gt;0,+C915/B915*100,0),0)</f>
        <v>0.28529707112970709</v>
      </c>
      <c r="H915" s="5">
        <f>IFERROR(IF(D915&gt;0,+D915/B915*100,0),0)</f>
        <v>0.28529707112970709</v>
      </c>
      <c r="I915" s="5">
        <f>IFERROR(IF(E915&gt;0,+E915/B915*100,0),0)</f>
        <v>0.28529707112970709</v>
      </c>
    </row>
    <row r="916" spans="1:9" x14ac:dyDescent="0.2">
      <c r="A916" s="10" t="s">
        <v>14</v>
      </c>
      <c r="B916" s="9">
        <v>8461000000</v>
      </c>
      <c r="C916" s="9">
        <v>0</v>
      </c>
      <c r="D916" s="9">
        <v>0</v>
      </c>
      <c r="E916" s="9">
        <v>0</v>
      </c>
      <c r="F916" s="17">
        <f>+B916-C916</f>
        <v>8461000000</v>
      </c>
      <c r="G916" s="16">
        <f>IFERROR(IF(C916&gt;0,+C916/B916*100,0),0)</f>
        <v>0</v>
      </c>
      <c r="H916" s="16">
        <f>IFERROR(IF(D916&gt;0,+D916/B916*100,0),0)</f>
        <v>0</v>
      </c>
      <c r="I916" s="16">
        <f>IFERROR(IF(E916&gt;0,+E916/B916*100,0),0)</f>
        <v>0</v>
      </c>
    </row>
    <row r="917" spans="1:9" x14ac:dyDescent="0.2">
      <c r="A917" s="10" t="s">
        <v>13</v>
      </c>
      <c r="B917" s="9">
        <v>47400000</v>
      </c>
      <c r="C917" s="9">
        <v>24274216</v>
      </c>
      <c r="D917" s="9">
        <v>24274216</v>
      </c>
      <c r="E917" s="9">
        <v>24274216</v>
      </c>
      <c r="F917" s="6">
        <f>+B917-C917</f>
        <v>23125784</v>
      </c>
      <c r="G917" s="5">
        <f>IFERROR(IF(C917&gt;0,+C917/B917*100,0),0)</f>
        <v>51.211426160337545</v>
      </c>
      <c r="H917" s="5">
        <f>IFERROR(IF(D917&gt;0,+D917/B917*100,0),0)</f>
        <v>51.211426160337545</v>
      </c>
      <c r="I917" s="5">
        <f>IFERROR(IF(E917&gt;0,+E917/B917*100,0),0)</f>
        <v>51.211426160337545</v>
      </c>
    </row>
    <row r="918" spans="1:9" x14ac:dyDescent="0.2">
      <c r="A918" s="12" t="s">
        <v>5</v>
      </c>
      <c r="B918" s="9">
        <v>631300000</v>
      </c>
      <c r="C918" s="9">
        <v>0</v>
      </c>
      <c r="D918" s="9">
        <v>0</v>
      </c>
      <c r="E918" s="9">
        <v>0</v>
      </c>
      <c r="F918" s="6">
        <f>+B918-C918</f>
        <v>631300000</v>
      </c>
      <c r="G918" s="5">
        <f>IFERROR(IF(C918&gt;0,+C918/B918*100,0),0)</f>
        <v>0</v>
      </c>
      <c r="H918" s="5">
        <f>IFERROR(IF(D918&gt;0,+D918/B918*100,0),0)</f>
        <v>0</v>
      </c>
      <c r="I918" s="5">
        <f>IFERROR(IF(E918&gt;0,+E918/B918*100,0),0)</f>
        <v>0</v>
      </c>
    </row>
    <row r="919" spans="1:9" x14ac:dyDescent="0.2">
      <c r="A919" s="10" t="s">
        <v>11</v>
      </c>
      <c r="B919" s="9">
        <v>114000000</v>
      </c>
      <c r="C919" s="9">
        <v>0</v>
      </c>
      <c r="D919" s="9">
        <v>0</v>
      </c>
      <c r="E919" s="9">
        <v>0</v>
      </c>
      <c r="F919" s="6">
        <f>+B919-C919</f>
        <v>114000000</v>
      </c>
      <c r="G919" s="5">
        <f>IFERROR(IF(C919&gt;0,+C919/B919*100,0),0)</f>
        <v>0</v>
      </c>
      <c r="H919" s="5">
        <f>IFERROR(IF(D919&gt;0,+D919/B919*100,0),0)</f>
        <v>0</v>
      </c>
      <c r="I919" s="5">
        <f>IFERROR(IF(E919&gt;0,+E919/B919*100,0),0)</f>
        <v>0</v>
      </c>
    </row>
    <row r="920" spans="1:9" x14ac:dyDescent="0.2">
      <c r="A920" s="10" t="s">
        <v>289</v>
      </c>
      <c r="B920" s="9">
        <v>62000000</v>
      </c>
      <c r="C920" s="9">
        <v>0</v>
      </c>
      <c r="D920" s="9">
        <v>0</v>
      </c>
      <c r="E920" s="9">
        <v>0</v>
      </c>
      <c r="F920" s="6">
        <f>+B920-C920</f>
        <v>62000000</v>
      </c>
      <c r="G920" s="5">
        <f>IFERROR(IF(C920&gt;0,+C920/B920*100,0),0)</f>
        <v>0</v>
      </c>
      <c r="H920" s="5">
        <f>IFERROR(IF(D920&gt;0,+D920/B920*100,0),0)</f>
        <v>0</v>
      </c>
      <c r="I920" s="5">
        <f>IFERROR(IF(E920&gt;0,+E920/B920*100,0),0)</f>
        <v>0</v>
      </c>
    </row>
    <row r="921" spans="1:9" x14ac:dyDescent="0.2">
      <c r="A921" s="10" t="s">
        <v>4</v>
      </c>
      <c r="B921" s="9">
        <v>455300000</v>
      </c>
      <c r="C921" s="9">
        <v>0</v>
      </c>
      <c r="D921" s="9">
        <v>0</v>
      </c>
      <c r="E921" s="9">
        <v>0</v>
      </c>
      <c r="F921" s="6">
        <f>+B921-C921</f>
        <v>455300000</v>
      </c>
      <c r="G921" s="5">
        <f>IFERROR(IF(C921&gt;0,+C921/B921*100,0),0)</f>
        <v>0</v>
      </c>
      <c r="H921" s="5">
        <f>IFERROR(IF(D921&gt;0,+D921/B921*100,0),0)</f>
        <v>0</v>
      </c>
      <c r="I921" s="5">
        <f>IFERROR(IF(E921&gt;0,+E921/B921*100,0),0)</f>
        <v>0</v>
      </c>
    </row>
    <row r="922" spans="1:9" x14ac:dyDescent="0.2">
      <c r="A922" s="11" t="s">
        <v>3</v>
      </c>
      <c r="B922" s="9">
        <v>42918229301</v>
      </c>
      <c r="C922" s="9">
        <v>42832417680</v>
      </c>
      <c r="D922" s="9">
        <v>3357085643</v>
      </c>
      <c r="E922" s="9">
        <v>3357085643</v>
      </c>
      <c r="F922" s="6">
        <f>+B922-C922</f>
        <v>85811621</v>
      </c>
      <c r="G922" s="5">
        <f>IFERROR(IF(C922&gt;0,+C922/B922*100,0),0)</f>
        <v>99.80005787191692</v>
      </c>
      <c r="H922" s="5">
        <f>IFERROR(IF(D922&gt;0,+D922/B922*100,0),0)</f>
        <v>7.8220506709529598</v>
      </c>
      <c r="I922" s="5">
        <f>IFERROR(IF(E922&gt;0,+E922/B922*100,0),0)</f>
        <v>7.8220506709529598</v>
      </c>
    </row>
    <row r="923" spans="1:9" x14ac:dyDescent="0.2">
      <c r="A923" s="10" t="s">
        <v>1540</v>
      </c>
      <c r="B923" s="9">
        <v>41868229301</v>
      </c>
      <c r="C923" s="9">
        <v>41868229301</v>
      </c>
      <c r="D923" s="9">
        <v>3357085643</v>
      </c>
      <c r="E923" s="9">
        <v>3357085643</v>
      </c>
      <c r="F923" s="6">
        <f>+B923-C923</f>
        <v>0</v>
      </c>
      <c r="G923" s="5">
        <f>IFERROR(IF(C923&gt;0,+C923/B923*100,0),0)</f>
        <v>100</v>
      </c>
      <c r="H923" s="5">
        <f>IFERROR(IF(D923&gt;0,+D923/B923*100,0),0)</f>
        <v>8.0182173907216505</v>
      </c>
      <c r="I923" s="5">
        <f>IFERROR(IF(E923&gt;0,+E923/B923*100,0),0)</f>
        <v>8.0182173907216505</v>
      </c>
    </row>
    <row r="924" spans="1:9" x14ac:dyDescent="0.2">
      <c r="A924" s="10" t="s">
        <v>1539</v>
      </c>
      <c r="B924" s="9">
        <v>1050000000</v>
      </c>
      <c r="C924" s="9">
        <v>964188379</v>
      </c>
      <c r="D924" s="9">
        <v>0</v>
      </c>
      <c r="E924" s="9">
        <v>0</v>
      </c>
      <c r="F924" s="6">
        <f>+B924-C924</f>
        <v>85811621</v>
      </c>
      <c r="G924" s="5">
        <f>IFERROR(IF(C924&gt;0,+C924/B924*100,0),0)</f>
        <v>91.827464666666671</v>
      </c>
      <c r="H924" s="5">
        <f>IFERROR(IF(D924&gt;0,+D924/B924*100,0),0)</f>
        <v>0</v>
      </c>
      <c r="I924" s="5">
        <f>IFERROR(IF(E924&gt;0,+E924/B924*100,0),0)</f>
        <v>0</v>
      </c>
    </row>
    <row r="925" spans="1:9" x14ac:dyDescent="0.2">
      <c r="A925" s="15" t="s">
        <v>1538</v>
      </c>
      <c r="B925" s="14">
        <v>402453233122</v>
      </c>
      <c r="C925" s="14">
        <v>169511737992.68997</v>
      </c>
      <c r="D925" s="14">
        <v>64925483533.980003</v>
      </c>
      <c r="E925" s="14">
        <v>51433467316.610001</v>
      </c>
      <c r="F925" s="6">
        <f>+B925-C925</f>
        <v>232941495129.31003</v>
      </c>
      <c r="G925" s="5">
        <f>IFERROR(IF(C925&gt;0,+C925/B925*100,0),0)</f>
        <v>42.119611433536193</v>
      </c>
      <c r="H925" s="5">
        <f>IFERROR(IF(D925&gt;0,+D925/B925*100,0),0)</f>
        <v>16.132429358394155</v>
      </c>
      <c r="I925" s="5">
        <f>IFERROR(IF(E925&gt;0,+E925/B925*100,0),0)</f>
        <v>12.779986116055978</v>
      </c>
    </row>
    <row r="926" spans="1:9" x14ac:dyDescent="0.2">
      <c r="A926" s="13" t="s">
        <v>1537</v>
      </c>
      <c r="B926" s="9">
        <v>343236201417</v>
      </c>
      <c r="C926" s="9">
        <v>145294830505.84</v>
      </c>
      <c r="D926" s="9">
        <v>56654693475.430008</v>
      </c>
      <c r="E926" s="9">
        <v>44326566845.970001</v>
      </c>
      <c r="F926" s="6">
        <f>+B926-C926</f>
        <v>197941370911.16</v>
      </c>
      <c r="G926" s="5">
        <f>IFERROR(IF(C926&gt;0,+C926/B926*100,0),0)</f>
        <v>42.330858431019728</v>
      </c>
      <c r="H926" s="5">
        <f>IFERROR(IF(D926&gt;0,+D926/B926*100,0),0)</f>
        <v>16.506036729674626</v>
      </c>
      <c r="I926" s="5">
        <f>IFERROR(IF(E926&gt;0,+E926/B926*100,0),0)</f>
        <v>12.914304103988538</v>
      </c>
    </row>
    <row r="927" spans="1:9" x14ac:dyDescent="0.2">
      <c r="A927" s="11" t="s">
        <v>6</v>
      </c>
      <c r="B927" s="9">
        <v>198678000000</v>
      </c>
      <c r="C927" s="9">
        <v>80553930915.339996</v>
      </c>
      <c r="D927" s="9">
        <v>41830367633.160004</v>
      </c>
      <c r="E927" s="9">
        <v>30111709164.199997</v>
      </c>
      <c r="F927" s="6">
        <f>+B927-C927</f>
        <v>118124069084.66</v>
      </c>
      <c r="G927" s="5">
        <f>IFERROR(IF(C927&gt;0,+C927/B927*100,0),0)</f>
        <v>40.544967694128189</v>
      </c>
      <c r="H927" s="5">
        <f>IFERROR(IF(D927&gt;0,+D927/B927*100,0),0)</f>
        <v>21.054353090508261</v>
      </c>
      <c r="I927" s="5">
        <f>IFERROR(IF(E927&gt;0,+E927/B927*100,0),0)</f>
        <v>15.156035979927317</v>
      </c>
    </row>
    <row r="928" spans="1:9" x14ac:dyDescent="0.2">
      <c r="A928" s="12" t="s">
        <v>23</v>
      </c>
      <c r="B928" s="9">
        <v>26891000000</v>
      </c>
      <c r="C928" s="9">
        <v>5905159281.3299999</v>
      </c>
      <c r="D928" s="9">
        <v>5905159252.0499992</v>
      </c>
      <c r="E928" s="9">
        <v>5876198252.0499992</v>
      </c>
      <c r="F928" s="6">
        <f>+B928-C928</f>
        <v>20985840718.669998</v>
      </c>
      <c r="G928" s="5">
        <f>IFERROR(IF(C928&gt;0,+C928/B928*100,0),0)</f>
        <v>21.959612068461567</v>
      </c>
      <c r="H928" s="5">
        <f>IFERROR(IF(D928&gt;0,+D928/B928*100,0),0)</f>
        <v>21.959611959577551</v>
      </c>
      <c r="I928" s="5">
        <f>IFERROR(IF(E928&gt;0,+E928/B928*100,0),0)</f>
        <v>21.851914216838345</v>
      </c>
    </row>
    <row r="929" spans="1:9" x14ac:dyDescent="0.2">
      <c r="A929" s="10" t="s">
        <v>22</v>
      </c>
      <c r="B929" s="9">
        <v>16853000000</v>
      </c>
      <c r="C929" s="9">
        <v>3673920939.5</v>
      </c>
      <c r="D929" s="9">
        <v>3673920910.2199998</v>
      </c>
      <c r="E929" s="9">
        <v>3673920910.2199998</v>
      </c>
      <c r="F929" s="6">
        <f>+B929-C929</f>
        <v>13179079060.5</v>
      </c>
      <c r="G929" s="5">
        <f>IFERROR(IF(C929&gt;0,+C929/B929*100,0),0)</f>
        <v>21.799803830178604</v>
      </c>
      <c r="H929" s="5">
        <f>IFERROR(IF(D929&gt;0,+D929/B929*100,0),0)</f>
        <v>21.799803656440989</v>
      </c>
      <c r="I929" s="5">
        <f>IFERROR(IF(E929&gt;0,+E929/B929*100,0),0)</f>
        <v>21.799803656440989</v>
      </c>
    </row>
    <row r="930" spans="1:9" x14ac:dyDescent="0.2">
      <c r="A930" s="10" t="s">
        <v>21</v>
      </c>
      <c r="B930" s="9">
        <v>5982000000</v>
      </c>
      <c r="C930" s="9">
        <v>1430075200</v>
      </c>
      <c r="D930" s="9">
        <v>1430075200</v>
      </c>
      <c r="E930" s="9">
        <v>1404243008</v>
      </c>
      <c r="F930" s="6">
        <f>+B930-C930</f>
        <v>4551924800</v>
      </c>
      <c r="G930" s="5">
        <f>IFERROR(IF(C930&gt;0,+C930/B930*100,0),0)</f>
        <v>23.906305583416916</v>
      </c>
      <c r="H930" s="5">
        <f>IFERROR(IF(D930&gt;0,+D930/B930*100,0),0)</f>
        <v>23.906305583416916</v>
      </c>
      <c r="I930" s="5">
        <f>IFERROR(IF(E930&gt;0,+E930/B930*100,0),0)</f>
        <v>23.47447355399532</v>
      </c>
    </row>
    <row r="931" spans="1:9" x14ac:dyDescent="0.2">
      <c r="A931" s="10" t="s">
        <v>20</v>
      </c>
      <c r="B931" s="9">
        <v>3442000000</v>
      </c>
      <c r="C931" s="9">
        <v>675343830</v>
      </c>
      <c r="D931" s="9">
        <v>675343830</v>
      </c>
      <c r="E931" s="9">
        <v>675343830</v>
      </c>
      <c r="F931" s="6">
        <f>+B931-C931</f>
        <v>2766656170</v>
      </c>
      <c r="G931" s="5">
        <f>IFERROR(IF(C931&gt;0,+C931/B931*100,0),0)</f>
        <v>19.62068070889018</v>
      </c>
      <c r="H931" s="5">
        <f>IFERROR(IF(D931&gt;0,+D931/B931*100,0),0)</f>
        <v>19.62068070889018</v>
      </c>
      <c r="I931" s="5">
        <f>IFERROR(IF(E931&gt;0,+E931/B931*100,0),0)</f>
        <v>19.62068070889018</v>
      </c>
    </row>
    <row r="932" spans="1:9" x14ac:dyDescent="0.2">
      <c r="A932" s="10" t="s">
        <v>680</v>
      </c>
      <c r="B932" s="9">
        <v>408000000</v>
      </c>
      <c r="C932" s="9">
        <v>88557631.829999998</v>
      </c>
      <c r="D932" s="9">
        <v>88557631.829999998</v>
      </c>
      <c r="E932" s="9">
        <v>88557631.829999998</v>
      </c>
      <c r="F932" s="6">
        <f>+B932-C932</f>
        <v>319442368.17000002</v>
      </c>
      <c r="G932" s="5">
        <f>IFERROR(IF(C932&gt;0,+C932/B932*100,0),0)</f>
        <v>21.705301919117648</v>
      </c>
      <c r="H932" s="5">
        <f>IFERROR(IF(D932&gt;0,+D932/B932*100,0),0)</f>
        <v>21.705301919117648</v>
      </c>
      <c r="I932" s="5">
        <f>IFERROR(IF(E932&gt;0,+E932/B932*100,0),0)</f>
        <v>21.705301919117648</v>
      </c>
    </row>
    <row r="933" spans="1:9" x14ac:dyDescent="0.2">
      <c r="A933" s="10" t="s">
        <v>679</v>
      </c>
      <c r="B933" s="9">
        <v>157000000</v>
      </c>
      <c r="C933" s="9">
        <v>37261680</v>
      </c>
      <c r="D933" s="9">
        <v>37261680</v>
      </c>
      <c r="E933" s="9">
        <v>34132872</v>
      </c>
      <c r="F933" s="6">
        <f>+B933-C933</f>
        <v>119738320</v>
      </c>
      <c r="G933" s="5">
        <f>IFERROR(IF(C933&gt;0,+C933/B933*100,0),0)</f>
        <v>23.733554140127389</v>
      </c>
      <c r="H933" s="5">
        <f>IFERROR(IF(D933&gt;0,+D933/B933*100,0),0)</f>
        <v>23.733554140127389</v>
      </c>
      <c r="I933" s="5">
        <f>IFERROR(IF(E933&gt;0,+E933/B933*100,0),0)</f>
        <v>21.74068280254777</v>
      </c>
    </row>
    <row r="934" spans="1:9" x14ac:dyDescent="0.2">
      <c r="A934" s="10" t="s">
        <v>678</v>
      </c>
      <c r="B934" s="9">
        <v>49000000</v>
      </c>
      <c r="C934" s="9">
        <v>0</v>
      </c>
      <c r="D934" s="9">
        <v>0</v>
      </c>
      <c r="E934" s="9">
        <v>0</v>
      </c>
      <c r="F934" s="17">
        <f>+B934-C934</f>
        <v>49000000</v>
      </c>
      <c r="G934" s="16">
        <f>IFERROR(IF(C934&gt;0,+C934/B934*100,0),0)</f>
        <v>0</v>
      </c>
      <c r="H934" s="16">
        <f>IFERROR(IF(D934&gt;0,+D934/B934*100,0),0)</f>
        <v>0</v>
      </c>
      <c r="I934" s="16">
        <f>IFERROR(IF(E934&gt;0,+E934/B934*100,0),0)</f>
        <v>0</v>
      </c>
    </row>
    <row r="935" spans="1:9" x14ac:dyDescent="0.2">
      <c r="A935" s="12" t="s">
        <v>18</v>
      </c>
      <c r="B935" s="9">
        <v>15401000000</v>
      </c>
      <c r="C935" s="9">
        <v>11121250860.08</v>
      </c>
      <c r="D935" s="9">
        <v>1492821485.4000001</v>
      </c>
      <c r="E935" s="9">
        <v>934028121.14999998</v>
      </c>
      <c r="F935" s="17">
        <f>+B935-C935</f>
        <v>4279749139.9200001</v>
      </c>
      <c r="G935" s="16">
        <f>IFERROR(IF(C935&gt;0,+C935/B935*100,0),0)</f>
        <v>72.211225635218483</v>
      </c>
      <c r="H935" s="16">
        <f>IFERROR(IF(D935&gt;0,+D935/B935*100,0),0)</f>
        <v>9.6930165924290641</v>
      </c>
      <c r="I935" s="16">
        <f>IFERROR(IF(E935&gt;0,+E935/B935*100,0),0)</f>
        <v>6.0647238565677553</v>
      </c>
    </row>
    <row r="936" spans="1:9" x14ac:dyDescent="0.2">
      <c r="A936" s="10" t="s">
        <v>17</v>
      </c>
      <c r="B936" s="9">
        <v>15401000000</v>
      </c>
      <c r="C936" s="9">
        <v>11121250860.08</v>
      </c>
      <c r="D936" s="9">
        <v>1492821485.4000001</v>
      </c>
      <c r="E936" s="9">
        <v>934028121.14999998</v>
      </c>
      <c r="F936" s="17">
        <f>+B936-C936</f>
        <v>4279749139.9200001</v>
      </c>
      <c r="G936" s="16">
        <f>IFERROR(IF(C936&gt;0,+C936/B936*100,0),0)</f>
        <v>72.211225635218483</v>
      </c>
      <c r="H936" s="16">
        <f>IFERROR(IF(D936&gt;0,+D936/B936*100,0),0)</f>
        <v>9.6930165924290641</v>
      </c>
      <c r="I936" s="16">
        <f>IFERROR(IF(E936&gt;0,+E936/B936*100,0),0)</f>
        <v>6.0647238565677553</v>
      </c>
    </row>
    <row r="937" spans="1:9" x14ac:dyDescent="0.2">
      <c r="A937" s="12" t="s">
        <v>16</v>
      </c>
      <c r="B937" s="9">
        <v>155194000000</v>
      </c>
      <c r="C937" s="9">
        <v>63287640211.93</v>
      </c>
      <c r="D937" s="9">
        <v>34192506333.709999</v>
      </c>
      <c r="E937" s="9">
        <v>23063644829</v>
      </c>
      <c r="F937" s="6">
        <f>+B937-C937</f>
        <v>91906359788.070007</v>
      </c>
      <c r="G937" s="5">
        <f>IFERROR(IF(C937&gt;0,+C937/B937*100,0),0)</f>
        <v>40.779695227863186</v>
      </c>
      <c r="H937" s="5">
        <f>IFERROR(IF(D937&gt;0,+D937/B937*100,0),0)</f>
        <v>22.032105837667693</v>
      </c>
      <c r="I937" s="5">
        <f>IFERROR(IF(E937&gt;0,+E937/B937*100,0),0)</f>
        <v>14.861170424758688</v>
      </c>
    </row>
    <row r="938" spans="1:9" x14ac:dyDescent="0.2">
      <c r="A938" s="10" t="s">
        <v>1536</v>
      </c>
      <c r="B938" s="9">
        <v>23253000000</v>
      </c>
      <c r="C938" s="9">
        <v>11318921512.26</v>
      </c>
      <c r="D938" s="9">
        <v>7480620766.71</v>
      </c>
      <c r="E938" s="9">
        <v>0</v>
      </c>
      <c r="F938" s="6">
        <f>+B938-C938</f>
        <v>11934078487.74</v>
      </c>
      <c r="G938" s="5">
        <f>IFERROR(IF(C938&gt;0,+C938/B938*100,0),0)</f>
        <v>48.677252450264483</v>
      </c>
      <c r="H938" s="5">
        <f>IFERROR(IF(D938&gt;0,+D938/B938*100,0),0)</f>
        <v>32.170561934847115</v>
      </c>
      <c r="I938" s="5">
        <f>IFERROR(IF(E938&gt;0,+E938/B938*100,0),0)</f>
        <v>0</v>
      </c>
    </row>
    <row r="939" spans="1:9" x14ac:dyDescent="0.2">
      <c r="A939" s="10" t="s">
        <v>1535</v>
      </c>
      <c r="B939" s="9">
        <v>38976000000</v>
      </c>
      <c r="C939" s="9">
        <v>8255513096.6700001</v>
      </c>
      <c r="D939" s="9">
        <v>3452980738</v>
      </c>
      <c r="E939" s="9">
        <v>426740000</v>
      </c>
      <c r="F939" s="6">
        <f>+B939-C939</f>
        <v>30720486903.330002</v>
      </c>
      <c r="G939" s="5">
        <f>IFERROR(IF(C939&gt;0,+C939/B939*100,0),0)</f>
        <v>21.181016771012931</v>
      </c>
      <c r="H939" s="5">
        <f>IFERROR(IF(D939&gt;0,+D939/B939*100,0),0)</f>
        <v>8.8592486094006571</v>
      </c>
      <c r="I939" s="5">
        <f>IFERROR(IF(E939&gt;0,+E939/B939*100,0),0)</f>
        <v>1.0948788998357963</v>
      </c>
    </row>
    <row r="940" spans="1:9" x14ac:dyDescent="0.2">
      <c r="A940" s="10" t="s">
        <v>1534</v>
      </c>
      <c r="B940" s="9">
        <v>18595000000</v>
      </c>
      <c r="C940" s="9">
        <v>6624730000</v>
      </c>
      <c r="D940" s="9">
        <v>2353380000</v>
      </c>
      <c r="E940" s="9">
        <v>2346880000</v>
      </c>
      <c r="F940" s="6">
        <f>+B940-C940</f>
        <v>11970270000</v>
      </c>
      <c r="G940" s="5">
        <f>IFERROR(IF(C940&gt;0,+C940/B940*100,0),0)</f>
        <v>35.626404947566549</v>
      </c>
      <c r="H940" s="5">
        <f>IFERROR(IF(D940&gt;0,+D940/B940*100,0),0)</f>
        <v>12.655982791072869</v>
      </c>
      <c r="I940" s="5">
        <f>IFERROR(IF(E940&gt;0,+E940/B940*100,0),0)</f>
        <v>12.621027157838128</v>
      </c>
    </row>
    <row r="941" spans="1:9" x14ac:dyDescent="0.2">
      <c r="A941" s="10" t="s">
        <v>13</v>
      </c>
      <c r="B941" s="9">
        <v>79000000</v>
      </c>
      <c r="C941" s="9">
        <v>35635147</v>
      </c>
      <c r="D941" s="9">
        <v>35635147</v>
      </c>
      <c r="E941" s="9">
        <v>35635147</v>
      </c>
      <c r="F941" s="6">
        <f>+B941-C941</f>
        <v>43364853</v>
      </c>
      <c r="G941" s="5">
        <f>IFERROR(IF(C941&gt;0,+C941/B941*100,0),0)</f>
        <v>45.107781012658229</v>
      </c>
      <c r="H941" s="5">
        <f>IFERROR(IF(D941&gt;0,+D941/B941*100,0),0)</f>
        <v>45.107781012658229</v>
      </c>
      <c r="I941" s="5">
        <f>IFERROR(IF(E941&gt;0,+E941/B941*100,0),0)</f>
        <v>45.107781012658229</v>
      </c>
    </row>
    <row r="942" spans="1:9" x14ac:dyDescent="0.2">
      <c r="A942" s="10" t="s">
        <v>1533</v>
      </c>
      <c r="B942" s="9">
        <v>73209000000</v>
      </c>
      <c r="C942" s="9">
        <v>37052840456</v>
      </c>
      <c r="D942" s="9">
        <v>20869889682</v>
      </c>
      <c r="E942" s="9">
        <v>20254389682</v>
      </c>
      <c r="F942" s="17">
        <f>+B942-C942</f>
        <v>36156159544</v>
      </c>
      <c r="G942" s="16">
        <f>IFERROR(IF(C942&gt;0,+C942/B942*100,0),0)</f>
        <v>50.612411665232415</v>
      </c>
      <c r="H942" s="16">
        <f>IFERROR(IF(D942&gt;0,+D942/B942*100,0),0)</f>
        <v>28.507273261484244</v>
      </c>
      <c r="I942" s="16">
        <f>IFERROR(IF(E942&gt;0,+E942/B942*100,0),0)</f>
        <v>27.666529637066478</v>
      </c>
    </row>
    <row r="943" spans="1:9" x14ac:dyDescent="0.2">
      <c r="A943" s="10" t="s">
        <v>12</v>
      </c>
      <c r="B943" s="9">
        <v>1082000000</v>
      </c>
      <c r="C943" s="9">
        <v>0</v>
      </c>
      <c r="D943" s="9">
        <v>0</v>
      </c>
      <c r="E943" s="9">
        <v>0</v>
      </c>
      <c r="F943" s="6">
        <f>+B943-C943</f>
        <v>1082000000</v>
      </c>
      <c r="G943" s="5">
        <f>IFERROR(IF(C943&gt;0,+C943/B943*100,0),0)</f>
        <v>0</v>
      </c>
      <c r="H943" s="5">
        <f>IFERROR(IF(D943&gt;0,+D943/B943*100,0),0)</f>
        <v>0</v>
      </c>
      <c r="I943" s="5">
        <f>IFERROR(IF(E943&gt;0,+E943/B943*100,0),0)</f>
        <v>0</v>
      </c>
    </row>
    <row r="944" spans="1:9" x14ac:dyDescent="0.2">
      <c r="A944" s="12" t="s">
        <v>5</v>
      </c>
      <c r="B944" s="9">
        <v>1192000000</v>
      </c>
      <c r="C944" s="9">
        <v>239880562</v>
      </c>
      <c r="D944" s="9">
        <v>239880562</v>
      </c>
      <c r="E944" s="9">
        <v>237837962</v>
      </c>
      <c r="F944" s="17">
        <f>+B944-C944</f>
        <v>952119438</v>
      </c>
      <c r="G944" s="16">
        <f>IFERROR(IF(C944&gt;0,+C944/B944*100,0),0)</f>
        <v>20.124208221476511</v>
      </c>
      <c r="H944" s="16">
        <f>IFERROR(IF(D944&gt;0,+D944/B944*100,0),0)</f>
        <v>20.124208221476511</v>
      </c>
      <c r="I944" s="16">
        <f>IFERROR(IF(E944&gt;0,+E944/B944*100,0),0)</f>
        <v>19.952849161073829</v>
      </c>
    </row>
    <row r="945" spans="1:9" x14ac:dyDescent="0.2">
      <c r="A945" s="10" t="s">
        <v>11</v>
      </c>
      <c r="B945" s="9">
        <v>449000000</v>
      </c>
      <c r="C945" s="9">
        <v>239880562</v>
      </c>
      <c r="D945" s="9">
        <v>239880562</v>
      </c>
      <c r="E945" s="9">
        <v>237837962</v>
      </c>
      <c r="F945" s="6">
        <f>+B945-C945</f>
        <v>209119438</v>
      </c>
      <c r="G945" s="5">
        <f>IFERROR(IF(C945&gt;0,+C945/B945*100,0),0)</f>
        <v>53.425514922048997</v>
      </c>
      <c r="H945" s="5">
        <f>IFERROR(IF(D945&gt;0,+D945/B945*100,0),0)</f>
        <v>53.425514922048997</v>
      </c>
      <c r="I945" s="5">
        <f>IFERROR(IF(E945&gt;0,+E945/B945*100,0),0)</f>
        <v>52.970592873051224</v>
      </c>
    </row>
    <row r="946" spans="1:9" x14ac:dyDescent="0.2">
      <c r="A946" s="10" t="s">
        <v>289</v>
      </c>
      <c r="B946" s="9">
        <v>26000000</v>
      </c>
      <c r="C946" s="9">
        <v>0</v>
      </c>
      <c r="D946" s="9">
        <v>0</v>
      </c>
      <c r="E946" s="9">
        <v>0</v>
      </c>
      <c r="F946" s="6">
        <f>+B946-C946</f>
        <v>26000000</v>
      </c>
      <c r="G946" s="5">
        <f>IFERROR(IF(C946&gt;0,+C946/B946*100,0),0)</f>
        <v>0</v>
      </c>
      <c r="H946" s="5">
        <f>IFERROR(IF(D946&gt;0,+D946/B946*100,0),0)</f>
        <v>0</v>
      </c>
      <c r="I946" s="5">
        <f>IFERROR(IF(E946&gt;0,+E946/B946*100,0),0)</f>
        <v>0</v>
      </c>
    </row>
    <row r="947" spans="1:9" x14ac:dyDescent="0.2">
      <c r="A947" s="10" t="s">
        <v>4</v>
      </c>
      <c r="B947" s="9">
        <v>594000000</v>
      </c>
      <c r="C947" s="9">
        <v>0</v>
      </c>
      <c r="D947" s="9">
        <v>0</v>
      </c>
      <c r="E947" s="9">
        <v>0</v>
      </c>
      <c r="F947" s="6">
        <f>+B947-C947</f>
        <v>594000000</v>
      </c>
      <c r="G947" s="5">
        <f>IFERROR(IF(C947&gt;0,+C947/B947*100,0),0)</f>
        <v>0</v>
      </c>
      <c r="H947" s="5">
        <f>IFERROR(IF(D947&gt;0,+D947/B947*100,0),0)</f>
        <v>0</v>
      </c>
      <c r="I947" s="5">
        <f>IFERROR(IF(E947&gt;0,+E947/B947*100,0),0)</f>
        <v>0</v>
      </c>
    </row>
    <row r="948" spans="1:9" x14ac:dyDescent="0.2">
      <c r="A948" s="10" t="s">
        <v>233</v>
      </c>
      <c r="B948" s="9">
        <v>120000000</v>
      </c>
      <c r="C948" s="9">
        <v>0</v>
      </c>
      <c r="D948" s="9">
        <v>0</v>
      </c>
      <c r="E948" s="9">
        <v>0</v>
      </c>
      <c r="F948" s="6">
        <f>+B948-C948</f>
        <v>120000000</v>
      </c>
      <c r="G948" s="5">
        <f>IFERROR(IF(C948&gt;0,+C948/B948*100,0),0)</f>
        <v>0</v>
      </c>
      <c r="H948" s="5">
        <f>IFERROR(IF(D948&gt;0,+D948/B948*100,0),0)</f>
        <v>0</v>
      </c>
      <c r="I948" s="5">
        <f>IFERROR(IF(E948&gt;0,+E948/B948*100,0),0)</f>
        <v>0</v>
      </c>
    </row>
    <row r="949" spans="1:9" x14ac:dyDescent="0.2">
      <c r="A949" s="10" t="s">
        <v>232</v>
      </c>
      <c r="B949" s="9">
        <v>3000000</v>
      </c>
      <c r="C949" s="9">
        <v>0</v>
      </c>
      <c r="D949" s="9">
        <v>0</v>
      </c>
      <c r="E949" s="9">
        <v>0</v>
      </c>
      <c r="F949" s="17">
        <f>+B949-C949</f>
        <v>3000000</v>
      </c>
      <c r="G949" s="16">
        <f>IFERROR(IF(C949&gt;0,+C949/B949*100,0),0)</f>
        <v>0</v>
      </c>
      <c r="H949" s="16">
        <f>IFERROR(IF(D949&gt;0,+D949/B949*100,0),0)</f>
        <v>0</v>
      </c>
      <c r="I949" s="16">
        <f>IFERROR(IF(E949&gt;0,+E949/B949*100,0),0)</f>
        <v>0</v>
      </c>
    </row>
    <row r="950" spans="1:9" x14ac:dyDescent="0.2">
      <c r="A950" s="11" t="s">
        <v>3</v>
      </c>
      <c r="B950" s="9">
        <v>144558201417</v>
      </c>
      <c r="C950" s="9">
        <v>64740899590.5</v>
      </c>
      <c r="D950" s="9">
        <v>14824325842.269999</v>
      </c>
      <c r="E950" s="9">
        <v>14214857681.769999</v>
      </c>
      <c r="F950" s="6">
        <f>+B950-C950</f>
        <v>79817301826.5</v>
      </c>
      <c r="G950" s="5">
        <f>IFERROR(IF(C950&gt;0,+C950/B950*100,0),0)</f>
        <v>44.785352166733922</v>
      </c>
      <c r="H950" s="5">
        <f>IFERROR(IF(D950&gt;0,+D950/B950*100,0),0)</f>
        <v>10.254918570484277</v>
      </c>
      <c r="I950" s="5">
        <f>IFERROR(IF(E950&gt;0,+E950/B950*100,0),0)</f>
        <v>9.8333111109795084</v>
      </c>
    </row>
    <row r="951" spans="1:9" x14ac:dyDescent="0.2">
      <c r="A951" s="10" t="s">
        <v>1532</v>
      </c>
      <c r="B951" s="9">
        <v>17516429342</v>
      </c>
      <c r="C951" s="9">
        <v>3034373549</v>
      </c>
      <c r="D951" s="9">
        <v>356533364</v>
      </c>
      <c r="E951" s="9">
        <v>244203717</v>
      </c>
      <c r="F951" s="17">
        <f>+B951-C951</f>
        <v>14482055793</v>
      </c>
      <c r="G951" s="16">
        <f>IFERROR(IF(C951&gt;0,+C951/B951*100,0),0)</f>
        <v>17.323014238548801</v>
      </c>
      <c r="H951" s="16">
        <f>IFERROR(IF(D951&gt;0,+D951/B951*100,0),0)</f>
        <v>2.0354226140433913</v>
      </c>
      <c r="I951" s="16">
        <f>IFERROR(IF(E951&gt;0,+E951/B951*100,0),0)</f>
        <v>1.3941409646454646</v>
      </c>
    </row>
    <row r="952" spans="1:9" x14ac:dyDescent="0.2">
      <c r="A952" s="10" t="s">
        <v>1531</v>
      </c>
      <c r="B952" s="9">
        <v>2989604523</v>
      </c>
      <c r="C952" s="9">
        <v>598447472</v>
      </c>
      <c r="D952" s="9">
        <v>45817195</v>
      </c>
      <c r="E952" s="9">
        <v>42325599</v>
      </c>
      <c r="F952" s="6">
        <f>+B952-C952</f>
        <v>2391157051</v>
      </c>
      <c r="G952" s="5">
        <f>IFERROR(IF(C952&gt;0,+C952/B952*100,0),0)</f>
        <v>20.017613279480578</v>
      </c>
      <c r="H952" s="5">
        <f>IFERROR(IF(D952&gt;0,+D952/B952*100,0),0)</f>
        <v>1.5325503640201712</v>
      </c>
      <c r="I952" s="5">
        <f>IFERROR(IF(E952&gt;0,+E952/B952*100,0),0)</f>
        <v>1.4157591304928596</v>
      </c>
    </row>
    <row r="953" spans="1:9" x14ac:dyDescent="0.2">
      <c r="A953" s="10" t="s">
        <v>1530</v>
      </c>
      <c r="B953" s="9">
        <v>1904016133</v>
      </c>
      <c r="C953" s="9">
        <v>866864096</v>
      </c>
      <c r="D953" s="9">
        <v>235119495</v>
      </c>
      <c r="E953" s="9">
        <v>229893337</v>
      </c>
      <c r="F953" s="6">
        <f>+B953-C953</f>
        <v>1037152037</v>
      </c>
      <c r="G953" s="5">
        <f>IFERROR(IF(C953&gt;0,+C953/B953*100,0),0)</f>
        <v>45.528190700472386</v>
      </c>
      <c r="H953" s="5">
        <f>IFERROR(IF(D953&gt;0,+D953/B953*100,0),0)</f>
        <v>12.348608340284478</v>
      </c>
      <c r="I953" s="5">
        <f>IFERROR(IF(E953&gt;0,+E953/B953*100,0),0)</f>
        <v>12.074127577783502</v>
      </c>
    </row>
    <row r="954" spans="1:9" x14ac:dyDescent="0.2">
      <c r="A954" s="10" t="s">
        <v>1529</v>
      </c>
      <c r="B954" s="9">
        <v>12896073581</v>
      </c>
      <c r="C954" s="9">
        <v>3282812404.5</v>
      </c>
      <c r="D954" s="9">
        <v>786119052</v>
      </c>
      <c r="E954" s="9">
        <v>783314172</v>
      </c>
      <c r="F954" s="6">
        <f>+B954-C954</f>
        <v>9613261176.5</v>
      </c>
      <c r="G954" s="5">
        <f>IFERROR(IF(C954&gt;0,+C954/B954*100,0),0)</f>
        <v>25.455906279385861</v>
      </c>
      <c r="H954" s="5">
        <f>IFERROR(IF(D954&gt;0,+D954/B954*100,0),0)</f>
        <v>6.0958015403866979</v>
      </c>
      <c r="I954" s="5">
        <f>IFERROR(IF(E954&gt;0,+E954/B954*100,0),0)</f>
        <v>6.0740516644854585</v>
      </c>
    </row>
    <row r="955" spans="1:9" x14ac:dyDescent="0.2">
      <c r="A955" s="10" t="s">
        <v>1528</v>
      </c>
      <c r="B955" s="9">
        <v>15671867650</v>
      </c>
      <c r="C955" s="9">
        <v>4017676241</v>
      </c>
      <c r="D955" s="9">
        <v>406412058.38999999</v>
      </c>
      <c r="E955" s="9">
        <v>358159994.38999999</v>
      </c>
      <c r="F955" s="6">
        <f>+B955-C955</f>
        <v>11654191409</v>
      </c>
      <c r="G955" s="5">
        <f>IFERROR(IF(C955&gt;0,+C955/B955*100,0),0)</f>
        <v>25.636231307759928</v>
      </c>
      <c r="H955" s="5">
        <f>IFERROR(IF(D955&gt;0,+D955/B955*100,0),0)</f>
        <v>2.5932586177117187</v>
      </c>
      <c r="I955" s="5">
        <f>IFERROR(IF(E955&gt;0,+E955/B955*100,0),0)</f>
        <v>2.285368932336536</v>
      </c>
    </row>
    <row r="956" spans="1:9" x14ac:dyDescent="0.2">
      <c r="A956" s="10" t="s">
        <v>1527</v>
      </c>
      <c r="B956" s="9">
        <v>2066000000</v>
      </c>
      <c r="C956" s="9">
        <v>1429750600</v>
      </c>
      <c r="D956" s="9">
        <v>32200000</v>
      </c>
      <c r="E956" s="9">
        <v>32200000</v>
      </c>
      <c r="F956" s="6">
        <f>+B956-C956</f>
        <v>636249400</v>
      </c>
      <c r="G956" s="5">
        <f>IFERROR(IF(C956&gt;0,+C956/B956*100,0),0)</f>
        <v>69.203804453049372</v>
      </c>
      <c r="H956" s="5">
        <f>IFERROR(IF(D956&gt;0,+D956/B956*100,0),0)</f>
        <v>1.5585672797676668</v>
      </c>
      <c r="I956" s="5">
        <f>IFERROR(IF(E956&gt;0,+E956/B956*100,0),0)</f>
        <v>1.5585672797676668</v>
      </c>
    </row>
    <row r="957" spans="1:9" x14ac:dyDescent="0.2">
      <c r="A957" s="10" t="s">
        <v>1526</v>
      </c>
      <c r="B957" s="9">
        <v>19831498535</v>
      </c>
      <c r="C957" s="9">
        <v>15076592577</v>
      </c>
      <c r="D957" s="9">
        <v>161169422</v>
      </c>
      <c r="E957" s="9">
        <v>135076182</v>
      </c>
      <c r="F957" s="6">
        <f>+B957-C957</f>
        <v>4754905958</v>
      </c>
      <c r="G957" s="5">
        <f>IFERROR(IF(C957&gt;0,+C957/B957*100,0),0)</f>
        <v>76.023466156083913</v>
      </c>
      <c r="H957" s="5">
        <f>IFERROR(IF(D957&gt;0,+D957/B957*100,0),0)</f>
        <v>0.8126941174695248</v>
      </c>
      <c r="I957" s="5">
        <f>IFERROR(IF(E957&gt;0,+E957/B957*100,0),0)</f>
        <v>0.68111939075914107</v>
      </c>
    </row>
    <row r="958" spans="1:9" x14ac:dyDescent="0.2">
      <c r="A958" s="10" t="s">
        <v>1525</v>
      </c>
      <c r="B958" s="9">
        <v>3803006980</v>
      </c>
      <c r="C958" s="9">
        <v>273716197</v>
      </c>
      <c r="D958" s="9">
        <v>2709217</v>
      </c>
      <c r="E958" s="9">
        <v>2709217</v>
      </c>
      <c r="F958" s="17">
        <f>+B958-C958</f>
        <v>3529290783</v>
      </c>
      <c r="G958" s="16">
        <f>IFERROR(IF(C958&gt;0,+C958/B958*100,0),0)</f>
        <v>7.197362467107542</v>
      </c>
      <c r="H958" s="16">
        <f>IFERROR(IF(D958&gt;0,+D958/B958*100,0),0)</f>
        <v>7.1238812188559278E-2</v>
      </c>
      <c r="I958" s="16">
        <f>IFERROR(IF(E958&gt;0,+E958/B958*100,0),0)</f>
        <v>7.1238812188559278E-2</v>
      </c>
    </row>
    <row r="959" spans="1:9" x14ac:dyDescent="0.2">
      <c r="A959" s="10" t="s">
        <v>1524</v>
      </c>
      <c r="B959" s="9">
        <v>4314378208</v>
      </c>
      <c r="C959" s="9">
        <v>3084330714</v>
      </c>
      <c r="D959" s="9">
        <v>187771543</v>
      </c>
      <c r="E959" s="9">
        <v>184492018</v>
      </c>
      <c r="F959" s="17">
        <f>+B959-C959</f>
        <v>1230047494</v>
      </c>
      <c r="G959" s="16">
        <f>IFERROR(IF(C959&gt;0,+C959/B959*100,0),0)</f>
        <v>71.489576604128814</v>
      </c>
      <c r="H959" s="16">
        <f>IFERROR(IF(D959&gt;0,+D959/B959*100,0),0)</f>
        <v>4.3522272259724897</v>
      </c>
      <c r="I959" s="16">
        <f>IFERROR(IF(E959&gt;0,+E959/B959*100,0),0)</f>
        <v>4.2762133754964484</v>
      </c>
    </row>
    <row r="960" spans="1:9" x14ac:dyDescent="0.2">
      <c r="A960" s="10" t="s">
        <v>1523</v>
      </c>
      <c r="B960" s="9">
        <v>5648362772</v>
      </c>
      <c r="C960" s="9">
        <v>5648362772</v>
      </c>
      <c r="D960" s="9">
        <v>5648362772</v>
      </c>
      <c r="E960" s="9">
        <v>5648362772</v>
      </c>
      <c r="F960" s="17">
        <f>+B960-C960</f>
        <v>0</v>
      </c>
      <c r="G960" s="16">
        <f>IFERROR(IF(C960&gt;0,+C960/B960*100,0),0)</f>
        <v>100</v>
      </c>
      <c r="H960" s="16">
        <f>IFERROR(IF(D960&gt;0,+D960/B960*100,0),0)</f>
        <v>100</v>
      </c>
      <c r="I960" s="16">
        <f>IFERROR(IF(E960&gt;0,+E960/B960*100,0),0)</f>
        <v>100</v>
      </c>
    </row>
    <row r="961" spans="1:9" x14ac:dyDescent="0.2">
      <c r="A961" s="10" t="s">
        <v>1522</v>
      </c>
      <c r="B961" s="9">
        <v>17934000000</v>
      </c>
      <c r="C961" s="9">
        <v>4192641284</v>
      </c>
      <c r="D961" s="9">
        <v>509181769.5</v>
      </c>
      <c r="E961" s="9">
        <v>477353571.5</v>
      </c>
      <c r="F961" s="6">
        <f>+B961-C961</f>
        <v>13741358716</v>
      </c>
      <c r="G961" s="5">
        <f>IFERROR(IF(C961&gt;0,+C961/B961*100,0),0)</f>
        <v>23.378171540091447</v>
      </c>
      <c r="H961" s="5">
        <f>IFERROR(IF(D961&gt;0,+D961/B961*100,0),0)</f>
        <v>2.8391980010036804</v>
      </c>
      <c r="I961" s="5">
        <f>IFERROR(IF(E961&gt;0,+E961/B961*100,0),0)</f>
        <v>2.6617239405598307</v>
      </c>
    </row>
    <row r="962" spans="1:9" x14ac:dyDescent="0.2">
      <c r="A962" s="10" t="s">
        <v>1521</v>
      </c>
      <c r="B962" s="9">
        <v>2263474081</v>
      </c>
      <c r="C962" s="9">
        <v>629584530</v>
      </c>
      <c r="D962" s="9">
        <v>176522142</v>
      </c>
      <c r="E962" s="9">
        <v>162175394</v>
      </c>
      <c r="F962" s="6">
        <f>+B962-C962</f>
        <v>1633889551</v>
      </c>
      <c r="G962" s="5">
        <f>IFERROR(IF(C962&gt;0,+C962/B962*100,0),0)</f>
        <v>27.81496529095886</v>
      </c>
      <c r="H962" s="5">
        <f>IFERROR(IF(D962&gt;0,+D962/B962*100,0),0)</f>
        <v>7.7987260151003257</v>
      </c>
      <c r="I962" s="5">
        <f>IFERROR(IF(E962&gt;0,+E962/B962*100,0),0)</f>
        <v>7.1648884942544218</v>
      </c>
    </row>
    <row r="963" spans="1:9" x14ac:dyDescent="0.2">
      <c r="A963" s="10" t="s">
        <v>1520</v>
      </c>
      <c r="B963" s="9">
        <v>16598050146</v>
      </c>
      <c r="C963" s="9">
        <v>6631300795</v>
      </c>
      <c r="D963" s="9">
        <v>2074942758.8199999</v>
      </c>
      <c r="E963" s="9">
        <v>2060264765.8199999</v>
      </c>
      <c r="F963" s="6">
        <f>+B963-C963</f>
        <v>9966749351</v>
      </c>
      <c r="G963" s="5">
        <f>IFERROR(IF(C963&gt;0,+C963/B963*100,0),0)</f>
        <v>39.95228798967144</v>
      </c>
      <c r="H963" s="5">
        <f>IFERROR(IF(D963&gt;0,+D963/B963*100,0),0)</f>
        <v>12.501123569144323</v>
      </c>
      <c r="I963" s="5">
        <f>IFERROR(IF(E963&gt;0,+E963/B963*100,0),0)</f>
        <v>12.412691537243655</v>
      </c>
    </row>
    <row r="964" spans="1:9" x14ac:dyDescent="0.2">
      <c r="A964" s="10" t="s">
        <v>1519</v>
      </c>
      <c r="B964" s="9">
        <v>8610383200</v>
      </c>
      <c r="C964" s="9">
        <v>6572890589</v>
      </c>
      <c r="D964" s="9">
        <v>2939228728</v>
      </c>
      <c r="E964" s="9">
        <v>2641350096</v>
      </c>
      <c r="F964" s="17">
        <f>+B964-C964</f>
        <v>2037492611</v>
      </c>
      <c r="G964" s="16">
        <f>IFERROR(IF(C964&gt;0,+C964/B964*100,0),0)</f>
        <v>76.336795196292769</v>
      </c>
      <c r="H964" s="16">
        <f>IFERROR(IF(D964&gt;0,+D964/B964*100,0),0)</f>
        <v>34.135864336444399</v>
      </c>
      <c r="I964" s="16">
        <f>IFERROR(IF(E964&gt;0,+E964/B964*100,0),0)</f>
        <v>30.676336170497031</v>
      </c>
    </row>
    <row r="965" spans="1:9" x14ac:dyDescent="0.2">
      <c r="A965" s="10" t="s">
        <v>1518</v>
      </c>
      <c r="B965" s="9">
        <v>3840737343</v>
      </c>
      <c r="C965" s="9">
        <v>2849458633</v>
      </c>
      <c r="D965" s="9">
        <v>364283957.39999998</v>
      </c>
      <c r="E965" s="9">
        <v>361387561.89999998</v>
      </c>
      <c r="F965" s="6">
        <f>+B965-C965</f>
        <v>991278710</v>
      </c>
      <c r="G965" s="5">
        <f>IFERROR(IF(C965&gt;0,+C965/B965*100,0),0)</f>
        <v>74.19040612587915</v>
      </c>
      <c r="H965" s="5">
        <f>IFERROR(IF(D965&gt;0,+D965/B965*100,0),0)</f>
        <v>9.4847401649043199</v>
      </c>
      <c r="I965" s="5">
        <f>IFERROR(IF(E965&gt;0,+E965/B965*100,0),0)</f>
        <v>9.4093276791929785</v>
      </c>
    </row>
    <row r="966" spans="1:9" x14ac:dyDescent="0.2">
      <c r="A966" s="10" t="s">
        <v>1517</v>
      </c>
      <c r="B966" s="9">
        <v>1255473762</v>
      </c>
      <c r="C966" s="9">
        <v>412546390</v>
      </c>
      <c r="D966" s="9">
        <v>64174880</v>
      </c>
      <c r="E966" s="9">
        <v>58974880</v>
      </c>
      <c r="F966" s="17">
        <f>+B966-C966</f>
        <v>842927372</v>
      </c>
      <c r="G966" s="16">
        <f>IFERROR(IF(C966&gt;0,+C966/B966*100,0),0)</f>
        <v>32.859817742650684</v>
      </c>
      <c r="H966" s="16">
        <f>IFERROR(IF(D966&gt;0,+D966/B966*100,0),0)</f>
        <v>5.111606625515444</v>
      </c>
      <c r="I966" s="16">
        <f>IFERROR(IF(E966&gt;0,+E966/B966*100,0),0)</f>
        <v>4.697420351186917</v>
      </c>
    </row>
    <row r="967" spans="1:9" x14ac:dyDescent="0.2">
      <c r="A967" s="10" t="s">
        <v>1516</v>
      </c>
      <c r="B967" s="9">
        <v>7223706848</v>
      </c>
      <c r="C967" s="9">
        <v>6075179659</v>
      </c>
      <c r="D967" s="9">
        <v>833777488.15999997</v>
      </c>
      <c r="E967" s="9">
        <v>792614404.15999997</v>
      </c>
      <c r="F967" s="6">
        <f>+B967-C967</f>
        <v>1148527189</v>
      </c>
      <c r="G967" s="5">
        <f>IFERROR(IF(C967&gt;0,+C967/B967*100,0),0)</f>
        <v>84.100584185278947</v>
      </c>
      <c r="H967" s="5">
        <f>IFERROR(IF(D967&gt;0,+D967/B967*100,0),0)</f>
        <v>11.542238710736784</v>
      </c>
      <c r="I967" s="5">
        <f>IFERROR(IF(E967&gt;0,+E967/B967*100,0),0)</f>
        <v>10.972405453848783</v>
      </c>
    </row>
    <row r="968" spans="1:9" x14ac:dyDescent="0.2">
      <c r="A968" s="10" t="s">
        <v>1515</v>
      </c>
      <c r="B968" s="9">
        <v>191138313</v>
      </c>
      <c r="C968" s="9">
        <v>64371088</v>
      </c>
      <c r="D968" s="9">
        <v>0</v>
      </c>
      <c r="E968" s="9">
        <v>0</v>
      </c>
      <c r="F968" s="6">
        <f>+B968-C968</f>
        <v>126767225</v>
      </c>
      <c r="G968" s="5">
        <f>IFERROR(IF(C968&gt;0,+C968/B968*100,0),0)</f>
        <v>33.677752507944334</v>
      </c>
      <c r="H968" s="5">
        <f>IFERROR(IF(D968&gt;0,+D968/B968*100,0),0)</f>
        <v>0</v>
      </c>
      <c r="I968" s="5">
        <f>IFERROR(IF(E968&gt;0,+E968/B968*100,0),0)</f>
        <v>0</v>
      </c>
    </row>
    <row r="969" spans="1:9" x14ac:dyDescent="0.2">
      <c r="A969" s="13" t="s">
        <v>1514</v>
      </c>
      <c r="B969" s="9">
        <v>24068999164</v>
      </c>
      <c r="C969" s="9">
        <v>6820618722.8899994</v>
      </c>
      <c r="D969" s="9">
        <v>3524215160.8800001</v>
      </c>
      <c r="E969" s="9">
        <v>2920982349.8800001</v>
      </c>
      <c r="F969" s="17">
        <f>+B969-C969</f>
        <v>17248380441.110001</v>
      </c>
      <c r="G969" s="16">
        <f>IFERROR(IF(C969&gt;0,+C969/B969*100,0),0)</f>
        <v>28.337774563936165</v>
      </c>
      <c r="H969" s="16">
        <f>IFERROR(IF(D969&gt;0,+D969/B969*100,0),0)</f>
        <v>14.642134211177208</v>
      </c>
      <c r="I969" s="16">
        <f>IFERROR(IF(E969&gt;0,+E969/B969*100,0),0)</f>
        <v>12.135869588831568</v>
      </c>
    </row>
    <row r="970" spans="1:9" x14ac:dyDescent="0.2">
      <c r="A970" s="11" t="s">
        <v>6</v>
      </c>
      <c r="B970" s="9">
        <v>12657706978</v>
      </c>
      <c r="C970" s="9">
        <v>4625637152.1099997</v>
      </c>
      <c r="D970" s="9">
        <v>2519176616.0999999</v>
      </c>
      <c r="E970" s="9">
        <v>2329671823.0999999</v>
      </c>
      <c r="F970" s="6">
        <f>+B970-C970</f>
        <v>8032069825.8900003</v>
      </c>
      <c r="G970" s="5">
        <f>IFERROR(IF(C970&gt;0,+C970/B970*100,0),0)</f>
        <v>36.544037242682961</v>
      </c>
      <c r="H970" s="5">
        <f>IFERROR(IF(D970&gt;0,+D970/B970*100,0),0)</f>
        <v>19.902314222303527</v>
      </c>
      <c r="I970" s="5">
        <f>IFERROR(IF(E970&gt;0,+E970/B970*100,0),0)</f>
        <v>18.405164751792217</v>
      </c>
    </row>
    <row r="971" spans="1:9" x14ac:dyDescent="0.2">
      <c r="A971" s="12" t="s">
        <v>23</v>
      </c>
      <c r="B971" s="9">
        <v>8990000000</v>
      </c>
      <c r="C971" s="9">
        <v>1883066981</v>
      </c>
      <c r="D971" s="9">
        <v>1882590605</v>
      </c>
      <c r="E971" s="9">
        <v>1868711675</v>
      </c>
      <c r="F971" s="6">
        <f>+B971-C971</f>
        <v>7106933019</v>
      </c>
      <c r="G971" s="5">
        <f>IFERROR(IF(C971&gt;0,+C971/B971*100,0),0)</f>
        <v>20.946240055617352</v>
      </c>
      <c r="H971" s="5">
        <f>IFERROR(IF(D971&gt;0,+D971/B971*100,0),0)</f>
        <v>20.940941101223583</v>
      </c>
      <c r="I971" s="5">
        <f>IFERROR(IF(E971&gt;0,+E971/B971*100,0),0)</f>
        <v>20.786559232480535</v>
      </c>
    </row>
    <row r="972" spans="1:9" x14ac:dyDescent="0.2">
      <c r="A972" s="10" t="s">
        <v>22</v>
      </c>
      <c r="B972" s="9">
        <v>6114000000</v>
      </c>
      <c r="C972" s="9">
        <v>1230640038</v>
      </c>
      <c r="D972" s="9">
        <v>1230163662</v>
      </c>
      <c r="E972" s="9">
        <v>1230163662</v>
      </c>
      <c r="F972" s="6">
        <f>+B972-C972</f>
        <v>4883359962</v>
      </c>
      <c r="G972" s="5">
        <f>IFERROR(IF(C972&gt;0,+C972/B972*100,0),0)</f>
        <v>20.128230912659468</v>
      </c>
      <c r="H972" s="5">
        <f>IFERROR(IF(D972&gt;0,+D972/B972*100,0),0)</f>
        <v>20.120439352306182</v>
      </c>
      <c r="I972" s="5">
        <f>IFERROR(IF(E972&gt;0,+E972/B972*100,0),0)</f>
        <v>20.120439352306182</v>
      </c>
    </row>
    <row r="973" spans="1:9" x14ac:dyDescent="0.2">
      <c r="A973" s="10" t="s">
        <v>21</v>
      </c>
      <c r="B973" s="9">
        <v>2169000000</v>
      </c>
      <c r="C973" s="9">
        <v>485733453</v>
      </c>
      <c r="D973" s="9">
        <v>485733453</v>
      </c>
      <c r="E973" s="9">
        <v>473484061</v>
      </c>
      <c r="F973" s="17">
        <f>+B973-C973</f>
        <v>1683266547</v>
      </c>
      <c r="G973" s="16">
        <f>IFERROR(IF(C973&gt;0,+C973/B973*100,0),0)</f>
        <v>22.394350069156292</v>
      </c>
      <c r="H973" s="16">
        <f>IFERROR(IF(D973&gt;0,+D973/B973*100,0),0)</f>
        <v>22.394350069156292</v>
      </c>
      <c r="I973" s="16">
        <f>IFERROR(IF(E973&gt;0,+E973/B973*100,0),0)</f>
        <v>21.829601705855232</v>
      </c>
    </row>
    <row r="974" spans="1:9" x14ac:dyDescent="0.2">
      <c r="A974" s="10" t="s">
        <v>20</v>
      </c>
      <c r="B974" s="9">
        <v>690000000</v>
      </c>
      <c r="C974" s="9">
        <v>163645294</v>
      </c>
      <c r="D974" s="9">
        <v>163645294</v>
      </c>
      <c r="E974" s="9">
        <v>162015756</v>
      </c>
      <c r="F974" s="6">
        <f>+B974-C974</f>
        <v>526354706</v>
      </c>
      <c r="G974" s="5">
        <f>IFERROR(IF(C974&gt;0,+C974/B974*100,0),0)</f>
        <v>23.716709275362319</v>
      </c>
      <c r="H974" s="5">
        <f>IFERROR(IF(D974&gt;0,+D974/B974*100,0),0)</f>
        <v>23.716709275362319</v>
      </c>
      <c r="I974" s="5">
        <f>IFERROR(IF(E974&gt;0,+E974/B974*100,0),0)</f>
        <v>23.480544347826086</v>
      </c>
    </row>
    <row r="975" spans="1:9" x14ac:dyDescent="0.2">
      <c r="A975" s="10" t="s">
        <v>680</v>
      </c>
      <c r="B975" s="9">
        <v>12000000</v>
      </c>
      <c r="C975" s="9">
        <v>2217844</v>
      </c>
      <c r="D975" s="9">
        <v>2217844</v>
      </c>
      <c r="E975" s="9">
        <v>2217844</v>
      </c>
      <c r="F975" s="6">
        <f>+B975-C975</f>
        <v>9782156</v>
      </c>
      <c r="G975" s="5">
        <f>IFERROR(IF(C975&gt;0,+C975/B975*100,0),0)</f>
        <v>18.482033333333334</v>
      </c>
      <c r="H975" s="5">
        <f>IFERROR(IF(D975&gt;0,+D975/B975*100,0),0)</f>
        <v>18.482033333333334</v>
      </c>
      <c r="I975" s="5">
        <f>IFERROR(IF(E975&gt;0,+E975/B975*100,0),0)</f>
        <v>18.482033333333334</v>
      </c>
    </row>
    <row r="976" spans="1:9" x14ac:dyDescent="0.2">
      <c r="A976" s="10" t="s">
        <v>679</v>
      </c>
      <c r="B976" s="9">
        <v>5000000</v>
      </c>
      <c r="C976" s="9">
        <v>830352</v>
      </c>
      <c r="D976" s="9">
        <v>830352</v>
      </c>
      <c r="E976" s="9">
        <v>830352</v>
      </c>
      <c r="F976" s="6">
        <f>+B976-C976</f>
        <v>4169648</v>
      </c>
      <c r="G976" s="5">
        <f>IFERROR(IF(C976&gt;0,+C976/B976*100,0),0)</f>
        <v>16.607040000000001</v>
      </c>
      <c r="H976" s="5">
        <f>IFERROR(IF(D976&gt;0,+D976/B976*100,0),0)</f>
        <v>16.607040000000001</v>
      </c>
      <c r="I976" s="5">
        <f>IFERROR(IF(E976&gt;0,+E976/B976*100,0),0)</f>
        <v>16.607040000000001</v>
      </c>
    </row>
    <row r="977" spans="1:9" x14ac:dyDescent="0.2">
      <c r="A977" s="12" t="s">
        <v>18</v>
      </c>
      <c r="B977" s="9">
        <v>3289706978</v>
      </c>
      <c r="C977" s="9">
        <v>2606425736.1099997</v>
      </c>
      <c r="D977" s="9">
        <v>500441576.10000002</v>
      </c>
      <c r="E977" s="9">
        <v>324815713.10000002</v>
      </c>
      <c r="F977" s="6">
        <f>+B977-C977</f>
        <v>683281241.89000034</v>
      </c>
      <c r="G977" s="5">
        <f>IFERROR(IF(C977&gt;0,+C977/B977*100,0),0)</f>
        <v>79.229723301818026</v>
      </c>
      <c r="H977" s="5">
        <f>IFERROR(IF(D977&gt;0,+D977/B977*100,0),0)</f>
        <v>15.212345033971594</v>
      </c>
      <c r="I977" s="5">
        <f>IFERROR(IF(E977&gt;0,+E977/B977*100,0),0)</f>
        <v>9.8736974226644936</v>
      </c>
    </row>
    <row r="978" spans="1:9" x14ac:dyDescent="0.2">
      <c r="A978" s="10" t="s">
        <v>17</v>
      </c>
      <c r="B978" s="9">
        <v>3289706978</v>
      </c>
      <c r="C978" s="9">
        <v>2606425736.1099997</v>
      </c>
      <c r="D978" s="9">
        <v>500441576.10000002</v>
      </c>
      <c r="E978" s="9">
        <v>324815713.10000002</v>
      </c>
      <c r="F978" s="17">
        <f>+B978-C978</f>
        <v>683281241.89000034</v>
      </c>
      <c r="G978" s="16">
        <f>IFERROR(IF(C978&gt;0,+C978/B978*100,0),0)</f>
        <v>79.229723301818026</v>
      </c>
      <c r="H978" s="16">
        <f>IFERROR(IF(D978&gt;0,+D978/B978*100,0),0)</f>
        <v>15.212345033971594</v>
      </c>
      <c r="I978" s="16">
        <f>IFERROR(IF(E978&gt;0,+E978/B978*100,0),0)</f>
        <v>9.8736974226644936</v>
      </c>
    </row>
    <row r="979" spans="1:9" x14ac:dyDescent="0.2">
      <c r="A979" s="12" t="s">
        <v>16</v>
      </c>
      <c r="B979" s="9">
        <v>165000000</v>
      </c>
      <c r="C979" s="9">
        <v>9326847</v>
      </c>
      <c r="D979" s="9">
        <v>9326847</v>
      </c>
      <c r="E979" s="9">
        <v>9326847</v>
      </c>
      <c r="F979" s="17">
        <f>+B979-C979</f>
        <v>155673153</v>
      </c>
      <c r="G979" s="16">
        <f>IFERROR(IF(C979&gt;0,+C979/B979*100,0),0)</f>
        <v>5.6526345454545455</v>
      </c>
      <c r="H979" s="16">
        <f>IFERROR(IF(D979&gt;0,+D979/B979*100,0),0)</f>
        <v>5.6526345454545455</v>
      </c>
      <c r="I979" s="16">
        <f>IFERROR(IF(E979&gt;0,+E979/B979*100,0),0)</f>
        <v>5.6526345454545455</v>
      </c>
    </row>
    <row r="980" spans="1:9" x14ac:dyDescent="0.2">
      <c r="A980" s="10" t="s">
        <v>1513</v>
      </c>
      <c r="B980" s="9">
        <v>29000000</v>
      </c>
      <c r="C980" s="9">
        <v>0</v>
      </c>
      <c r="D980" s="9">
        <v>0</v>
      </c>
      <c r="E980" s="9">
        <v>0</v>
      </c>
      <c r="F980" s="17">
        <f>+B980-C980</f>
        <v>29000000</v>
      </c>
      <c r="G980" s="16">
        <f>IFERROR(IF(C980&gt;0,+C980/B980*100,0),0)</f>
        <v>0</v>
      </c>
      <c r="H980" s="16">
        <f>IFERROR(IF(D980&gt;0,+D980/B980*100,0),0)</f>
        <v>0</v>
      </c>
      <c r="I980" s="16">
        <f>IFERROR(IF(E980&gt;0,+E980/B980*100,0),0)</f>
        <v>0</v>
      </c>
    </row>
    <row r="981" spans="1:9" x14ac:dyDescent="0.2">
      <c r="A981" s="10" t="s">
        <v>1512</v>
      </c>
      <c r="B981" s="9">
        <v>72000000</v>
      </c>
      <c r="C981" s="9">
        <v>0</v>
      </c>
      <c r="D981" s="9">
        <v>0</v>
      </c>
      <c r="E981" s="9">
        <v>0</v>
      </c>
      <c r="F981" s="6">
        <f>+B981-C981</f>
        <v>72000000</v>
      </c>
      <c r="G981" s="5">
        <f>IFERROR(IF(C981&gt;0,+C981/B981*100,0),0)</f>
        <v>0</v>
      </c>
      <c r="H981" s="5">
        <f>IFERROR(IF(D981&gt;0,+D981/B981*100,0),0)</f>
        <v>0</v>
      </c>
      <c r="I981" s="5">
        <f>IFERROR(IF(E981&gt;0,+E981/B981*100,0),0)</f>
        <v>0</v>
      </c>
    </row>
    <row r="982" spans="1:9" x14ac:dyDescent="0.2">
      <c r="A982" s="10" t="s">
        <v>13</v>
      </c>
      <c r="B982" s="9">
        <v>16000000</v>
      </c>
      <c r="C982" s="9">
        <v>9326847</v>
      </c>
      <c r="D982" s="9">
        <v>9326847</v>
      </c>
      <c r="E982" s="9">
        <v>9326847</v>
      </c>
      <c r="F982" s="6">
        <f>+B982-C982</f>
        <v>6673153</v>
      </c>
      <c r="G982" s="5">
        <f>IFERROR(IF(C982&gt;0,+C982/B982*100,0),0)</f>
        <v>58.292793750000001</v>
      </c>
      <c r="H982" s="5">
        <f>IFERROR(IF(D982&gt;0,+D982/B982*100,0),0)</f>
        <v>58.292793750000001</v>
      </c>
      <c r="I982" s="5">
        <f>IFERROR(IF(E982&gt;0,+E982/B982*100,0),0)</f>
        <v>58.292793750000001</v>
      </c>
    </row>
    <row r="983" spans="1:9" x14ac:dyDescent="0.2">
      <c r="A983" s="10" t="s">
        <v>12</v>
      </c>
      <c r="B983" s="9">
        <v>48000000</v>
      </c>
      <c r="C983" s="9">
        <v>0</v>
      </c>
      <c r="D983" s="9">
        <v>0</v>
      </c>
      <c r="E983" s="9">
        <v>0</v>
      </c>
      <c r="F983" s="6">
        <f>+B983-C983</f>
        <v>48000000</v>
      </c>
      <c r="G983" s="5">
        <f>IFERROR(IF(C983&gt;0,+C983/B983*100,0),0)</f>
        <v>0</v>
      </c>
      <c r="H983" s="5">
        <f>IFERROR(IF(D983&gt;0,+D983/B983*100,0),0)</f>
        <v>0</v>
      </c>
      <c r="I983" s="5">
        <f>IFERROR(IF(E983&gt;0,+E983/B983*100,0),0)</f>
        <v>0</v>
      </c>
    </row>
    <row r="984" spans="1:9" x14ac:dyDescent="0.2">
      <c r="A984" s="12" t="s">
        <v>5</v>
      </c>
      <c r="B984" s="9">
        <v>213000000</v>
      </c>
      <c r="C984" s="9">
        <v>126817588</v>
      </c>
      <c r="D984" s="9">
        <v>126817588</v>
      </c>
      <c r="E984" s="9">
        <v>126817588</v>
      </c>
      <c r="F984" s="17">
        <f>+B984-C984</f>
        <v>86182412</v>
      </c>
      <c r="G984" s="16">
        <f>IFERROR(IF(C984&gt;0,+C984/B984*100,0),0)</f>
        <v>59.538773708920189</v>
      </c>
      <c r="H984" s="16">
        <f>IFERROR(IF(D984&gt;0,+D984/B984*100,0),0)</f>
        <v>59.538773708920189</v>
      </c>
      <c r="I984" s="16">
        <f>IFERROR(IF(E984&gt;0,+E984/B984*100,0),0)</f>
        <v>59.538773708920189</v>
      </c>
    </row>
    <row r="985" spans="1:9" x14ac:dyDescent="0.2">
      <c r="A985" s="10" t="s">
        <v>11</v>
      </c>
      <c r="B985" s="9">
        <v>162000000</v>
      </c>
      <c r="C985" s="9">
        <v>126817588</v>
      </c>
      <c r="D985" s="9">
        <v>126817588</v>
      </c>
      <c r="E985" s="9">
        <v>126817588</v>
      </c>
      <c r="F985" s="6">
        <f>+B985-C985</f>
        <v>35182412</v>
      </c>
      <c r="G985" s="5">
        <f>IFERROR(IF(C985&gt;0,+C985/B985*100,0),0)</f>
        <v>78.282461728395063</v>
      </c>
      <c r="H985" s="5">
        <f>IFERROR(IF(D985&gt;0,+D985/B985*100,0),0)</f>
        <v>78.282461728395063</v>
      </c>
      <c r="I985" s="5">
        <f>IFERROR(IF(E985&gt;0,+E985/B985*100,0),0)</f>
        <v>78.282461728395063</v>
      </c>
    </row>
    <row r="986" spans="1:9" x14ac:dyDescent="0.2">
      <c r="A986" s="10" t="s">
        <v>4</v>
      </c>
      <c r="B986" s="9">
        <v>51000000</v>
      </c>
      <c r="C986" s="9">
        <v>0</v>
      </c>
      <c r="D986" s="9">
        <v>0</v>
      </c>
      <c r="E986" s="9">
        <v>0</v>
      </c>
      <c r="F986" s="17">
        <f>+B986-C986</f>
        <v>51000000</v>
      </c>
      <c r="G986" s="16">
        <f>IFERROR(IF(C986&gt;0,+C986/B986*100,0),0)</f>
        <v>0</v>
      </c>
      <c r="H986" s="16">
        <f>IFERROR(IF(D986&gt;0,+D986/B986*100,0),0)</f>
        <v>0</v>
      </c>
      <c r="I986" s="16">
        <f>IFERROR(IF(E986&gt;0,+E986/B986*100,0),0)</f>
        <v>0</v>
      </c>
    </row>
    <row r="987" spans="1:9" x14ac:dyDescent="0.2">
      <c r="A987" s="11" t="s">
        <v>3</v>
      </c>
      <c r="B987" s="9">
        <v>11411292186</v>
      </c>
      <c r="C987" s="9">
        <v>2194981570.7799997</v>
      </c>
      <c r="D987" s="9">
        <v>1005038544.78</v>
      </c>
      <c r="E987" s="9">
        <v>591310526.77999997</v>
      </c>
      <c r="F987" s="6">
        <f>+B987-C987</f>
        <v>9216310615.2200012</v>
      </c>
      <c r="G987" s="5">
        <f>IFERROR(IF(C987&gt;0,+C987/B987*100,0),0)</f>
        <v>19.23517104813882</v>
      </c>
      <c r="H987" s="5">
        <f>IFERROR(IF(D987&gt;0,+D987/B987*100,0),0)</f>
        <v>8.8074034771718193</v>
      </c>
      <c r="I987" s="5">
        <f>IFERROR(IF(E987&gt;0,+E987/B987*100,0),0)</f>
        <v>5.1818016499958892</v>
      </c>
    </row>
    <row r="988" spans="1:9" x14ac:dyDescent="0.2">
      <c r="A988" s="10" t="s">
        <v>1511</v>
      </c>
      <c r="B988" s="9">
        <v>1000000000</v>
      </c>
      <c r="C988" s="9">
        <v>278835600</v>
      </c>
      <c r="D988" s="9">
        <v>111997158</v>
      </c>
      <c r="E988" s="9">
        <v>58016758</v>
      </c>
      <c r="F988" s="6">
        <f>+B988-C988</f>
        <v>721164400</v>
      </c>
      <c r="G988" s="5">
        <f>IFERROR(IF(C988&gt;0,+C988/B988*100,0),0)</f>
        <v>27.883560000000003</v>
      </c>
      <c r="H988" s="5">
        <f>IFERROR(IF(D988&gt;0,+D988/B988*100,0),0)</f>
        <v>11.1997158</v>
      </c>
      <c r="I988" s="5">
        <f>IFERROR(IF(E988&gt;0,+E988/B988*100,0),0)</f>
        <v>5.8016757999999999</v>
      </c>
    </row>
    <row r="989" spans="1:9" x14ac:dyDescent="0.2">
      <c r="A989" s="10" t="s">
        <v>1510</v>
      </c>
      <c r="B989" s="9">
        <v>710000000</v>
      </c>
      <c r="C989" s="9">
        <v>197211617</v>
      </c>
      <c r="D989" s="9">
        <v>99230747</v>
      </c>
      <c r="E989" s="9">
        <v>56811401</v>
      </c>
      <c r="F989" s="17">
        <f>+B989-C989</f>
        <v>512788383</v>
      </c>
      <c r="G989" s="16">
        <f>IFERROR(IF(C989&gt;0,+C989/B989*100,0),0)</f>
        <v>27.77628408450704</v>
      </c>
      <c r="H989" s="16">
        <f>IFERROR(IF(D989&gt;0,+D989/B989*100,0),0)</f>
        <v>13.976161549295774</v>
      </c>
      <c r="I989" s="16">
        <f>IFERROR(IF(E989&gt;0,+E989/B989*100,0),0)</f>
        <v>8.0016057746478868</v>
      </c>
    </row>
    <row r="990" spans="1:9" x14ac:dyDescent="0.2">
      <c r="A990" s="10" t="s">
        <v>1509</v>
      </c>
      <c r="B990" s="9">
        <v>6185292186</v>
      </c>
      <c r="C990" s="9">
        <v>1148553016</v>
      </c>
      <c r="D990" s="9">
        <v>463614552</v>
      </c>
      <c r="E990" s="9">
        <v>255043552</v>
      </c>
      <c r="F990" s="6">
        <f>+B990-C990</f>
        <v>5036739170</v>
      </c>
      <c r="G990" s="5">
        <f>IFERROR(IF(C990&gt;0,+C990/B990*100,0),0)</f>
        <v>18.569098782425733</v>
      </c>
      <c r="H990" s="5">
        <f>IFERROR(IF(D990&gt;0,+D990/B990*100,0),0)</f>
        <v>7.4954349456499552</v>
      </c>
      <c r="I990" s="5">
        <f>IFERROR(IF(E990&gt;0,+E990/B990*100,0),0)</f>
        <v>4.1233872924754342</v>
      </c>
    </row>
    <row r="991" spans="1:9" x14ac:dyDescent="0.2">
      <c r="A991" s="10" t="s">
        <v>1508</v>
      </c>
      <c r="B991" s="9">
        <v>1316000000</v>
      </c>
      <c r="C991" s="9">
        <v>276090912</v>
      </c>
      <c r="D991" s="9">
        <v>137762122</v>
      </c>
      <c r="E991" s="9">
        <v>67436061</v>
      </c>
      <c r="F991" s="6">
        <f>+B991-C991</f>
        <v>1039909088</v>
      </c>
      <c r="G991" s="5">
        <f>IFERROR(IF(C991&gt;0,+C991/B991*100,0),0)</f>
        <v>20.979552583586624</v>
      </c>
      <c r="H991" s="5">
        <f>IFERROR(IF(D991&gt;0,+D991/B991*100,0),0)</f>
        <v>10.468246352583586</v>
      </c>
      <c r="I991" s="5">
        <f>IFERROR(IF(E991&gt;0,+E991/B991*100,0),0)</f>
        <v>5.1243207446808512</v>
      </c>
    </row>
    <row r="992" spans="1:9" x14ac:dyDescent="0.2">
      <c r="A992" s="10" t="s">
        <v>1507</v>
      </c>
      <c r="B992" s="9">
        <v>1400000000</v>
      </c>
      <c r="C992" s="9">
        <v>204307026.78</v>
      </c>
      <c r="D992" s="9">
        <v>150112989.78</v>
      </c>
      <c r="E992" s="9">
        <v>135512989.78</v>
      </c>
      <c r="F992" s="6">
        <f>+B992-C992</f>
        <v>1195692973.22</v>
      </c>
      <c r="G992" s="5">
        <f>IFERROR(IF(C992&gt;0,+C992/B992*100,0),0)</f>
        <v>14.593359055714286</v>
      </c>
      <c r="H992" s="5">
        <f>IFERROR(IF(D992&gt;0,+D992/B992*100,0),0)</f>
        <v>10.722356412857142</v>
      </c>
      <c r="I992" s="5">
        <f>IFERROR(IF(E992&gt;0,+E992/B992*100,0),0)</f>
        <v>9.6794992699999991</v>
      </c>
    </row>
    <row r="993" spans="1:9" x14ac:dyDescent="0.2">
      <c r="A993" s="10" t="s">
        <v>1506</v>
      </c>
      <c r="B993" s="9">
        <v>800000000</v>
      </c>
      <c r="C993" s="9">
        <v>89983399</v>
      </c>
      <c r="D993" s="9">
        <v>42320976</v>
      </c>
      <c r="E993" s="9">
        <v>18489765</v>
      </c>
      <c r="F993" s="6">
        <f>+B993-C993</f>
        <v>710016601</v>
      </c>
      <c r="G993" s="5">
        <f>IFERROR(IF(C993&gt;0,+C993/B993*100,0),0)</f>
        <v>11.247924874999999</v>
      </c>
      <c r="H993" s="5">
        <f>IFERROR(IF(D993&gt;0,+D993/B993*100,0),0)</f>
        <v>5.2901220000000002</v>
      </c>
      <c r="I993" s="5">
        <f>IFERROR(IF(E993&gt;0,+E993/B993*100,0),0)</f>
        <v>2.3112206249999998</v>
      </c>
    </row>
    <row r="994" spans="1:9" x14ac:dyDescent="0.2">
      <c r="A994" s="13" t="s">
        <v>1505</v>
      </c>
      <c r="B994" s="9">
        <v>21412308306</v>
      </c>
      <c r="C994" s="9">
        <v>11535025515.17</v>
      </c>
      <c r="D994" s="9">
        <v>2625036060.23</v>
      </c>
      <c r="E994" s="9">
        <v>2150740577.6899996</v>
      </c>
      <c r="F994" s="17">
        <f>+B994-C994</f>
        <v>9877282790.8299999</v>
      </c>
      <c r="G994" s="16">
        <f>IFERROR(IF(C994&gt;0,+C994/B994*100,0),0)</f>
        <v>53.871004238892539</v>
      </c>
      <c r="H994" s="16">
        <f>IFERROR(IF(D994&gt;0,+D994/B994*100,0),0)</f>
        <v>12.259472555298636</v>
      </c>
      <c r="I994" s="16">
        <f>IFERROR(IF(E994&gt;0,+E994/B994*100,0),0)</f>
        <v>10.044412526450195</v>
      </c>
    </row>
    <row r="995" spans="1:9" x14ac:dyDescent="0.2">
      <c r="A995" s="11" t="s">
        <v>6</v>
      </c>
      <c r="B995" s="9">
        <v>7873200000</v>
      </c>
      <c r="C995" s="9">
        <v>2473564419.8799996</v>
      </c>
      <c r="D995" s="9">
        <v>1563418178.5999999</v>
      </c>
      <c r="E995" s="9">
        <v>1459434803.8699999</v>
      </c>
      <c r="F995" s="6">
        <f>+B995-C995</f>
        <v>5399635580.1200008</v>
      </c>
      <c r="G995" s="5">
        <f>IFERROR(IF(C995&gt;0,+C995/B995*100,0),0)</f>
        <v>31.417522987857538</v>
      </c>
      <c r="H995" s="5">
        <f>IFERROR(IF(D995&gt;0,+D995/B995*100,0),0)</f>
        <v>19.857468101915359</v>
      </c>
      <c r="I995" s="5">
        <f>IFERROR(IF(E995&gt;0,+E995/B995*100,0),0)</f>
        <v>18.536742415663262</v>
      </c>
    </row>
    <row r="996" spans="1:9" x14ac:dyDescent="0.2">
      <c r="A996" s="12" t="s">
        <v>23</v>
      </c>
      <c r="B996" s="9">
        <v>4827000000</v>
      </c>
      <c r="C996" s="9">
        <v>1021157722</v>
      </c>
      <c r="D996" s="9">
        <v>1020851685</v>
      </c>
      <c r="E996" s="9">
        <v>1020851685</v>
      </c>
      <c r="F996" s="6">
        <f>+B996-C996</f>
        <v>3805842278</v>
      </c>
      <c r="G996" s="5">
        <f>IFERROR(IF(C996&gt;0,+C996/B996*100,0),0)</f>
        <v>21.155121649057385</v>
      </c>
      <c r="H996" s="5">
        <f>IFERROR(IF(D996&gt;0,+D996/B996*100,0),0)</f>
        <v>21.14878154133002</v>
      </c>
      <c r="I996" s="5">
        <f>IFERROR(IF(E996&gt;0,+E996/B996*100,0),0)</f>
        <v>21.14878154133002</v>
      </c>
    </row>
    <row r="997" spans="1:9" x14ac:dyDescent="0.2">
      <c r="A997" s="10" t="s">
        <v>22</v>
      </c>
      <c r="B997" s="9">
        <v>3267000000</v>
      </c>
      <c r="C997" s="9">
        <v>665707873</v>
      </c>
      <c r="D997" s="9">
        <v>665707873</v>
      </c>
      <c r="E997" s="9">
        <v>665707873</v>
      </c>
      <c r="F997" s="6">
        <f>+B997-C997</f>
        <v>2601292127</v>
      </c>
      <c r="G997" s="5">
        <f>IFERROR(IF(C997&gt;0,+C997/B997*100,0),0)</f>
        <v>20.376733180287726</v>
      </c>
      <c r="H997" s="5">
        <f>IFERROR(IF(D997&gt;0,+D997/B997*100,0),0)</f>
        <v>20.376733180287726</v>
      </c>
      <c r="I997" s="5">
        <f>IFERROR(IF(E997&gt;0,+E997/B997*100,0),0)</f>
        <v>20.376733180287726</v>
      </c>
    </row>
    <row r="998" spans="1:9" x14ac:dyDescent="0.2">
      <c r="A998" s="10" t="s">
        <v>21</v>
      </c>
      <c r="B998" s="9">
        <v>1180000000</v>
      </c>
      <c r="C998" s="9">
        <v>267395125</v>
      </c>
      <c r="D998" s="9">
        <v>267089088</v>
      </c>
      <c r="E998" s="9">
        <v>267089088</v>
      </c>
      <c r="F998" s="19">
        <f>+B998-C998</f>
        <v>912604875</v>
      </c>
      <c r="G998" s="18">
        <f>IFERROR(IF(C998&gt;0,+C998/B998*100,0),0)</f>
        <v>22.66060381355932</v>
      </c>
      <c r="H998" s="18">
        <f>IFERROR(IF(D998&gt;0,+D998/B998*100,0),0)</f>
        <v>22.634668474576273</v>
      </c>
      <c r="I998" s="18">
        <f>IFERROR(IF(E998&gt;0,+E998/B998*100,0),0)</f>
        <v>22.634668474576273</v>
      </c>
    </row>
    <row r="999" spans="1:9" x14ac:dyDescent="0.2">
      <c r="A999" s="10" t="s">
        <v>20</v>
      </c>
      <c r="B999" s="9">
        <v>380000000</v>
      </c>
      <c r="C999" s="9">
        <v>88054724</v>
      </c>
      <c r="D999" s="9">
        <v>88054724</v>
      </c>
      <c r="E999" s="9">
        <v>88054724</v>
      </c>
      <c r="F999" s="17">
        <f>+B999-C999</f>
        <v>291945276</v>
      </c>
      <c r="G999" s="16">
        <f>IFERROR(IF(C999&gt;0,+C999/B999*100,0),0)</f>
        <v>23.172295789473687</v>
      </c>
      <c r="H999" s="16">
        <f>IFERROR(IF(D999&gt;0,+D999/B999*100,0),0)</f>
        <v>23.172295789473687</v>
      </c>
      <c r="I999" s="16">
        <f>IFERROR(IF(E999&gt;0,+E999/B999*100,0),0)</f>
        <v>23.172295789473687</v>
      </c>
    </row>
    <row r="1000" spans="1:9" x14ac:dyDescent="0.2">
      <c r="A1000" s="12" t="s">
        <v>18</v>
      </c>
      <c r="B1000" s="9">
        <v>2930000000</v>
      </c>
      <c r="C1000" s="9">
        <v>1439077613.6799998</v>
      </c>
      <c r="D1000" s="9">
        <v>529591409.60000002</v>
      </c>
      <c r="E1000" s="9">
        <v>425608034.87</v>
      </c>
      <c r="F1000" s="17">
        <f>+B1000-C1000</f>
        <v>1490922386.3200002</v>
      </c>
      <c r="G1000" s="16">
        <f>IFERROR(IF(C1000&gt;0,+C1000/B1000*100,0),0)</f>
        <v>49.115276917406135</v>
      </c>
      <c r="H1000" s="16">
        <f>IFERROR(IF(D1000&gt;0,+D1000/B1000*100,0),0)</f>
        <v>18.074792136518774</v>
      </c>
      <c r="I1000" s="16">
        <f>IFERROR(IF(E1000&gt;0,+E1000/B1000*100,0),0)</f>
        <v>14.525871497269623</v>
      </c>
    </row>
    <row r="1001" spans="1:9" x14ac:dyDescent="0.2">
      <c r="A1001" s="10" t="s">
        <v>17</v>
      </c>
      <c r="B1001" s="9">
        <v>2930000000</v>
      </c>
      <c r="C1001" s="9">
        <v>1439077613.6799998</v>
      </c>
      <c r="D1001" s="9">
        <v>529591409.60000002</v>
      </c>
      <c r="E1001" s="9">
        <v>425608034.87</v>
      </c>
      <c r="F1001" s="17">
        <f>+B1001-C1001</f>
        <v>1490922386.3200002</v>
      </c>
      <c r="G1001" s="16">
        <f>IFERROR(IF(C1001&gt;0,+C1001/B1001*100,0),0)</f>
        <v>49.115276917406135</v>
      </c>
      <c r="H1001" s="16">
        <f>IFERROR(IF(D1001&gt;0,+D1001/B1001*100,0),0)</f>
        <v>18.074792136518774</v>
      </c>
      <c r="I1001" s="16">
        <f>IFERROR(IF(E1001&gt;0,+E1001/B1001*100,0),0)</f>
        <v>14.525871497269623</v>
      </c>
    </row>
    <row r="1002" spans="1:9" x14ac:dyDescent="0.2">
      <c r="A1002" s="12" t="s">
        <v>16</v>
      </c>
      <c r="B1002" s="9">
        <v>70000000</v>
      </c>
      <c r="C1002" s="9">
        <v>0</v>
      </c>
      <c r="D1002" s="9">
        <v>0</v>
      </c>
      <c r="E1002" s="9">
        <v>0</v>
      </c>
      <c r="F1002" s="6">
        <f>+B1002-C1002</f>
        <v>70000000</v>
      </c>
      <c r="G1002" s="5">
        <f>IFERROR(IF(C1002&gt;0,+C1002/B1002*100,0),0)</f>
        <v>0</v>
      </c>
      <c r="H1002" s="5">
        <f>IFERROR(IF(D1002&gt;0,+D1002/B1002*100,0),0)</f>
        <v>0</v>
      </c>
      <c r="I1002" s="5">
        <f>IFERROR(IF(E1002&gt;0,+E1002/B1002*100,0),0)</f>
        <v>0</v>
      </c>
    </row>
    <row r="1003" spans="1:9" x14ac:dyDescent="0.2">
      <c r="A1003" s="10" t="s">
        <v>13</v>
      </c>
      <c r="B1003" s="9">
        <v>2000000</v>
      </c>
      <c r="C1003" s="9">
        <v>0</v>
      </c>
      <c r="D1003" s="9">
        <v>0</v>
      </c>
      <c r="E1003" s="9">
        <v>0</v>
      </c>
      <c r="F1003" s="6">
        <f>+B1003-C1003</f>
        <v>2000000</v>
      </c>
      <c r="G1003" s="5">
        <f>IFERROR(IF(C1003&gt;0,+C1003/B1003*100,0),0)</f>
        <v>0</v>
      </c>
      <c r="H1003" s="5">
        <f>IFERROR(IF(D1003&gt;0,+D1003/B1003*100,0),0)</f>
        <v>0</v>
      </c>
      <c r="I1003" s="5">
        <f>IFERROR(IF(E1003&gt;0,+E1003/B1003*100,0),0)</f>
        <v>0</v>
      </c>
    </row>
    <row r="1004" spans="1:9" x14ac:dyDescent="0.2">
      <c r="A1004" s="10" t="s">
        <v>12</v>
      </c>
      <c r="B1004" s="9">
        <v>68000000</v>
      </c>
      <c r="C1004" s="9">
        <v>0</v>
      </c>
      <c r="D1004" s="9">
        <v>0</v>
      </c>
      <c r="E1004" s="9">
        <v>0</v>
      </c>
      <c r="F1004" s="6">
        <f>+B1004-C1004</f>
        <v>68000000</v>
      </c>
      <c r="G1004" s="5">
        <f>IFERROR(IF(C1004&gt;0,+C1004/B1004*100,0),0)</f>
        <v>0</v>
      </c>
      <c r="H1004" s="5">
        <f>IFERROR(IF(D1004&gt;0,+D1004/B1004*100,0),0)</f>
        <v>0</v>
      </c>
      <c r="I1004" s="5">
        <f>IFERROR(IF(E1004&gt;0,+E1004/B1004*100,0),0)</f>
        <v>0</v>
      </c>
    </row>
    <row r="1005" spans="1:9" x14ac:dyDescent="0.2">
      <c r="A1005" s="12" t="s">
        <v>5</v>
      </c>
      <c r="B1005" s="9">
        <v>46200000</v>
      </c>
      <c r="C1005" s="9">
        <v>13329084.199999999</v>
      </c>
      <c r="D1005" s="9">
        <v>12975084</v>
      </c>
      <c r="E1005" s="9">
        <v>12975084</v>
      </c>
      <c r="F1005" s="6">
        <f>+B1005-C1005</f>
        <v>32870915.800000001</v>
      </c>
      <c r="G1005" s="5">
        <f>IFERROR(IF(C1005&gt;0,+C1005/B1005*100,0),0)</f>
        <v>28.850831601731603</v>
      </c>
      <c r="H1005" s="5">
        <f>IFERROR(IF(D1005&gt;0,+D1005/B1005*100,0),0)</f>
        <v>28.084597402597399</v>
      </c>
      <c r="I1005" s="5">
        <f>IFERROR(IF(E1005&gt;0,+E1005/B1005*100,0),0)</f>
        <v>28.084597402597399</v>
      </c>
    </row>
    <row r="1006" spans="1:9" x14ac:dyDescent="0.2">
      <c r="A1006" s="10" t="s">
        <v>11</v>
      </c>
      <c r="B1006" s="9">
        <v>20000000</v>
      </c>
      <c r="C1006" s="9">
        <v>13265547</v>
      </c>
      <c r="D1006" s="9">
        <v>12911547</v>
      </c>
      <c r="E1006" s="9">
        <v>12911547</v>
      </c>
      <c r="F1006" s="17">
        <f>+B1006-C1006</f>
        <v>6734453</v>
      </c>
      <c r="G1006" s="16">
        <f>IFERROR(IF(C1006&gt;0,+C1006/B1006*100,0),0)</f>
        <v>66.327735000000004</v>
      </c>
      <c r="H1006" s="16">
        <f>IFERROR(IF(D1006&gt;0,+D1006/B1006*100,0),0)</f>
        <v>64.557735000000008</v>
      </c>
      <c r="I1006" s="16">
        <f>IFERROR(IF(E1006&gt;0,+E1006/B1006*100,0),0)</f>
        <v>64.557735000000008</v>
      </c>
    </row>
    <row r="1007" spans="1:9" x14ac:dyDescent="0.2">
      <c r="A1007" s="10" t="s">
        <v>289</v>
      </c>
      <c r="B1007" s="9">
        <v>1200000</v>
      </c>
      <c r="C1007" s="9">
        <v>0</v>
      </c>
      <c r="D1007" s="9">
        <v>0</v>
      </c>
      <c r="E1007" s="9">
        <v>0</v>
      </c>
      <c r="F1007" s="6">
        <f>+B1007-C1007</f>
        <v>1200000</v>
      </c>
      <c r="G1007" s="5">
        <f>IFERROR(IF(C1007&gt;0,+C1007/B1007*100,0),0)</f>
        <v>0</v>
      </c>
      <c r="H1007" s="5">
        <f>IFERROR(IF(D1007&gt;0,+D1007/B1007*100,0),0)</f>
        <v>0</v>
      </c>
      <c r="I1007" s="5">
        <f>IFERROR(IF(E1007&gt;0,+E1007/B1007*100,0),0)</f>
        <v>0</v>
      </c>
    </row>
    <row r="1008" spans="1:9" x14ac:dyDescent="0.2">
      <c r="A1008" s="10" t="s">
        <v>4</v>
      </c>
      <c r="B1008" s="9">
        <v>25000000</v>
      </c>
      <c r="C1008" s="9">
        <v>63537.2</v>
      </c>
      <c r="D1008" s="9">
        <v>63537</v>
      </c>
      <c r="E1008" s="9">
        <v>63537</v>
      </c>
      <c r="F1008" s="6">
        <f>+B1008-C1008</f>
        <v>24936462.800000001</v>
      </c>
      <c r="G1008" s="5">
        <f>IFERROR(IF(C1008&gt;0,+C1008/B1008*100,0),0)</f>
        <v>0.25414879999999995</v>
      </c>
      <c r="H1008" s="5">
        <f>IFERROR(IF(D1008&gt;0,+D1008/B1008*100,0),0)</f>
        <v>0.25414799999999999</v>
      </c>
      <c r="I1008" s="5">
        <f>IFERROR(IF(E1008&gt;0,+E1008/B1008*100,0),0)</f>
        <v>0.25414799999999999</v>
      </c>
    </row>
    <row r="1009" spans="1:9" x14ac:dyDescent="0.2">
      <c r="A1009" s="11" t="s">
        <v>3</v>
      </c>
      <c r="B1009" s="9">
        <v>13539108306</v>
      </c>
      <c r="C1009" s="9">
        <v>9061461095.2900009</v>
      </c>
      <c r="D1009" s="9">
        <v>1061617881.6299999</v>
      </c>
      <c r="E1009" s="9">
        <v>691305773.81999993</v>
      </c>
      <c r="F1009" s="17">
        <f>+B1009-C1009</f>
        <v>4477647210.7099991</v>
      </c>
      <c r="G1009" s="16">
        <f>IFERROR(IF(C1009&gt;0,+C1009/B1009*100,0),0)</f>
        <v>66.928049399489026</v>
      </c>
      <c r="H1009" s="16">
        <f>IFERROR(IF(D1009&gt;0,+D1009/B1009*100,0),0)</f>
        <v>7.8411211258243103</v>
      </c>
      <c r="I1009" s="16">
        <f>IFERROR(IF(E1009&gt;0,+E1009/B1009*100,0),0)</f>
        <v>5.1059919028318905</v>
      </c>
    </row>
    <row r="1010" spans="1:9" x14ac:dyDescent="0.2">
      <c r="A1010" s="10" t="s">
        <v>1504</v>
      </c>
      <c r="B1010" s="9">
        <v>4367000000</v>
      </c>
      <c r="C1010" s="9">
        <v>2822247179.8200002</v>
      </c>
      <c r="D1010" s="9">
        <v>383507149.81999999</v>
      </c>
      <c r="E1010" s="9">
        <v>282273816.81999999</v>
      </c>
      <c r="F1010" s="6">
        <f>+B1010-C1010</f>
        <v>1544752820.1799998</v>
      </c>
      <c r="G1010" s="5">
        <f>IFERROR(IF(C1010&gt;0,+C1010/B1010*100,0),0)</f>
        <v>64.626681470574766</v>
      </c>
      <c r="H1010" s="5">
        <f>IFERROR(IF(D1010&gt;0,+D1010/B1010*100,0),0)</f>
        <v>8.7819361076253717</v>
      </c>
      <c r="I1010" s="5">
        <f>IFERROR(IF(E1010&gt;0,+E1010/B1010*100,0),0)</f>
        <v>6.4637924621021288</v>
      </c>
    </row>
    <row r="1011" spans="1:9" x14ac:dyDescent="0.2">
      <c r="A1011" s="10" t="s">
        <v>1503</v>
      </c>
      <c r="B1011" s="9">
        <v>2267108306</v>
      </c>
      <c r="C1011" s="9">
        <v>1567730000</v>
      </c>
      <c r="D1011" s="9">
        <v>301388331</v>
      </c>
      <c r="E1011" s="9">
        <v>190782097</v>
      </c>
      <c r="F1011" s="6">
        <f>+B1011-C1011</f>
        <v>699378306</v>
      </c>
      <c r="G1011" s="5">
        <f>IFERROR(IF(C1011&gt;0,+C1011/B1011*100,0),0)</f>
        <v>69.151085365041226</v>
      </c>
      <c r="H1011" s="5">
        <f>IFERROR(IF(D1011&gt;0,+D1011/B1011*100,0),0)</f>
        <v>13.293953809015774</v>
      </c>
      <c r="I1011" s="5">
        <f>IFERROR(IF(E1011&gt;0,+E1011/B1011*100,0),0)</f>
        <v>8.4152175921673855</v>
      </c>
    </row>
    <row r="1012" spans="1:9" x14ac:dyDescent="0.2">
      <c r="A1012" s="10" t="s">
        <v>1502</v>
      </c>
      <c r="B1012" s="9">
        <v>1775000000</v>
      </c>
      <c r="C1012" s="9">
        <v>1002894282</v>
      </c>
      <c r="D1012" s="9">
        <v>195362281</v>
      </c>
      <c r="E1012" s="9">
        <v>149862281</v>
      </c>
      <c r="F1012" s="6">
        <f>+B1012-C1012</f>
        <v>772105718</v>
      </c>
      <c r="G1012" s="5">
        <f>IFERROR(IF(C1012&gt;0,+C1012/B1012*100,0),0)</f>
        <v>56.501086309859147</v>
      </c>
      <c r="H1012" s="5">
        <f>IFERROR(IF(D1012&gt;0,+D1012/B1012*100,0),0)</f>
        <v>11.006325690140844</v>
      </c>
      <c r="I1012" s="5">
        <f>IFERROR(IF(E1012&gt;0,+E1012/B1012*100,0),0)</f>
        <v>8.4429454084507043</v>
      </c>
    </row>
    <row r="1013" spans="1:9" x14ac:dyDescent="0.2">
      <c r="A1013" s="10" t="s">
        <v>1501</v>
      </c>
      <c r="B1013" s="9">
        <v>5130000000</v>
      </c>
      <c r="C1013" s="9">
        <v>3668589633.4700003</v>
      </c>
      <c r="D1013" s="9">
        <v>181360119.81</v>
      </c>
      <c r="E1013" s="9">
        <v>68387579</v>
      </c>
      <c r="F1013" s="6">
        <f>+B1013-C1013</f>
        <v>1461410366.5299997</v>
      </c>
      <c r="G1013" s="5">
        <f>IFERROR(IF(C1013&gt;0,+C1013/B1013*100,0),0)</f>
        <v>71.512468488693955</v>
      </c>
      <c r="H1013" s="5">
        <f>IFERROR(IF(D1013&gt;0,+D1013/B1013*100,0),0)</f>
        <v>3.5352849865497076</v>
      </c>
      <c r="I1013" s="5">
        <f>IFERROR(IF(E1013&gt;0,+E1013/B1013*100,0),0)</f>
        <v>1.3330912085769979</v>
      </c>
    </row>
    <row r="1014" spans="1:9" x14ac:dyDescent="0.2">
      <c r="A1014" s="13" t="s">
        <v>1500</v>
      </c>
      <c r="B1014" s="9">
        <v>13735724235</v>
      </c>
      <c r="C1014" s="9">
        <v>5861263248.79</v>
      </c>
      <c r="D1014" s="9">
        <v>2121538837.4399998</v>
      </c>
      <c r="E1014" s="9">
        <v>2035177543.0699999</v>
      </c>
      <c r="F1014" s="6">
        <f>+B1014-C1014</f>
        <v>7874460986.21</v>
      </c>
      <c r="G1014" s="5">
        <f>IFERROR(IF(C1014&gt;0,+C1014/B1014*100,0),0)</f>
        <v>42.671672410653926</v>
      </c>
      <c r="H1014" s="5">
        <f>IFERROR(IF(D1014&gt;0,+D1014/B1014*100,0),0)</f>
        <v>15.445409365704259</v>
      </c>
      <c r="I1014" s="5">
        <f>IFERROR(IF(E1014&gt;0,+E1014/B1014*100,0),0)</f>
        <v>14.81667444869171</v>
      </c>
    </row>
    <row r="1015" spans="1:9" x14ac:dyDescent="0.2">
      <c r="A1015" s="11" t="s">
        <v>6</v>
      </c>
      <c r="B1015" s="9">
        <v>8638000000</v>
      </c>
      <c r="C1015" s="9">
        <v>1996003135.7899997</v>
      </c>
      <c r="D1015" s="9">
        <v>1520157827.4399998</v>
      </c>
      <c r="E1015" s="9">
        <v>1497038790.0699999</v>
      </c>
      <c r="F1015" s="6">
        <f>+B1015-C1015</f>
        <v>6641996864.21</v>
      </c>
      <c r="G1015" s="5">
        <f>IFERROR(IF(C1015&gt;0,+C1015/B1015*100,0),0)</f>
        <v>23.107237043181289</v>
      </c>
      <c r="H1015" s="5">
        <f>IFERROR(IF(D1015&gt;0,+D1015/B1015*100,0),0)</f>
        <v>17.598493024311182</v>
      </c>
      <c r="I1015" s="5">
        <f>IFERROR(IF(E1015&gt;0,+E1015/B1015*100,0),0)</f>
        <v>17.330849618777496</v>
      </c>
    </row>
    <row r="1016" spans="1:9" x14ac:dyDescent="0.2">
      <c r="A1016" s="12" t="s">
        <v>23</v>
      </c>
      <c r="B1016" s="9">
        <v>5724000000</v>
      </c>
      <c r="C1016" s="9">
        <v>1253553475</v>
      </c>
      <c r="D1016" s="9">
        <v>1253553475</v>
      </c>
      <c r="E1016" s="9">
        <v>1234811037.6300001</v>
      </c>
      <c r="F1016" s="6">
        <f>+B1016-C1016</f>
        <v>4470446525</v>
      </c>
      <c r="G1016" s="5">
        <f>IFERROR(IF(C1016&gt;0,+C1016/B1016*100,0),0)</f>
        <v>21.899955887491267</v>
      </c>
      <c r="H1016" s="5">
        <f>IFERROR(IF(D1016&gt;0,+D1016/B1016*100,0),0)</f>
        <v>21.899955887491267</v>
      </c>
      <c r="I1016" s="5">
        <f>IFERROR(IF(E1016&gt;0,+E1016/B1016*100,0),0)</f>
        <v>21.572519874737946</v>
      </c>
    </row>
    <row r="1017" spans="1:9" x14ac:dyDescent="0.2">
      <c r="A1017" s="10" t="s">
        <v>22</v>
      </c>
      <c r="B1017" s="9">
        <v>3902000000</v>
      </c>
      <c r="C1017" s="9">
        <v>824948395</v>
      </c>
      <c r="D1017" s="9">
        <v>824948395</v>
      </c>
      <c r="E1017" s="9">
        <v>824948395</v>
      </c>
      <c r="F1017" s="6">
        <f>+B1017-C1017</f>
        <v>3077051605</v>
      </c>
      <c r="G1017" s="5">
        <f>IFERROR(IF(C1017&gt;0,+C1017/B1017*100,0),0)</f>
        <v>21.141681060994362</v>
      </c>
      <c r="H1017" s="5">
        <f>IFERROR(IF(D1017&gt;0,+D1017/B1017*100,0),0)</f>
        <v>21.141681060994362</v>
      </c>
      <c r="I1017" s="5">
        <f>IFERROR(IF(E1017&gt;0,+E1017/B1017*100,0),0)</f>
        <v>21.141681060994362</v>
      </c>
    </row>
    <row r="1018" spans="1:9" x14ac:dyDescent="0.2">
      <c r="A1018" s="10" t="s">
        <v>21</v>
      </c>
      <c r="B1018" s="9">
        <v>1377000000</v>
      </c>
      <c r="C1018" s="9">
        <v>351701843</v>
      </c>
      <c r="D1018" s="9">
        <v>351701843</v>
      </c>
      <c r="E1018" s="9">
        <v>332959405.63</v>
      </c>
      <c r="F1018" s="6">
        <f>+B1018-C1018</f>
        <v>1025298157</v>
      </c>
      <c r="G1018" s="5">
        <f>IFERROR(IF(C1018&gt;0,+C1018/B1018*100,0),0)</f>
        <v>25.541165068990558</v>
      </c>
      <c r="H1018" s="5">
        <f>IFERROR(IF(D1018&gt;0,+D1018/B1018*100,0),0)</f>
        <v>25.541165068990558</v>
      </c>
      <c r="I1018" s="5">
        <f>IFERROR(IF(E1018&gt;0,+E1018/B1018*100,0),0)</f>
        <v>24.180058506172838</v>
      </c>
    </row>
    <row r="1019" spans="1:9" x14ac:dyDescent="0.2">
      <c r="A1019" s="10" t="s">
        <v>20</v>
      </c>
      <c r="B1019" s="9">
        <v>445000000</v>
      </c>
      <c r="C1019" s="9">
        <v>76903237</v>
      </c>
      <c r="D1019" s="9">
        <v>76903237</v>
      </c>
      <c r="E1019" s="9">
        <v>76903237</v>
      </c>
      <c r="F1019" s="6">
        <f>+B1019-C1019</f>
        <v>368096763</v>
      </c>
      <c r="G1019" s="5">
        <f>IFERROR(IF(C1019&gt;0,+C1019/B1019*100,0),0)</f>
        <v>17.281626292134831</v>
      </c>
      <c r="H1019" s="5">
        <f>IFERROR(IF(D1019&gt;0,+D1019/B1019*100,0),0)</f>
        <v>17.281626292134831</v>
      </c>
      <c r="I1019" s="5">
        <f>IFERROR(IF(E1019&gt;0,+E1019/B1019*100,0),0)</f>
        <v>17.281626292134831</v>
      </c>
    </row>
    <row r="1020" spans="1:9" x14ac:dyDescent="0.2">
      <c r="A1020" s="12" t="s">
        <v>18</v>
      </c>
      <c r="B1020" s="9">
        <v>2056000000</v>
      </c>
      <c r="C1020" s="9">
        <v>735421264.29999995</v>
      </c>
      <c r="D1020" s="9">
        <v>259575955.94999999</v>
      </c>
      <c r="E1020" s="9">
        <v>255317355.94999999</v>
      </c>
      <c r="F1020" s="6">
        <f>+B1020-C1020</f>
        <v>1320578735.7</v>
      </c>
      <c r="G1020" s="5">
        <f>IFERROR(IF(C1020&gt;0,+C1020/B1020*100,0),0)</f>
        <v>35.769516746108948</v>
      </c>
      <c r="H1020" s="5">
        <f>IFERROR(IF(D1020&gt;0,+D1020/B1020*100,0),0)</f>
        <v>12.625289686284047</v>
      </c>
      <c r="I1020" s="5">
        <f>IFERROR(IF(E1020&gt;0,+E1020/B1020*100,0),0)</f>
        <v>12.418159336089493</v>
      </c>
    </row>
    <row r="1021" spans="1:9" x14ac:dyDescent="0.2">
      <c r="A1021" s="10" t="s">
        <v>17</v>
      </c>
      <c r="B1021" s="9">
        <v>2056000000</v>
      </c>
      <c r="C1021" s="9">
        <v>735421264.29999995</v>
      </c>
      <c r="D1021" s="9">
        <v>259575955.94999999</v>
      </c>
      <c r="E1021" s="9">
        <v>255317355.94999999</v>
      </c>
      <c r="F1021" s="6">
        <f>+B1021-C1021</f>
        <v>1320578735.7</v>
      </c>
      <c r="G1021" s="5">
        <f>IFERROR(IF(C1021&gt;0,+C1021/B1021*100,0),0)</f>
        <v>35.769516746108948</v>
      </c>
      <c r="H1021" s="5">
        <f>IFERROR(IF(D1021&gt;0,+D1021/B1021*100,0),0)</f>
        <v>12.625289686284047</v>
      </c>
      <c r="I1021" s="5">
        <f>IFERROR(IF(E1021&gt;0,+E1021/B1021*100,0),0)</f>
        <v>12.418159336089493</v>
      </c>
    </row>
    <row r="1022" spans="1:9" x14ac:dyDescent="0.2">
      <c r="A1022" s="12" t="s">
        <v>16</v>
      </c>
      <c r="B1022" s="9">
        <v>798190000</v>
      </c>
      <c r="C1022" s="9">
        <v>5346862.37</v>
      </c>
      <c r="D1022" s="9">
        <v>5346862.37</v>
      </c>
      <c r="E1022" s="9">
        <v>5346862.37</v>
      </c>
      <c r="F1022" s="6">
        <f>+B1022-C1022</f>
        <v>792843137.63</v>
      </c>
      <c r="G1022" s="5">
        <f>IFERROR(IF(C1022&gt;0,+C1022/B1022*100,0),0)</f>
        <v>0.66987338478307168</v>
      </c>
      <c r="H1022" s="5">
        <f>IFERROR(IF(D1022&gt;0,+D1022/B1022*100,0),0)</f>
        <v>0.66987338478307168</v>
      </c>
      <c r="I1022" s="5">
        <f>IFERROR(IF(E1022&gt;0,+E1022/B1022*100,0),0)</f>
        <v>0.66987338478307168</v>
      </c>
    </row>
    <row r="1023" spans="1:9" x14ac:dyDescent="0.2">
      <c r="A1023" s="10" t="s">
        <v>14</v>
      </c>
      <c r="B1023" s="9">
        <v>648190000</v>
      </c>
      <c r="C1023" s="9">
        <v>0</v>
      </c>
      <c r="D1023" s="9">
        <v>0</v>
      </c>
      <c r="E1023" s="9">
        <v>0</v>
      </c>
      <c r="F1023" s="6">
        <f>+B1023-C1023</f>
        <v>648190000</v>
      </c>
      <c r="G1023" s="5">
        <f>IFERROR(IF(C1023&gt;0,+C1023/B1023*100,0),0)</f>
        <v>0</v>
      </c>
      <c r="H1023" s="5">
        <f>IFERROR(IF(D1023&gt;0,+D1023/B1023*100,0),0)</f>
        <v>0</v>
      </c>
      <c r="I1023" s="5">
        <f>IFERROR(IF(E1023&gt;0,+E1023/B1023*100,0),0)</f>
        <v>0</v>
      </c>
    </row>
    <row r="1024" spans="1:9" x14ac:dyDescent="0.2">
      <c r="A1024" s="10" t="s">
        <v>13</v>
      </c>
      <c r="B1024" s="9">
        <v>8000000</v>
      </c>
      <c r="C1024" s="9">
        <v>5346862.37</v>
      </c>
      <c r="D1024" s="9">
        <v>5346862.37</v>
      </c>
      <c r="E1024" s="9">
        <v>5346862.37</v>
      </c>
      <c r="F1024" s="6">
        <f>+B1024-C1024</f>
        <v>2653137.63</v>
      </c>
      <c r="G1024" s="5">
        <f>IFERROR(IF(C1024&gt;0,+C1024/B1024*100,0),0)</f>
        <v>66.835779625000001</v>
      </c>
      <c r="H1024" s="5">
        <f>IFERROR(IF(D1024&gt;0,+D1024/B1024*100,0),0)</f>
        <v>66.835779625000001</v>
      </c>
      <c r="I1024" s="5">
        <f>IFERROR(IF(E1024&gt;0,+E1024/B1024*100,0),0)</f>
        <v>66.835779625000001</v>
      </c>
    </row>
    <row r="1025" spans="1:9" x14ac:dyDescent="0.2">
      <c r="A1025" s="10" t="s">
        <v>12</v>
      </c>
      <c r="B1025" s="9">
        <v>142000000</v>
      </c>
      <c r="C1025" s="9">
        <v>0</v>
      </c>
      <c r="D1025" s="9">
        <v>0</v>
      </c>
      <c r="E1025" s="9">
        <v>0</v>
      </c>
      <c r="F1025" s="6">
        <f>+B1025-C1025</f>
        <v>142000000</v>
      </c>
      <c r="G1025" s="5">
        <f>IFERROR(IF(C1025&gt;0,+C1025/B1025*100,0),0)</f>
        <v>0</v>
      </c>
      <c r="H1025" s="5">
        <f>IFERROR(IF(D1025&gt;0,+D1025/B1025*100,0),0)</f>
        <v>0</v>
      </c>
      <c r="I1025" s="5">
        <f>IFERROR(IF(E1025&gt;0,+E1025/B1025*100,0),0)</f>
        <v>0</v>
      </c>
    </row>
    <row r="1026" spans="1:9" x14ac:dyDescent="0.2">
      <c r="A1026" s="12" t="s">
        <v>5</v>
      </c>
      <c r="B1026" s="9">
        <v>59810000</v>
      </c>
      <c r="C1026" s="9">
        <v>1681534.12</v>
      </c>
      <c r="D1026" s="9">
        <v>1681534.12</v>
      </c>
      <c r="E1026" s="9">
        <v>1563534.12</v>
      </c>
      <c r="F1026" s="17">
        <f>+B1026-C1026</f>
        <v>58128465.880000003</v>
      </c>
      <c r="G1026" s="16">
        <f>IFERROR(IF(C1026&gt;0,+C1026/B1026*100,0),0)</f>
        <v>2.8114598227721119</v>
      </c>
      <c r="H1026" s="16">
        <f>IFERROR(IF(D1026&gt;0,+D1026/B1026*100,0),0)</f>
        <v>2.8114598227721119</v>
      </c>
      <c r="I1026" s="16">
        <f>IFERROR(IF(E1026&gt;0,+E1026/B1026*100,0),0)</f>
        <v>2.6141683999331216</v>
      </c>
    </row>
    <row r="1027" spans="1:9" x14ac:dyDescent="0.2">
      <c r="A1027" s="10" t="s">
        <v>11</v>
      </c>
      <c r="B1027" s="9">
        <v>27810000</v>
      </c>
      <c r="C1027" s="9">
        <v>1402000</v>
      </c>
      <c r="D1027" s="9">
        <v>1402000</v>
      </c>
      <c r="E1027" s="9">
        <v>1284000</v>
      </c>
      <c r="F1027" s="6">
        <f>+B1027-C1027</f>
        <v>26408000</v>
      </c>
      <c r="G1027" s="5">
        <f>IFERROR(IF(C1027&gt;0,+C1027/B1027*100,0),0)</f>
        <v>5.041352031643294</v>
      </c>
      <c r="H1027" s="5">
        <f>IFERROR(IF(D1027&gt;0,+D1027/B1027*100,0),0)</f>
        <v>5.041352031643294</v>
      </c>
      <c r="I1027" s="5">
        <f>IFERROR(IF(E1027&gt;0,+E1027/B1027*100,0),0)</f>
        <v>4.6170442286947138</v>
      </c>
    </row>
    <row r="1028" spans="1:9" x14ac:dyDescent="0.2">
      <c r="A1028" s="10" t="s">
        <v>289</v>
      </c>
      <c r="B1028" s="9">
        <v>9000000</v>
      </c>
      <c r="C1028" s="9">
        <v>200400</v>
      </c>
      <c r="D1028" s="9">
        <v>200400</v>
      </c>
      <c r="E1028" s="9">
        <v>200400</v>
      </c>
      <c r="F1028" s="17">
        <f>+B1028-C1028</f>
        <v>8799600</v>
      </c>
      <c r="G1028" s="16">
        <f>IFERROR(IF(C1028&gt;0,+C1028/B1028*100,0),0)</f>
        <v>2.2266666666666666</v>
      </c>
      <c r="H1028" s="16">
        <f>IFERROR(IF(D1028&gt;0,+D1028/B1028*100,0),0)</f>
        <v>2.2266666666666666</v>
      </c>
      <c r="I1028" s="16">
        <f>IFERROR(IF(E1028&gt;0,+E1028/B1028*100,0),0)</f>
        <v>2.2266666666666666</v>
      </c>
    </row>
    <row r="1029" spans="1:9" x14ac:dyDescent="0.2">
      <c r="A1029" s="10" t="s">
        <v>4</v>
      </c>
      <c r="B1029" s="9">
        <v>22000000</v>
      </c>
      <c r="C1029" s="9">
        <v>0</v>
      </c>
      <c r="D1029" s="9">
        <v>0</v>
      </c>
      <c r="E1029" s="9">
        <v>0</v>
      </c>
      <c r="F1029" s="6">
        <f>+B1029-C1029</f>
        <v>22000000</v>
      </c>
      <c r="G1029" s="5">
        <f>IFERROR(IF(C1029&gt;0,+C1029/B1029*100,0),0)</f>
        <v>0</v>
      </c>
      <c r="H1029" s="5">
        <f>IFERROR(IF(D1029&gt;0,+D1029/B1029*100,0),0)</f>
        <v>0</v>
      </c>
      <c r="I1029" s="5">
        <f>IFERROR(IF(E1029&gt;0,+E1029/B1029*100,0),0)</f>
        <v>0</v>
      </c>
    </row>
    <row r="1030" spans="1:9" x14ac:dyDescent="0.2">
      <c r="A1030" s="10" t="s">
        <v>232</v>
      </c>
      <c r="B1030" s="9">
        <v>1000000</v>
      </c>
      <c r="C1030" s="9">
        <v>79134.12</v>
      </c>
      <c r="D1030" s="9">
        <v>79134.12</v>
      </c>
      <c r="E1030" s="9">
        <v>79134.12</v>
      </c>
      <c r="F1030" s="6">
        <f>+B1030-C1030</f>
        <v>920865.88</v>
      </c>
      <c r="G1030" s="5">
        <f>IFERROR(IF(C1030&gt;0,+C1030/B1030*100,0),0)</f>
        <v>7.9134120000000001</v>
      </c>
      <c r="H1030" s="5">
        <f>IFERROR(IF(D1030&gt;0,+D1030/B1030*100,0),0)</f>
        <v>7.9134120000000001</v>
      </c>
      <c r="I1030" s="5">
        <f>IFERROR(IF(E1030&gt;0,+E1030/B1030*100,0),0)</f>
        <v>7.9134120000000001</v>
      </c>
    </row>
    <row r="1031" spans="1:9" x14ac:dyDescent="0.2">
      <c r="A1031" s="11" t="s">
        <v>3</v>
      </c>
      <c r="B1031" s="9">
        <v>5097724235</v>
      </c>
      <c r="C1031" s="9">
        <v>3865260113</v>
      </c>
      <c r="D1031" s="9">
        <v>601381010</v>
      </c>
      <c r="E1031" s="9">
        <v>538138753</v>
      </c>
      <c r="F1031" s="17">
        <f>+B1031-C1031</f>
        <v>1232464122</v>
      </c>
      <c r="G1031" s="16">
        <f>IFERROR(IF(C1031&gt;0,+C1031/B1031*100,0),0)</f>
        <v>75.823248469618321</v>
      </c>
      <c r="H1031" s="16">
        <f>IFERROR(IF(D1031&gt;0,+D1031/B1031*100,0),0)</f>
        <v>11.797048688334943</v>
      </c>
      <c r="I1031" s="16">
        <f>IFERROR(IF(E1031&gt;0,+E1031/B1031*100,0),0)</f>
        <v>10.556450843402674</v>
      </c>
    </row>
    <row r="1032" spans="1:9" x14ac:dyDescent="0.2">
      <c r="A1032" s="10" t="s">
        <v>1499</v>
      </c>
      <c r="B1032" s="9">
        <v>268545227</v>
      </c>
      <c r="C1032" s="9">
        <v>152988893</v>
      </c>
      <c r="D1032" s="9">
        <v>9527184</v>
      </c>
      <c r="E1032" s="9">
        <v>9527184</v>
      </c>
      <c r="F1032" s="6">
        <f>+B1032-C1032</f>
        <v>115556334</v>
      </c>
      <c r="G1032" s="5">
        <f>IFERROR(IF(C1032&gt;0,+C1032/B1032*100,0),0)</f>
        <v>56.969507411874417</v>
      </c>
      <c r="H1032" s="5">
        <f>IFERROR(IF(D1032&gt;0,+D1032/B1032*100,0),0)</f>
        <v>3.5477018550770962</v>
      </c>
      <c r="I1032" s="5">
        <f>IFERROR(IF(E1032&gt;0,+E1032/B1032*100,0),0)</f>
        <v>3.5477018550770962</v>
      </c>
    </row>
    <row r="1033" spans="1:9" x14ac:dyDescent="0.2">
      <c r="A1033" s="10" t="s">
        <v>1498</v>
      </c>
      <c r="B1033" s="9">
        <v>4113058270</v>
      </c>
      <c r="C1033" s="9">
        <v>3086926940</v>
      </c>
      <c r="D1033" s="9">
        <v>480066135</v>
      </c>
      <c r="E1033" s="9">
        <v>425812440</v>
      </c>
      <c r="F1033" s="6">
        <f>+B1033-C1033</f>
        <v>1026131330</v>
      </c>
      <c r="G1033" s="5">
        <f>IFERROR(IF(C1033&gt;0,+C1033/B1033*100,0),0)</f>
        <v>75.05186499582463</v>
      </c>
      <c r="H1033" s="5">
        <f>IFERROR(IF(D1033&gt;0,+D1033/B1033*100,0),0)</f>
        <v>11.671756233105835</v>
      </c>
      <c r="I1033" s="5">
        <f>IFERROR(IF(E1033&gt;0,+E1033/B1033*100,0),0)</f>
        <v>10.352696510667233</v>
      </c>
    </row>
    <row r="1034" spans="1:9" x14ac:dyDescent="0.2">
      <c r="A1034" s="10" t="s">
        <v>1497</v>
      </c>
      <c r="B1034" s="9">
        <v>716120738</v>
      </c>
      <c r="C1034" s="9">
        <v>625344280</v>
      </c>
      <c r="D1034" s="9">
        <v>111787691</v>
      </c>
      <c r="E1034" s="9">
        <v>102799129</v>
      </c>
      <c r="F1034" s="6">
        <f>+B1034-C1034</f>
        <v>90776458</v>
      </c>
      <c r="G1034" s="5">
        <f>IFERROR(IF(C1034&gt;0,+C1034/B1034*100,0),0)</f>
        <v>87.32386130116511</v>
      </c>
      <c r="H1034" s="5">
        <f>IFERROR(IF(D1034&gt;0,+D1034/B1034*100,0),0)</f>
        <v>15.610173685544071</v>
      </c>
      <c r="I1034" s="5">
        <f>IFERROR(IF(E1034&gt;0,+E1034/B1034*100,0),0)</f>
        <v>14.354999589468671</v>
      </c>
    </row>
    <row r="1035" spans="1:9" x14ac:dyDescent="0.2">
      <c r="A1035" s="15" t="s">
        <v>1496</v>
      </c>
      <c r="B1035" s="14">
        <v>34623947569077</v>
      </c>
      <c r="C1035" s="14">
        <v>9845606351285.0273</v>
      </c>
      <c r="D1035" s="14">
        <v>6749806736975.6348</v>
      </c>
      <c r="E1035" s="14">
        <v>6628879544249.7422</v>
      </c>
      <c r="F1035" s="6">
        <f>+B1035-C1035</f>
        <v>24778341217791.973</v>
      </c>
      <c r="G1035" s="5">
        <f>IFERROR(IF(C1035&gt;0,+C1035/B1035*100,0),0)</f>
        <v>28.43582850176864</v>
      </c>
      <c r="H1035" s="5">
        <f>IFERROR(IF(D1035&gt;0,+D1035/B1035*100,0),0)</f>
        <v>19.494619218416204</v>
      </c>
      <c r="I1035" s="5">
        <f>IFERROR(IF(E1035&gt;0,+E1035/B1035*100,0),0)</f>
        <v>19.145360392614684</v>
      </c>
    </row>
    <row r="1036" spans="1:9" x14ac:dyDescent="0.2">
      <c r="A1036" s="13" t="s">
        <v>1495</v>
      </c>
      <c r="B1036" s="9">
        <v>2160748000000</v>
      </c>
      <c r="C1036" s="9">
        <v>436072505183.09998</v>
      </c>
      <c r="D1036" s="9">
        <v>350833001438.24994</v>
      </c>
      <c r="E1036" s="9">
        <v>350222912202.08002</v>
      </c>
      <c r="F1036" s="6">
        <f>+B1036-C1036</f>
        <v>1724675494816.8999</v>
      </c>
      <c r="G1036" s="5">
        <f>IFERROR(IF(C1036&gt;0,+C1036/B1036*100,0),0)</f>
        <v>20.181553109529663</v>
      </c>
      <c r="H1036" s="5">
        <f>IFERROR(IF(D1036&gt;0,+D1036/B1036*100,0),0)</f>
        <v>16.236645894766532</v>
      </c>
      <c r="I1036" s="5">
        <f>IFERROR(IF(E1036&gt;0,+E1036/B1036*100,0),0)</f>
        <v>16.208410800430222</v>
      </c>
    </row>
    <row r="1037" spans="1:9" x14ac:dyDescent="0.2">
      <c r="A1037" s="11" t="s">
        <v>6</v>
      </c>
      <c r="B1037" s="9">
        <v>1998053000000</v>
      </c>
      <c r="C1037" s="9">
        <v>369916312920.02997</v>
      </c>
      <c r="D1037" s="9">
        <v>345191896744.44995</v>
      </c>
      <c r="E1037" s="9">
        <v>344581807508.28003</v>
      </c>
      <c r="F1037" s="17">
        <f>+B1037-C1037</f>
        <v>1628136687079.97</v>
      </c>
      <c r="G1037" s="16">
        <f>IFERROR(IF(C1037&gt;0,+C1037/B1037*100,0),0)</f>
        <v>18.513838868139633</v>
      </c>
      <c r="H1037" s="16">
        <f>IFERROR(IF(D1037&gt;0,+D1037/B1037*100,0),0)</f>
        <v>17.276413425692407</v>
      </c>
      <c r="I1037" s="16">
        <f>IFERROR(IF(E1037&gt;0,+E1037/B1037*100,0),0)</f>
        <v>17.245879238853025</v>
      </c>
    </row>
    <row r="1038" spans="1:9" x14ac:dyDescent="0.2">
      <c r="A1038" s="12" t="s">
        <v>23</v>
      </c>
      <c r="B1038" s="9">
        <v>79611000000</v>
      </c>
      <c r="C1038" s="9">
        <v>17992299546.669998</v>
      </c>
      <c r="D1038" s="9">
        <v>17848870063.669998</v>
      </c>
      <c r="E1038" s="9">
        <v>17747924022.110001</v>
      </c>
      <c r="F1038" s="17">
        <f>+B1038-C1038</f>
        <v>61618700453.330002</v>
      </c>
      <c r="G1038" s="16">
        <f>IFERROR(IF(C1038&gt;0,+C1038/B1038*100,0),0)</f>
        <v>22.600268237643036</v>
      </c>
      <c r="H1038" s="16">
        <f>IFERROR(IF(D1038&gt;0,+D1038/B1038*100,0),0)</f>
        <v>22.420105341812057</v>
      </c>
      <c r="I1038" s="16">
        <f>IFERROR(IF(E1038&gt;0,+E1038/B1038*100,0),0)</f>
        <v>22.293306229176874</v>
      </c>
    </row>
    <row r="1039" spans="1:9" x14ac:dyDescent="0.2">
      <c r="A1039" s="10" t="s">
        <v>22</v>
      </c>
      <c r="B1039" s="9">
        <v>45629000000</v>
      </c>
      <c r="C1039" s="9">
        <v>10901701154.290001</v>
      </c>
      <c r="D1039" s="9">
        <v>10855585342.290001</v>
      </c>
      <c r="E1039" s="9">
        <v>10807764362.75</v>
      </c>
      <c r="F1039" s="17">
        <f>+B1039-C1039</f>
        <v>34727298845.709999</v>
      </c>
      <c r="G1039" s="16">
        <f>IFERROR(IF(C1039&gt;0,+C1039/B1039*100,0),0)</f>
        <v>23.89204487122225</v>
      </c>
      <c r="H1039" s="16">
        <f>IFERROR(IF(D1039&gt;0,+D1039/B1039*100,0),0)</f>
        <v>23.79097797955248</v>
      </c>
      <c r="I1039" s="16">
        <f>IFERROR(IF(E1039&gt;0,+E1039/B1039*100,0),0)</f>
        <v>23.686174062000042</v>
      </c>
    </row>
    <row r="1040" spans="1:9" x14ac:dyDescent="0.2">
      <c r="A1040" s="10" t="s">
        <v>21</v>
      </c>
      <c r="B1040" s="9">
        <v>13418000000</v>
      </c>
      <c r="C1040" s="9">
        <v>3557793183.2199998</v>
      </c>
      <c r="D1040" s="9">
        <v>3557793183.2199998</v>
      </c>
      <c r="E1040" s="9">
        <v>3552601506.02</v>
      </c>
      <c r="F1040" s="6">
        <f>+B1040-C1040</f>
        <v>9860206816.7800007</v>
      </c>
      <c r="G1040" s="5">
        <f>IFERROR(IF(C1040&gt;0,+C1040/B1040*100,0),0)</f>
        <v>26.515078128036961</v>
      </c>
      <c r="H1040" s="5">
        <f>IFERROR(IF(D1040&gt;0,+D1040/B1040*100,0),0)</f>
        <v>26.515078128036961</v>
      </c>
      <c r="I1040" s="5">
        <f>IFERROR(IF(E1040&gt;0,+E1040/B1040*100,0),0)</f>
        <v>26.47638624251006</v>
      </c>
    </row>
    <row r="1041" spans="1:9" x14ac:dyDescent="0.2">
      <c r="A1041" s="10" t="s">
        <v>20</v>
      </c>
      <c r="B1041" s="9">
        <v>15564000000</v>
      </c>
      <c r="C1041" s="9">
        <v>3532805209.1599998</v>
      </c>
      <c r="D1041" s="9">
        <v>3435491538.1599998</v>
      </c>
      <c r="E1041" s="9">
        <v>3387558153.3400002</v>
      </c>
      <c r="F1041" s="6">
        <f>+B1041-C1041</f>
        <v>12031194790.84</v>
      </c>
      <c r="G1041" s="5">
        <f>IFERROR(IF(C1041&gt;0,+C1041/B1041*100,0),0)</f>
        <v>22.698568550244154</v>
      </c>
      <c r="H1041" s="5">
        <f>IFERROR(IF(D1041&gt;0,+D1041/B1041*100,0),0)</f>
        <v>22.073320085839114</v>
      </c>
      <c r="I1041" s="5">
        <f>IFERROR(IF(E1041&gt;0,+E1041/B1041*100,0),0)</f>
        <v>21.765344084682603</v>
      </c>
    </row>
    <row r="1042" spans="1:9" x14ac:dyDescent="0.2">
      <c r="A1042" s="10" t="s">
        <v>19</v>
      </c>
      <c r="B1042" s="9">
        <v>5000000000</v>
      </c>
      <c r="C1042" s="9">
        <v>0</v>
      </c>
      <c r="D1042" s="9">
        <v>0</v>
      </c>
      <c r="E1042" s="9">
        <v>0</v>
      </c>
      <c r="F1042" s="6">
        <f>+B1042-C1042</f>
        <v>5000000000</v>
      </c>
      <c r="G1042" s="5">
        <f>IFERROR(IF(C1042&gt;0,+C1042/B1042*100,0),0)</f>
        <v>0</v>
      </c>
      <c r="H1042" s="5">
        <f>IFERROR(IF(D1042&gt;0,+D1042/B1042*100,0),0)</f>
        <v>0</v>
      </c>
      <c r="I1042" s="5">
        <f>IFERROR(IF(E1042&gt;0,+E1042/B1042*100,0),0)</f>
        <v>0</v>
      </c>
    </row>
    <row r="1043" spans="1:9" x14ac:dyDescent="0.2">
      <c r="A1043" s="12" t="s">
        <v>18</v>
      </c>
      <c r="B1043" s="9">
        <v>63323000000</v>
      </c>
      <c r="C1043" s="9">
        <v>30447674645.630001</v>
      </c>
      <c r="D1043" s="9">
        <v>8805921737.0099983</v>
      </c>
      <c r="E1043" s="9">
        <v>8782826680.1099987</v>
      </c>
      <c r="F1043" s="6">
        <f>+B1043-C1043</f>
        <v>32875325354.369999</v>
      </c>
      <c r="G1043" s="5">
        <f>IFERROR(IF(C1043&gt;0,+C1043/B1043*100,0),0)</f>
        <v>48.083120897035833</v>
      </c>
      <c r="H1043" s="5">
        <f>IFERROR(IF(D1043&gt;0,+D1043/B1043*100,0),0)</f>
        <v>13.906355884923327</v>
      </c>
      <c r="I1043" s="5">
        <f>IFERROR(IF(E1043&gt;0,+E1043/B1043*100,0),0)</f>
        <v>13.86988405494054</v>
      </c>
    </row>
    <row r="1044" spans="1:9" x14ac:dyDescent="0.2">
      <c r="A1044" s="10" t="s">
        <v>43</v>
      </c>
      <c r="B1044" s="9">
        <v>3928000000</v>
      </c>
      <c r="C1044" s="9">
        <v>164632811.55000001</v>
      </c>
      <c r="D1044" s="9">
        <v>9852503.5500000007</v>
      </c>
      <c r="E1044" s="9">
        <v>9852503.5500000007</v>
      </c>
      <c r="F1044" s="6">
        <f>+B1044-C1044</f>
        <v>3763367188.4499998</v>
      </c>
      <c r="G1044" s="5">
        <f>IFERROR(IF(C1044&gt;0,+C1044/B1044*100,0),0)</f>
        <v>4.1912630231670063</v>
      </c>
      <c r="H1044" s="5">
        <f>IFERROR(IF(D1044&gt;0,+D1044/B1044*100,0),0)</f>
        <v>0.25082748345213851</v>
      </c>
      <c r="I1044" s="5">
        <f>IFERROR(IF(E1044&gt;0,+E1044/B1044*100,0),0)</f>
        <v>0.25082748345213851</v>
      </c>
    </row>
    <row r="1045" spans="1:9" x14ac:dyDescent="0.2">
      <c r="A1045" s="10" t="s">
        <v>17</v>
      </c>
      <c r="B1045" s="9">
        <v>59395000000</v>
      </c>
      <c r="C1045" s="9">
        <v>30283041834.080002</v>
      </c>
      <c r="D1045" s="9">
        <v>8796069233.4599991</v>
      </c>
      <c r="E1045" s="9">
        <v>8772974176.5599995</v>
      </c>
      <c r="F1045" s="6">
        <f>+B1045-C1045</f>
        <v>29111958165.919998</v>
      </c>
      <c r="G1045" s="5">
        <f>IFERROR(IF(C1045&gt;0,+C1045/B1045*100,0),0)</f>
        <v>50.985843646906304</v>
      </c>
      <c r="H1045" s="5">
        <f>IFERROR(IF(D1045&gt;0,+D1045/B1045*100,0),0)</f>
        <v>14.809443948918258</v>
      </c>
      <c r="I1045" s="5">
        <f>IFERROR(IF(E1045&gt;0,+E1045/B1045*100,0),0)</f>
        <v>14.770560108696017</v>
      </c>
    </row>
    <row r="1046" spans="1:9" x14ac:dyDescent="0.2">
      <c r="A1046" s="12" t="s">
        <v>16</v>
      </c>
      <c r="B1046" s="9">
        <v>1826163000000</v>
      </c>
      <c r="C1046" s="9">
        <v>320623237978.72998</v>
      </c>
      <c r="D1046" s="9">
        <v>317687004194.76996</v>
      </c>
      <c r="E1046" s="9">
        <v>317493211375.06</v>
      </c>
      <c r="F1046" s="6">
        <f>+B1046-C1046</f>
        <v>1505539762021.27</v>
      </c>
      <c r="G1046" s="5">
        <f>IFERROR(IF(C1046&gt;0,+C1046/B1046*100,0),0)</f>
        <v>17.557208090336403</v>
      </c>
      <c r="H1046" s="5">
        <f>IFERROR(IF(D1046&gt;0,+D1046/B1046*100,0),0)</f>
        <v>17.396421031133038</v>
      </c>
      <c r="I1046" s="5">
        <f>IFERROR(IF(E1046&gt;0,+E1046/B1046*100,0),0)</f>
        <v>17.385809009111451</v>
      </c>
    </row>
    <row r="1047" spans="1:9" x14ac:dyDescent="0.2">
      <c r="A1047" s="10" t="s">
        <v>1494</v>
      </c>
      <c r="B1047" s="9">
        <v>34000000000</v>
      </c>
      <c r="C1047" s="9">
        <v>0</v>
      </c>
      <c r="D1047" s="9">
        <v>0</v>
      </c>
      <c r="E1047" s="9">
        <v>0</v>
      </c>
      <c r="F1047" s="17">
        <f>+B1047-C1047</f>
        <v>34000000000</v>
      </c>
      <c r="G1047" s="16">
        <f>IFERROR(IF(C1047&gt;0,+C1047/B1047*100,0),0)</f>
        <v>0</v>
      </c>
      <c r="H1047" s="16">
        <f>IFERROR(IF(D1047&gt;0,+D1047/B1047*100,0),0)</f>
        <v>0</v>
      </c>
      <c r="I1047" s="16">
        <f>IFERROR(IF(E1047&gt;0,+E1047/B1047*100,0),0)</f>
        <v>0</v>
      </c>
    </row>
    <row r="1048" spans="1:9" x14ac:dyDescent="0.2">
      <c r="A1048" s="10" t="s">
        <v>1493</v>
      </c>
      <c r="B1048" s="9">
        <v>7183000000</v>
      </c>
      <c r="C1048" s="9">
        <v>3552712588</v>
      </c>
      <c r="D1048" s="9">
        <v>617946804.03999996</v>
      </c>
      <c r="E1048" s="9">
        <v>617946804.03999996</v>
      </c>
      <c r="F1048" s="6">
        <f>+B1048-C1048</f>
        <v>3630287412</v>
      </c>
      <c r="G1048" s="5">
        <f>IFERROR(IF(C1048&gt;0,+C1048/B1048*100,0),0)</f>
        <v>49.460010970346652</v>
      </c>
      <c r="H1048" s="5">
        <f>IFERROR(IF(D1048&gt;0,+D1048/B1048*100,0),0)</f>
        <v>8.6029069196714456</v>
      </c>
      <c r="I1048" s="5">
        <f>IFERROR(IF(E1048&gt;0,+E1048/B1048*100,0),0)</f>
        <v>8.6029069196714456</v>
      </c>
    </row>
    <row r="1049" spans="1:9" x14ac:dyDescent="0.2">
      <c r="A1049" s="10" t="s">
        <v>14</v>
      </c>
      <c r="B1049" s="9">
        <v>433000000000</v>
      </c>
      <c r="C1049" s="9">
        <v>0</v>
      </c>
      <c r="D1049" s="9">
        <v>0</v>
      </c>
      <c r="E1049" s="9">
        <v>0</v>
      </c>
      <c r="F1049" s="6">
        <f>+B1049-C1049</f>
        <v>433000000000</v>
      </c>
      <c r="G1049" s="5">
        <f>IFERROR(IF(C1049&gt;0,+C1049/B1049*100,0),0)</f>
        <v>0</v>
      </c>
      <c r="H1049" s="5">
        <f>IFERROR(IF(D1049&gt;0,+D1049/B1049*100,0),0)</f>
        <v>0</v>
      </c>
      <c r="I1049" s="5">
        <f>IFERROR(IF(E1049&gt;0,+E1049/B1049*100,0),0)</f>
        <v>0</v>
      </c>
    </row>
    <row r="1050" spans="1:9" x14ac:dyDescent="0.2">
      <c r="A1050" s="10" t="s">
        <v>1492</v>
      </c>
      <c r="B1050" s="9">
        <v>5608000000</v>
      </c>
      <c r="C1050" s="9">
        <v>0</v>
      </c>
      <c r="D1050" s="9">
        <v>0</v>
      </c>
      <c r="E1050" s="9">
        <v>0</v>
      </c>
      <c r="F1050" s="17">
        <f>+B1050-C1050</f>
        <v>5608000000</v>
      </c>
      <c r="G1050" s="16">
        <f>IFERROR(IF(C1050&gt;0,+C1050/B1050*100,0),0)</f>
        <v>0</v>
      </c>
      <c r="H1050" s="16">
        <f>IFERROR(IF(D1050&gt;0,+D1050/B1050*100,0),0)</f>
        <v>0</v>
      </c>
      <c r="I1050" s="16">
        <f>IFERROR(IF(E1050&gt;0,+E1050/B1050*100,0),0)</f>
        <v>0</v>
      </c>
    </row>
    <row r="1051" spans="1:9" x14ac:dyDescent="0.2">
      <c r="A1051" s="10" t="s">
        <v>1491</v>
      </c>
      <c r="B1051" s="9">
        <v>118000000</v>
      </c>
      <c r="C1051" s="9">
        <v>13167045</v>
      </c>
      <c r="D1051" s="9">
        <v>13167045</v>
      </c>
      <c r="E1051" s="9">
        <v>13167045</v>
      </c>
      <c r="F1051" s="6">
        <f>+B1051-C1051</f>
        <v>104832955</v>
      </c>
      <c r="G1051" s="5">
        <f>IFERROR(IF(C1051&gt;0,+C1051/B1051*100,0),0)</f>
        <v>11.158512711864407</v>
      </c>
      <c r="H1051" s="5">
        <f>IFERROR(IF(D1051&gt;0,+D1051/B1051*100,0),0)</f>
        <v>11.158512711864407</v>
      </c>
      <c r="I1051" s="5">
        <f>IFERROR(IF(E1051&gt;0,+E1051/B1051*100,0),0)</f>
        <v>11.158512711864407</v>
      </c>
    </row>
    <row r="1052" spans="1:9" x14ac:dyDescent="0.2">
      <c r="A1052" s="10" t="s">
        <v>1490</v>
      </c>
      <c r="B1052" s="9">
        <v>6901000000</v>
      </c>
      <c r="C1052" s="9">
        <v>1566000552</v>
      </c>
      <c r="D1052" s="9">
        <v>1566000552</v>
      </c>
      <c r="E1052" s="9">
        <v>1566000552</v>
      </c>
      <c r="F1052" s="17">
        <f>+B1052-C1052</f>
        <v>5334999448</v>
      </c>
      <c r="G1052" s="16">
        <f>IFERROR(IF(C1052&gt;0,+C1052/B1052*100,0),0)</f>
        <v>22.692371424431244</v>
      </c>
      <c r="H1052" s="16">
        <f>IFERROR(IF(D1052&gt;0,+D1052/B1052*100,0),0)</f>
        <v>22.692371424431244</v>
      </c>
      <c r="I1052" s="16">
        <f>IFERROR(IF(E1052&gt;0,+E1052/B1052*100,0),0)</f>
        <v>22.692371424431244</v>
      </c>
    </row>
    <row r="1053" spans="1:9" x14ac:dyDescent="0.2">
      <c r="A1053" s="10" t="s">
        <v>263</v>
      </c>
      <c r="B1053" s="9">
        <v>1109667000000</v>
      </c>
      <c r="C1053" s="9">
        <v>247317673998.04999</v>
      </c>
      <c r="D1053" s="9">
        <v>247317673998.04999</v>
      </c>
      <c r="E1053" s="9">
        <v>247317673998.04999</v>
      </c>
      <c r="F1053" s="6">
        <f>+B1053-C1053</f>
        <v>862349326001.94995</v>
      </c>
      <c r="G1053" s="5">
        <f>IFERROR(IF(C1053&gt;0,+C1053/B1053*100,0),0)</f>
        <v>22.287557798695463</v>
      </c>
      <c r="H1053" s="5">
        <f>IFERROR(IF(D1053&gt;0,+D1053/B1053*100,0),0)</f>
        <v>22.287557798695463</v>
      </c>
      <c r="I1053" s="5">
        <f>IFERROR(IF(E1053&gt;0,+E1053/B1053*100,0),0)</f>
        <v>22.287557798695463</v>
      </c>
    </row>
    <row r="1054" spans="1:9" x14ac:dyDescent="0.2">
      <c r="A1054" s="10" t="s">
        <v>41</v>
      </c>
      <c r="B1054" s="9">
        <v>7505000000</v>
      </c>
      <c r="C1054" s="9">
        <v>1049894965.38</v>
      </c>
      <c r="D1054" s="9">
        <v>1049894965.38</v>
      </c>
      <c r="E1054" s="9">
        <v>1049894965.38</v>
      </c>
      <c r="F1054" s="17">
        <f>+B1054-C1054</f>
        <v>6455105034.6199999</v>
      </c>
      <c r="G1054" s="16">
        <f>IFERROR(IF(C1054&gt;0,+C1054/B1054*100,0),0)</f>
        <v>13.989273356162556</v>
      </c>
      <c r="H1054" s="16">
        <f>IFERROR(IF(D1054&gt;0,+D1054/B1054*100,0),0)</f>
        <v>13.989273356162556</v>
      </c>
      <c r="I1054" s="16">
        <f>IFERROR(IF(E1054&gt;0,+E1054/B1054*100,0),0)</f>
        <v>13.989273356162556</v>
      </c>
    </row>
    <row r="1055" spans="1:9" x14ac:dyDescent="0.2">
      <c r="A1055" s="10" t="s">
        <v>424</v>
      </c>
      <c r="B1055" s="9">
        <v>23000000000</v>
      </c>
      <c r="C1055" s="9">
        <v>8999400000</v>
      </c>
      <c r="D1055" s="9">
        <v>8999400000</v>
      </c>
      <c r="E1055" s="9">
        <v>8999400000</v>
      </c>
      <c r="F1055" s="6">
        <f>+B1055-C1055</f>
        <v>14000600000</v>
      </c>
      <c r="G1055" s="5">
        <f>IFERROR(IF(C1055&gt;0,+C1055/B1055*100,0),0)</f>
        <v>39.127826086956524</v>
      </c>
      <c r="H1055" s="5">
        <f>IFERROR(IF(D1055&gt;0,+D1055/B1055*100,0),0)</f>
        <v>39.127826086956524</v>
      </c>
      <c r="I1055" s="5">
        <f>IFERROR(IF(E1055&gt;0,+E1055/B1055*100,0),0)</f>
        <v>39.127826086956524</v>
      </c>
    </row>
    <row r="1056" spans="1:9" x14ac:dyDescent="0.2">
      <c r="A1056" s="10" t="s">
        <v>13</v>
      </c>
      <c r="B1056" s="9">
        <v>200000000</v>
      </c>
      <c r="C1056" s="9">
        <v>0</v>
      </c>
      <c r="D1056" s="9">
        <v>0</v>
      </c>
      <c r="E1056" s="9">
        <v>0</v>
      </c>
      <c r="F1056" s="17">
        <f>+B1056-C1056</f>
        <v>200000000</v>
      </c>
      <c r="G1056" s="16">
        <f>IFERROR(IF(C1056&gt;0,+C1056/B1056*100,0),0)</f>
        <v>0</v>
      </c>
      <c r="H1056" s="16">
        <f>IFERROR(IF(D1056&gt;0,+D1056/B1056*100,0),0)</f>
        <v>0</v>
      </c>
      <c r="I1056" s="16">
        <f>IFERROR(IF(E1056&gt;0,+E1056/B1056*100,0),0)</f>
        <v>0</v>
      </c>
    </row>
    <row r="1057" spans="1:9" x14ac:dyDescent="0.2">
      <c r="A1057" s="10" t="s">
        <v>293</v>
      </c>
      <c r="B1057" s="9">
        <v>1100000000</v>
      </c>
      <c r="C1057" s="9">
        <v>514954648</v>
      </c>
      <c r="D1057" s="9">
        <v>513486648</v>
      </c>
      <c r="E1057" s="9">
        <v>381876374</v>
      </c>
      <c r="F1057" s="6">
        <f>+B1057-C1057</f>
        <v>585045352</v>
      </c>
      <c r="G1057" s="5">
        <f>IFERROR(IF(C1057&gt;0,+C1057/B1057*100,0),0)</f>
        <v>46.81405890909091</v>
      </c>
      <c r="H1057" s="5">
        <f>IFERROR(IF(D1057&gt;0,+D1057/B1057*100,0),0)</f>
        <v>46.680604363636363</v>
      </c>
      <c r="I1057" s="5">
        <f>IFERROR(IF(E1057&gt;0,+E1057/B1057*100,0),0)</f>
        <v>34.716034000000001</v>
      </c>
    </row>
    <row r="1058" spans="1:9" x14ac:dyDescent="0.2">
      <c r="A1058" s="10" t="s">
        <v>1108</v>
      </c>
      <c r="B1058" s="9">
        <v>80847000000</v>
      </c>
      <c r="C1058" s="9">
        <v>19031881426.759998</v>
      </c>
      <c r="D1058" s="9">
        <v>19031881426.759998</v>
      </c>
      <c r="E1058" s="9">
        <v>19031881426.759998</v>
      </c>
      <c r="F1058" s="6">
        <f>+B1058-C1058</f>
        <v>61815118573.240005</v>
      </c>
      <c r="G1058" s="5">
        <f>IFERROR(IF(C1058&gt;0,+C1058/B1058*100,0),0)</f>
        <v>23.54061551666728</v>
      </c>
      <c r="H1058" s="5">
        <f>IFERROR(IF(D1058&gt;0,+D1058/B1058*100,0),0)</f>
        <v>23.54061551666728</v>
      </c>
      <c r="I1058" s="5">
        <f>IFERROR(IF(E1058&gt;0,+E1058/B1058*100,0),0)</f>
        <v>23.54061551666728</v>
      </c>
    </row>
    <row r="1059" spans="1:9" x14ac:dyDescent="0.2">
      <c r="A1059" s="10" t="s">
        <v>931</v>
      </c>
      <c r="B1059" s="9">
        <v>56000000</v>
      </c>
      <c r="C1059" s="9">
        <v>0</v>
      </c>
      <c r="D1059" s="9">
        <v>0</v>
      </c>
      <c r="E1059" s="9">
        <v>0</v>
      </c>
      <c r="F1059" s="6">
        <f>+B1059-C1059</f>
        <v>56000000</v>
      </c>
      <c r="G1059" s="5">
        <f>IFERROR(IF(C1059&gt;0,+C1059/B1059*100,0),0)</f>
        <v>0</v>
      </c>
      <c r="H1059" s="5">
        <f>IFERROR(IF(D1059&gt;0,+D1059/B1059*100,0),0)</f>
        <v>0</v>
      </c>
      <c r="I1059" s="5">
        <f>IFERROR(IF(E1059&gt;0,+E1059/B1059*100,0),0)</f>
        <v>0</v>
      </c>
    </row>
    <row r="1060" spans="1:9" x14ac:dyDescent="0.2">
      <c r="A1060" s="10" t="s">
        <v>1489</v>
      </c>
      <c r="B1060" s="9">
        <v>6601000000</v>
      </c>
      <c r="C1060" s="9">
        <v>6601000000</v>
      </c>
      <c r="D1060" s="9">
        <v>6601000000</v>
      </c>
      <c r="E1060" s="9">
        <v>6601000000</v>
      </c>
      <c r="F1060" s="6">
        <f>+B1060-C1060</f>
        <v>0</v>
      </c>
      <c r="G1060" s="5">
        <f>IFERROR(IF(C1060&gt;0,+C1060/B1060*100,0),0)</f>
        <v>100</v>
      </c>
      <c r="H1060" s="5">
        <f>IFERROR(IF(D1060&gt;0,+D1060/B1060*100,0),0)</f>
        <v>100</v>
      </c>
      <c r="I1060" s="5">
        <f>IFERROR(IF(E1060&gt;0,+E1060/B1060*100,0),0)</f>
        <v>100</v>
      </c>
    </row>
    <row r="1061" spans="1:9" x14ac:dyDescent="0.2">
      <c r="A1061" s="10" t="s">
        <v>542</v>
      </c>
      <c r="B1061" s="9">
        <v>2000000000</v>
      </c>
      <c r="C1061" s="9">
        <v>0</v>
      </c>
      <c r="D1061" s="9">
        <v>0</v>
      </c>
      <c r="E1061" s="9">
        <v>0</v>
      </c>
      <c r="F1061" s="6">
        <f>+B1061-C1061</f>
        <v>2000000000</v>
      </c>
      <c r="G1061" s="5">
        <f>IFERROR(IF(C1061&gt;0,+C1061/B1061*100,0),0)</f>
        <v>0</v>
      </c>
      <c r="H1061" s="5">
        <f>IFERROR(IF(D1061&gt;0,+D1061/B1061*100,0),0)</f>
        <v>0</v>
      </c>
      <c r="I1061" s="5">
        <f>IFERROR(IF(E1061&gt;0,+E1061/B1061*100,0),0)</f>
        <v>0</v>
      </c>
    </row>
    <row r="1062" spans="1:9" x14ac:dyDescent="0.2">
      <c r="A1062" s="10" t="s">
        <v>12</v>
      </c>
      <c r="B1062" s="9">
        <v>84534000000</v>
      </c>
      <c r="C1062" s="9">
        <v>25181236132.540001</v>
      </c>
      <c r="D1062" s="9">
        <v>25181236132.540001</v>
      </c>
      <c r="E1062" s="9">
        <v>25167211854.82</v>
      </c>
      <c r="F1062" s="6">
        <f>+B1062-C1062</f>
        <v>59352763867.459999</v>
      </c>
      <c r="G1062" s="5">
        <f>IFERROR(IF(C1062&gt;0,+C1062/B1062*100,0),0)</f>
        <v>29.788293624506117</v>
      </c>
      <c r="H1062" s="5">
        <f>IFERROR(IF(D1062&gt;0,+D1062/B1062*100,0),0)</f>
        <v>29.788293624506117</v>
      </c>
      <c r="I1062" s="5">
        <f>IFERROR(IF(E1062&gt;0,+E1062/B1062*100,0),0)</f>
        <v>29.771703521446991</v>
      </c>
    </row>
    <row r="1063" spans="1:9" x14ac:dyDescent="0.2">
      <c r="A1063" s="10" t="s">
        <v>48</v>
      </c>
      <c r="B1063" s="9">
        <v>23843000000</v>
      </c>
      <c r="C1063" s="9">
        <v>6795316623</v>
      </c>
      <c r="D1063" s="9">
        <v>6795316623</v>
      </c>
      <c r="E1063" s="9">
        <v>6747158355.0100002</v>
      </c>
      <c r="F1063" s="6">
        <f>+B1063-C1063</f>
        <v>17047683377</v>
      </c>
      <c r="G1063" s="5">
        <f>IFERROR(IF(C1063&gt;0,+C1063/B1063*100,0),0)</f>
        <v>28.500258453214776</v>
      </c>
      <c r="H1063" s="5">
        <f>IFERROR(IF(D1063&gt;0,+D1063/B1063*100,0),0)</f>
        <v>28.500258453214776</v>
      </c>
      <c r="I1063" s="5">
        <f>IFERROR(IF(E1063&gt;0,+E1063/B1063*100,0),0)</f>
        <v>28.29827771257812</v>
      </c>
    </row>
    <row r="1064" spans="1:9" x14ac:dyDescent="0.2">
      <c r="A1064" s="12" t="s">
        <v>467</v>
      </c>
      <c r="B1064" s="9">
        <v>3334000000</v>
      </c>
      <c r="C1064" s="9">
        <v>853100749</v>
      </c>
      <c r="D1064" s="9">
        <v>850100749</v>
      </c>
      <c r="E1064" s="9">
        <v>557845431</v>
      </c>
      <c r="F1064" s="6">
        <f>+B1064-C1064</f>
        <v>2480899251</v>
      </c>
      <c r="G1064" s="5">
        <f>IFERROR(IF(C1064&gt;0,+C1064/B1064*100,0),0)</f>
        <v>25.587904889022195</v>
      </c>
      <c r="H1064" s="5">
        <f>IFERROR(IF(D1064&gt;0,+D1064/B1064*100,0),0)</f>
        <v>25.497922885422913</v>
      </c>
      <c r="I1064" s="5">
        <f>IFERROR(IF(E1064&gt;0,+E1064/B1064*100,0),0)</f>
        <v>16.732016526694661</v>
      </c>
    </row>
    <row r="1065" spans="1:9" x14ac:dyDescent="0.2">
      <c r="A1065" s="10" t="s">
        <v>466</v>
      </c>
      <c r="B1065" s="9">
        <v>3334000000</v>
      </c>
      <c r="C1065" s="9">
        <v>853100749</v>
      </c>
      <c r="D1065" s="9">
        <v>850100749</v>
      </c>
      <c r="E1065" s="9">
        <v>557845431</v>
      </c>
      <c r="F1065" s="6">
        <f>+B1065-C1065</f>
        <v>2480899251</v>
      </c>
      <c r="G1065" s="5">
        <f>IFERROR(IF(C1065&gt;0,+C1065/B1065*100,0),0)</f>
        <v>25.587904889022195</v>
      </c>
      <c r="H1065" s="5">
        <f>IFERROR(IF(D1065&gt;0,+D1065/B1065*100,0),0)</f>
        <v>25.497922885422913</v>
      </c>
      <c r="I1065" s="5">
        <f>IFERROR(IF(E1065&gt;0,+E1065/B1065*100,0),0)</f>
        <v>16.732016526694661</v>
      </c>
    </row>
    <row r="1066" spans="1:9" x14ac:dyDescent="0.2">
      <c r="A1066" s="12" t="s">
        <v>5</v>
      </c>
      <c r="B1066" s="9">
        <v>25622000000</v>
      </c>
      <c r="C1066" s="9">
        <v>0</v>
      </c>
      <c r="D1066" s="9">
        <v>0</v>
      </c>
      <c r="E1066" s="9">
        <v>0</v>
      </c>
      <c r="F1066" s="17">
        <f>+B1066-C1066</f>
        <v>25622000000</v>
      </c>
      <c r="G1066" s="16">
        <f>IFERROR(IF(C1066&gt;0,+C1066/B1066*100,0),0)</f>
        <v>0</v>
      </c>
      <c r="H1066" s="16">
        <f>IFERROR(IF(D1066&gt;0,+D1066/B1066*100,0),0)</f>
        <v>0</v>
      </c>
      <c r="I1066" s="16">
        <f>IFERROR(IF(E1066&gt;0,+E1066/B1066*100,0),0)</f>
        <v>0</v>
      </c>
    </row>
    <row r="1067" spans="1:9" x14ac:dyDescent="0.2">
      <c r="A1067" s="10" t="s">
        <v>289</v>
      </c>
      <c r="B1067" s="9">
        <v>99000000</v>
      </c>
      <c r="C1067" s="9">
        <v>0</v>
      </c>
      <c r="D1067" s="9">
        <v>0</v>
      </c>
      <c r="E1067" s="9">
        <v>0</v>
      </c>
      <c r="F1067" s="17">
        <f>+B1067-C1067</f>
        <v>99000000</v>
      </c>
      <c r="G1067" s="16">
        <f>IFERROR(IF(C1067&gt;0,+C1067/B1067*100,0),0)</f>
        <v>0</v>
      </c>
      <c r="H1067" s="16">
        <f>IFERROR(IF(D1067&gt;0,+D1067/B1067*100,0),0)</f>
        <v>0</v>
      </c>
      <c r="I1067" s="16">
        <f>IFERROR(IF(E1067&gt;0,+E1067/B1067*100,0),0)</f>
        <v>0</v>
      </c>
    </row>
    <row r="1068" spans="1:9" x14ac:dyDescent="0.2">
      <c r="A1068" s="10" t="s">
        <v>4</v>
      </c>
      <c r="B1068" s="9">
        <v>25523000000</v>
      </c>
      <c r="C1068" s="9">
        <v>0</v>
      </c>
      <c r="D1068" s="9">
        <v>0</v>
      </c>
      <c r="E1068" s="9">
        <v>0</v>
      </c>
      <c r="F1068" s="17">
        <f>+B1068-C1068</f>
        <v>25523000000</v>
      </c>
      <c r="G1068" s="16">
        <f>IFERROR(IF(C1068&gt;0,+C1068/B1068*100,0),0)</f>
        <v>0</v>
      </c>
      <c r="H1068" s="16">
        <f>IFERROR(IF(D1068&gt;0,+D1068/B1068*100,0),0)</f>
        <v>0</v>
      </c>
      <c r="I1068" s="16">
        <f>IFERROR(IF(E1068&gt;0,+E1068/B1068*100,0),0)</f>
        <v>0</v>
      </c>
    </row>
    <row r="1069" spans="1:9" x14ac:dyDescent="0.2">
      <c r="A1069" s="11" t="s">
        <v>3</v>
      </c>
      <c r="B1069" s="9">
        <v>162695000000</v>
      </c>
      <c r="C1069" s="9">
        <v>66156192263.07</v>
      </c>
      <c r="D1069" s="9">
        <v>5641104693.8000002</v>
      </c>
      <c r="E1069" s="9">
        <v>5641104693.8000002</v>
      </c>
      <c r="F1069" s="6">
        <f>+B1069-C1069</f>
        <v>96538807736.929993</v>
      </c>
      <c r="G1069" s="5">
        <f>IFERROR(IF(C1069&gt;0,+C1069/B1069*100,0),0)</f>
        <v>40.662707681901715</v>
      </c>
      <c r="H1069" s="5">
        <f>IFERROR(IF(D1069&gt;0,+D1069/B1069*100,0),0)</f>
        <v>3.4672882963828018</v>
      </c>
      <c r="I1069" s="5">
        <f>IFERROR(IF(E1069&gt;0,+E1069/B1069*100,0),0)</f>
        <v>3.4672882963828018</v>
      </c>
    </row>
    <row r="1070" spans="1:9" x14ac:dyDescent="0.2">
      <c r="A1070" s="10" t="s">
        <v>1488</v>
      </c>
      <c r="B1070" s="9">
        <v>67279000000</v>
      </c>
      <c r="C1070" s="9">
        <v>0</v>
      </c>
      <c r="D1070" s="9">
        <v>0</v>
      </c>
      <c r="E1070" s="9">
        <v>0</v>
      </c>
      <c r="F1070" s="6">
        <f>+B1070-C1070</f>
        <v>67279000000</v>
      </c>
      <c r="G1070" s="5">
        <f>IFERROR(IF(C1070&gt;0,+C1070/B1070*100,0),0)</f>
        <v>0</v>
      </c>
      <c r="H1070" s="5">
        <f>IFERROR(IF(D1070&gt;0,+D1070/B1070*100,0),0)</f>
        <v>0</v>
      </c>
      <c r="I1070" s="5">
        <f>IFERROR(IF(E1070&gt;0,+E1070/B1070*100,0),0)</f>
        <v>0</v>
      </c>
    </row>
    <row r="1071" spans="1:9" x14ac:dyDescent="0.2">
      <c r="A1071" s="10" t="s">
        <v>1487</v>
      </c>
      <c r="B1071" s="9">
        <v>700000000</v>
      </c>
      <c r="C1071" s="9">
        <v>0</v>
      </c>
      <c r="D1071" s="9">
        <v>0</v>
      </c>
      <c r="E1071" s="9">
        <v>0</v>
      </c>
      <c r="F1071" s="6">
        <f>+B1071-C1071</f>
        <v>700000000</v>
      </c>
      <c r="G1071" s="5">
        <f>IFERROR(IF(C1071&gt;0,+C1071/B1071*100,0),0)</f>
        <v>0</v>
      </c>
      <c r="H1071" s="5">
        <f>IFERROR(IF(D1071&gt;0,+D1071/B1071*100,0),0)</f>
        <v>0</v>
      </c>
      <c r="I1071" s="5">
        <f>IFERROR(IF(E1071&gt;0,+E1071/B1071*100,0),0)</f>
        <v>0</v>
      </c>
    </row>
    <row r="1072" spans="1:9" x14ac:dyDescent="0.2">
      <c r="A1072" s="10" t="s">
        <v>1486</v>
      </c>
      <c r="B1072" s="9">
        <v>67216000000</v>
      </c>
      <c r="C1072" s="9">
        <v>59156840162.5</v>
      </c>
      <c r="D1072" s="9">
        <v>0</v>
      </c>
      <c r="E1072" s="9">
        <v>0</v>
      </c>
      <c r="F1072" s="6">
        <f>+B1072-C1072</f>
        <v>8059159837.5</v>
      </c>
      <c r="G1072" s="5">
        <f>IFERROR(IF(C1072&gt;0,+C1072/B1072*100,0),0)</f>
        <v>88.010057371012849</v>
      </c>
      <c r="H1072" s="5">
        <f>IFERROR(IF(D1072&gt;0,+D1072/B1072*100,0),0)</f>
        <v>0</v>
      </c>
      <c r="I1072" s="5">
        <f>IFERROR(IF(E1072&gt;0,+E1072/B1072*100,0),0)</f>
        <v>0</v>
      </c>
    </row>
    <row r="1073" spans="1:9" x14ac:dyDescent="0.2">
      <c r="A1073" s="10" t="s">
        <v>1485</v>
      </c>
      <c r="B1073" s="9">
        <v>17000000000</v>
      </c>
      <c r="C1073" s="9">
        <v>6999352100.5699997</v>
      </c>
      <c r="D1073" s="9">
        <v>5641104693.8000002</v>
      </c>
      <c r="E1073" s="9">
        <v>5641104693.8000002</v>
      </c>
      <c r="F1073" s="17">
        <f>+B1073-C1073</f>
        <v>10000647899.43</v>
      </c>
      <c r="G1073" s="16">
        <f>IFERROR(IF(C1073&gt;0,+C1073/B1073*100,0),0)</f>
        <v>41.172659415117643</v>
      </c>
      <c r="H1073" s="16">
        <f>IFERROR(IF(D1073&gt;0,+D1073/B1073*100,0),0)</f>
        <v>33.182968787058826</v>
      </c>
      <c r="I1073" s="16">
        <f>IFERROR(IF(E1073&gt;0,+E1073/B1073*100,0),0)</f>
        <v>33.182968787058826</v>
      </c>
    </row>
    <row r="1074" spans="1:9" x14ac:dyDescent="0.2">
      <c r="A1074" s="10" t="s">
        <v>1484</v>
      </c>
      <c r="B1074" s="9">
        <v>5500000000</v>
      </c>
      <c r="C1074" s="9">
        <v>0</v>
      </c>
      <c r="D1074" s="9">
        <v>0</v>
      </c>
      <c r="E1074" s="9">
        <v>0</v>
      </c>
      <c r="F1074" s="6">
        <f>+B1074-C1074</f>
        <v>5500000000</v>
      </c>
      <c r="G1074" s="5">
        <f>IFERROR(IF(C1074&gt;0,+C1074/B1074*100,0),0)</f>
        <v>0</v>
      </c>
      <c r="H1074" s="5">
        <f>IFERROR(IF(D1074&gt;0,+D1074/B1074*100,0),0)</f>
        <v>0</v>
      </c>
      <c r="I1074" s="5">
        <f>IFERROR(IF(E1074&gt;0,+E1074/B1074*100,0),0)</f>
        <v>0</v>
      </c>
    </row>
    <row r="1075" spans="1:9" x14ac:dyDescent="0.2">
      <c r="A1075" s="10" t="s">
        <v>1483</v>
      </c>
      <c r="B1075" s="9">
        <v>5000000000</v>
      </c>
      <c r="C1075" s="9">
        <v>0</v>
      </c>
      <c r="D1075" s="9">
        <v>0</v>
      </c>
      <c r="E1075" s="9">
        <v>0</v>
      </c>
      <c r="F1075" s="6">
        <f>+B1075-C1075</f>
        <v>5000000000</v>
      </c>
      <c r="G1075" s="5">
        <f>IFERROR(IF(C1075&gt;0,+C1075/B1075*100,0),0)</f>
        <v>0</v>
      </c>
      <c r="H1075" s="5">
        <f>IFERROR(IF(D1075&gt;0,+D1075/B1075*100,0),0)</f>
        <v>0</v>
      </c>
      <c r="I1075" s="5">
        <f>IFERROR(IF(E1075&gt;0,+E1075/B1075*100,0),0)</f>
        <v>0</v>
      </c>
    </row>
    <row r="1076" spans="1:9" x14ac:dyDescent="0.2">
      <c r="A1076" s="13" t="s">
        <v>1482</v>
      </c>
      <c r="B1076" s="9">
        <v>116378741275</v>
      </c>
      <c r="C1076" s="9">
        <v>44613314508.059998</v>
      </c>
      <c r="D1076" s="9">
        <v>17446538116.099998</v>
      </c>
      <c r="E1076" s="9">
        <v>17197861296.440002</v>
      </c>
      <c r="F1076" s="17">
        <f>+B1076-C1076</f>
        <v>71765426766.940002</v>
      </c>
      <c r="G1076" s="16">
        <f>IFERROR(IF(C1076&gt;0,+C1076/B1076*100,0),0)</f>
        <v>38.334591025211274</v>
      </c>
      <c r="H1076" s="16">
        <f>IFERROR(IF(D1076&gt;0,+D1076/B1076*100,0),0)</f>
        <v>14.9911727218928</v>
      </c>
      <c r="I1076" s="16">
        <f>IFERROR(IF(E1076&gt;0,+E1076/B1076*100,0),0)</f>
        <v>14.777493817192862</v>
      </c>
    </row>
    <row r="1077" spans="1:9" x14ac:dyDescent="0.2">
      <c r="A1077" s="11" t="s">
        <v>6</v>
      </c>
      <c r="B1077" s="9">
        <v>91688241275</v>
      </c>
      <c r="C1077" s="9">
        <v>42524369182.029999</v>
      </c>
      <c r="D1077" s="9">
        <v>17446538116.099998</v>
      </c>
      <c r="E1077" s="9">
        <v>17197861296.440002</v>
      </c>
      <c r="F1077" s="6">
        <f>+B1077-C1077</f>
        <v>49163872092.970001</v>
      </c>
      <c r="G1077" s="5">
        <f>IFERROR(IF(C1077&gt;0,+C1077/B1077*100,0),0)</f>
        <v>46.379305122111468</v>
      </c>
      <c r="H1077" s="5">
        <f>IFERROR(IF(D1077&gt;0,+D1077/B1077*100,0),0)</f>
        <v>19.028108592215986</v>
      </c>
      <c r="I1077" s="5">
        <f>IFERROR(IF(E1077&gt;0,+E1077/B1077*100,0),0)</f>
        <v>18.756888623109869</v>
      </c>
    </row>
    <row r="1078" spans="1:9" x14ac:dyDescent="0.2">
      <c r="A1078" s="12" t="s">
        <v>23</v>
      </c>
      <c r="B1078" s="9">
        <v>18324364351</v>
      </c>
      <c r="C1078" s="9">
        <v>5988544145.3399992</v>
      </c>
      <c r="D1078" s="9">
        <v>4534994657.4799995</v>
      </c>
      <c r="E1078" s="9">
        <v>4503607576.3299999</v>
      </c>
      <c r="F1078" s="17">
        <f>+B1078-C1078</f>
        <v>12335820205.66</v>
      </c>
      <c r="G1078" s="16">
        <f>IFERROR(IF(C1078&gt;0,+C1078/B1078*100,0),0)</f>
        <v>32.68077424477314</v>
      </c>
      <c r="H1078" s="16">
        <f>IFERROR(IF(D1078&gt;0,+D1078/B1078*100,0),0)</f>
        <v>24.748441859226158</v>
      </c>
      <c r="I1078" s="16">
        <f>IFERROR(IF(E1078&gt;0,+E1078/B1078*100,0),0)</f>
        <v>24.577155802319705</v>
      </c>
    </row>
    <row r="1079" spans="1:9" x14ac:dyDescent="0.2">
      <c r="A1079" s="10" t="s">
        <v>22</v>
      </c>
      <c r="B1079" s="9">
        <v>9823000000</v>
      </c>
      <c r="C1079" s="9">
        <v>2407768543.1799998</v>
      </c>
      <c r="D1079" s="9">
        <v>2407768543.1799998</v>
      </c>
      <c r="E1079" s="9">
        <v>2407768543.1799998</v>
      </c>
      <c r="F1079" s="6">
        <f>+B1079-C1079</f>
        <v>7415231456.8199997</v>
      </c>
      <c r="G1079" s="5">
        <f>IFERROR(IF(C1079&gt;0,+C1079/B1079*100,0),0)</f>
        <v>24.511539684210522</v>
      </c>
      <c r="H1079" s="5">
        <f>IFERROR(IF(D1079&gt;0,+D1079/B1079*100,0),0)</f>
        <v>24.511539684210522</v>
      </c>
      <c r="I1079" s="5">
        <f>IFERROR(IF(E1079&gt;0,+E1079/B1079*100,0),0)</f>
        <v>24.511539684210522</v>
      </c>
    </row>
    <row r="1080" spans="1:9" x14ac:dyDescent="0.2">
      <c r="A1080" s="10" t="s">
        <v>21</v>
      </c>
      <c r="B1080" s="9">
        <v>2341000000</v>
      </c>
      <c r="C1080" s="9">
        <v>871242634.27999997</v>
      </c>
      <c r="D1080" s="9">
        <v>871242634.27999997</v>
      </c>
      <c r="E1080" s="9">
        <v>871007523.27999997</v>
      </c>
      <c r="F1080" s="17">
        <f>+B1080-C1080</f>
        <v>1469757365.72</v>
      </c>
      <c r="G1080" s="16">
        <f>IFERROR(IF(C1080&gt;0,+C1080/B1080*100,0),0)</f>
        <v>37.216686641606152</v>
      </c>
      <c r="H1080" s="16">
        <f>IFERROR(IF(D1080&gt;0,+D1080/B1080*100,0),0)</f>
        <v>37.216686641606152</v>
      </c>
      <c r="I1080" s="16">
        <f>IFERROR(IF(E1080&gt;0,+E1080/B1080*100,0),0)</f>
        <v>37.206643454933783</v>
      </c>
    </row>
    <row r="1081" spans="1:9" x14ac:dyDescent="0.2">
      <c r="A1081" s="10" t="s">
        <v>20</v>
      </c>
      <c r="B1081" s="9">
        <v>2068000000</v>
      </c>
      <c r="C1081" s="9">
        <v>1293045541.02</v>
      </c>
      <c r="D1081" s="9">
        <v>618509111.01999998</v>
      </c>
      <c r="E1081" s="9">
        <v>587357140.87</v>
      </c>
      <c r="F1081" s="6">
        <f>+B1081-C1081</f>
        <v>774954458.98000002</v>
      </c>
      <c r="G1081" s="5">
        <f>IFERROR(IF(C1081&gt;0,+C1081/B1081*100,0),0)</f>
        <v>62.526380126692459</v>
      </c>
      <c r="H1081" s="5">
        <f>IFERROR(IF(D1081&gt;0,+D1081/B1081*100,0),0)</f>
        <v>29.908564362669242</v>
      </c>
      <c r="I1081" s="5">
        <f>IFERROR(IF(E1081&gt;0,+E1081/B1081*100,0),0)</f>
        <v>28.402182827369437</v>
      </c>
    </row>
    <row r="1082" spans="1:9" x14ac:dyDescent="0.2">
      <c r="A1082" s="10" t="s">
        <v>19</v>
      </c>
      <c r="B1082" s="9">
        <v>1500000000</v>
      </c>
      <c r="C1082" s="9">
        <v>0</v>
      </c>
      <c r="D1082" s="9">
        <v>0</v>
      </c>
      <c r="E1082" s="9">
        <v>0</v>
      </c>
      <c r="F1082" s="6">
        <f>+B1082-C1082</f>
        <v>1500000000</v>
      </c>
      <c r="G1082" s="5">
        <f>IFERROR(IF(C1082&gt;0,+C1082/B1082*100,0),0)</f>
        <v>0</v>
      </c>
      <c r="H1082" s="5">
        <f>IFERROR(IF(D1082&gt;0,+D1082/B1082*100,0),0)</f>
        <v>0</v>
      </c>
      <c r="I1082" s="5">
        <f>IFERROR(IF(E1082&gt;0,+E1082/B1082*100,0),0)</f>
        <v>0</v>
      </c>
    </row>
    <row r="1083" spans="1:9" x14ac:dyDescent="0.2">
      <c r="A1083" s="10" t="s">
        <v>680</v>
      </c>
      <c r="B1083" s="9">
        <v>1734273110</v>
      </c>
      <c r="C1083" s="9">
        <v>1138000000</v>
      </c>
      <c r="D1083" s="9">
        <v>497133569</v>
      </c>
      <c r="E1083" s="9">
        <v>497133569</v>
      </c>
      <c r="F1083" s="6">
        <f>+B1083-C1083</f>
        <v>596273110</v>
      </c>
      <c r="G1083" s="5">
        <f>IFERROR(IF(C1083&gt;0,+C1083/B1083*100,0),0)</f>
        <v>65.618269316301621</v>
      </c>
      <c r="H1083" s="5">
        <f>IFERROR(IF(D1083&gt;0,+D1083/B1083*100,0),0)</f>
        <v>28.665241139557313</v>
      </c>
      <c r="I1083" s="5">
        <f>IFERROR(IF(E1083&gt;0,+E1083/B1083*100,0),0)</f>
        <v>28.665241139557313</v>
      </c>
    </row>
    <row r="1084" spans="1:9" x14ac:dyDescent="0.2">
      <c r="A1084" s="10" t="s">
        <v>679</v>
      </c>
      <c r="B1084" s="9">
        <v>852091241</v>
      </c>
      <c r="C1084" s="9">
        <v>278487426.86000001</v>
      </c>
      <c r="D1084" s="9">
        <v>140340800</v>
      </c>
      <c r="E1084" s="9">
        <v>140340800</v>
      </c>
      <c r="F1084" s="17">
        <f>+B1084-C1084</f>
        <v>573603814.13999999</v>
      </c>
      <c r="G1084" s="16">
        <f>IFERROR(IF(C1084&gt;0,+C1084/B1084*100,0),0)</f>
        <v>32.682817691350969</v>
      </c>
      <c r="H1084" s="16">
        <f>IFERROR(IF(D1084&gt;0,+D1084/B1084*100,0),0)</f>
        <v>16.470161086892336</v>
      </c>
      <c r="I1084" s="16">
        <f>IFERROR(IF(E1084&gt;0,+E1084/B1084*100,0),0)</f>
        <v>16.470161086892336</v>
      </c>
    </row>
    <row r="1085" spans="1:9" x14ac:dyDescent="0.2">
      <c r="A1085" s="10" t="s">
        <v>678</v>
      </c>
      <c r="B1085" s="9">
        <v>6000000</v>
      </c>
      <c r="C1085" s="9">
        <v>0</v>
      </c>
      <c r="D1085" s="9">
        <v>0</v>
      </c>
      <c r="E1085" s="9">
        <v>0</v>
      </c>
      <c r="F1085" s="6">
        <f>+B1085-C1085</f>
        <v>6000000</v>
      </c>
      <c r="G1085" s="5">
        <f>IFERROR(IF(C1085&gt;0,+C1085/B1085*100,0),0)</f>
        <v>0</v>
      </c>
      <c r="H1085" s="5">
        <f>IFERROR(IF(D1085&gt;0,+D1085/B1085*100,0),0)</f>
        <v>0</v>
      </c>
      <c r="I1085" s="5">
        <f>IFERROR(IF(E1085&gt;0,+E1085/B1085*100,0),0)</f>
        <v>0</v>
      </c>
    </row>
    <row r="1086" spans="1:9" x14ac:dyDescent="0.2">
      <c r="A1086" s="12" t="s">
        <v>18</v>
      </c>
      <c r="B1086" s="9">
        <v>72857876924</v>
      </c>
      <c r="C1086" s="9">
        <v>36514114786.690002</v>
      </c>
      <c r="D1086" s="9">
        <v>12889833208.619999</v>
      </c>
      <c r="E1086" s="9">
        <v>12672543470.110001</v>
      </c>
      <c r="F1086" s="6">
        <f>+B1086-C1086</f>
        <v>36343762137.309998</v>
      </c>
      <c r="G1086" s="5">
        <f>IFERROR(IF(C1086&gt;0,+C1086/B1086*100,0),0)</f>
        <v>50.116907503053994</v>
      </c>
      <c r="H1086" s="5">
        <f>IFERROR(IF(D1086&gt;0,+D1086/B1086*100,0),0)</f>
        <v>17.691749681459601</v>
      </c>
      <c r="I1086" s="5">
        <f>IFERROR(IF(E1086&gt;0,+E1086/B1086*100,0),0)</f>
        <v>17.393511868770304</v>
      </c>
    </row>
    <row r="1087" spans="1:9" x14ac:dyDescent="0.2">
      <c r="A1087" s="10" t="s">
        <v>43</v>
      </c>
      <c r="B1087" s="9">
        <v>2476000000</v>
      </c>
      <c r="C1087" s="9">
        <v>28201691</v>
      </c>
      <c r="D1087" s="9">
        <v>0</v>
      </c>
      <c r="E1087" s="9">
        <v>0</v>
      </c>
      <c r="F1087" s="6">
        <f>+B1087-C1087</f>
        <v>2447798309</v>
      </c>
      <c r="G1087" s="5">
        <f>IFERROR(IF(C1087&gt;0,+C1087/B1087*100,0),0)</f>
        <v>1.1390020597738288</v>
      </c>
      <c r="H1087" s="5">
        <f>IFERROR(IF(D1087&gt;0,+D1087/B1087*100,0),0)</f>
        <v>0</v>
      </c>
      <c r="I1087" s="5">
        <f>IFERROR(IF(E1087&gt;0,+E1087/B1087*100,0),0)</f>
        <v>0</v>
      </c>
    </row>
    <row r="1088" spans="1:9" x14ac:dyDescent="0.2">
      <c r="A1088" s="10" t="s">
        <v>17</v>
      </c>
      <c r="B1088" s="9">
        <v>70381876924</v>
      </c>
      <c r="C1088" s="9">
        <v>36485913095.690002</v>
      </c>
      <c r="D1088" s="9">
        <v>12889833208.619999</v>
      </c>
      <c r="E1088" s="9">
        <v>12672543470.110001</v>
      </c>
      <c r="F1088" s="6">
        <f>+B1088-C1088</f>
        <v>33895963828.309998</v>
      </c>
      <c r="G1088" s="5">
        <f>IFERROR(IF(C1088&gt;0,+C1088/B1088*100,0),0)</f>
        <v>51.839926256994175</v>
      </c>
      <c r="H1088" s="5">
        <f>IFERROR(IF(D1088&gt;0,+D1088/B1088*100,0),0)</f>
        <v>18.314136780607235</v>
      </c>
      <c r="I1088" s="5">
        <f>IFERROR(IF(E1088&gt;0,+E1088/B1088*100,0),0)</f>
        <v>18.005407107562803</v>
      </c>
    </row>
    <row r="1089" spans="1:9" x14ac:dyDescent="0.2">
      <c r="A1089" s="12" t="s">
        <v>16</v>
      </c>
      <c r="B1089" s="9">
        <v>23000000</v>
      </c>
      <c r="C1089" s="9">
        <v>0</v>
      </c>
      <c r="D1089" s="9">
        <v>0</v>
      </c>
      <c r="E1089" s="9">
        <v>0</v>
      </c>
      <c r="F1089" s="6">
        <f>+B1089-C1089</f>
        <v>23000000</v>
      </c>
      <c r="G1089" s="5">
        <f>IFERROR(IF(C1089&gt;0,+C1089/B1089*100,0),0)</f>
        <v>0</v>
      </c>
      <c r="H1089" s="5">
        <f>IFERROR(IF(D1089&gt;0,+D1089/B1089*100,0),0)</f>
        <v>0</v>
      </c>
      <c r="I1089" s="5">
        <f>IFERROR(IF(E1089&gt;0,+E1089/B1089*100,0),0)</f>
        <v>0</v>
      </c>
    </row>
    <row r="1090" spans="1:9" x14ac:dyDescent="0.2">
      <c r="A1090" s="10" t="s">
        <v>931</v>
      </c>
      <c r="B1090" s="9">
        <v>23000000</v>
      </c>
      <c r="C1090" s="9">
        <v>0</v>
      </c>
      <c r="D1090" s="9">
        <v>0</v>
      </c>
      <c r="E1090" s="9">
        <v>0</v>
      </c>
      <c r="F1090" s="6">
        <f>+B1090-C1090</f>
        <v>23000000</v>
      </c>
      <c r="G1090" s="5">
        <f>IFERROR(IF(C1090&gt;0,+C1090/B1090*100,0),0)</f>
        <v>0</v>
      </c>
      <c r="H1090" s="5">
        <f>IFERROR(IF(D1090&gt;0,+D1090/B1090*100,0),0)</f>
        <v>0</v>
      </c>
      <c r="I1090" s="5">
        <f>IFERROR(IF(E1090&gt;0,+E1090/B1090*100,0),0)</f>
        <v>0</v>
      </c>
    </row>
    <row r="1091" spans="1:9" x14ac:dyDescent="0.2">
      <c r="A1091" s="12" t="s">
        <v>467</v>
      </c>
      <c r="B1091" s="9">
        <v>418000000</v>
      </c>
      <c r="C1091" s="9">
        <v>0</v>
      </c>
      <c r="D1091" s="9">
        <v>0</v>
      </c>
      <c r="E1091" s="9">
        <v>0</v>
      </c>
      <c r="F1091" s="6">
        <f>+B1091-C1091</f>
        <v>418000000</v>
      </c>
      <c r="G1091" s="5">
        <f>IFERROR(IF(C1091&gt;0,+C1091/B1091*100,0),0)</f>
        <v>0</v>
      </c>
      <c r="H1091" s="5">
        <f>IFERROR(IF(D1091&gt;0,+D1091/B1091*100,0),0)</f>
        <v>0</v>
      </c>
      <c r="I1091" s="5">
        <f>IFERROR(IF(E1091&gt;0,+E1091/B1091*100,0),0)</f>
        <v>0</v>
      </c>
    </row>
    <row r="1092" spans="1:9" x14ac:dyDescent="0.2">
      <c r="A1092" s="10" t="s">
        <v>466</v>
      </c>
      <c r="B1092" s="9">
        <v>418000000</v>
      </c>
      <c r="C1092" s="9">
        <v>0</v>
      </c>
      <c r="D1092" s="9">
        <v>0</v>
      </c>
      <c r="E1092" s="9">
        <v>0</v>
      </c>
      <c r="F1092" s="6">
        <f>+B1092-C1092</f>
        <v>418000000</v>
      </c>
      <c r="G1092" s="5">
        <f>IFERROR(IF(C1092&gt;0,+C1092/B1092*100,0),0)</f>
        <v>0</v>
      </c>
      <c r="H1092" s="5">
        <f>IFERROR(IF(D1092&gt;0,+D1092/B1092*100,0),0)</f>
        <v>0</v>
      </c>
      <c r="I1092" s="5">
        <f>IFERROR(IF(E1092&gt;0,+E1092/B1092*100,0),0)</f>
        <v>0</v>
      </c>
    </row>
    <row r="1093" spans="1:9" x14ac:dyDescent="0.2">
      <c r="A1093" s="12" t="s">
        <v>5</v>
      </c>
      <c r="B1093" s="9">
        <v>65000000</v>
      </c>
      <c r="C1093" s="9">
        <v>21710250</v>
      </c>
      <c r="D1093" s="9">
        <v>21710250</v>
      </c>
      <c r="E1093" s="9">
        <v>21710250</v>
      </c>
      <c r="F1093" s="6">
        <f>+B1093-C1093</f>
        <v>43289750</v>
      </c>
      <c r="G1093" s="5">
        <f>IFERROR(IF(C1093&gt;0,+C1093/B1093*100,0),0)</f>
        <v>33.400384615384617</v>
      </c>
      <c r="H1093" s="5">
        <f>IFERROR(IF(D1093&gt;0,+D1093/B1093*100,0),0)</f>
        <v>33.400384615384617</v>
      </c>
      <c r="I1093" s="5">
        <f>IFERROR(IF(E1093&gt;0,+E1093/B1093*100,0),0)</f>
        <v>33.400384615384617</v>
      </c>
    </row>
    <row r="1094" spans="1:9" x14ac:dyDescent="0.2">
      <c r="A1094" s="10" t="s">
        <v>11</v>
      </c>
      <c r="B1094" s="9">
        <v>65000000</v>
      </c>
      <c r="C1094" s="9">
        <v>21710250</v>
      </c>
      <c r="D1094" s="9">
        <v>21710250</v>
      </c>
      <c r="E1094" s="9">
        <v>21710250</v>
      </c>
      <c r="F1094" s="6">
        <f>+B1094-C1094</f>
        <v>43289750</v>
      </c>
      <c r="G1094" s="5">
        <f>IFERROR(IF(C1094&gt;0,+C1094/B1094*100,0),0)</f>
        <v>33.400384615384617</v>
      </c>
      <c r="H1094" s="5">
        <f>IFERROR(IF(D1094&gt;0,+D1094/B1094*100,0),0)</f>
        <v>33.400384615384617</v>
      </c>
      <c r="I1094" s="5">
        <f>IFERROR(IF(E1094&gt;0,+E1094/B1094*100,0),0)</f>
        <v>33.400384615384617</v>
      </c>
    </row>
    <row r="1095" spans="1:9" x14ac:dyDescent="0.2">
      <c r="A1095" s="11" t="s">
        <v>3</v>
      </c>
      <c r="B1095" s="9">
        <v>24690500000</v>
      </c>
      <c r="C1095" s="9">
        <v>2088945326.03</v>
      </c>
      <c r="D1095" s="9">
        <v>0</v>
      </c>
      <c r="E1095" s="9">
        <v>0</v>
      </c>
      <c r="F1095" s="6">
        <f>+B1095-C1095</f>
        <v>22601554673.970001</v>
      </c>
      <c r="G1095" s="5">
        <f>IFERROR(IF(C1095&gt;0,+C1095/B1095*100,0),0)</f>
        <v>8.4605225735809331</v>
      </c>
      <c r="H1095" s="5">
        <f>IFERROR(IF(D1095&gt;0,+D1095/B1095*100,0),0)</f>
        <v>0</v>
      </c>
      <c r="I1095" s="5">
        <f>IFERROR(IF(E1095&gt;0,+E1095/B1095*100,0),0)</f>
        <v>0</v>
      </c>
    </row>
    <row r="1096" spans="1:9" x14ac:dyDescent="0.2">
      <c r="A1096" s="10" t="s">
        <v>1481</v>
      </c>
      <c r="B1096" s="9">
        <v>2000000000</v>
      </c>
      <c r="C1096" s="9">
        <v>0</v>
      </c>
      <c r="D1096" s="9">
        <v>0</v>
      </c>
      <c r="E1096" s="9">
        <v>0</v>
      </c>
      <c r="F1096" s="6">
        <f>+B1096-C1096</f>
        <v>2000000000</v>
      </c>
      <c r="G1096" s="5">
        <f>IFERROR(IF(C1096&gt;0,+C1096/B1096*100,0),0)</f>
        <v>0</v>
      </c>
      <c r="H1096" s="5">
        <f>IFERROR(IF(D1096&gt;0,+D1096/B1096*100,0),0)</f>
        <v>0</v>
      </c>
      <c r="I1096" s="5">
        <f>IFERROR(IF(E1096&gt;0,+E1096/B1096*100,0),0)</f>
        <v>0</v>
      </c>
    </row>
    <row r="1097" spans="1:9" x14ac:dyDescent="0.2">
      <c r="A1097" s="10" t="s">
        <v>1480</v>
      </c>
      <c r="B1097" s="9">
        <v>2604000000</v>
      </c>
      <c r="C1097" s="9">
        <v>0</v>
      </c>
      <c r="D1097" s="9">
        <v>0</v>
      </c>
      <c r="E1097" s="9">
        <v>0</v>
      </c>
      <c r="F1097" s="17">
        <f>+B1097-C1097</f>
        <v>2604000000</v>
      </c>
      <c r="G1097" s="16">
        <f>IFERROR(IF(C1097&gt;0,+C1097/B1097*100,0),0)</f>
        <v>0</v>
      </c>
      <c r="H1097" s="16">
        <f>IFERROR(IF(D1097&gt;0,+D1097/B1097*100,0),0)</f>
        <v>0</v>
      </c>
      <c r="I1097" s="16">
        <f>IFERROR(IF(E1097&gt;0,+E1097/B1097*100,0),0)</f>
        <v>0</v>
      </c>
    </row>
    <row r="1098" spans="1:9" x14ac:dyDescent="0.2">
      <c r="A1098" s="10" t="s">
        <v>1479</v>
      </c>
      <c r="B1098" s="9">
        <v>1000000000</v>
      </c>
      <c r="C1098" s="9">
        <v>0</v>
      </c>
      <c r="D1098" s="9">
        <v>0</v>
      </c>
      <c r="E1098" s="9">
        <v>0</v>
      </c>
      <c r="F1098" s="17">
        <f>+B1098-C1098</f>
        <v>1000000000</v>
      </c>
      <c r="G1098" s="16">
        <f>IFERROR(IF(C1098&gt;0,+C1098/B1098*100,0),0)</f>
        <v>0</v>
      </c>
      <c r="H1098" s="16">
        <f>IFERROR(IF(D1098&gt;0,+D1098/B1098*100,0),0)</f>
        <v>0</v>
      </c>
      <c r="I1098" s="16">
        <f>IFERROR(IF(E1098&gt;0,+E1098/B1098*100,0),0)</f>
        <v>0</v>
      </c>
    </row>
    <row r="1099" spans="1:9" x14ac:dyDescent="0.2">
      <c r="A1099" s="10" t="s">
        <v>1478</v>
      </c>
      <c r="B1099" s="9">
        <v>10000000000</v>
      </c>
      <c r="C1099" s="9">
        <v>1199976000.03</v>
      </c>
      <c r="D1099" s="9">
        <v>0</v>
      </c>
      <c r="E1099" s="9">
        <v>0</v>
      </c>
      <c r="F1099" s="17">
        <f>+B1099-C1099</f>
        <v>8800023999.9699993</v>
      </c>
      <c r="G1099" s="16">
        <f>IFERROR(IF(C1099&gt;0,+C1099/B1099*100,0),0)</f>
        <v>11.9997600003</v>
      </c>
      <c r="H1099" s="16">
        <f>IFERROR(IF(D1099&gt;0,+D1099/B1099*100,0),0)</f>
        <v>0</v>
      </c>
      <c r="I1099" s="16">
        <f>IFERROR(IF(E1099&gt;0,+E1099/B1099*100,0),0)</f>
        <v>0</v>
      </c>
    </row>
    <row r="1100" spans="1:9" x14ac:dyDescent="0.2">
      <c r="A1100" s="10" t="s">
        <v>1477</v>
      </c>
      <c r="B1100" s="9">
        <v>1000000000</v>
      </c>
      <c r="C1100" s="9">
        <v>0</v>
      </c>
      <c r="D1100" s="9">
        <v>0</v>
      </c>
      <c r="E1100" s="9">
        <v>0</v>
      </c>
      <c r="F1100" s="6">
        <f>+B1100-C1100</f>
        <v>1000000000</v>
      </c>
      <c r="G1100" s="5">
        <f>IFERROR(IF(C1100&gt;0,+C1100/B1100*100,0),0)</f>
        <v>0</v>
      </c>
      <c r="H1100" s="5">
        <f>IFERROR(IF(D1100&gt;0,+D1100/B1100*100,0),0)</f>
        <v>0</v>
      </c>
      <c r="I1100" s="5">
        <f>IFERROR(IF(E1100&gt;0,+E1100/B1100*100,0),0)</f>
        <v>0</v>
      </c>
    </row>
    <row r="1101" spans="1:9" x14ac:dyDescent="0.2">
      <c r="A1101" s="10" t="s">
        <v>1476</v>
      </c>
      <c r="B1101" s="9">
        <v>1055940728</v>
      </c>
      <c r="C1101" s="9">
        <v>22049611</v>
      </c>
      <c r="D1101" s="9">
        <v>0</v>
      </c>
      <c r="E1101" s="9">
        <v>0</v>
      </c>
      <c r="F1101" s="6">
        <f>+B1101-C1101</f>
        <v>1033891117</v>
      </c>
      <c r="G1101" s="5">
        <f>IFERROR(IF(C1101&gt;0,+C1101/B1101*100,0),0)</f>
        <v>2.0881485499439889</v>
      </c>
      <c r="H1101" s="5">
        <f>IFERROR(IF(D1101&gt;0,+D1101/B1101*100,0),0)</f>
        <v>0</v>
      </c>
      <c r="I1101" s="5">
        <f>IFERROR(IF(E1101&gt;0,+E1101/B1101*100,0),0)</f>
        <v>0</v>
      </c>
    </row>
    <row r="1102" spans="1:9" x14ac:dyDescent="0.2">
      <c r="A1102" s="10" t="s">
        <v>1475</v>
      </c>
      <c r="B1102" s="9">
        <v>3630559272</v>
      </c>
      <c r="C1102" s="9">
        <v>44000000</v>
      </c>
      <c r="D1102" s="9">
        <v>0</v>
      </c>
      <c r="E1102" s="9">
        <v>0</v>
      </c>
      <c r="F1102" s="6">
        <f>+B1102-C1102</f>
        <v>3586559272</v>
      </c>
      <c r="G1102" s="5">
        <f>IFERROR(IF(C1102&gt;0,+C1102/B1102*100,0),0)</f>
        <v>1.2119344900754452</v>
      </c>
      <c r="H1102" s="5">
        <f>IFERROR(IF(D1102&gt;0,+D1102/B1102*100,0),0)</f>
        <v>0</v>
      </c>
      <c r="I1102" s="5">
        <f>IFERROR(IF(E1102&gt;0,+E1102/B1102*100,0),0)</f>
        <v>0</v>
      </c>
    </row>
    <row r="1103" spans="1:9" x14ac:dyDescent="0.2">
      <c r="A1103" s="10" t="s">
        <v>1474</v>
      </c>
      <c r="B1103" s="9">
        <v>1000000000</v>
      </c>
      <c r="C1103" s="9">
        <v>822919715</v>
      </c>
      <c r="D1103" s="9">
        <v>0</v>
      </c>
      <c r="E1103" s="9">
        <v>0</v>
      </c>
      <c r="F1103" s="6">
        <f>+B1103-C1103</f>
        <v>177080285</v>
      </c>
      <c r="G1103" s="5">
        <f>IFERROR(IF(C1103&gt;0,+C1103/B1103*100,0),0)</f>
        <v>82.291971500000002</v>
      </c>
      <c r="H1103" s="5">
        <f>IFERROR(IF(D1103&gt;0,+D1103/B1103*100,0),0)</f>
        <v>0</v>
      </c>
      <c r="I1103" s="5">
        <f>IFERROR(IF(E1103&gt;0,+E1103/B1103*100,0),0)</f>
        <v>0</v>
      </c>
    </row>
    <row r="1104" spans="1:9" x14ac:dyDescent="0.2">
      <c r="A1104" s="10" t="s">
        <v>1473</v>
      </c>
      <c r="B1104" s="9">
        <v>2400000000</v>
      </c>
      <c r="C1104" s="9">
        <v>0</v>
      </c>
      <c r="D1104" s="9">
        <v>0</v>
      </c>
      <c r="E1104" s="9">
        <v>0</v>
      </c>
      <c r="F1104" s="6">
        <f>+B1104-C1104</f>
        <v>2400000000</v>
      </c>
      <c r="G1104" s="5">
        <f>IFERROR(IF(C1104&gt;0,+C1104/B1104*100,0),0)</f>
        <v>0</v>
      </c>
      <c r="H1104" s="5">
        <f>IFERROR(IF(D1104&gt;0,+D1104/B1104*100,0),0)</f>
        <v>0</v>
      </c>
      <c r="I1104" s="5">
        <f>IFERROR(IF(E1104&gt;0,+E1104/B1104*100,0),0)</f>
        <v>0</v>
      </c>
    </row>
    <row r="1105" spans="1:9" x14ac:dyDescent="0.2">
      <c r="A1105" s="13" t="s">
        <v>1472</v>
      </c>
      <c r="B1105" s="9">
        <v>7943882000000</v>
      </c>
      <c r="C1105" s="9">
        <v>2330811127335.7002</v>
      </c>
      <c r="D1105" s="9">
        <v>1739470853844.5901</v>
      </c>
      <c r="E1105" s="9">
        <v>1739467441512.5901</v>
      </c>
      <c r="F1105" s="6">
        <f>+B1105-C1105</f>
        <v>5613070872664.2998</v>
      </c>
      <c r="G1105" s="5">
        <f>IFERROR(IF(C1105&gt;0,+C1105/B1105*100,0),0)</f>
        <v>29.340958580901631</v>
      </c>
      <c r="H1105" s="5">
        <f>IFERROR(IF(D1105&gt;0,+D1105/B1105*100,0),0)</f>
        <v>21.896987566590116</v>
      </c>
      <c r="I1105" s="5">
        <f>IFERROR(IF(E1105&gt;0,+E1105/B1105*100,0),0)</f>
        <v>21.896944611118219</v>
      </c>
    </row>
    <row r="1106" spans="1:9" x14ac:dyDescent="0.2">
      <c r="A1106" s="11" t="s">
        <v>6</v>
      </c>
      <c r="B1106" s="9">
        <v>7639033000000</v>
      </c>
      <c r="C1106" s="9">
        <v>2298430148012.3101</v>
      </c>
      <c r="D1106" s="9">
        <v>1727370620102.97</v>
      </c>
      <c r="E1106" s="9">
        <v>1727367207770.97</v>
      </c>
      <c r="F1106" s="6">
        <f>+B1106-C1106</f>
        <v>5340602851987.6895</v>
      </c>
      <c r="G1106" s="5">
        <f>IFERROR(IF(C1106&gt;0,+C1106/B1106*100,0),0)</f>
        <v>30.087972496156386</v>
      </c>
      <c r="H1106" s="5">
        <f>IFERROR(IF(D1106&gt;0,+D1106/B1106*100,0),0)</f>
        <v>22.612425160396217</v>
      </c>
      <c r="I1106" s="5">
        <f>IFERROR(IF(E1106&gt;0,+E1106/B1106*100,0),0)</f>
        <v>22.612380490710933</v>
      </c>
    </row>
    <row r="1107" spans="1:9" x14ac:dyDescent="0.2">
      <c r="A1107" s="12" t="s">
        <v>23</v>
      </c>
      <c r="B1107" s="9">
        <v>6217546775678</v>
      </c>
      <c r="C1107" s="9">
        <v>1803536543156.6499</v>
      </c>
      <c r="D1107" s="9">
        <v>1519785100427.9399</v>
      </c>
      <c r="E1107" s="9">
        <v>1519785100427.9399</v>
      </c>
      <c r="F1107" s="17">
        <f>+B1107-C1107</f>
        <v>4414010232521.3496</v>
      </c>
      <c r="G1107" s="16">
        <f>IFERROR(IF(C1107&gt;0,+C1107/B1107*100,0),0)</f>
        <v>29.007205063768598</v>
      </c>
      <c r="H1107" s="16">
        <f>IFERROR(IF(D1107&gt;0,+D1107/B1107*100,0),0)</f>
        <v>24.443484790063572</v>
      </c>
      <c r="I1107" s="16">
        <f>IFERROR(IF(E1107&gt;0,+E1107/B1107*100,0),0)</f>
        <v>24.443484790063572</v>
      </c>
    </row>
    <row r="1108" spans="1:9" x14ac:dyDescent="0.2">
      <c r="A1108" s="10" t="s">
        <v>22</v>
      </c>
      <c r="B1108" s="9">
        <v>3404530730678</v>
      </c>
      <c r="C1108" s="9">
        <v>818736748684.27002</v>
      </c>
      <c r="D1108" s="9">
        <v>817676026763.39001</v>
      </c>
      <c r="E1108" s="9">
        <v>817676026763.39001</v>
      </c>
      <c r="F1108" s="6">
        <f>+B1108-C1108</f>
        <v>2585793981993.73</v>
      </c>
      <c r="G1108" s="5">
        <f>IFERROR(IF(C1108&gt;0,+C1108/B1108*100,0),0)</f>
        <v>24.048446421901488</v>
      </c>
      <c r="H1108" s="5">
        <f>IFERROR(IF(D1108&gt;0,+D1108/B1108*100,0),0)</f>
        <v>24.017290236077642</v>
      </c>
      <c r="I1108" s="5">
        <f>IFERROR(IF(E1108&gt;0,+E1108/B1108*100,0),0)</f>
        <v>24.017290236077642</v>
      </c>
    </row>
    <row r="1109" spans="1:9" x14ac:dyDescent="0.2">
      <c r="A1109" s="10" t="s">
        <v>21</v>
      </c>
      <c r="B1109" s="9">
        <v>793650000000</v>
      </c>
      <c r="C1109" s="9">
        <v>359820647220.06</v>
      </c>
      <c r="D1109" s="9">
        <v>201810211438.60001</v>
      </c>
      <c r="E1109" s="9">
        <v>201810211438.60001</v>
      </c>
      <c r="F1109" s="6">
        <f>+B1109-C1109</f>
        <v>433829352779.94</v>
      </c>
      <c r="G1109" s="5">
        <f>IFERROR(IF(C1109&gt;0,+C1109/B1109*100,0),0)</f>
        <v>45.337446887174451</v>
      </c>
      <c r="H1109" s="5">
        <f>IFERROR(IF(D1109&gt;0,+D1109/B1109*100,0),0)</f>
        <v>25.428112069375668</v>
      </c>
      <c r="I1109" s="5">
        <f>IFERROR(IF(E1109&gt;0,+E1109/B1109*100,0),0)</f>
        <v>25.428112069375668</v>
      </c>
    </row>
    <row r="1110" spans="1:9" x14ac:dyDescent="0.2">
      <c r="A1110" s="10" t="s">
        <v>20</v>
      </c>
      <c r="B1110" s="9">
        <v>1927358045000</v>
      </c>
      <c r="C1110" s="9">
        <v>622930674522.31995</v>
      </c>
      <c r="D1110" s="9">
        <v>498442399495.95001</v>
      </c>
      <c r="E1110" s="9">
        <v>498442399495.95001</v>
      </c>
      <c r="F1110" s="17">
        <f>+B1110-C1110</f>
        <v>1304427370477.6802</v>
      </c>
      <c r="G1110" s="16">
        <f>IFERROR(IF(C1110&gt;0,+C1110/B1110*100,0),0)</f>
        <v>32.32044383960428</v>
      </c>
      <c r="H1110" s="16">
        <f>IFERROR(IF(D1110&gt;0,+D1110/B1110*100,0),0)</f>
        <v>25.861432482097534</v>
      </c>
      <c r="I1110" s="16">
        <f>IFERROR(IF(E1110&gt;0,+E1110/B1110*100,0),0)</f>
        <v>25.861432482097534</v>
      </c>
    </row>
    <row r="1111" spans="1:9" x14ac:dyDescent="0.2">
      <c r="A1111" s="10" t="s">
        <v>19</v>
      </c>
      <c r="B1111" s="9">
        <v>80000000000</v>
      </c>
      <c r="C1111" s="9">
        <v>0</v>
      </c>
      <c r="D1111" s="9">
        <v>0</v>
      </c>
      <c r="E1111" s="9">
        <v>0</v>
      </c>
      <c r="F1111" s="6">
        <f>+B1111-C1111</f>
        <v>80000000000</v>
      </c>
      <c r="G1111" s="5">
        <f>IFERROR(IF(C1111&gt;0,+C1111/B1111*100,0),0)</f>
        <v>0</v>
      </c>
      <c r="H1111" s="5">
        <f>IFERROR(IF(D1111&gt;0,+D1111/B1111*100,0),0)</f>
        <v>0</v>
      </c>
      <c r="I1111" s="5">
        <f>IFERROR(IF(E1111&gt;0,+E1111/B1111*100,0),0)</f>
        <v>0</v>
      </c>
    </row>
    <row r="1112" spans="1:9" x14ac:dyDescent="0.2">
      <c r="A1112" s="10" t="s">
        <v>680</v>
      </c>
      <c r="B1112" s="9">
        <v>12008000000</v>
      </c>
      <c r="C1112" s="9">
        <v>2048472730</v>
      </c>
      <c r="D1112" s="9">
        <v>1856462730</v>
      </c>
      <c r="E1112" s="9">
        <v>1856462730</v>
      </c>
      <c r="F1112" s="6">
        <f>+B1112-C1112</f>
        <v>9959527270</v>
      </c>
      <c r="G1112" s="5">
        <f>IFERROR(IF(C1112&gt;0,+C1112/B1112*100,0),0)</f>
        <v>17.059233261159225</v>
      </c>
      <c r="H1112" s="5">
        <f>IFERROR(IF(D1112&gt;0,+D1112/B1112*100,0),0)</f>
        <v>15.46021593937375</v>
      </c>
      <c r="I1112" s="5">
        <f>IFERROR(IF(E1112&gt;0,+E1112/B1112*100,0),0)</f>
        <v>15.46021593937375</v>
      </c>
    </row>
    <row r="1113" spans="1:9" x14ac:dyDescent="0.2">
      <c r="A1113" s="12" t="s">
        <v>18</v>
      </c>
      <c r="B1113" s="9">
        <v>1284279224322</v>
      </c>
      <c r="C1113" s="9">
        <v>453118263804.66003</v>
      </c>
      <c r="D1113" s="9">
        <v>166793208938.03</v>
      </c>
      <c r="E1113" s="9">
        <v>166789796606.03</v>
      </c>
      <c r="F1113" s="17">
        <f>+B1113-C1113</f>
        <v>831160960517.33997</v>
      </c>
      <c r="G1113" s="16">
        <f>IFERROR(IF(C1113&gt;0,+C1113/B1113*100,0),0)</f>
        <v>35.281911847781501</v>
      </c>
      <c r="H1113" s="16">
        <f>IFERROR(IF(D1113&gt;0,+D1113/B1113*100,0),0)</f>
        <v>12.987301030746167</v>
      </c>
      <c r="I1113" s="16">
        <f>IFERROR(IF(E1113&gt;0,+E1113/B1113*100,0),0)</f>
        <v>12.987035330582577</v>
      </c>
    </row>
    <row r="1114" spans="1:9" x14ac:dyDescent="0.2">
      <c r="A1114" s="10" t="s">
        <v>43</v>
      </c>
      <c r="B1114" s="9">
        <v>55873000000</v>
      </c>
      <c r="C1114" s="9">
        <v>1576629661.8699999</v>
      </c>
      <c r="D1114" s="9">
        <v>0</v>
      </c>
      <c r="E1114" s="9">
        <v>0</v>
      </c>
      <c r="F1114" s="6">
        <f>+B1114-C1114</f>
        <v>54296370338.129997</v>
      </c>
      <c r="G1114" s="5">
        <f>IFERROR(IF(C1114&gt;0,+C1114/B1114*100,0),0)</f>
        <v>2.8218095714745939</v>
      </c>
      <c r="H1114" s="5">
        <f>IFERROR(IF(D1114&gt;0,+D1114/B1114*100,0),0)</f>
        <v>0</v>
      </c>
      <c r="I1114" s="5">
        <f>IFERROR(IF(E1114&gt;0,+E1114/B1114*100,0),0)</f>
        <v>0</v>
      </c>
    </row>
    <row r="1115" spans="1:9" x14ac:dyDescent="0.2">
      <c r="A1115" s="10" t="s">
        <v>17</v>
      </c>
      <c r="B1115" s="9">
        <v>1228406224322</v>
      </c>
      <c r="C1115" s="9">
        <v>451541634142.79004</v>
      </c>
      <c r="D1115" s="9">
        <v>166793208938.03</v>
      </c>
      <c r="E1115" s="9">
        <v>166789796606.03</v>
      </c>
      <c r="F1115" s="17">
        <f>+B1115-C1115</f>
        <v>776864590179.20996</v>
      </c>
      <c r="G1115" s="16">
        <f>IFERROR(IF(C1115&gt;0,+C1115/B1115*100,0),0)</f>
        <v>36.758331666058716</v>
      </c>
      <c r="H1115" s="16">
        <f>IFERROR(IF(D1115&gt;0,+D1115/B1115*100,0),0)</f>
        <v>13.5780172418199</v>
      </c>
      <c r="I1115" s="16">
        <f>IFERROR(IF(E1115&gt;0,+E1115/B1115*100,0),0)</f>
        <v>13.577739456513015</v>
      </c>
    </row>
    <row r="1116" spans="1:9" x14ac:dyDescent="0.2">
      <c r="A1116" s="12" t="s">
        <v>16</v>
      </c>
      <c r="B1116" s="9">
        <v>47459000000</v>
      </c>
      <c r="C1116" s="9">
        <v>17573102274</v>
      </c>
      <c r="D1116" s="9">
        <v>17573102274</v>
      </c>
      <c r="E1116" s="9">
        <v>17573102274</v>
      </c>
      <c r="F1116" s="6">
        <f>+B1116-C1116</f>
        <v>29885897726</v>
      </c>
      <c r="G1116" s="5">
        <f>IFERROR(IF(C1116&gt;0,+C1116/B1116*100,0),0)</f>
        <v>37.027965768347414</v>
      </c>
      <c r="H1116" s="5">
        <f>IFERROR(IF(D1116&gt;0,+D1116/B1116*100,0),0)</f>
        <v>37.027965768347414</v>
      </c>
      <c r="I1116" s="5">
        <f>IFERROR(IF(E1116&gt;0,+E1116/B1116*100,0),0)</f>
        <v>37.027965768347414</v>
      </c>
    </row>
    <row r="1117" spans="1:9" x14ac:dyDescent="0.2">
      <c r="A1117" s="10" t="s">
        <v>931</v>
      </c>
      <c r="B1117" s="9">
        <v>47459000000</v>
      </c>
      <c r="C1117" s="9">
        <v>17573102274</v>
      </c>
      <c r="D1117" s="9">
        <v>17573102274</v>
      </c>
      <c r="E1117" s="9">
        <v>17573102274</v>
      </c>
      <c r="F1117" s="6">
        <f>+B1117-C1117</f>
        <v>29885897726</v>
      </c>
      <c r="G1117" s="5">
        <f>IFERROR(IF(C1117&gt;0,+C1117/B1117*100,0),0)</f>
        <v>37.027965768347414</v>
      </c>
      <c r="H1117" s="5">
        <f>IFERROR(IF(D1117&gt;0,+D1117/B1117*100,0),0)</f>
        <v>37.027965768347414</v>
      </c>
      <c r="I1117" s="5">
        <f>IFERROR(IF(E1117&gt;0,+E1117/B1117*100,0),0)</f>
        <v>37.027965768347414</v>
      </c>
    </row>
    <row r="1118" spans="1:9" x14ac:dyDescent="0.2">
      <c r="A1118" s="12" t="s">
        <v>467</v>
      </c>
      <c r="B1118" s="9">
        <v>62879000000</v>
      </c>
      <c r="C1118" s="9">
        <v>6874208681</v>
      </c>
      <c r="D1118" s="9">
        <v>6874208681</v>
      </c>
      <c r="E1118" s="9">
        <v>6874208681</v>
      </c>
      <c r="F1118" s="6">
        <f>+B1118-C1118</f>
        <v>56004791319</v>
      </c>
      <c r="G1118" s="5">
        <f>IFERROR(IF(C1118&gt;0,+C1118/B1118*100,0),0)</f>
        <v>10.932439576011069</v>
      </c>
      <c r="H1118" s="5">
        <f>IFERROR(IF(D1118&gt;0,+D1118/B1118*100,0),0)</f>
        <v>10.932439576011069</v>
      </c>
      <c r="I1118" s="5">
        <f>IFERROR(IF(E1118&gt;0,+E1118/B1118*100,0),0)</f>
        <v>10.932439576011069</v>
      </c>
    </row>
    <row r="1119" spans="1:9" x14ac:dyDescent="0.2">
      <c r="A1119" s="10" t="s">
        <v>466</v>
      </c>
      <c r="B1119" s="9">
        <v>62879000000</v>
      </c>
      <c r="C1119" s="9">
        <v>6874208681</v>
      </c>
      <c r="D1119" s="9">
        <v>6874208681</v>
      </c>
      <c r="E1119" s="9">
        <v>6874208681</v>
      </c>
      <c r="F1119" s="17">
        <f>+B1119-C1119</f>
        <v>56004791319</v>
      </c>
      <c r="G1119" s="16">
        <f>IFERROR(IF(C1119&gt;0,+C1119/B1119*100,0),0)</f>
        <v>10.932439576011069</v>
      </c>
      <c r="H1119" s="16">
        <f>IFERROR(IF(D1119&gt;0,+D1119/B1119*100,0),0)</f>
        <v>10.932439576011069</v>
      </c>
      <c r="I1119" s="16">
        <f>IFERROR(IF(E1119&gt;0,+E1119/B1119*100,0),0)</f>
        <v>10.932439576011069</v>
      </c>
    </row>
    <row r="1120" spans="1:9" x14ac:dyDescent="0.2">
      <c r="A1120" s="12" t="s">
        <v>5</v>
      </c>
      <c r="B1120" s="9">
        <v>26869000000</v>
      </c>
      <c r="C1120" s="9">
        <v>17328030096</v>
      </c>
      <c r="D1120" s="9">
        <v>16344999782</v>
      </c>
      <c r="E1120" s="9">
        <v>16344999782</v>
      </c>
      <c r="F1120" s="6">
        <f>+B1120-C1120</f>
        <v>9540969904</v>
      </c>
      <c r="G1120" s="5">
        <f>IFERROR(IF(C1120&gt;0,+C1120/B1120*100,0),0)</f>
        <v>64.490788998474073</v>
      </c>
      <c r="H1120" s="5">
        <f>IFERROR(IF(D1120&gt;0,+D1120/B1120*100,0),0)</f>
        <v>60.832184978972052</v>
      </c>
      <c r="I1120" s="5">
        <f>IFERROR(IF(E1120&gt;0,+E1120/B1120*100,0),0)</f>
        <v>60.832184978972052</v>
      </c>
    </row>
    <row r="1121" spans="1:9" x14ac:dyDescent="0.2">
      <c r="A1121" s="10" t="s">
        <v>11</v>
      </c>
      <c r="B1121" s="9">
        <v>23379000000</v>
      </c>
      <c r="C1121" s="9">
        <v>16443586753</v>
      </c>
      <c r="D1121" s="9">
        <v>15460801753</v>
      </c>
      <c r="E1121" s="9">
        <v>15460801753</v>
      </c>
      <c r="F1121" s="6">
        <f>+B1121-C1121</f>
        <v>6935413247</v>
      </c>
      <c r="G1121" s="5">
        <f>IFERROR(IF(C1121&gt;0,+C1121/B1121*100,0),0)</f>
        <v>70.334859288250144</v>
      </c>
      <c r="H1121" s="5">
        <f>IFERROR(IF(D1121&gt;0,+D1121/B1121*100,0),0)</f>
        <v>66.131150831943202</v>
      </c>
      <c r="I1121" s="5">
        <f>IFERROR(IF(E1121&gt;0,+E1121/B1121*100,0),0)</f>
        <v>66.131150831943202</v>
      </c>
    </row>
    <row r="1122" spans="1:9" x14ac:dyDescent="0.2">
      <c r="A1122" s="10" t="s">
        <v>289</v>
      </c>
      <c r="B1122" s="9">
        <v>845000000</v>
      </c>
      <c r="C1122" s="9">
        <v>845000000</v>
      </c>
      <c r="D1122" s="9">
        <v>845000000</v>
      </c>
      <c r="E1122" s="9">
        <v>845000000</v>
      </c>
      <c r="F1122" s="6">
        <f>+B1122-C1122</f>
        <v>0</v>
      </c>
      <c r="G1122" s="5">
        <f>IFERROR(IF(C1122&gt;0,+C1122/B1122*100,0),0)</f>
        <v>100</v>
      </c>
      <c r="H1122" s="5">
        <f>IFERROR(IF(D1122&gt;0,+D1122/B1122*100,0),0)</f>
        <v>100</v>
      </c>
      <c r="I1122" s="5">
        <f>IFERROR(IF(E1122&gt;0,+E1122/B1122*100,0),0)</f>
        <v>100</v>
      </c>
    </row>
    <row r="1123" spans="1:9" x14ac:dyDescent="0.2">
      <c r="A1123" s="10" t="s">
        <v>233</v>
      </c>
      <c r="B1123" s="9">
        <v>2645000000</v>
      </c>
      <c r="C1123" s="9">
        <v>39443343</v>
      </c>
      <c r="D1123" s="9">
        <v>39198029</v>
      </c>
      <c r="E1123" s="9">
        <v>39198029</v>
      </c>
      <c r="F1123" s="6">
        <f>+B1123-C1123</f>
        <v>2605556657</v>
      </c>
      <c r="G1123" s="5">
        <f>IFERROR(IF(C1123&gt;0,+C1123/B1123*100,0),0)</f>
        <v>1.4912417013232515</v>
      </c>
      <c r="H1123" s="5">
        <f>IFERROR(IF(D1123&gt;0,+D1123/B1123*100,0),0)</f>
        <v>1.4819670699432892</v>
      </c>
      <c r="I1123" s="5">
        <f>IFERROR(IF(E1123&gt;0,+E1123/B1123*100,0),0)</f>
        <v>1.4819670699432892</v>
      </c>
    </row>
    <row r="1124" spans="1:9" x14ac:dyDescent="0.2">
      <c r="A1124" s="11" t="s">
        <v>3</v>
      </c>
      <c r="B1124" s="9">
        <v>304849000000</v>
      </c>
      <c r="C1124" s="9">
        <v>32380979323.389999</v>
      </c>
      <c r="D1124" s="9">
        <v>12100233741.620001</v>
      </c>
      <c r="E1124" s="9">
        <v>12100233741.620001</v>
      </c>
      <c r="F1124" s="6">
        <f>+B1124-C1124</f>
        <v>272468020676.60999</v>
      </c>
      <c r="G1124" s="5">
        <f>IFERROR(IF(C1124&gt;0,+C1124/B1124*100,0),0)</f>
        <v>10.621973279686008</v>
      </c>
      <c r="H1124" s="5">
        <f>IFERROR(IF(D1124&gt;0,+D1124/B1124*100,0),0)</f>
        <v>3.9692548578542168</v>
      </c>
      <c r="I1124" s="5">
        <f>IFERROR(IF(E1124&gt;0,+E1124/B1124*100,0),0)</f>
        <v>3.9692548578542168</v>
      </c>
    </row>
    <row r="1125" spans="1:9" x14ac:dyDescent="0.2">
      <c r="A1125" s="10" t="s">
        <v>1471</v>
      </c>
      <c r="B1125" s="9">
        <v>70000000000</v>
      </c>
      <c r="C1125" s="9">
        <v>18577564823.389999</v>
      </c>
      <c r="D1125" s="9">
        <v>138445147</v>
      </c>
      <c r="E1125" s="9">
        <v>138445147</v>
      </c>
      <c r="F1125" s="6">
        <f>+B1125-C1125</f>
        <v>51422435176.610001</v>
      </c>
      <c r="G1125" s="5">
        <f>IFERROR(IF(C1125&gt;0,+C1125/B1125*100,0),0)</f>
        <v>26.53937831912857</v>
      </c>
      <c r="H1125" s="5">
        <f>IFERROR(IF(D1125&gt;0,+D1125/B1125*100,0),0)</f>
        <v>0.19777878142857144</v>
      </c>
      <c r="I1125" s="5">
        <f>IFERROR(IF(E1125&gt;0,+E1125/B1125*100,0),0)</f>
        <v>0.19777878142857144</v>
      </c>
    </row>
    <row r="1126" spans="1:9" x14ac:dyDescent="0.2">
      <c r="A1126" s="10" t="s">
        <v>1470</v>
      </c>
      <c r="B1126" s="9">
        <v>12534256675</v>
      </c>
      <c r="C1126" s="9">
        <v>0</v>
      </c>
      <c r="D1126" s="9">
        <v>0</v>
      </c>
      <c r="E1126" s="9">
        <v>0</v>
      </c>
      <c r="F1126" s="6">
        <f>+B1126-C1126</f>
        <v>12534256675</v>
      </c>
      <c r="G1126" s="5">
        <f>IFERROR(IF(C1126&gt;0,+C1126/B1126*100,0),0)</f>
        <v>0</v>
      </c>
      <c r="H1126" s="5">
        <f>IFERROR(IF(D1126&gt;0,+D1126/B1126*100,0),0)</f>
        <v>0</v>
      </c>
      <c r="I1126" s="5">
        <f>IFERROR(IF(E1126&gt;0,+E1126/B1126*100,0),0)</f>
        <v>0</v>
      </c>
    </row>
    <row r="1127" spans="1:9" x14ac:dyDescent="0.2">
      <c r="A1127" s="10" t="s">
        <v>1469</v>
      </c>
      <c r="B1127" s="9">
        <v>88065799272</v>
      </c>
      <c r="C1127" s="9">
        <v>0</v>
      </c>
      <c r="D1127" s="9">
        <v>0</v>
      </c>
      <c r="E1127" s="9">
        <v>0</v>
      </c>
      <c r="F1127" s="6">
        <f>+B1127-C1127</f>
        <v>88065799272</v>
      </c>
      <c r="G1127" s="5">
        <f>IFERROR(IF(C1127&gt;0,+C1127/B1127*100,0),0)</f>
        <v>0</v>
      </c>
      <c r="H1127" s="5">
        <f>IFERROR(IF(D1127&gt;0,+D1127/B1127*100,0),0)</f>
        <v>0</v>
      </c>
      <c r="I1127" s="5">
        <f>IFERROR(IF(E1127&gt;0,+E1127/B1127*100,0),0)</f>
        <v>0</v>
      </c>
    </row>
    <row r="1128" spans="1:9" x14ac:dyDescent="0.2">
      <c r="A1128" s="10" t="s">
        <v>1468</v>
      </c>
      <c r="B1128" s="9">
        <v>42162374915</v>
      </c>
      <c r="C1128" s="9">
        <v>0</v>
      </c>
      <c r="D1128" s="9">
        <v>0</v>
      </c>
      <c r="E1128" s="9">
        <v>0</v>
      </c>
      <c r="F1128" s="6">
        <f>+B1128-C1128</f>
        <v>42162374915</v>
      </c>
      <c r="G1128" s="5">
        <f>IFERROR(IF(C1128&gt;0,+C1128/B1128*100,0),0)</f>
        <v>0</v>
      </c>
      <c r="H1128" s="5">
        <f>IFERROR(IF(D1128&gt;0,+D1128/B1128*100,0),0)</f>
        <v>0</v>
      </c>
      <c r="I1128" s="5">
        <f>IFERROR(IF(E1128&gt;0,+E1128/B1128*100,0),0)</f>
        <v>0</v>
      </c>
    </row>
    <row r="1129" spans="1:9" x14ac:dyDescent="0.2">
      <c r="A1129" s="10" t="s">
        <v>1467</v>
      </c>
      <c r="B1129" s="9">
        <v>4606956674</v>
      </c>
      <c r="C1129" s="9">
        <v>0</v>
      </c>
      <c r="D1129" s="9">
        <v>0</v>
      </c>
      <c r="E1129" s="9">
        <v>0</v>
      </c>
      <c r="F1129" s="6">
        <f>+B1129-C1129</f>
        <v>4606956674</v>
      </c>
      <c r="G1129" s="5">
        <f>IFERROR(IF(C1129&gt;0,+C1129/B1129*100,0),0)</f>
        <v>0</v>
      </c>
      <c r="H1129" s="5">
        <f>IFERROR(IF(D1129&gt;0,+D1129/B1129*100,0),0)</f>
        <v>0</v>
      </c>
      <c r="I1129" s="5">
        <f>IFERROR(IF(E1129&gt;0,+E1129/B1129*100,0),0)</f>
        <v>0</v>
      </c>
    </row>
    <row r="1130" spans="1:9" x14ac:dyDescent="0.2">
      <c r="A1130" s="10" t="s">
        <v>1466</v>
      </c>
      <c r="B1130" s="9">
        <v>2803453616</v>
      </c>
      <c r="C1130" s="9">
        <v>0</v>
      </c>
      <c r="D1130" s="9">
        <v>0</v>
      </c>
      <c r="E1130" s="9">
        <v>0</v>
      </c>
      <c r="F1130" s="17">
        <f>+B1130-C1130</f>
        <v>2803453616</v>
      </c>
      <c r="G1130" s="16">
        <f>IFERROR(IF(C1130&gt;0,+C1130/B1130*100,0),0)</f>
        <v>0</v>
      </c>
      <c r="H1130" s="16">
        <f>IFERROR(IF(D1130&gt;0,+D1130/B1130*100,0),0)</f>
        <v>0</v>
      </c>
      <c r="I1130" s="16">
        <f>IFERROR(IF(E1130&gt;0,+E1130/B1130*100,0),0)</f>
        <v>0</v>
      </c>
    </row>
    <row r="1131" spans="1:9" x14ac:dyDescent="0.2">
      <c r="A1131" s="10" t="s">
        <v>1465</v>
      </c>
      <c r="B1131" s="9">
        <v>28270391272</v>
      </c>
      <c r="C1131" s="9">
        <v>12907355000</v>
      </c>
      <c r="D1131" s="9">
        <v>11742658594.620001</v>
      </c>
      <c r="E1131" s="9">
        <v>11742658594.620001</v>
      </c>
      <c r="F1131" s="17">
        <f>+B1131-C1131</f>
        <v>15363036272</v>
      </c>
      <c r="G1131" s="16">
        <f>IFERROR(IF(C1131&gt;0,+C1131/B1131*100,0),0)</f>
        <v>45.656796454684738</v>
      </c>
      <c r="H1131" s="16">
        <f>IFERROR(IF(D1131&gt;0,+D1131/B1131*100,0),0)</f>
        <v>41.536951086525455</v>
      </c>
      <c r="I1131" s="16">
        <f>IFERROR(IF(E1131&gt;0,+E1131/B1131*100,0),0)</f>
        <v>41.536951086525455</v>
      </c>
    </row>
    <row r="1132" spans="1:9" x14ac:dyDescent="0.2">
      <c r="A1132" s="10" t="s">
        <v>1464</v>
      </c>
      <c r="B1132" s="9">
        <v>28748737708</v>
      </c>
      <c r="C1132" s="9">
        <v>896059500</v>
      </c>
      <c r="D1132" s="9">
        <v>219130000</v>
      </c>
      <c r="E1132" s="9">
        <v>219130000</v>
      </c>
      <c r="F1132" s="17">
        <f>+B1132-C1132</f>
        <v>27852678208</v>
      </c>
      <c r="G1132" s="16">
        <f>IFERROR(IF(C1132&gt;0,+C1132/B1132*100,0),0)</f>
        <v>3.1168655441544857</v>
      </c>
      <c r="H1132" s="16">
        <f>IFERROR(IF(D1132&gt;0,+D1132/B1132*100,0),0)</f>
        <v>0.76222477044278025</v>
      </c>
      <c r="I1132" s="16">
        <f>IFERROR(IF(E1132&gt;0,+E1132/B1132*100,0),0)</f>
        <v>0.76222477044278025</v>
      </c>
    </row>
    <row r="1133" spans="1:9" x14ac:dyDescent="0.2">
      <c r="A1133" s="10" t="s">
        <v>1463</v>
      </c>
      <c r="B1133" s="9">
        <v>5801619864</v>
      </c>
      <c r="C1133" s="9">
        <v>0</v>
      </c>
      <c r="D1133" s="9">
        <v>0</v>
      </c>
      <c r="E1133" s="9">
        <v>0</v>
      </c>
      <c r="F1133" s="6">
        <f>+B1133-C1133</f>
        <v>5801619864</v>
      </c>
      <c r="G1133" s="5">
        <f>IFERROR(IF(C1133&gt;0,+C1133/B1133*100,0),0)</f>
        <v>0</v>
      </c>
      <c r="H1133" s="5">
        <f>IFERROR(IF(D1133&gt;0,+D1133/B1133*100,0),0)</f>
        <v>0</v>
      </c>
      <c r="I1133" s="5">
        <f>IFERROR(IF(E1133&gt;0,+E1133/B1133*100,0),0)</f>
        <v>0</v>
      </c>
    </row>
    <row r="1134" spans="1:9" x14ac:dyDescent="0.2">
      <c r="A1134" s="10" t="s">
        <v>1462</v>
      </c>
      <c r="B1134" s="9">
        <v>14098643394</v>
      </c>
      <c r="C1134" s="9">
        <v>0</v>
      </c>
      <c r="D1134" s="9">
        <v>0</v>
      </c>
      <c r="E1134" s="9">
        <v>0</v>
      </c>
      <c r="F1134" s="6">
        <f>+B1134-C1134</f>
        <v>14098643394</v>
      </c>
      <c r="G1134" s="5">
        <f>IFERROR(IF(C1134&gt;0,+C1134/B1134*100,0),0)</f>
        <v>0</v>
      </c>
      <c r="H1134" s="5">
        <f>IFERROR(IF(D1134&gt;0,+D1134/B1134*100,0),0)</f>
        <v>0</v>
      </c>
      <c r="I1134" s="5">
        <f>IFERROR(IF(E1134&gt;0,+E1134/B1134*100,0),0)</f>
        <v>0</v>
      </c>
    </row>
    <row r="1135" spans="1:9" x14ac:dyDescent="0.2">
      <c r="A1135" s="10" t="s">
        <v>1461</v>
      </c>
      <c r="B1135" s="9">
        <v>1451361471</v>
      </c>
      <c r="C1135" s="9">
        <v>0</v>
      </c>
      <c r="D1135" s="9">
        <v>0</v>
      </c>
      <c r="E1135" s="9">
        <v>0</v>
      </c>
      <c r="F1135" s="6">
        <f>+B1135-C1135</f>
        <v>1451361471</v>
      </c>
      <c r="G1135" s="5">
        <f>IFERROR(IF(C1135&gt;0,+C1135/B1135*100,0),0)</f>
        <v>0</v>
      </c>
      <c r="H1135" s="5">
        <f>IFERROR(IF(D1135&gt;0,+D1135/B1135*100,0),0)</f>
        <v>0</v>
      </c>
      <c r="I1135" s="5">
        <f>IFERROR(IF(E1135&gt;0,+E1135/B1135*100,0),0)</f>
        <v>0</v>
      </c>
    </row>
    <row r="1136" spans="1:9" x14ac:dyDescent="0.2">
      <c r="A1136" s="10" t="s">
        <v>1460</v>
      </c>
      <c r="B1136" s="9">
        <v>5945405139</v>
      </c>
      <c r="C1136" s="9">
        <v>0</v>
      </c>
      <c r="D1136" s="9">
        <v>0</v>
      </c>
      <c r="E1136" s="9">
        <v>0</v>
      </c>
      <c r="F1136" s="6">
        <f>+B1136-C1136</f>
        <v>5945405139</v>
      </c>
      <c r="G1136" s="5">
        <f>IFERROR(IF(C1136&gt;0,+C1136/B1136*100,0),0)</f>
        <v>0</v>
      </c>
      <c r="H1136" s="5">
        <f>IFERROR(IF(D1136&gt;0,+D1136/B1136*100,0),0)</f>
        <v>0</v>
      </c>
      <c r="I1136" s="5">
        <f>IFERROR(IF(E1136&gt;0,+E1136/B1136*100,0),0)</f>
        <v>0</v>
      </c>
    </row>
    <row r="1137" spans="1:9" x14ac:dyDescent="0.2">
      <c r="A1137" s="10" t="s">
        <v>1459</v>
      </c>
      <c r="B1137" s="9">
        <v>360000000</v>
      </c>
      <c r="C1137" s="9">
        <v>0</v>
      </c>
      <c r="D1137" s="9">
        <v>0</v>
      </c>
      <c r="E1137" s="9">
        <v>0</v>
      </c>
      <c r="F1137" s="6">
        <f>+B1137-C1137</f>
        <v>360000000</v>
      </c>
      <c r="G1137" s="5">
        <f>IFERROR(IF(C1137&gt;0,+C1137/B1137*100,0),0)</f>
        <v>0</v>
      </c>
      <c r="H1137" s="5">
        <f>IFERROR(IF(D1137&gt;0,+D1137/B1137*100,0),0)</f>
        <v>0</v>
      </c>
      <c r="I1137" s="5">
        <f>IFERROR(IF(E1137&gt;0,+E1137/B1137*100,0),0)</f>
        <v>0</v>
      </c>
    </row>
    <row r="1138" spans="1:9" x14ac:dyDescent="0.2">
      <c r="A1138" s="13" t="s">
        <v>1458</v>
      </c>
      <c r="B1138" s="9">
        <v>1750349000000</v>
      </c>
      <c r="C1138" s="9">
        <v>504610551197.84003</v>
      </c>
      <c r="D1138" s="9">
        <v>336782336911.45001</v>
      </c>
      <c r="E1138" s="9">
        <v>321037101640.77997</v>
      </c>
      <c r="F1138" s="6">
        <f>+B1138-C1138</f>
        <v>1245738448802.1599</v>
      </c>
      <c r="G1138" s="5">
        <f>IFERROR(IF(C1138&gt;0,+C1138/B1138*100,0),0)</f>
        <v>28.829139285813287</v>
      </c>
      <c r="H1138" s="5">
        <f>IFERROR(IF(D1138&gt;0,+D1138/B1138*100,0),0)</f>
        <v>19.240867787592649</v>
      </c>
      <c r="I1138" s="5">
        <f>IFERROR(IF(E1138&gt;0,+E1138/B1138*100,0),0)</f>
        <v>18.341319453479276</v>
      </c>
    </row>
    <row r="1139" spans="1:9" x14ac:dyDescent="0.2">
      <c r="A1139" s="11" t="s">
        <v>6</v>
      </c>
      <c r="B1139" s="9">
        <v>1520061000000</v>
      </c>
      <c r="C1139" s="9">
        <v>449537186654.01001</v>
      </c>
      <c r="D1139" s="9">
        <v>335788485007.56</v>
      </c>
      <c r="E1139" s="9">
        <v>320926715467.76996</v>
      </c>
      <c r="F1139" s="6">
        <f>+B1139-C1139</f>
        <v>1070523813345.99</v>
      </c>
      <c r="G1139" s="5">
        <f>IFERROR(IF(C1139&gt;0,+C1139/B1139*100,0),0)</f>
        <v>29.573628075058174</v>
      </c>
      <c r="H1139" s="5">
        <f>IFERROR(IF(D1139&gt;0,+D1139/B1139*100,0),0)</f>
        <v>22.09046117277925</v>
      </c>
      <c r="I1139" s="5">
        <f>IFERROR(IF(E1139&gt;0,+E1139/B1139*100,0),0)</f>
        <v>21.112752413736683</v>
      </c>
    </row>
    <row r="1140" spans="1:9" x14ac:dyDescent="0.2">
      <c r="A1140" s="12" t="s">
        <v>23</v>
      </c>
      <c r="B1140" s="9">
        <v>1190582000000</v>
      </c>
      <c r="C1140" s="9">
        <v>298918861677.78003</v>
      </c>
      <c r="D1140" s="9">
        <v>275414499541.29999</v>
      </c>
      <c r="E1140" s="9">
        <v>273689391875.33002</v>
      </c>
      <c r="F1140" s="17">
        <f>+B1140-C1140</f>
        <v>891663138322.21997</v>
      </c>
      <c r="G1140" s="16">
        <f>IFERROR(IF(C1140&gt;0,+C1140/B1140*100,0),0)</f>
        <v>25.106952874961998</v>
      </c>
      <c r="H1140" s="16">
        <f>IFERROR(IF(D1140&gt;0,+D1140/B1140*100,0),0)</f>
        <v>23.132761921589609</v>
      </c>
      <c r="I1140" s="16">
        <f>IFERROR(IF(E1140&gt;0,+E1140/B1140*100,0),0)</f>
        <v>22.987865756019328</v>
      </c>
    </row>
    <row r="1141" spans="1:9" x14ac:dyDescent="0.2">
      <c r="A1141" s="10" t="s">
        <v>22</v>
      </c>
      <c r="B1141" s="9">
        <v>673547000000</v>
      </c>
      <c r="C1141" s="9">
        <v>154172183642.53</v>
      </c>
      <c r="D1141" s="9">
        <v>153640341403.82999</v>
      </c>
      <c r="E1141" s="9">
        <v>153640341403.82999</v>
      </c>
      <c r="F1141" s="6">
        <f>+B1141-C1141</f>
        <v>519374816357.46997</v>
      </c>
      <c r="G1141" s="5">
        <f>IFERROR(IF(C1141&gt;0,+C1141/B1141*100,0),0)</f>
        <v>22.889595476266688</v>
      </c>
      <c r="H1141" s="5">
        <f>IFERROR(IF(D1141&gt;0,+D1141/B1141*100,0),0)</f>
        <v>22.810634061740306</v>
      </c>
      <c r="I1141" s="5">
        <f>IFERROR(IF(E1141&gt;0,+E1141/B1141*100,0),0)</f>
        <v>22.810634061740306</v>
      </c>
    </row>
    <row r="1142" spans="1:9" x14ac:dyDescent="0.2">
      <c r="A1142" s="10" t="s">
        <v>21</v>
      </c>
      <c r="B1142" s="9">
        <v>132111000000</v>
      </c>
      <c r="C1142" s="9">
        <v>39631571146.290001</v>
      </c>
      <c r="D1142" s="9">
        <v>39007996633.099998</v>
      </c>
      <c r="E1142" s="9">
        <v>37282888967.129997</v>
      </c>
      <c r="F1142" s="6">
        <f>+B1142-C1142</f>
        <v>92479428853.709991</v>
      </c>
      <c r="G1142" s="5">
        <f>IFERROR(IF(C1142&gt;0,+C1142/B1142*100,0),0)</f>
        <v>29.998691362785841</v>
      </c>
      <c r="H1142" s="5">
        <f>IFERROR(IF(D1142&gt;0,+D1142/B1142*100,0),0)</f>
        <v>29.526683344384647</v>
      </c>
      <c r="I1142" s="5">
        <f>IFERROR(IF(E1142&gt;0,+E1142/B1142*100,0),0)</f>
        <v>28.220881657946723</v>
      </c>
    </row>
    <row r="1143" spans="1:9" x14ac:dyDescent="0.2">
      <c r="A1143" s="10" t="s">
        <v>20</v>
      </c>
      <c r="B1143" s="9">
        <v>333940000000</v>
      </c>
      <c r="C1143" s="9">
        <v>104573092370.63</v>
      </c>
      <c r="D1143" s="9">
        <v>82224146986.039993</v>
      </c>
      <c r="E1143" s="9">
        <v>82224146986.039993</v>
      </c>
      <c r="F1143" s="17">
        <f>+B1143-C1143</f>
        <v>229366907629.37</v>
      </c>
      <c r="G1143" s="16">
        <f>IFERROR(IF(C1143&gt;0,+C1143/B1143*100,0),0)</f>
        <v>31.314934530343773</v>
      </c>
      <c r="H1143" s="16">
        <f>IFERROR(IF(D1143&gt;0,+D1143/B1143*100,0),0)</f>
        <v>24.622431270898961</v>
      </c>
      <c r="I1143" s="16">
        <f>IFERROR(IF(E1143&gt;0,+E1143/B1143*100,0),0)</f>
        <v>24.622431270898961</v>
      </c>
    </row>
    <row r="1144" spans="1:9" x14ac:dyDescent="0.2">
      <c r="A1144" s="10" t="s">
        <v>19</v>
      </c>
      <c r="B1144" s="9">
        <v>45000000000</v>
      </c>
      <c r="C1144" s="9">
        <v>0</v>
      </c>
      <c r="D1144" s="9">
        <v>0</v>
      </c>
      <c r="E1144" s="9">
        <v>0</v>
      </c>
      <c r="F1144" s="6">
        <f>+B1144-C1144</f>
        <v>45000000000</v>
      </c>
      <c r="G1144" s="5">
        <f>IFERROR(IF(C1144&gt;0,+C1144/B1144*100,0),0)</f>
        <v>0</v>
      </c>
      <c r="H1144" s="5">
        <f>IFERROR(IF(D1144&gt;0,+D1144/B1144*100,0),0)</f>
        <v>0</v>
      </c>
      <c r="I1144" s="5">
        <f>IFERROR(IF(E1144&gt;0,+E1144/B1144*100,0),0)</f>
        <v>0</v>
      </c>
    </row>
    <row r="1145" spans="1:9" x14ac:dyDescent="0.2">
      <c r="A1145" s="10" t="s">
        <v>680</v>
      </c>
      <c r="B1145" s="9">
        <v>4320000000</v>
      </c>
      <c r="C1145" s="9">
        <v>420662779.81999999</v>
      </c>
      <c r="D1145" s="9">
        <v>420662779.81999999</v>
      </c>
      <c r="E1145" s="9">
        <v>420662779.81999999</v>
      </c>
      <c r="F1145" s="17">
        <f>+B1145-C1145</f>
        <v>3899337220.1799998</v>
      </c>
      <c r="G1145" s="16">
        <f>IFERROR(IF(C1145&gt;0,+C1145/B1145*100,0),0)</f>
        <v>9.7375643476851845</v>
      </c>
      <c r="H1145" s="16">
        <f>IFERROR(IF(D1145&gt;0,+D1145/B1145*100,0),0)</f>
        <v>9.7375643476851845</v>
      </c>
      <c r="I1145" s="16">
        <f>IFERROR(IF(E1145&gt;0,+E1145/B1145*100,0),0)</f>
        <v>9.7375643476851845</v>
      </c>
    </row>
    <row r="1146" spans="1:9" x14ac:dyDescent="0.2">
      <c r="A1146" s="10" t="s">
        <v>679</v>
      </c>
      <c r="B1146" s="9">
        <v>1487000000</v>
      </c>
      <c r="C1146" s="9">
        <v>120439878.5</v>
      </c>
      <c r="D1146" s="9">
        <v>120439878.5</v>
      </c>
      <c r="E1146" s="9">
        <v>120439878.5</v>
      </c>
      <c r="F1146" s="6">
        <f>+B1146-C1146</f>
        <v>1366560121.5</v>
      </c>
      <c r="G1146" s="5">
        <f>IFERROR(IF(C1146&gt;0,+C1146/B1146*100,0),0)</f>
        <v>8.0995210827168798</v>
      </c>
      <c r="H1146" s="5">
        <f>IFERROR(IF(D1146&gt;0,+D1146/B1146*100,0),0)</f>
        <v>8.0995210827168798</v>
      </c>
      <c r="I1146" s="5">
        <f>IFERROR(IF(E1146&gt;0,+E1146/B1146*100,0),0)</f>
        <v>8.0995210827168798</v>
      </c>
    </row>
    <row r="1147" spans="1:9" x14ac:dyDescent="0.2">
      <c r="A1147" s="10" t="s">
        <v>678</v>
      </c>
      <c r="B1147" s="9">
        <v>177000000</v>
      </c>
      <c r="C1147" s="9">
        <v>911860.01</v>
      </c>
      <c r="D1147" s="9">
        <v>911860.01</v>
      </c>
      <c r="E1147" s="9">
        <v>911860.01</v>
      </c>
      <c r="F1147" s="17">
        <f>+B1147-C1147</f>
        <v>176088139.99000001</v>
      </c>
      <c r="G1147" s="16">
        <f>IFERROR(IF(C1147&gt;0,+C1147/B1147*100,0),0)</f>
        <v>0.51517514689265531</v>
      </c>
      <c r="H1147" s="16">
        <f>IFERROR(IF(D1147&gt;0,+D1147/B1147*100,0),0)</f>
        <v>0.51517514689265531</v>
      </c>
      <c r="I1147" s="16">
        <f>IFERROR(IF(E1147&gt;0,+E1147/B1147*100,0),0)</f>
        <v>0.51517514689265531</v>
      </c>
    </row>
    <row r="1148" spans="1:9" x14ac:dyDescent="0.2">
      <c r="A1148" s="12" t="s">
        <v>18</v>
      </c>
      <c r="B1148" s="9">
        <v>282020000000</v>
      </c>
      <c r="C1148" s="9">
        <v>119559086354.51001</v>
      </c>
      <c r="D1148" s="9">
        <v>29365435619.540001</v>
      </c>
      <c r="E1148" s="9">
        <v>23224855517.720001</v>
      </c>
      <c r="F1148" s="6">
        <f>+B1148-C1148</f>
        <v>162460913645.48999</v>
      </c>
      <c r="G1148" s="5">
        <f>IFERROR(IF(C1148&gt;0,+C1148/B1148*100,0),0)</f>
        <v>42.393832478019291</v>
      </c>
      <c r="H1148" s="5">
        <f>IFERROR(IF(D1148&gt;0,+D1148/B1148*100,0),0)</f>
        <v>10.412536564619531</v>
      </c>
      <c r="I1148" s="5">
        <f>IFERROR(IF(E1148&gt;0,+E1148/B1148*100,0),0)</f>
        <v>8.2351803126444931</v>
      </c>
    </row>
    <row r="1149" spans="1:9" x14ac:dyDescent="0.2">
      <c r="A1149" s="10" t="s">
        <v>43</v>
      </c>
      <c r="B1149" s="9">
        <v>14639000000</v>
      </c>
      <c r="C1149" s="9">
        <v>2358461940.0699997</v>
      </c>
      <c r="D1149" s="9">
        <v>493303690.19999999</v>
      </c>
      <c r="E1149" s="9">
        <v>438899925.49000001</v>
      </c>
      <c r="F1149" s="6">
        <f>+B1149-C1149</f>
        <v>12280538059.93</v>
      </c>
      <c r="G1149" s="5">
        <f>IFERROR(IF(C1149&gt;0,+C1149/B1149*100,0),0)</f>
        <v>16.110813170776691</v>
      </c>
      <c r="H1149" s="5">
        <f>IFERROR(IF(D1149&gt;0,+D1149/B1149*100,0),0)</f>
        <v>3.3697909023840427</v>
      </c>
      <c r="I1149" s="5">
        <f>IFERROR(IF(E1149&gt;0,+E1149/B1149*100,0),0)</f>
        <v>2.9981551027392586</v>
      </c>
    </row>
    <row r="1150" spans="1:9" x14ac:dyDescent="0.2">
      <c r="A1150" s="10" t="s">
        <v>17</v>
      </c>
      <c r="B1150" s="9">
        <v>267381000000</v>
      </c>
      <c r="C1150" s="9">
        <v>117200624414.44</v>
      </c>
      <c r="D1150" s="9">
        <v>28872131929.34</v>
      </c>
      <c r="E1150" s="9">
        <v>22785955592.23</v>
      </c>
      <c r="F1150" s="6">
        <f>+B1150-C1150</f>
        <v>150180375585.56</v>
      </c>
      <c r="G1150" s="5">
        <f>IFERROR(IF(C1150&gt;0,+C1150/B1150*100,0),0)</f>
        <v>43.832816996884596</v>
      </c>
      <c r="H1150" s="5">
        <f>IFERROR(IF(D1150&gt;0,+D1150/B1150*100,0),0)</f>
        <v>10.798123998840605</v>
      </c>
      <c r="I1150" s="5">
        <f>IFERROR(IF(E1150&gt;0,+E1150/B1150*100,0),0)</f>
        <v>8.521905293281872</v>
      </c>
    </row>
    <row r="1151" spans="1:9" x14ac:dyDescent="0.2">
      <c r="A1151" s="12" t="s">
        <v>16</v>
      </c>
      <c r="B1151" s="9">
        <v>11671000000</v>
      </c>
      <c r="C1151" s="9">
        <v>11271000000</v>
      </c>
      <c r="D1151" s="9">
        <v>11271000000</v>
      </c>
      <c r="E1151" s="9">
        <v>5000000000</v>
      </c>
      <c r="F1151" s="17">
        <f>+B1151-C1151</f>
        <v>400000000</v>
      </c>
      <c r="G1151" s="16">
        <f>IFERROR(IF(C1151&gt;0,+C1151/B1151*100,0),0)</f>
        <v>96.572701567989029</v>
      </c>
      <c r="H1151" s="16">
        <f>IFERROR(IF(D1151&gt;0,+D1151/B1151*100,0),0)</f>
        <v>96.572701567989029</v>
      </c>
      <c r="I1151" s="16">
        <f>IFERROR(IF(E1151&gt;0,+E1151/B1151*100,0),0)</f>
        <v>42.841230400137093</v>
      </c>
    </row>
    <row r="1152" spans="1:9" x14ac:dyDescent="0.2">
      <c r="A1152" s="10" t="s">
        <v>13</v>
      </c>
      <c r="B1152" s="9">
        <v>400000000</v>
      </c>
      <c r="C1152" s="9">
        <v>0</v>
      </c>
      <c r="D1152" s="9">
        <v>0</v>
      </c>
      <c r="E1152" s="9">
        <v>0</v>
      </c>
      <c r="F1152" s="6">
        <f>+B1152-C1152</f>
        <v>400000000</v>
      </c>
      <c r="G1152" s="5">
        <f>IFERROR(IF(C1152&gt;0,+C1152/B1152*100,0),0)</f>
        <v>0</v>
      </c>
      <c r="H1152" s="5">
        <f>IFERROR(IF(D1152&gt;0,+D1152/B1152*100,0),0)</f>
        <v>0</v>
      </c>
      <c r="I1152" s="5">
        <f>IFERROR(IF(E1152&gt;0,+E1152/B1152*100,0),0)</f>
        <v>0</v>
      </c>
    </row>
    <row r="1153" spans="1:9" x14ac:dyDescent="0.2">
      <c r="A1153" s="10" t="s">
        <v>931</v>
      </c>
      <c r="B1153" s="9">
        <v>11271000000</v>
      </c>
      <c r="C1153" s="9">
        <v>11271000000</v>
      </c>
      <c r="D1153" s="9">
        <v>11271000000</v>
      </c>
      <c r="E1153" s="9">
        <v>5000000000</v>
      </c>
      <c r="F1153" s="6">
        <f>+B1153-C1153</f>
        <v>0</v>
      </c>
      <c r="G1153" s="5">
        <f>IFERROR(IF(C1153&gt;0,+C1153/B1153*100,0),0)</f>
        <v>100</v>
      </c>
      <c r="H1153" s="5">
        <f>IFERROR(IF(D1153&gt;0,+D1153/B1153*100,0),0)</f>
        <v>100</v>
      </c>
      <c r="I1153" s="5">
        <f>IFERROR(IF(E1153&gt;0,+E1153/B1153*100,0),0)</f>
        <v>44.361636057137787</v>
      </c>
    </row>
    <row r="1154" spans="1:9" x14ac:dyDescent="0.2">
      <c r="A1154" s="12" t="s">
        <v>467</v>
      </c>
      <c r="B1154" s="9">
        <v>16887000000</v>
      </c>
      <c r="C1154" s="9">
        <v>3226019875.27</v>
      </c>
      <c r="D1154" s="9">
        <v>3175744100.27</v>
      </c>
      <c r="E1154" s="9">
        <v>2455807153.27</v>
      </c>
      <c r="F1154" s="6">
        <f>+B1154-C1154</f>
        <v>13660980124.73</v>
      </c>
      <c r="G1154" s="5">
        <f>IFERROR(IF(C1154&gt;0,+C1154/B1154*100,0),0)</f>
        <v>19.103570055486468</v>
      </c>
      <c r="H1154" s="5">
        <f>IFERROR(IF(D1154&gt;0,+D1154/B1154*100,0),0)</f>
        <v>18.805851248119858</v>
      </c>
      <c r="I1154" s="5">
        <f>IFERROR(IF(E1154&gt;0,+E1154/B1154*100,0),0)</f>
        <v>14.542589881388048</v>
      </c>
    </row>
    <row r="1155" spans="1:9" x14ac:dyDescent="0.2">
      <c r="A1155" s="10" t="s">
        <v>466</v>
      </c>
      <c r="B1155" s="9">
        <v>16887000000</v>
      </c>
      <c r="C1155" s="9">
        <v>3226019875.27</v>
      </c>
      <c r="D1155" s="9">
        <v>3175744100.27</v>
      </c>
      <c r="E1155" s="9">
        <v>2455807153.27</v>
      </c>
      <c r="F1155" s="6">
        <f>+B1155-C1155</f>
        <v>13660980124.73</v>
      </c>
      <c r="G1155" s="5">
        <f>IFERROR(IF(C1155&gt;0,+C1155/B1155*100,0),0)</f>
        <v>19.103570055486468</v>
      </c>
      <c r="H1155" s="5">
        <f>IFERROR(IF(D1155&gt;0,+D1155/B1155*100,0),0)</f>
        <v>18.805851248119858</v>
      </c>
      <c r="I1155" s="5">
        <f>IFERROR(IF(E1155&gt;0,+E1155/B1155*100,0),0)</f>
        <v>14.542589881388048</v>
      </c>
    </row>
    <row r="1156" spans="1:9" x14ac:dyDescent="0.2">
      <c r="A1156" s="12" t="s">
        <v>5</v>
      </c>
      <c r="B1156" s="9">
        <v>18901000000</v>
      </c>
      <c r="C1156" s="9">
        <v>16562218746.449999</v>
      </c>
      <c r="D1156" s="9">
        <v>16561805746.449999</v>
      </c>
      <c r="E1156" s="9">
        <v>16556660921.449999</v>
      </c>
      <c r="F1156" s="6">
        <f>+B1156-C1156</f>
        <v>2338781253.5500011</v>
      </c>
      <c r="G1156" s="5">
        <f>IFERROR(IF(C1156&gt;0,+C1156/B1156*100,0),0)</f>
        <v>87.626150713983392</v>
      </c>
      <c r="H1156" s="5">
        <f>IFERROR(IF(D1156&gt;0,+D1156/B1156*100,0),0)</f>
        <v>87.623965644410333</v>
      </c>
      <c r="I1156" s="5">
        <f>IFERROR(IF(E1156&gt;0,+E1156/B1156*100,0),0)</f>
        <v>87.596745788318074</v>
      </c>
    </row>
    <row r="1157" spans="1:9" x14ac:dyDescent="0.2">
      <c r="A1157" s="10" t="s">
        <v>11</v>
      </c>
      <c r="B1157" s="9">
        <v>18086000000</v>
      </c>
      <c r="C1157" s="9">
        <v>16322326336.73</v>
      </c>
      <c r="D1157" s="9">
        <v>16321913336.73</v>
      </c>
      <c r="E1157" s="9">
        <v>16316768511.73</v>
      </c>
      <c r="F1157" s="6">
        <f>+B1157-C1157</f>
        <v>1763673663.2700005</v>
      </c>
      <c r="G1157" s="5">
        <f>IFERROR(IF(C1157&gt;0,+C1157/B1157*100,0),0)</f>
        <v>90.248403940782936</v>
      </c>
      <c r="H1157" s="5">
        <f>IFERROR(IF(D1157&gt;0,+D1157/B1157*100,0),0)</f>
        <v>90.246120406557552</v>
      </c>
      <c r="I1157" s="5">
        <f>IFERROR(IF(E1157&gt;0,+E1157/B1157*100,0),0)</f>
        <v>90.217673956264505</v>
      </c>
    </row>
    <row r="1158" spans="1:9" x14ac:dyDescent="0.2">
      <c r="A1158" s="10" t="s">
        <v>289</v>
      </c>
      <c r="B1158" s="9">
        <v>515000000</v>
      </c>
      <c r="C1158" s="9">
        <v>239892409.72</v>
      </c>
      <c r="D1158" s="9">
        <v>239892409.72</v>
      </c>
      <c r="E1158" s="9">
        <v>239892409.72</v>
      </c>
      <c r="F1158" s="6">
        <f>+B1158-C1158</f>
        <v>275107590.27999997</v>
      </c>
      <c r="G1158" s="5">
        <f>IFERROR(IF(C1158&gt;0,+C1158/B1158*100,0),0)</f>
        <v>46.581050431067958</v>
      </c>
      <c r="H1158" s="5">
        <f>IFERROR(IF(D1158&gt;0,+D1158/B1158*100,0),0)</f>
        <v>46.581050431067958</v>
      </c>
      <c r="I1158" s="5">
        <f>IFERROR(IF(E1158&gt;0,+E1158/B1158*100,0),0)</f>
        <v>46.581050431067958</v>
      </c>
    </row>
    <row r="1159" spans="1:9" x14ac:dyDescent="0.2">
      <c r="A1159" s="10" t="s">
        <v>571</v>
      </c>
      <c r="B1159" s="9">
        <v>300000000</v>
      </c>
      <c r="C1159" s="9">
        <v>0</v>
      </c>
      <c r="D1159" s="9">
        <v>0</v>
      </c>
      <c r="E1159" s="9">
        <v>0</v>
      </c>
      <c r="F1159" s="6">
        <f>+B1159-C1159</f>
        <v>300000000</v>
      </c>
      <c r="G1159" s="5">
        <f>IFERROR(IF(C1159&gt;0,+C1159/B1159*100,0),0)</f>
        <v>0</v>
      </c>
      <c r="H1159" s="5">
        <f>IFERROR(IF(D1159&gt;0,+D1159/B1159*100,0),0)</f>
        <v>0</v>
      </c>
      <c r="I1159" s="5">
        <f>IFERROR(IF(E1159&gt;0,+E1159/B1159*100,0),0)</f>
        <v>0</v>
      </c>
    </row>
    <row r="1160" spans="1:9" x14ac:dyDescent="0.2">
      <c r="A1160" s="11" t="s">
        <v>3</v>
      </c>
      <c r="B1160" s="9">
        <v>230288000000</v>
      </c>
      <c r="C1160" s="9">
        <v>55073364543.829994</v>
      </c>
      <c r="D1160" s="9">
        <v>993851903.88999999</v>
      </c>
      <c r="E1160" s="9">
        <v>110386173.01000001</v>
      </c>
      <c r="F1160" s="6">
        <f>+B1160-C1160</f>
        <v>175214635456.17001</v>
      </c>
      <c r="G1160" s="5">
        <f>IFERROR(IF(C1160&gt;0,+C1160/B1160*100,0),0)</f>
        <v>23.91499537267682</v>
      </c>
      <c r="H1160" s="5">
        <f>IFERROR(IF(D1160&gt;0,+D1160/B1160*100,0),0)</f>
        <v>0.43156912383189749</v>
      </c>
      <c r="I1160" s="5">
        <f>IFERROR(IF(E1160&gt;0,+E1160/B1160*100,0),0)</f>
        <v>4.793396660268881E-2</v>
      </c>
    </row>
    <row r="1161" spans="1:9" x14ac:dyDescent="0.2">
      <c r="A1161" s="10" t="s">
        <v>1457</v>
      </c>
      <c r="B1161" s="9">
        <v>102799400000</v>
      </c>
      <c r="C1161" s="9">
        <v>29090147841</v>
      </c>
      <c r="D1161" s="9">
        <v>0</v>
      </c>
      <c r="E1161" s="9">
        <v>0</v>
      </c>
      <c r="F1161" s="6">
        <f>+B1161-C1161</f>
        <v>73709252159</v>
      </c>
      <c r="G1161" s="5">
        <f>IFERROR(IF(C1161&gt;0,+C1161/B1161*100,0),0)</f>
        <v>28.297974347126541</v>
      </c>
      <c r="H1161" s="5">
        <f>IFERROR(IF(D1161&gt;0,+D1161/B1161*100,0),0)</f>
        <v>0</v>
      </c>
      <c r="I1161" s="5">
        <f>IFERROR(IF(E1161&gt;0,+E1161/B1161*100,0),0)</f>
        <v>0</v>
      </c>
    </row>
    <row r="1162" spans="1:9" x14ac:dyDescent="0.2">
      <c r="A1162" s="10" t="s">
        <v>1456</v>
      </c>
      <c r="B1162" s="9">
        <v>17602000000</v>
      </c>
      <c r="C1162" s="9">
        <v>3747803850</v>
      </c>
      <c r="D1162" s="9">
        <v>0</v>
      </c>
      <c r="E1162" s="9">
        <v>0</v>
      </c>
      <c r="F1162" s="6">
        <f>+B1162-C1162</f>
        <v>13854196150</v>
      </c>
      <c r="G1162" s="5">
        <f>IFERROR(IF(C1162&gt;0,+C1162/B1162*100,0),0)</f>
        <v>21.291920520395411</v>
      </c>
      <c r="H1162" s="5">
        <f>IFERROR(IF(D1162&gt;0,+D1162/B1162*100,0),0)</f>
        <v>0</v>
      </c>
      <c r="I1162" s="5">
        <f>IFERROR(IF(E1162&gt;0,+E1162/B1162*100,0),0)</f>
        <v>0</v>
      </c>
    </row>
    <row r="1163" spans="1:9" x14ac:dyDescent="0.2">
      <c r="A1163" s="10" t="s">
        <v>1455</v>
      </c>
      <c r="B1163" s="9">
        <v>11000000000</v>
      </c>
      <c r="C1163" s="9">
        <v>8000000000</v>
      </c>
      <c r="D1163" s="9">
        <v>992715730.88999999</v>
      </c>
      <c r="E1163" s="9">
        <v>109250000.01000001</v>
      </c>
      <c r="F1163" s="6">
        <f>+B1163-C1163</f>
        <v>3000000000</v>
      </c>
      <c r="G1163" s="5">
        <f>IFERROR(IF(C1163&gt;0,+C1163/B1163*100,0),0)</f>
        <v>72.727272727272734</v>
      </c>
      <c r="H1163" s="5">
        <f>IFERROR(IF(D1163&gt;0,+D1163/B1163*100,0),0)</f>
        <v>9.0246884626363642</v>
      </c>
      <c r="I1163" s="5">
        <f>IFERROR(IF(E1163&gt;0,+E1163/B1163*100,0),0)</f>
        <v>0.99318181827272722</v>
      </c>
    </row>
    <row r="1164" spans="1:9" x14ac:dyDescent="0.2">
      <c r="A1164" s="10" t="s">
        <v>1454</v>
      </c>
      <c r="B1164" s="9">
        <v>2500000000</v>
      </c>
      <c r="C1164" s="9">
        <v>0</v>
      </c>
      <c r="D1164" s="9">
        <v>0</v>
      </c>
      <c r="E1164" s="9">
        <v>0</v>
      </c>
      <c r="F1164" s="6">
        <f>+B1164-C1164</f>
        <v>2500000000</v>
      </c>
      <c r="G1164" s="5">
        <f>IFERROR(IF(C1164&gt;0,+C1164/B1164*100,0),0)</f>
        <v>0</v>
      </c>
      <c r="H1164" s="5">
        <f>IFERROR(IF(D1164&gt;0,+D1164/B1164*100,0),0)</f>
        <v>0</v>
      </c>
      <c r="I1164" s="5">
        <f>IFERROR(IF(E1164&gt;0,+E1164/B1164*100,0),0)</f>
        <v>0</v>
      </c>
    </row>
    <row r="1165" spans="1:9" x14ac:dyDescent="0.2">
      <c r="A1165" s="10" t="s">
        <v>1453</v>
      </c>
      <c r="B1165" s="9">
        <v>2500000000</v>
      </c>
      <c r="C1165" s="9">
        <v>0</v>
      </c>
      <c r="D1165" s="9">
        <v>0</v>
      </c>
      <c r="E1165" s="9">
        <v>0</v>
      </c>
      <c r="F1165" s="6">
        <f>+B1165-C1165</f>
        <v>2500000000</v>
      </c>
      <c r="G1165" s="5">
        <f>IFERROR(IF(C1165&gt;0,+C1165/B1165*100,0),0)</f>
        <v>0</v>
      </c>
      <c r="H1165" s="5">
        <f>IFERROR(IF(D1165&gt;0,+D1165/B1165*100,0),0)</f>
        <v>0</v>
      </c>
      <c r="I1165" s="5">
        <f>IFERROR(IF(E1165&gt;0,+E1165/B1165*100,0),0)</f>
        <v>0</v>
      </c>
    </row>
    <row r="1166" spans="1:9" x14ac:dyDescent="0.2">
      <c r="A1166" s="10" t="s">
        <v>1452</v>
      </c>
      <c r="B1166" s="9">
        <v>5000000000</v>
      </c>
      <c r="C1166" s="9">
        <v>0</v>
      </c>
      <c r="D1166" s="9">
        <v>0</v>
      </c>
      <c r="E1166" s="9">
        <v>0</v>
      </c>
      <c r="F1166" s="17">
        <f>+B1166-C1166</f>
        <v>5000000000</v>
      </c>
      <c r="G1166" s="16">
        <f>IFERROR(IF(C1166&gt;0,+C1166/B1166*100,0),0)</f>
        <v>0</v>
      </c>
      <c r="H1166" s="16">
        <f>IFERROR(IF(D1166&gt;0,+D1166/B1166*100,0),0)</f>
        <v>0</v>
      </c>
      <c r="I1166" s="16">
        <f>IFERROR(IF(E1166&gt;0,+E1166/B1166*100,0),0)</f>
        <v>0</v>
      </c>
    </row>
    <row r="1167" spans="1:9" x14ac:dyDescent="0.2">
      <c r="A1167" s="10" t="s">
        <v>1451</v>
      </c>
      <c r="B1167" s="9">
        <v>19724000000</v>
      </c>
      <c r="C1167" s="9">
        <v>0</v>
      </c>
      <c r="D1167" s="9">
        <v>0</v>
      </c>
      <c r="E1167" s="9">
        <v>0</v>
      </c>
      <c r="F1167" s="17">
        <f>+B1167-C1167</f>
        <v>19724000000</v>
      </c>
      <c r="G1167" s="16">
        <f>IFERROR(IF(C1167&gt;0,+C1167/B1167*100,0),0)</f>
        <v>0</v>
      </c>
      <c r="H1167" s="16">
        <f>IFERROR(IF(D1167&gt;0,+D1167/B1167*100,0),0)</f>
        <v>0</v>
      </c>
      <c r="I1167" s="16">
        <f>IFERROR(IF(E1167&gt;0,+E1167/B1167*100,0),0)</f>
        <v>0</v>
      </c>
    </row>
    <row r="1168" spans="1:9" x14ac:dyDescent="0.2">
      <c r="A1168" s="10" t="s">
        <v>1450</v>
      </c>
      <c r="B1168" s="9">
        <v>11004600000</v>
      </c>
      <c r="C1168" s="9">
        <v>2938849656.77</v>
      </c>
      <c r="D1168" s="9">
        <v>0</v>
      </c>
      <c r="E1168" s="9">
        <v>0</v>
      </c>
      <c r="F1168" s="17">
        <f>+B1168-C1168</f>
        <v>8065750343.2299995</v>
      </c>
      <c r="G1168" s="16">
        <f>IFERROR(IF(C1168&gt;0,+C1168/B1168*100,0),0)</f>
        <v>26.70564724542464</v>
      </c>
      <c r="H1168" s="16">
        <f>IFERROR(IF(D1168&gt;0,+D1168/B1168*100,0),0)</f>
        <v>0</v>
      </c>
      <c r="I1168" s="16">
        <f>IFERROR(IF(E1168&gt;0,+E1168/B1168*100,0),0)</f>
        <v>0</v>
      </c>
    </row>
    <row r="1169" spans="1:9" x14ac:dyDescent="0.2">
      <c r="A1169" s="10" t="s">
        <v>1449</v>
      </c>
      <c r="B1169" s="9">
        <v>33167000000</v>
      </c>
      <c r="C1169" s="9">
        <v>823674196.05999994</v>
      </c>
      <c r="D1169" s="9">
        <v>1136173</v>
      </c>
      <c r="E1169" s="9">
        <v>1136173</v>
      </c>
      <c r="F1169" s="6">
        <f>+B1169-C1169</f>
        <v>32343325803.939999</v>
      </c>
      <c r="G1169" s="5">
        <f>IFERROR(IF(C1169&gt;0,+C1169/B1169*100,0),0)</f>
        <v>2.483414828172581</v>
      </c>
      <c r="H1169" s="5">
        <f>IFERROR(IF(D1169&gt;0,+D1169/B1169*100,0),0)</f>
        <v>3.4256128079114784E-3</v>
      </c>
      <c r="I1169" s="5">
        <f>IFERROR(IF(E1169&gt;0,+E1169/B1169*100,0),0)</f>
        <v>3.4256128079114784E-3</v>
      </c>
    </row>
    <row r="1170" spans="1:9" x14ac:dyDescent="0.2">
      <c r="A1170" s="10" t="s">
        <v>1448</v>
      </c>
      <c r="B1170" s="9">
        <v>24266000000</v>
      </c>
      <c r="C1170" s="9">
        <v>10472889000</v>
      </c>
      <c r="D1170" s="9">
        <v>0</v>
      </c>
      <c r="E1170" s="9">
        <v>0</v>
      </c>
      <c r="F1170" s="6">
        <f>+B1170-C1170</f>
        <v>13793111000</v>
      </c>
      <c r="G1170" s="5">
        <f>IFERROR(IF(C1170&gt;0,+C1170/B1170*100,0),0)</f>
        <v>43.158695293826753</v>
      </c>
      <c r="H1170" s="5">
        <f>IFERROR(IF(D1170&gt;0,+D1170/B1170*100,0),0)</f>
        <v>0</v>
      </c>
      <c r="I1170" s="5">
        <f>IFERROR(IF(E1170&gt;0,+E1170/B1170*100,0),0)</f>
        <v>0</v>
      </c>
    </row>
    <row r="1171" spans="1:9" x14ac:dyDescent="0.2">
      <c r="A1171" s="10" t="s">
        <v>1447</v>
      </c>
      <c r="B1171" s="9">
        <v>725000000</v>
      </c>
      <c r="C1171" s="9">
        <v>0</v>
      </c>
      <c r="D1171" s="9">
        <v>0</v>
      </c>
      <c r="E1171" s="9">
        <v>0</v>
      </c>
      <c r="F1171" s="6">
        <f>+B1171-C1171</f>
        <v>725000000</v>
      </c>
      <c r="G1171" s="5">
        <f>IFERROR(IF(C1171&gt;0,+C1171/B1171*100,0),0)</f>
        <v>0</v>
      </c>
      <c r="H1171" s="5">
        <f>IFERROR(IF(D1171&gt;0,+D1171/B1171*100,0),0)</f>
        <v>0</v>
      </c>
      <c r="I1171" s="5">
        <f>IFERROR(IF(E1171&gt;0,+E1171/B1171*100,0),0)</f>
        <v>0</v>
      </c>
    </row>
    <row r="1172" spans="1:9" x14ac:dyDescent="0.2">
      <c r="A1172" s="13" t="s">
        <v>1446</v>
      </c>
      <c r="B1172" s="9">
        <v>1518062454014</v>
      </c>
      <c r="C1172" s="9">
        <v>646989641841.47986</v>
      </c>
      <c r="D1172" s="9">
        <v>237031373418.99005</v>
      </c>
      <c r="E1172" s="9">
        <v>224834265435.32004</v>
      </c>
      <c r="F1172" s="6">
        <f>+B1172-C1172</f>
        <v>871072812172.52014</v>
      </c>
      <c r="G1172" s="5">
        <f>IFERROR(IF(C1172&gt;0,+C1172/B1172*100,0),0)</f>
        <v>42.619435065450418</v>
      </c>
      <c r="H1172" s="5">
        <f>IFERROR(IF(D1172&gt;0,+D1172/B1172*100,0),0)</f>
        <v>15.614072582602986</v>
      </c>
      <c r="I1172" s="5">
        <f>IFERROR(IF(E1172&gt;0,+E1172/B1172*100,0),0)</f>
        <v>14.810607089373844</v>
      </c>
    </row>
    <row r="1173" spans="1:9" x14ac:dyDescent="0.2">
      <c r="A1173" s="11" t="s">
        <v>6</v>
      </c>
      <c r="B1173" s="9">
        <v>1288021758725</v>
      </c>
      <c r="C1173" s="9">
        <v>570754270557.73999</v>
      </c>
      <c r="D1173" s="9">
        <v>235365422082.03003</v>
      </c>
      <c r="E1173" s="9">
        <v>224043930854.36002</v>
      </c>
      <c r="F1173" s="17">
        <f>+B1173-C1173</f>
        <v>717267488167.26001</v>
      </c>
      <c r="G1173" s="16">
        <f>IFERROR(IF(C1173&gt;0,+C1173/B1173*100,0),0)</f>
        <v>44.312471174611524</v>
      </c>
      <c r="H1173" s="16">
        <f>IFERROR(IF(D1173&gt;0,+D1173/B1173*100,0),0)</f>
        <v>18.273404194275098</v>
      </c>
      <c r="I1173" s="16">
        <f>IFERROR(IF(E1173&gt;0,+E1173/B1173*100,0),0)</f>
        <v>17.394421277179266</v>
      </c>
    </row>
    <row r="1174" spans="1:9" x14ac:dyDescent="0.2">
      <c r="A1174" s="12" t="s">
        <v>23</v>
      </c>
      <c r="B1174" s="9">
        <v>627587307711</v>
      </c>
      <c r="C1174" s="9">
        <v>151756438292.38998</v>
      </c>
      <c r="D1174" s="9">
        <v>141900929194.97</v>
      </c>
      <c r="E1174" s="9">
        <v>141873196047.97</v>
      </c>
      <c r="F1174" s="6">
        <f>+B1174-C1174</f>
        <v>475830869418.60999</v>
      </c>
      <c r="G1174" s="5">
        <f>IFERROR(IF(C1174&gt;0,+C1174/B1174*100,0),0)</f>
        <v>24.180928522262732</v>
      </c>
      <c r="H1174" s="5">
        <f>IFERROR(IF(D1174&gt;0,+D1174/B1174*100,0),0)</f>
        <v>22.610547959060142</v>
      </c>
      <c r="I1174" s="5">
        <f>IFERROR(IF(E1174&gt;0,+E1174/B1174*100,0),0)</f>
        <v>22.606128948882713</v>
      </c>
    </row>
    <row r="1175" spans="1:9" x14ac:dyDescent="0.2">
      <c r="A1175" s="10" t="s">
        <v>22</v>
      </c>
      <c r="B1175" s="9">
        <v>359492000000</v>
      </c>
      <c r="C1175" s="9">
        <v>81566066702.399994</v>
      </c>
      <c r="D1175" s="9">
        <v>81522996931.100006</v>
      </c>
      <c r="E1175" s="9">
        <v>81522996931.100006</v>
      </c>
      <c r="F1175" s="6">
        <f>+B1175-C1175</f>
        <v>277925933297.59998</v>
      </c>
      <c r="G1175" s="5">
        <f>IFERROR(IF(C1175&gt;0,+C1175/B1175*100,0),0)</f>
        <v>22.689257814471532</v>
      </c>
      <c r="H1175" s="5">
        <f>IFERROR(IF(D1175&gt;0,+D1175/B1175*100,0),0)</f>
        <v>22.677277082967077</v>
      </c>
      <c r="I1175" s="5">
        <f>IFERROR(IF(E1175&gt;0,+E1175/B1175*100,0),0)</f>
        <v>22.677277082967077</v>
      </c>
    </row>
    <row r="1176" spans="1:9" x14ac:dyDescent="0.2">
      <c r="A1176" s="10" t="s">
        <v>21</v>
      </c>
      <c r="B1176" s="9">
        <v>81815000000</v>
      </c>
      <c r="C1176" s="9">
        <v>21527318110.119999</v>
      </c>
      <c r="D1176" s="9">
        <v>21518112474.119999</v>
      </c>
      <c r="E1176" s="9">
        <v>21518112474.119999</v>
      </c>
      <c r="F1176" s="17">
        <f>+B1176-C1176</f>
        <v>60287681889.880005</v>
      </c>
      <c r="G1176" s="16">
        <f>IFERROR(IF(C1176&gt;0,+C1176/B1176*100,0),0)</f>
        <v>26.312189830862309</v>
      </c>
      <c r="H1176" s="16">
        <f>IFERROR(IF(D1176&gt;0,+D1176/B1176*100,0),0)</f>
        <v>26.300938060404572</v>
      </c>
      <c r="I1176" s="16">
        <f>IFERROR(IF(E1176&gt;0,+E1176/B1176*100,0),0)</f>
        <v>26.300938060404572</v>
      </c>
    </row>
    <row r="1177" spans="1:9" x14ac:dyDescent="0.2">
      <c r="A1177" s="10" t="s">
        <v>20</v>
      </c>
      <c r="B1177" s="9">
        <v>163432000000</v>
      </c>
      <c r="C1177" s="9">
        <v>47942205417.870003</v>
      </c>
      <c r="D1177" s="9">
        <v>38448134519.75</v>
      </c>
      <c r="E1177" s="9">
        <v>38448125772.75</v>
      </c>
      <c r="F1177" s="6">
        <f>+B1177-C1177</f>
        <v>115489794582.13</v>
      </c>
      <c r="G1177" s="5">
        <f>IFERROR(IF(C1177&gt;0,+C1177/B1177*100,0),0)</f>
        <v>29.334650140651767</v>
      </c>
      <c r="H1177" s="5">
        <f>IFERROR(IF(D1177&gt;0,+D1177/B1177*100,0),0)</f>
        <v>23.525462895730335</v>
      </c>
      <c r="I1177" s="5">
        <f>IFERROR(IF(E1177&gt;0,+E1177/B1177*100,0),0)</f>
        <v>23.525457543657303</v>
      </c>
    </row>
    <row r="1178" spans="1:9" x14ac:dyDescent="0.2">
      <c r="A1178" s="10" t="s">
        <v>19</v>
      </c>
      <c r="B1178" s="9">
        <v>20000000000</v>
      </c>
      <c r="C1178" s="9">
        <v>0</v>
      </c>
      <c r="D1178" s="9">
        <v>0</v>
      </c>
      <c r="E1178" s="9">
        <v>0</v>
      </c>
      <c r="F1178" s="6">
        <f>+B1178-C1178</f>
        <v>20000000000</v>
      </c>
      <c r="G1178" s="5">
        <f>IFERROR(IF(C1178&gt;0,+C1178/B1178*100,0),0)</f>
        <v>0</v>
      </c>
      <c r="H1178" s="5">
        <f>IFERROR(IF(D1178&gt;0,+D1178/B1178*100,0),0)</f>
        <v>0</v>
      </c>
      <c r="I1178" s="5">
        <f>IFERROR(IF(E1178&gt;0,+E1178/B1178*100,0),0)</f>
        <v>0</v>
      </c>
    </row>
    <row r="1179" spans="1:9" x14ac:dyDescent="0.2">
      <c r="A1179" s="10" t="s">
        <v>680</v>
      </c>
      <c r="B1179" s="9">
        <v>2080463681</v>
      </c>
      <c r="C1179" s="9">
        <v>631071207</v>
      </c>
      <c r="D1179" s="9">
        <v>323106431</v>
      </c>
      <c r="E1179" s="9">
        <v>323106431</v>
      </c>
      <c r="F1179" s="6">
        <f>+B1179-C1179</f>
        <v>1449392474</v>
      </c>
      <c r="G1179" s="5">
        <f>IFERROR(IF(C1179&gt;0,+C1179/B1179*100,0),0)</f>
        <v>30.333199890164291</v>
      </c>
      <c r="H1179" s="5">
        <f>IFERROR(IF(D1179&gt;0,+D1179/B1179*100,0),0)</f>
        <v>15.530500914329586</v>
      </c>
      <c r="I1179" s="5">
        <f>IFERROR(IF(E1179&gt;0,+E1179/B1179*100,0),0)</f>
        <v>15.530500914329586</v>
      </c>
    </row>
    <row r="1180" spans="1:9" x14ac:dyDescent="0.2">
      <c r="A1180" s="10" t="s">
        <v>679</v>
      </c>
      <c r="B1180" s="9">
        <v>753844030</v>
      </c>
      <c r="C1180" s="9">
        <v>89776855</v>
      </c>
      <c r="D1180" s="9">
        <v>88578839</v>
      </c>
      <c r="E1180" s="9">
        <v>60854439</v>
      </c>
      <c r="F1180" s="6">
        <f>+B1180-C1180</f>
        <v>664067175</v>
      </c>
      <c r="G1180" s="5">
        <f>IFERROR(IF(C1180&gt;0,+C1180/B1180*100,0),0)</f>
        <v>11.909208195228395</v>
      </c>
      <c r="H1180" s="5">
        <f>IFERROR(IF(D1180&gt;0,+D1180/B1180*100,0),0)</f>
        <v>11.750287257697059</v>
      </c>
      <c r="I1180" s="5">
        <f>IFERROR(IF(E1180&gt;0,+E1180/B1180*100,0),0)</f>
        <v>8.0725503656240392</v>
      </c>
    </row>
    <row r="1181" spans="1:9" x14ac:dyDescent="0.2">
      <c r="A1181" s="10" t="s">
        <v>678</v>
      </c>
      <c r="B1181" s="9">
        <v>14000000</v>
      </c>
      <c r="C1181" s="9">
        <v>0</v>
      </c>
      <c r="D1181" s="9">
        <v>0</v>
      </c>
      <c r="E1181" s="9">
        <v>0</v>
      </c>
      <c r="F1181" s="17">
        <f>+B1181-C1181</f>
        <v>14000000</v>
      </c>
      <c r="G1181" s="16">
        <f>IFERROR(IF(C1181&gt;0,+C1181/B1181*100,0),0)</f>
        <v>0</v>
      </c>
      <c r="H1181" s="16">
        <f>IFERROR(IF(D1181&gt;0,+D1181/B1181*100,0),0)</f>
        <v>0</v>
      </c>
      <c r="I1181" s="16">
        <f>IFERROR(IF(E1181&gt;0,+E1181/B1181*100,0),0)</f>
        <v>0</v>
      </c>
    </row>
    <row r="1182" spans="1:9" x14ac:dyDescent="0.2">
      <c r="A1182" s="12" t="s">
        <v>18</v>
      </c>
      <c r="B1182" s="9">
        <v>630041451014</v>
      </c>
      <c r="C1182" s="9">
        <v>412585493798.45996</v>
      </c>
      <c r="D1182" s="9">
        <v>87052640470.169998</v>
      </c>
      <c r="E1182" s="9">
        <v>75759000814.5</v>
      </c>
      <c r="F1182" s="6">
        <f>+B1182-C1182</f>
        <v>217455957215.54004</v>
      </c>
      <c r="G1182" s="5">
        <f>IFERROR(IF(C1182&gt;0,+C1182/B1182*100,0),0)</f>
        <v>65.485452288010165</v>
      </c>
      <c r="H1182" s="5">
        <f>IFERROR(IF(D1182&gt;0,+D1182/B1182*100,0),0)</f>
        <v>13.816970348548644</v>
      </c>
      <c r="I1182" s="5">
        <f>IFERROR(IF(E1182&gt;0,+E1182/B1182*100,0),0)</f>
        <v>12.024447072898473</v>
      </c>
    </row>
    <row r="1183" spans="1:9" x14ac:dyDescent="0.2">
      <c r="A1183" s="10" t="s">
        <v>43</v>
      </c>
      <c r="B1183" s="9">
        <v>32033950000</v>
      </c>
      <c r="C1183" s="9">
        <v>4852962431.1599998</v>
      </c>
      <c r="D1183" s="9">
        <v>533076672.12</v>
      </c>
      <c r="E1183" s="9">
        <v>511651872.12</v>
      </c>
      <c r="F1183" s="6">
        <f>+B1183-C1183</f>
        <v>27180987568.84</v>
      </c>
      <c r="G1183" s="5">
        <f>IFERROR(IF(C1183&gt;0,+C1183/B1183*100,0),0)</f>
        <v>15.149434993686386</v>
      </c>
      <c r="H1183" s="5">
        <f>IFERROR(IF(D1183&gt;0,+D1183/B1183*100,0),0)</f>
        <v>1.6640990952411425</v>
      </c>
      <c r="I1183" s="5">
        <f>IFERROR(IF(E1183&gt;0,+E1183/B1183*100,0),0)</f>
        <v>1.5972175523780239</v>
      </c>
    </row>
    <row r="1184" spans="1:9" x14ac:dyDescent="0.2">
      <c r="A1184" s="10" t="s">
        <v>17</v>
      </c>
      <c r="B1184" s="9">
        <v>598007501014</v>
      </c>
      <c r="C1184" s="9">
        <v>407732531367.29999</v>
      </c>
      <c r="D1184" s="9">
        <v>86519563798.050003</v>
      </c>
      <c r="E1184" s="9">
        <v>75247348942.380005</v>
      </c>
      <c r="F1184" s="17">
        <f>+B1184-C1184</f>
        <v>190274969646.70001</v>
      </c>
      <c r="G1184" s="16">
        <f>IFERROR(IF(C1184&gt;0,+C1184/B1184*100,0),0)</f>
        <v>68.181842314007113</v>
      </c>
      <c r="H1184" s="16">
        <f>IFERROR(IF(D1184&gt;0,+D1184/B1184*100,0),0)</f>
        <v>14.467973002235718</v>
      </c>
      <c r="I1184" s="16">
        <f>IFERROR(IF(E1184&gt;0,+E1184/B1184*100,0),0)</f>
        <v>12.583010884443468</v>
      </c>
    </row>
    <row r="1185" spans="1:9" x14ac:dyDescent="0.2">
      <c r="A1185" s="12" t="s">
        <v>16</v>
      </c>
      <c r="B1185" s="9">
        <v>10140000000</v>
      </c>
      <c r="C1185" s="9">
        <v>1234486011.3900001</v>
      </c>
      <c r="D1185" s="9">
        <v>1234486011.3900001</v>
      </c>
      <c r="E1185" s="9">
        <v>1234486011.3900001</v>
      </c>
      <c r="F1185" s="6">
        <f>+B1185-C1185</f>
        <v>8905513988.6100006</v>
      </c>
      <c r="G1185" s="5">
        <f>IFERROR(IF(C1185&gt;0,+C1185/B1185*100,0),0)</f>
        <v>12.174418258284025</v>
      </c>
      <c r="H1185" s="5">
        <f>IFERROR(IF(D1185&gt;0,+D1185/B1185*100,0),0)</f>
        <v>12.174418258284025</v>
      </c>
      <c r="I1185" s="5">
        <f>IFERROR(IF(E1185&gt;0,+E1185/B1185*100,0),0)</f>
        <v>12.174418258284025</v>
      </c>
    </row>
    <row r="1186" spans="1:9" x14ac:dyDescent="0.2">
      <c r="A1186" s="10" t="s">
        <v>931</v>
      </c>
      <c r="B1186" s="9">
        <v>10140000000</v>
      </c>
      <c r="C1186" s="9">
        <v>1234486011.3900001</v>
      </c>
      <c r="D1186" s="9">
        <v>1234486011.3900001</v>
      </c>
      <c r="E1186" s="9">
        <v>1234486011.3900001</v>
      </c>
      <c r="F1186" s="6">
        <f>+B1186-C1186</f>
        <v>8905513988.6100006</v>
      </c>
      <c r="G1186" s="5">
        <f>IFERROR(IF(C1186&gt;0,+C1186/B1186*100,0),0)</f>
        <v>12.174418258284025</v>
      </c>
      <c r="H1186" s="5">
        <f>IFERROR(IF(D1186&gt;0,+D1186/B1186*100,0),0)</f>
        <v>12.174418258284025</v>
      </c>
      <c r="I1186" s="5">
        <f>IFERROR(IF(E1186&gt;0,+E1186/B1186*100,0),0)</f>
        <v>12.174418258284025</v>
      </c>
    </row>
    <row r="1187" spans="1:9" x14ac:dyDescent="0.2">
      <c r="A1187" s="12" t="s">
        <v>467</v>
      </c>
      <c r="B1187" s="9">
        <v>16335000000</v>
      </c>
      <c r="C1187" s="9">
        <v>2491194412.3899999</v>
      </c>
      <c r="D1187" s="9">
        <v>2491194412.3899999</v>
      </c>
      <c r="E1187" s="9">
        <v>2491194412.3899999</v>
      </c>
      <c r="F1187" s="6">
        <f>+B1187-C1187</f>
        <v>13843805587.610001</v>
      </c>
      <c r="G1187" s="5">
        <f>IFERROR(IF(C1187&gt;0,+C1187/B1187*100,0),0)</f>
        <v>15.25065449886746</v>
      </c>
      <c r="H1187" s="5">
        <f>IFERROR(IF(D1187&gt;0,+D1187/B1187*100,0),0)</f>
        <v>15.25065449886746</v>
      </c>
      <c r="I1187" s="5">
        <f>IFERROR(IF(E1187&gt;0,+E1187/B1187*100,0),0)</f>
        <v>15.25065449886746</v>
      </c>
    </row>
    <row r="1188" spans="1:9" x14ac:dyDescent="0.2">
      <c r="A1188" s="10" t="s">
        <v>466</v>
      </c>
      <c r="B1188" s="9">
        <v>16335000000</v>
      </c>
      <c r="C1188" s="9">
        <v>2491194412.3899999</v>
      </c>
      <c r="D1188" s="9">
        <v>2491194412.3899999</v>
      </c>
      <c r="E1188" s="9">
        <v>2491194412.3899999</v>
      </c>
      <c r="F1188" s="17">
        <f>+B1188-C1188</f>
        <v>13843805587.610001</v>
      </c>
      <c r="G1188" s="16">
        <f>IFERROR(IF(C1188&gt;0,+C1188/B1188*100,0),0)</f>
        <v>15.25065449886746</v>
      </c>
      <c r="H1188" s="16">
        <f>IFERROR(IF(D1188&gt;0,+D1188/B1188*100,0),0)</f>
        <v>15.25065449886746</v>
      </c>
      <c r="I1188" s="16">
        <f>IFERROR(IF(E1188&gt;0,+E1188/B1188*100,0),0)</f>
        <v>15.25065449886746</v>
      </c>
    </row>
    <row r="1189" spans="1:9" x14ac:dyDescent="0.2">
      <c r="A1189" s="12" t="s">
        <v>5</v>
      </c>
      <c r="B1189" s="9">
        <v>3918000000</v>
      </c>
      <c r="C1189" s="9">
        <v>2686658043.1100001</v>
      </c>
      <c r="D1189" s="9">
        <v>2686171993.1100001</v>
      </c>
      <c r="E1189" s="9">
        <v>2686053568.1100001</v>
      </c>
      <c r="F1189" s="17">
        <f>+B1189-C1189</f>
        <v>1231341956.8899999</v>
      </c>
      <c r="G1189" s="16">
        <f>IFERROR(IF(C1189&gt;0,+C1189/B1189*100,0),0)</f>
        <v>68.572180783818283</v>
      </c>
      <c r="H1189" s="16">
        <f>IFERROR(IF(D1189&gt;0,+D1189/B1189*100,0),0)</f>
        <v>68.559775219754982</v>
      </c>
      <c r="I1189" s="16">
        <f>IFERROR(IF(E1189&gt;0,+E1189/B1189*100,0),0)</f>
        <v>68.556752631699851</v>
      </c>
    </row>
    <row r="1190" spans="1:9" x14ac:dyDescent="0.2">
      <c r="A1190" s="10" t="s">
        <v>11</v>
      </c>
      <c r="B1190" s="9">
        <v>3389000000</v>
      </c>
      <c r="C1190" s="9">
        <v>2469783705.1100001</v>
      </c>
      <c r="D1190" s="9">
        <v>2469297655.1100001</v>
      </c>
      <c r="E1190" s="9">
        <v>2469297655.1100001</v>
      </c>
      <c r="F1190" s="17">
        <f>+B1190-C1190</f>
        <v>919216294.88999987</v>
      </c>
      <c r="G1190" s="16">
        <f>IFERROR(IF(C1190&gt;0,+C1190/B1190*100,0),0)</f>
        <v>72.876474036884048</v>
      </c>
      <c r="H1190" s="16">
        <f>IFERROR(IF(D1190&gt;0,+D1190/B1190*100,0),0)</f>
        <v>72.862132048096782</v>
      </c>
      <c r="I1190" s="16">
        <f>IFERROR(IF(E1190&gt;0,+E1190/B1190*100,0),0)</f>
        <v>72.862132048096782</v>
      </c>
    </row>
    <row r="1191" spans="1:9" x14ac:dyDescent="0.2">
      <c r="A1191" s="10" t="s">
        <v>289</v>
      </c>
      <c r="B1191" s="9">
        <v>372000000</v>
      </c>
      <c r="C1191" s="9">
        <v>216874338</v>
      </c>
      <c r="D1191" s="9">
        <v>216874338</v>
      </c>
      <c r="E1191" s="9">
        <v>216755913</v>
      </c>
      <c r="F1191" s="6">
        <f>+B1191-C1191</f>
        <v>155125662</v>
      </c>
      <c r="G1191" s="5">
        <f>IFERROR(IF(C1191&gt;0,+C1191/B1191*100,0),0)</f>
        <v>58.299553225806456</v>
      </c>
      <c r="H1191" s="5">
        <f>IFERROR(IF(D1191&gt;0,+D1191/B1191*100,0),0)</f>
        <v>58.299553225806456</v>
      </c>
      <c r="I1191" s="5">
        <f>IFERROR(IF(E1191&gt;0,+E1191/B1191*100,0),0)</f>
        <v>58.267718548387094</v>
      </c>
    </row>
    <row r="1192" spans="1:9" x14ac:dyDescent="0.2">
      <c r="A1192" s="10" t="s">
        <v>571</v>
      </c>
      <c r="B1192" s="9">
        <v>157000000</v>
      </c>
      <c r="C1192" s="9">
        <v>0</v>
      </c>
      <c r="D1192" s="9">
        <v>0</v>
      </c>
      <c r="E1192" s="9">
        <v>0</v>
      </c>
      <c r="F1192" s="6">
        <f>+B1192-C1192</f>
        <v>157000000</v>
      </c>
      <c r="G1192" s="5">
        <f>IFERROR(IF(C1192&gt;0,+C1192/B1192*100,0),0)</f>
        <v>0</v>
      </c>
      <c r="H1192" s="5">
        <f>IFERROR(IF(D1192&gt;0,+D1192/B1192*100,0),0)</f>
        <v>0</v>
      </c>
      <c r="I1192" s="5">
        <f>IFERROR(IF(E1192&gt;0,+E1192/B1192*100,0),0)</f>
        <v>0</v>
      </c>
    </row>
    <row r="1193" spans="1:9" x14ac:dyDescent="0.2">
      <c r="A1193" s="11" t="s">
        <v>3</v>
      </c>
      <c r="B1193" s="9">
        <v>230040695289</v>
      </c>
      <c r="C1193" s="9">
        <v>76235371283.740021</v>
      </c>
      <c r="D1193" s="9">
        <v>1665951336.96</v>
      </c>
      <c r="E1193" s="9">
        <v>790334580.96000004</v>
      </c>
      <c r="F1193" s="6">
        <f>+B1193-C1193</f>
        <v>153805324005.25998</v>
      </c>
      <c r="G1193" s="5">
        <f>IFERROR(IF(C1193&gt;0,+C1193/B1193*100,0),0)</f>
        <v>33.139949950144938</v>
      </c>
      <c r="H1193" s="5">
        <f>IFERROR(IF(D1193&gt;0,+D1193/B1193*100,0),0)</f>
        <v>0.7241985314237841</v>
      </c>
      <c r="I1193" s="5">
        <f>IFERROR(IF(E1193&gt;0,+E1193/B1193*100,0),0)</f>
        <v>0.34356294218599154</v>
      </c>
    </row>
    <row r="1194" spans="1:9" x14ac:dyDescent="0.2">
      <c r="A1194" s="10" t="s">
        <v>1445</v>
      </c>
      <c r="B1194" s="9">
        <v>39783695289</v>
      </c>
      <c r="C1194" s="9">
        <v>3070838500</v>
      </c>
      <c r="D1194" s="9">
        <v>0</v>
      </c>
      <c r="E1194" s="9">
        <v>0</v>
      </c>
      <c r="F1194" s="17">
        <f>+B1194-C1194</f>
        <v>36712856789</v>
      </c>
      <c r="G1194" s="16">
        <f>IFERROR(IF(C1194&gt;0,+C1194/B1194*100,0),0)</f>
        <v>7.7188367689139019</v>
      </c>
      <c r="H1194" s="16">
        <f>IFERROR(IF(D1194&gt;0,+D1194/B1194*100,0),0)</f>
        <v>0</v>
      </c>
      <c r="I1194" s="16">
        <f>IFERROR(IF(E1194&gt;0,+E1194/B1194*100,0),0)</f>
        <v>0</v>
      </c>
    </row>
    <row r="1195" spans="1:9" x14ac:dyDescent="0.2">
      <c r="A1195" s="10" t="s">
        <v>1444</v>
      </c>
      <c r="B1195" s="9">
        <v>97831600800</v>
      </c>
      <c r="C1195" s="9">
        <v>45046648378</v>
      </c>
      <c r="D1195" s="9">
        <v>866775756</v>
      </c>
      <c r="E1195" s="9">
        <v>0</v>
      </c>
      <c r="F1195" s="6">
        <f>+B1195-C1195</f>
        <v>52784952422</v>
      </c>
      <c r="G1195" s="5">
        <f>IFERROR(IF(C1195&gt;0,+C1195/B1195*100,0),0)</f>
        <v>46.045089735463065</v>
      </c>
      <c r="H1195" s="5">
        <f>IFERROR(IF(D1195&gt;0,+D1195/B1195*100,0),0)</f>
        <v>0.88598750190337272</v>
      </c>
      <c r="I1195" s="5">
        <f>IFERROR(IF(E1195&gt;0,+E1195/B1195*100,0),0)</f>
        <v>0</v>
      </c>
    </row>
    <row r="1196" spans="1:9" x14ac:dyDescent="0.2">
      <c r="A1196" s="10" t="s">
        <v>1443</v>
      </c>
      <c r="B1196" s="9">
        <v>3000000000</v>
      </c>
      <c r="C1196" s="9">
        <v>0</v>
      </c>
      <c r="D1196" s="9">
        <v>0</v>
      </c>
      <c r="E1196" s="9">
        <v>0</v>
      </c>
      <c r="F1196" s="6">
        <f>+B1196-C1196</f>
        <v>3000000000</v>
      </c>
      <c r="G1196" s="5">
        <f>IFERROR(IF(C1196&gt;0,+C1196/B1196*100,0),0)</f>
        <v>0</v>
      </c>
      <c r="H1196" s="5">
        <f>IFERROR(IF(D1196&gt;0,+D1196/B1196*100,0),0)</f>
        <v>0</v>
      </c>
      <c r="I1196" s="5">
        <f>IFERROR(IF(E1196&gt;0,+E1196/B1196*100,0),0)</f>
        <v>0</v>
      </c>
    </row>
    <row r="1197" spans="1:9" x14ac:dyDescent="0.2">
      <c r="A1197" s="10" t="s">
        <v>1442</v>
      </c>
      <c r="B1197" s="9">
        <v>6900000000</v>
      </c>
      <c r="C1197" s="9">
        <v>4500000000</v>
      </c>
      <c r="D1197" s="9">
        <v>0</v>
      </c>
      <c r="E1197" s="9">
        <v>0</v>
      </c>
      <c r="F1197" s="17">
        <f>+B1197-C1197</f>
        <v>2400000000</v>
      </c>
      <c r="G1197" s="16">
        <f>IFERROR(IF(C1197&gt;0,+C1197/B1197*100,0),0)</f>
        <v>65.217391304347828</v>
      </c>
      <c r="H1197" s="16">
        <f>IFERROR(IF(D1197&gt;0,+D1197/B1197*100,0),0)</f>
        <v>0</v>
      </c>
      <c r="I1197" s="16">
        <f>IFERROR(IF(E1197&gt;0,+E1197/B1197*100,0),0)</f>
        <v>0</v>
      </c>
    </row>
    <row r="1198" spans="1:9" x14ac:dyDescent="0.2">
      <c r="A1198" s="10" t="s">
        <v>1441</v>
      </c>
      <c r="B1198" s="9">
        <v>1500000000</v>
      </c>
      <c r="C1198" s="9">
        <v>0</v>
      </c>
      <c r="D1198" s="9">
        <v>0</v>
      </c>
      <c r="E1198" s="9">
        <v>0</v>
      </c>
      <c r="F1198" s="6">
        <f>+B1198-C1198</f>
        <v>1500000000</v>
      </c>
      <c r="G1198" s="5">
        <f>IFERROR(IF(C1198&gt;0,+C1198/B1198*100,0),0)</f>
        <v>0</v>
      </c>
      <c r="H1198" s="5">
        <f>IFERROR(IF(D1198&gt;0,+D1198/B1198*100,0),0)</f>
        <v>0</v>
      </c>
      <c r="I1198" s="5">
        <f>IFERROR(IF(E1198&gt;0,+E1198/B1198*100,0),0)</f>
        <v>0</v>
      </c>
    </row>
    <row r="1199" spans="1:9" x14ac:dyDescent="0.2">
      <c r="A1199" s="10" t="s">
        <v>1440</v>
      </c>
      <c r="B1199" s="9">
        <v>1000000000</v>
      </c>
      <c r="C1199" s="9">
        <v>0</v>
      </c>
      <c r="D1199" s="9">
        <v>0</v>
      </c>
      <c r="E1199" s="9">
        <v>0</v>
      </c>
      <c r="F1199" s="6">
        <f>+B1199-C1199</f>
        <v>1000000000</v>
      </c>
      <c r="G1199" s="5">
        <f>IFERROR(IF(C1199&gt;0,+C1199/B1199*100,0),0)</f>
        <v>0</v>
      </c>
      <c r="H1199" s="5">
        <f>IFERROR(IF(D1199&gt;0,+D1199/B1199*100,0),0)</f>
        <v>0</v>
      </c>
      <c r="I1199" s="5">
        <f>IFERROR(IF(E1199&gt;0,+E1199/B1199*100,0),0)</f>
        <v>0</v>
      </c>
    </row>
    <row r="1200" spans="1:9" x14ac:dyDescent="0.2">
      <c r="A1200" s="10" t="s">
        <v>1439</v>
      </c>
      <c r="B1200" s="9">
        <v>1000000000</v>
      </c>
      <c r="C1200" s="9">
        <v>0</v>
      </c>
      <c r="D1200" s="9">
        <v>0</v>
      </c>
      <c r="E1200" s="9">
        <v>0</v>
      </c>
      <c r="F1200" s="17">
        <f>+B1200-C1200</f>
        <v>1000000000</v>
      </c>
      <c r="G1200" s="16">
        <f>IFERROR(IF(C1200&gt;0,+C1200/B1200*100,0),0)</f>
        <v>0</v>
      </c>
      <c r="H1200" s="16">
        <f>IFERROR(IF(D1200&gt;0,+D1200/B1200*100,0),0)</f>
        <v>0</v>
      </c>
      <c r="I1200" s="16">
        <f>IFERROR(IF(E1200&gt;0,+E1200/B1200*100,0),0)</f>
        <v>0</v>
      </c>
    </row>
    <row r="1201" spans="1:9" x14ac:dyDescent="0.2">
      <c r="A1201" s="10" t="s">
        <v>1438</v>
      </c>
      <c r="B1201" s="9">
        <v>46519399200</v>
      </c>
      <c r="C1201" s="9">
        <v>9328895814.0799999</v>
      </c>
      <c r="D1201" s="9">
        <v>303175571.16000003</v>
      </c>
      <c r="E1201" s="9">
        <v>303175571.16000003</v>
      </c>
      <c r="F1201" s="6">
        <f>+B1201-C1201</f>
        <v>37190503385.919998</v>
      </c>
      <c r="G1201" s="5">
        <f>IFERROR(IF(C1201&gt;0,+C1201/B1201*100,0),0)</f>
        <v>20.053775359334391</v>
      </c>
      <c r="H1201" s="5">
        <f>IFERROR(IF(D1201&gt;0,+D1201/B1201*100,0),0)</f>
        <v>0.6517185870276675</v>
      </c>
      <c r="I1201" s="5">
        <f>IFERROR(IF(E1201&gt;0,+E1201/B1201*100,0),0)</f>
        <v>0.6517185870276675</v>
      </c>
    </row>
    <row r="1202" spans="1:9" x14ac:dyDescent="0.2">
      <c r="A1202" s="10" t="s">
        <v>1437</v>
      </c>
      <c r="B1202" s="9">
        <v>3106000000</v>
      </c>
      <c r="C1202" s="9">
        <v>2777512000</v>
      </c>
      <c r="D1202" s="9">
        <v>0</v>
      </c>
      <c r="E1202" s="9">
        <v>0</v>
      </c>
      <c r="F1202" s="6">
        <f>+B1202-C1202</f>
        <v>328488000</v>
      </c>
      <c r="G1202" s="5">
        <f>IFERROR(IF(C1202&gt;0,+C1202/B1202*100,0),0)</f>
        <v>89.424082421120403</v>
      </c>
      <c r="H1202" s="5">
        <f>IFERROR(IF(D1202&gt;0,+D1202/B1202*100,0),0)</f>
        <v>0</v>
      </c>
      <c r="I1202" s="5">
        <f>IFERROR(IF(E1202&gt;0,+E1202/B1202*100,0),0)</f>
        <v>0</v>
      </c>
    </row>
    <row r="1203" spans="1:9" x14ac:dyDescent="0.2">
      <c r="A1203" s="10" t="s">
        <v>1436</v>
      </c>
      <c r="B1203" s="9">
        <v>3500000000</v>
      </c>
      <c r="C1203" s="9">
        <v>3451340062.1199999</v>
      </c>
      <c r="D1203" s="9">
        <v>236593014.19999999</v>
      </c>
      <c r="E1203" s="9">
        <v>236593014.19999999</v>
      </c>
      <c r="F1203" s="17">
        <f>+B1203-C1203</f>
        <v>48659937.880000114</v>
      </c>
      <c r="G1203" s="16">
        <f>IFERROR(IF(C1203&gt;0,+C1203/B1203*100,0),0)</f>
        <v>98.609716060571429</v>
      </c>
      <c r="H1203" s="16">
        <f>IFERROR(IF(D1203&gt;0,+D1203/B1203*100,0),0)</f>
        <v>6.7598004057142846</v>
      </c>
      <c r="I1203" s="16">
        <f>IFERROR(IF(E1203&gt;0,+E1203/B1203*100,0),0)</f>
        <v>6.7598004057142846</v>
      </c>
    </row>
    <row r="1204" spans="1:9" x14ac:dyDescent="0.2">
      <c r="A1204" s="10" t="s">
        <v>1435</v>
      </c>
      <c r="B1204" s="9">
        <v>3000000000</v>
      </c>
      <c r="C1204" s="9">
        <v>0</v>
      </c>
      <c r="D1204" s="9">
        <v>0</v>
      </c>
      <c r="E1204" s="9">
        <v>0</v>
      </c>
      <c r="F1204" s="6">
        <f>+B1204-C1204</f>
        <v>3000000000</v>
      </c>
      <c r="G1204" s="5">
        <f>IFERROR(IF(C1204&gt;0,+C1204/B1204*100,0),0)</f>
        <v>0</v>
      </c>
      <c r="H1204" s="5">
        <f>IFERROR(IF(D1204&gt;0,+D1204/B1204*100,0),0)</f>
        <v>0</v>
      </c>
      <c r="I1204" s="5">
        <f>IFERROR(IF(E1204&gt;0,+E1204/B1204*100,0),0)</f>
        <v>0</v>
      </c>
    </row>
    <row r="1205" spans="1:9" x14ac:dyDescent="0.2">
      <c r="A1205" s="10" t="s">
        <v>1434</v>
      </c>
      <c r="B1205" s="9">
        <v>900000000</v>
      </c>
      <c r="C1205" s="9">
        <v>775698480</v>
      </c>
      <c r="D1205" s="9">
        <v>8841000</v>
      </c>
      <c r="E1205" s="9">
        <v>0</v>
      </c>
      <c r="F1205" s="17">
        <f>+B1205-C1205</f>
        <v>124301520</v>
      </c>
      <c r="G1205" s="16">
        <f>IFERROR(IF(C1205&gt;0,+C1205/B1205*100,0),0)</f>
        <v>86.188719999999989</v>
      </c>
      <c r="H1205" s="16">
        <f>IFERROR(IF(D1205&gt;0,+D1205/B1205*100,0),0)</f>
        <v>0.98233333333333328</v>
      </c>
      <c r="I1205" s="16">
        <f>IFERROR(IF(E1205&gt;0,+E1205/B1205*100,0),0)</f>
        <v>0</v>
      </c>
    </row>
    <row r="1206" spans="1:9" x14ac:dyDescent="0.2">
      <c r="A1206" s="10" t="s">
        <v>1433</v>
      </c>
      <c r="B1206" s="9">
        <v>15000000000</v>
      </c>
      <c r="C1206" s="9">
        <v>5514299420</v>
      </c>
      <c r="D1206" s="9">
        <v>0</v>
      </c>
      <c r="E1206" s="9">
        <v>0</v>
      </c>
      <c r="F1206" s="6">
        <f>+B1206-C1206</f>
        <v>9485700580</v>
      </c>
      <c r="G1206" s="5">
        <f>IFERROR(IF(C1206&gt;0,+C1206/B1206*100,0),0)</f>
        <v>36.761996133333334</v>
      </c>
      <c r="H1206" s="5">
        <f>IFERROR(IF(D1206&gt;0,+D1206/B1206*100,0),0)</f>
        <v>0</v>
      </c>
      <c r="I1206" s="5">
        <f>IFERROR(IF(E1206&gt;0,+E1206/B1206*100,0),0)</f>
        <v>0</v>
      </c>
    </row>
    <row r="1207" spans="1:9" x14ac:dyDescent="0.2">
      <c r="A1207" s="10" t="s">
        <v>1432</v>
      </c>
      <c r="B1207" s="9">
        <v>5000000000</v>
      </c>
      <c r="C1207" s="9">
        <v>782448339.58000004</v>
      </c>
      <c r="D1207" s="9">
        <v>0</v>
      </c>
      <c r="E1207" s="9">
        <v>0</v>
      </c>
      <c r="F1207" s="17">
        <f>+B1207-C1207</f>
        <v>4217551660.4200001</v>
      </c>
      <c r="G1207" s="16">
        <f>IFERROR(IF(C1207&gt;0,+C1207/B1207*100,0),0)</f>
        <v>15.648966791599999</v>
      </c>
      <c r="H1207" s="16">
        <f>IFERROR(IF(D1207&gt;0,+D1207/B1207*100,0),0)</f>
        <v>0</v>
      </c>
      <c r="I1207" s="16">
        <f>IFERROR(IF(E1207&gt;0,+E1207/B1207*100,0),0)</f>
        <v>0</v>
      </c>
    </row>
    <row r="1208" spans="1:9" x14ac:dyDescent="0.2">
      <c r="A1208" s="10" t="s">
        <v>1431</v>
      </c>
      <c r="B1208" s="9">
        <v>2000000000</v>
      </c>
      <c r="C1208" s="9">
        <v>987690289.96000004</v>
      </c>
      <c r="D1208" s="9">
        <v>250565995.59999999</v>
      </c>
      <c r="E1208" s="9">
        <v>250565995.59999999</v>
      </c>
      <c r="F1208" s="6">
        <f>+B1208-C1208</f>
        <v>1012309710.04</v>
      </c>
      <c r="G1208" s="5">
        <f>IFERROR(IF(C1208&gt;0,+C1208/B1208*100,0),0)</f>
        <v>49.384514498000001</v>
      </c>
      <c r="H1208" s="5">
        <f>IFERROR(IF(D1208&gt;0,+D1208/B1208*100,0),0)</f>
        <v>12.528299779999999</v>
      </c>
      <c r="I1208" s="5">
        <f>IFERROR(IF(E1208&gt;0,+E1208/B1208*100,0),0)</f>
        <v>12.528299779999999</v>
      </c>
    </row>
    <row r="1209" spans="1:9" x14ac:dyDescent="0.2">
      <c r="A1209" s="13" t="s">
        <v>1430</v>
      </c>
      <c r="B1209" s="9">
        <v>1298285000000</v>
      </c>
      <c r="C1209" s="9">
        <v>634896662123.60999</v>
      </c>
      <c r="D1209" s="9">
        <v>188662679324.64996</v>
      </c>
      <c r="E1209" s="9">
        <v>180218281292.63</v>
      </c>
      <c r="F1209" s="6">
        <f>+B1209-C1209</f>
        <v>663388337876.39001</v>
      </c>
      <c r="G1209" s="5">
        <f>IFERROR(IF(C1209&gt;0,+C1209/B1209*100,0),0)</f>
        <v>48.902718750013285</v>
      </c>
      <c r="H1209" s="5">
        <f>IFERROR(IF(D1209&gt;0,+D1209/B1209*100,0),0)</f>
        <v>14.531684439445112</v>
      </c>
      <c r="I1209" s="5">
        <f>IFERROR(IF(E1209&gt;0,+E1209/B1209*100,0),0)</f>
        <v>13.881257296558921</v>
      </c>
    </row>
    <row r="1210" spans="1:9" x14ac:dyDescent="0.2">
      <c r="A1210" s="11" t="s">
        <v>6</v>
      </c>
      <c r="B1210" s="9">
        <v>1278285000000</v>
      </c>
      <c r="C1210" s="9">
        <v>633152368063.60999</v>
      </c>
      <c r="D1210" s="9">
        <v>188249005966.64996</v>
      </c>
      <c r="E1210" s="9">
        <v>179804607934.63</v>
      </c>
      <c r="F1210" s="6">
        <f>+B1210-C1210</f>
        <v>645132631936.39001</v>
      </c>
      <c r="G1210" s="5">
        <f>IFERROR(IF(C1210&gt;0,+C1210/B1210*100,0),0)</f>
        <v>49.531393082419804</v>
      </c>
      <c r="H1210" s="5">
        <f>IFERROR(IF(D1210&gt;0,+D1210/B1210*100,0),0)</f>
        <v>14.726685048064395</v>
      </c>
      <c r="I1210" s="5">
        <f>IFERROR(IF(E1210&gt;0,+E1210/B1210*100,0),0)</f>
        <v>14.066081346071494</v>
      </c>
    </row>
    <row r="1211" spans="1:9" x14ac:dyDescent="0.2">
      <c r="A1211" s="12" t="s">
        <v>23</v>
      </c>
      <c r="B1211" s="9">
        <v>107862000000</v>
      </c>
      <c r="C1211" s="9">
        <v>19263453985</v>
      </c>
      <c r="D1211" s="9">
        <v>19263453985</v>
      </c>
      <c r="E1211" s="9">
        <v>18959487045</v>
      </c>
      <c r="F1211" s="6">
        <f>+B1211-C1211</f>
        <v>88598546015</v>
      </c>
      <c r="G1211" s="5">
        <f>IFERROR(IF(C1211&gt;0,+C1211/B1211*100,0),0)</f>
        <v>17.85935175038475</v>
      </c>
      <c r="H1211" s="5">
        <f>IFERROR(IF(D1211&gt;0,+D1211/B1211*100,0),0)</f>
        <v>17.85935175038475</v>
      </c>
      <c r="I1211" s="5">
        <f>IFERROR(IF(E1211&gt;0,+E1211/B1211*100,0),0)</f>
        <v>17.577540788229403</v>
      </c>
    </row>
    <row r="1212" spans="1:9" x14ac:dyDescent="0.2">
      <c r="A1212" s="10" t="s">
        <v>22</v>
      </c>
      <c r="B1212" s="9">
        <v>75708000000</v>
      </c>
      <c r="C1212" s="9">
        <v>15100046726</v>
      </c>
      <c r="D1212" s="9">
        <v>15100046726</v>
      </c>
      <c r="E1212" s="9">
        <v>14919981291</v>
      </c>
      <c r="F1212" s="17">
        <f>+B1212-C1212</f>
        <v>60607953274</v>
      </c>
      <c r="G1212" s="16">
        <f>IFERROR(IF(C1212&gt;0,+C1212/B1212*100,0),0)</f>
        <v>19.945113760765047</v>
      </c>
      <c r="H1212" s="16">
        <f>IFERROR(IF(D1212&gt;0,+D1212/B1212*100,0),0)</f>
        <v>19.945113760765047</v>
      </c>
      <c r="I1212" s="16">
        <f>IFERROR(IF(E1212&gt;0,+E1212/B1212*100,0),0)</f>
        <v>19.707271742748457</v>
      </c>
    </row>
    <row r="1213" spans="1:9" x14ac:dyDescent="0.2">
      <c r="A1213" s="10" t="s">
        <v>21</v>
      </c>
      <c r="B1213" s="9">
        <v>22010000000</v>
      </c>
      <c r="C1213" s="9">
        <v>3098480947</v>
      </c>
      <c r="D1213" s="9">
        <v>3098480947</v>
      </c>
      <c r="E1213" s="9">
        <v>3098480947</v>
      </c>
      <c r="F1213" s="17">
        <f>+B1213-C1213</f>
        <v>18911519053</v>
      </c>
      <c r="G1213" s="16">
        <f>IFERROR(IF(C1213&gt;0,+C1213/B1213*100,0),0)</f>
        <v>14.077605393003182</v>
      </c>
      <c r="H1213" s="16">
        <f>IFERROR(IF(D1213&gt;0,+D1213/B1213*100,0),0)</f>
        <v>14.077605393003182</v>
      </c>
      <c r="I1213" s="16">
        <f>IFERROR(IF(E1213&gt;0,+E1213/B1213*100,0),0)</f>
        <v>14.077605393003182</v>
      </c>
    </row>
    <row r="1214" spans="1:9" x14ac:dyDescent="0.2">
      <c r="A1214" s="10" t="s">
        <v>20</v>
      </c>
      <c r="B1214" s="9">
        <v>5464000000</v>
      </c>
      <c r="C1214" s="9">
        <v>1064926312</v>
      </c>
      <c r="D1214" s="9">
        <v>1064926312</v>
      </c>
      <c r="E1214" s="9">
        <v>941024807</v>
      </c>
      <c r="F1214" s="17">
        <f>+B1214-C1214</f>
        <v>4399073688</v>
      </c>
      <c r="G1214" s="16">
        <f>IFERROR(IF(C1214&gt;0,+C1214/B1214*100,0),0)</f>
        <v>19.489866617862372</v>
      </c>
      <c r="H1214" s="16">
        <f>IFERROR(IF(D1214&gt;0,+D1214/B1214*100,0),0)</f>
        <v>19.489866617862372</v>
      </c>
      <c r="I1214" s="16">
        <f>IFERROR(IF(E1214&gt;0,+E1214/B1214*100,0),0)</f>
        <v>17.222269527818447</v>
      </c>
    </row>
    <row r="1215" spans="1:9" x14ac:dyDescent="0.2">
      <c r="A1215" s="10" t="s">
        <v>19</v>
      </c>
      <c r="B1215" s="9">
        <v>4680000000</v>
      </c>
      <c r="C1215" s="9">
        <v>0</v>
      </c>
      <c r="D1215" s="9">
        <v>0</v>
      </c>
      <c r="E1215" s="9">
        <v>0</v>
      </c>
      <c r="F1215" s="6">
        <f>+B1215-C1215</f>
        <v>4680000000</v>
      </c>
      <c r="G1215" s="5">
        <f>IFERROR(IF(C1215&gt;0,+C1215/B1215*100,0),0)</f>
        <v>0</v>
      </c>
      <c r="H1215" s="5">
        <f>IFERROR(IF(D1215&gt;0,+D1215/B1215*100,0),0)</f>
        <v>0</v>
      </c>
      <c r="I1215" s="5">
        <f>IFERROR(IF(E1215&gt;0,+E1215/B1215*100,0),0)</f>
        <v>0</v>
      </c>
    </row>
    <row r="1216" spans="1:9" x14ac:dyDescent="0.2">
      <c r="A1216" s="12" t="s">
        <v>18</v>
      </c>
      <c r="B1216" s="9">
        <v>549816000000</v>
      </c>
      <c r="C1216" s="9">
        <v>260072114106.60999</v>
      </c>
      <c r="D1216" s="9">
        <v>62688052835.789993</v>
      </c>
      <c r="E1216" s="9">
        <v>54547621743.770004</v>
      </c>
      <c r="F1216" s="6">
        <f>+B1216-C1216</f>
        <v>289743885893.39001</v>
      </c>
      <c r="G1216" s="5">
        <f>IFERROR(IF(C1216&gt;0,+C1216/B1216*100,0),0)</f>
        <v>47.301663484985887</v>
      </c>
      <c r="H1216" s="5">
        <f>IFERROR(IF(D1216&gt;0,+D1216/B1216*100,0),0)</f>
        <v>11.401642155883057</v>
      </c>
      <c r="I1216" s="5">
        <f>IFERROR(IF(E1216&gt;0,+E1216/B1216*100,0),0)</f>
        <v>9.9210684563144778</v>
      </c>
    </row>
    <row r="1217" spans="1:9" x14ac:dyDescent="0.2">
      <c r="A1217" s="10" t="s">
        <v>43</v>
      </c>
      <c r="B1217" s="9">
        <v>5843000000</v>
      </c>
      <c r="C1217" s="9">
        <v>1170939650</v>
      </c>
      <c r="D1217" s="9">
        <v>1323415</v>
      </c>
      <c r="E1217" s="9">
        <v>1323415</v>
      </c>
      <c r="F1217" s="6">
        <f>+B1217-C1217</f>
        <v>4672060350</v>
      </c>
      <c r="G1217" s="5">
        <f>IFERROR(IF(C1217&gt;0,+C1217/B1217*100,0),0)</f>
        <v>20.040041930515144</v>
      </c>
      <c r="H1217" s="5">
        <f>IFERROR(IF(D1217&gt;0,+D1217/B1217*100,0),0)</f>
        <v>2.2649580694848535E-2</v>
      </c>
      <c r="I1217" s="5">
        <f>IFERROR(IF(E1217&gt;0,+E1217/B1217*100,0),0)</f>
        <v>2.2649580694848535E-2</v>
      </c>
    </row>
    <row r="1218" spans="1:9" x14ac:dyDescent="0.2">
      <c r="A1218" s="10" t="s">
        <v>17</v>
      </c>
      <c r="B1218" s="9">
        <v>543973000000</v>
      </c>
      <c r="C1218" s="9">
        <v>258901174456.60999</v>
      </c>
      <c r="D1218" s="9">
        <v>62686729420.789993</v>
      </c>
      <c r="E1218" s="9">
        <v>54546298328.770004</v>
      </c>
      <c r="F1218" s="17">
        <f>+B1218-C1218</f>
        <v>285071825543.39001</v>
      </c>
      <c r="G1218" s="16">
        <f>IFERROR(IF(C1218&gt;0,+C1218/B1218*100,0),0)</f>
        <v>47.594489883985048</v>
      </c>
      <c r="H1218" s="16">
        <f>IFERROR(IF(D1218&gt;0,+D1218/B1218*100,0),0)</f>
        <v>11.523867806084125</v>
      </c>
      <c r="I1218" s="16">
        <f>IFERROR(IF(E1218&gt;0,+E1218/B1218*100,0),0)</f>
        <v>10.027390758138733</v>
      </c>
    </row>
    <row r="1219" spans="1:9" x14ac:dyDescent="0.2">
      <c r="A1219" s="12" t="s">
        <v>16</v>
      </c>
      <c r="B1219" s="9">
        <v>620561000000</v>
      </c>
      <c r="C1219" s="9">
        <v>353816504972</v>
      </c>
      <c r="D1219" s="9">
        <v>106297204145.86</v>
      </c>
      <c r="E1219" s="9">
        <v>106297204145.86</v>
      </c>
      <c r="F1219" s="6">
        <f>+B1219-C1219</f>
        <v>266744495028</v>
      </c>
      <c r="G1219" s="5">
        <f>IFERROR(IF(C1219&gt;0,+C1219/B1219*100,0),0)</f>
        <v>57.015588309932461</v>
      </c>
      <c r="H1219" s="5">
        <f>IFERROR(IF(D1219&gt;0,+D1219/B1219*100,0),0)</f>
        <v>17.12921117277109</v>
      </c>
      <c r="I1219" s="5">
        <f>IFERROR(IF(E1219&gt;0,+E1219/B1219*100,0),0)</f>
        <v>17.12921117277109</v>
      </c>
    </row>
    <row r="1220" spans="1:9" x14ac:dyDescent="0.2">
      <c r="A1220" s="10" t="s">
        <v>1429</v>
      </c>
      <c r="B1220" s="9">
        <v>317267000000</v>
      </c>
      <c r="C1220" s="9">
        <v>270000000000</v>
      </c>
      <c r="D1220" s="9">
        <v>90000000000</v>
      </c>
      <c r="E1220" s="9">
        <v>90000000000</v>
      </c>
      <c r="F1220" s="6">
        <f>+B1220-C1220</f>
        <v>47267000000</v>
      </c>
      <c r="G1220" s="5">
        <f>IFERROR(IF(C1220&gt;0,+C1220/B1220*100,0),0)</f>
        <v>85.101822754966634</v>
      </c>
      <c r="H1220" s="5">
        <f>IFERROR(IF(D1220&gt;0,+D1220/B1220*100,0),0)</f>
        <v>28.367274251655545</v>
      </c>
      <c r="I1220" s="5">
        <f>IFERROR(IF(E1220&gt;0,+E1220/B1220*100,0),0)</f>
        <v>28.367274251655545</v>
      </c>
    </row>
    <row r="1221" spans="1:9" x14ac:dyDescent="0.2">
      <c r="A1221" s="10" t="s">
        <v>14</v>
      </c>
      <c r="B1221" s="9">
        <v>219235000000</v>
      </c>
      <c r="C1221" s="9">
        <v>0</v>
      </c>
      <c r="D1221" s="9">
        <v>0</v>
      </c>
      <c r="E1221" s="9">
        <v>0</v>
      </c>
      <c r="F1221" s="17">
        <f>+B1221-C1221</f>
        <v>219235000000</v>
      </c>
      <c r="G1221" s="16">
        <f>IFERROR(IF(C1221&gt;0,+C1221/B1221*100,0),0)</f>
        <v>0</v>
      </c>
      <c r="H1221" s="16">
        <f>IFERROR(IF(D1221&gt;0,+D1221/B1221*100,0),0)</f>
        <v>0</v>
      </c>
      <c r="I1221" s="16">
        <f>IFERROR(IF(E1221&gt;0,+E1221/B1221*100,0),0)</f>
        <v>0</v>
      </c>
    </row>
    <row r="1222" spans="1:9" x14ac:dyDescent="0.2">
      <c r="A1222" s="10" t="s">
        <v>13</v>
      </c>
      <c r="B1222" s="9">
        <v>360000000</v>
      </c>
      <c r="C1222" s="9">
        <v>117504972</v>
      </c>
      <c r="D1222" s="9">
        <v>117504972</v>
      </c>
      <c r="E1222" s="9">
        <v>117504972</v>
      </c>
      <c r="F1222" s="6">
        <f>+B1222-C1222</f>
        <v>242495028</v>
      </c>
      <c r="G1222" s="5">
        <f>IFERROR(IF(C1222&gt;0,+C1222/B1222*100,0),0)</f>
        <v>32.640270000000001</v>
      </c>
      <c r="H1222" s="5">
        <f>IFERROR(IF(D1222&gt;0,+D1222/B1222*100,0),0)</f>
        <v>32.640270000000001</v>
      </c>
      <c r="I1222" s="5">
        <f>IFERROR(IF(E1222&gt;0,+E1222/B1222*100,0),0)</f>
        <v>32.640270000000001</v>
      </c>
    </row>
    <row r="1223" spans="1:9" x14ac:dyDescent="0.2">
      <c r="A1223" s="10" t="s">
        <v>1377</v>
      </c>
      <c r="B1223" s="9">
        <v>83699000000</v>
      </c>
      <c r="C1223" s="9">
        <v>83699000000</v>
      </c>
      <c r="D1223" s="9">
        <v>16179699173.860001</v>
      </c>
      <c r="E1223" s="9">
        <v>16179699173.860001</v>
      </c>
      <c r="F1223" s="17">
        <f>+B1223-C1223</f>
        <v>0</v>
      </c>
      <c r="G1223" s="16">
        <f>IFERROR(IF(C1223&gt;0,+C1223/B1223*100,0),0)</f>
        <v>100</v>
      </c>
      <c r="H1223" s="16">
        <f>IFERROR(IF(D1223&gt;0,+D1223/B1223*100,0),0)</f>
        <v>19.330815390697619</v>
      </c>
      <c r="I1223" s="16">
        <f>IFERROR(IF(E1223&gt;0,+E1223/B1223*100,0),0)</f>
        <v>19.330815390697619</v>
      </c>
    </row>
    <row r="1224" spans="1:9" x14ac:dyDescent="0.2">
      <c r="A1224" s="12" t="s">
        <v>5</v>
      </c>
      <c r="B1224" s="9">
        <v>46000000</v>
      </c>
      <c r="C1224" s="9">
        <v>295000</v>
      </c>
      <c r="D1224" s="9">
        <v>295000</v>
      </c>
      <c r="E1224" s="9">
        <v>295000</v>
      </c>
      <c r="F1224" s="6">
        <f>+B1224-C1224</f>
        <v>45705000</v>
      </c>
      <c r="G1224" s="5">
        <f>IFERROR(IF(C1224&gt;0,+C1224/B1224*100,0),0)</f>
        <v>0.64130434782608692</v>
      </c>
      <c r="H1224" s="5">
        <f>IFERROR(IF(D1224&gt;0,+D1224/B1224*100,0),0)</f>
        <v>0.64130434782608692</v>
      </c>
      <c r="I1224" s="5">
        <f>IFERROR(IF(E1224&gt;0,+E1224/B1224*100,0),0)</f>
        <v>0.64130434782608692</v>
      </c>
    </row>
    <row r="1225" spans="1:9" x14ac:dyDescent="0.2">
      <c r="A1225" s="10" t="s">
        <v>11</v>
      </c>
      <c r="B1225" s="9">
        <v>38000000</v>
      </c>
      <c r="C1225" s="9">
        <v>295000</v>
      </c>
      <c r="D1225" s="9">
        <v>295000</v>
      </c>
      <c r="E1225" s="9">
        <v>295000</v>
      </c>
      <c r="F1225" s="17">
        <f>+B1225-C1225</f>
        <v>37705000</v>
      </c>
      <c r="G1225" s="16">
        <f>IFERROR(IF(C1225&gt;0,+C1225/B1225*100,0),0)</f>
        <v>0.77631578947368429</v>
      </c>
      <c r="H1225" s="16">
        <f>IFERROR(IF(D1225&gt;0,+D1225/B1225*100,0),0)</f>
        <v>0.77631578947368429</v>
      </c>
      <c r="I1225" s="16">
        <f>IFERROR(IF(E1225&gt;0,+E1225/B1225*100,0),0)</f>
        <v>0.77631578947368429</v>
      </c>
    </row>
    <row r="1226" spans="1:9" x14ac:dyDescent="0.2">
      <c r="A1226" s="10" t="s">
        <v>232</v>
      </c>
      <c r="B1226" s="9">
        <v>8000000</v>
      </c>
      <c r="C1226" s="9">
        <v>0</v>
      </c>
      <c r="D1226" s="9">
        <v>0</v>
      </c>
      <c r="E1226" s="9">
        <v>0</v>
      </c>
      <c r="F1226" s="17">
        <f>+B1226-C1226</f>
        <v>8000000</v>
      </c>
      <c r="G1226" s="16">
        <f>IFERROR(IF(C1226&gt;0,+C1226/B1226*100,0),0)</f>
        <v>0</v>
      </c>
      <c r="H1226" s="16">
        <f>IFERROR(IF(D1226&gt;0,+D1226/B1226*100,0),0)</f>
        <v>0</v>
      </c>
      <c r="I1226" s="16">
        <f>IFERROR(IF(E1226&gt;0,+E1226/B1226*100,0),0)</f>
        <v>0</v>
      </c>
    </row>
    <row r="1227" spans="1:9" x14ac:dyDescent="0.2">
      <c r="A1227" s="11" t="s">
        <v>3</v>
      </c>
      <c r="B1227" s="9">
        <v>20000000000</v>
      </c>
      <c r="C1227" s="9">
        <v>1744294060</v>
      </c>
      <c r="D1227" s="9">
        <v>413673358</v>
      </c>
      <c r="E1227" s="9">
        <v>413673358</v>
      </c>
      <c r="F1227" s="17">
        <f>+B1227-C1227</f>
        <v>18255705940</v>
      </c>
      <c r="G1227" s="16">
        <f>IFERROR(IF(C1227&gt;0,+C1227/B1227*100,0),0)</f>
        <v>8.7214703</v>
      </c>
      <c r="H1227" s="16">
        <f>IFERROR(IF(D1227&gt;0,+D1227/B1227*100,0),0)</f>
        <v>2.0683667900000002</v>
      </c>
      <c r="I1227" s="16">
        <f>IFERROR(IF(E1227&gt;0,+E1227/B1227*100,0),0)</f>
        <v>2.0683667900000002</v>
      </c>
    </row>
    <row r="1228" spans="1:9" x14ac:dyDescent="0.2">
      <c r="A1228" s="10" t="s">
        <v>1428</v>
      </c>
      <c r="B1228" s="9">
        <v>11000000000</v>
      </c>
      <c r="C1228" s="9">
        <v>12000000</v>
      </c>
      <c r="D1228" s="9">
        <v>0</v>
      </c>
      <c r="E1228" s="9">
        <v>0</v>
      </c>
      <c r="F1228" s="6">
        <f>+B1228-C1228</f>
        <v>10988000000</v>
      </c>
      <c r="G1228" s="5">
        <f>IFERROR(IF(C1228&gt;0,+C1228/B1228*100,0),0)</f>
        <v>0.1090909090909091</v>
      </c>
      <c r="H1228" s="5">
        <f>IFERROR(IF(D1228&gt;0,+D1228/B1228*100,0),0)</f>
        <v>0</v>
      </c>
      <c r="I1228" s="5">
        <f>IFERROR(IF(E1228&gt;0,+E1228/B1228*100,0),0)</f>
        <v>0</v>
      </c>
    </row>
    <row r="1229" spans="1:9" x14ac:dyDescent="0.2">
      <c r="A1229" s="10" t="s">
        <v>1427</v>
      </c>
      <c r="B1229" s="9">
        <v>2000000000</v>
      </c>
      <c r="C1229" s="9">
        <v>0</v>
      </c>
      <c r="D1229" s="9">
        <v>0</v>
      </c>
      <c r="E1229" s="9">
        <v>0</v>
      </c>
      <c r="F1229" s="6">
        <f>+B1229-C1229</f>
        <v>2000000000</v>
      </c>
      <c r="G1229" s="5">
        <f>IFERROR(IF(C1229&gt;0,+C1229/B1229*100,0),0)</f>
        <v>0</v>
      </c>
      <c r="H1229" s="5">
        <f>IFERROR(IF(D1229&gt;0,+D1229/B1229*100,0),0)</f>
        <v>0</v>
      </c>
      <c r="I1229" s="5">
        <f>IFERROR(IF(E1229&gt;0,+E1229/B1229*100,0),0)</f>
        <v>0</v>
      </c>
    </row>
    <row r="1230" spans="1:9" x14ac:dyDescent="0.2">
      <c r="A1230" s="10" t="s">
        <v>1426</v>
      </c>
      <c r="B1230" s="9">
        <v>7000000000</v>
      </c>
      <c r="C1230" s="9">
        <v>1732294060</v>
      </c>
      <c r="D1230" s="9">
        <v>413673358</v>
      </c>
      <c r="E1230" s="9">
        <v>413673358</v>
      </c>
      <c r="F1230" s="6">
        <f>+B1230-C1230</f>
        <v>5267705940</v>
      </c>
      <c r="G1230" s="5">
        <f>IFERROR(IF(C1230&gt;0,+C1230/B1230*100,0),0)</f>
        <v>24.747057999999999</v>
      </c>
      <c r="H1230" s="5">
        <f>IFERROR(IF(D1230&gt;0,+D1230/B1230*100,0),0)</f>
        <v>5.9096193999999995</v>
      </c>
      <c r="I1230" s="5">
        <f>IFERROR(IF(E1230&gt;0,+E1230/B1230*100,0),0)</f>
        <v>5.9096193999999995</v>
      </c>
    </row>
    <row r="1231" spans="1:9" x14ac:dyDescent="0.2">
      <c r="A1231" s="13" t="s">
        <v>1425</v>
      </c>
      <c r="B1231" s="9">
        <v>210997753171</v>
      </c>
      <c r="C1231" s="9">
        <v>108635663374.09</v>
      </c>
      <c r="D1231" s="9">
        <v>18343892166.380001</v>
      </c>
      <c r="E1231" s="9">
        <v>18343832299.380001</v>
      </c>
      <c r="F1231" s="6">
        <f>+B1231-C1231</f>
        <v>102362089796.91</v>
      </c>
      <c r="G1231" s="5">
        <f>IFERROR(IF(C1231&gt;0,+C1231/B1231*100,0),0)</f>
        <v>51.486644640262035</v>
      </c>
      <c r="H1231" s="5">
        <f>IFERROR(IF(D1231&gt;0,+D1231/B1231*100,0),0)</f>
        <v>8.6938803331775123</v>
      </c>
      <c r="I1231" s="5">
        <f>IFERROR(IF(E1231&gt;0,+E1231/B1231*100,0),0)</f>
        <v>8.6938519598895976</v>
      </c>
    </row>
    <row r="1232" spans="1:9" x14ac:dyDescent="0.2">
      <c r="A1232" s="11" t="s">
        <v>6</v>
      </c>
      <c r="B1232" s="9">
        <v>119492753171</v>
      </c>
      <c r="C1232" s="9">
        <v>51380867225.089996</v>
      </c>
      <c r="D1232" s="9">
        <v>15518740274.73</v>
      </c>
      <c r="E1232" s="9">
        <v>15518680407.73</v>
      </c>
      <c r="F1232" s="6">
        <f>+B1232-C1232</f>
        <v>68111885945.910004</v>
      </c>
      <c r="G1232" s="5">
        <f>IFERROR(IF(C1232&gt;0,+C1232/B1232*100,0),0)</f>
        <v>42.999149204940863</v>
      </c>
      <c r="H1232" s="5">
        <f>IFERROR(IF(D1232&gt;0,+D1232/B1232*100,0),0)</f>
        <v>12.987181115930872</v>
      </c>
      <c r="I1232" s="5">
        <f>IFERROR(IF(E1232&gt;0,+E1232/B1232*100,0),0)</f>
        <v>12.987131014984655</v>
      </c>
    </row>
    <row r="1233" spans="1:9" x14ac:dyDescent="0.2">
      <c r="A1233" s="12" t="s">
        <v>23</v>
      </c>
      <c r="B1233" s="9">
        <v>23912000000</v>
      </c>
      <c r="C1233" s="9">
        <v>5492402532</v>
      </c>
      <c r="D1233" s="9">
        <v>5492402532</v>
      </c>
      <c r="E1233" s="9">
        <v>5492402532</v>
      </c>
      <c r="F1233" s="17">
        <f>+B1233-C1233</f>
        <v>18419597468</v>
      </c>
      <c r="G1233" s="16">
        <f>IFERROR(IF(C1233&gt;0,+C1233/B1233*100,0),0)</f>
        <v>22.96923106390097</v>
      </c>
      <c r="H1233" s="16">
        <f>IFERROR(IF(D1233&gt;0,+D1233/B1233*100,0),0)</f>
        <v>22.96923106390097</v>
      </c>
      <c r="I1233" s="16">
        <f>IFERROR(IF(E1233&gt;0,+E1233/B1233*100,0),0)</f>
        <v>22.96923106390097</v>
      </c>
    </row>
    <row r="1234" spans="1:9" x14ac:dyDescent="0.2">
      <c r="A1234" s="10" t="s">
        <v>22</v>
      </c>
      <c r="B1234" s="9">
        <v>16365000000</v>
      </c>
      <c r="C1234" s="9">
        <v>3535095051</v>
      </c>
      <c r="D1234" s="9">
        <v>3535095051</v>
      </c>
      <c r="E1234" s="9">
        <v>3535095051</v>
      </c>
      <c r="F1234" s="6">
        <f>+B1234-C1234</f>
        <v>12829904949</v>
      </c>
      <c r="G1234" s="5">
        <f>IFERROR(IF(C1234&gt;0,+C1234/B1234*100,0),0)</f>
        <v>21.601558515123738</v>
      </c>
      <c r="H1234" s="5">
        <f>IFERROR(IF(D1234&gt;0,+D1234/B1234*100,0),0)</f>
        <v>21.601558515123738</v>
      </c>
      <c r="I1234" s="5">
        <f>IFERROR(IF(E1234&gt;0,+E1234/B1234*100,0),0)</f>
        <v>21.601558515123738</v>
      </c>
    </row>
    <row r="1235" spans="1:9" x14ac:dyDescent="0.2">
      <c r="A1235" s="10" t="s">
        <v>21</v>
      </c>
      <c r="B1235" s="9">
        <v>4538000000</v>
      </c>
      <c r="C1235" s="9">
        <v>1173765623</v>
      </c>
      <c r="D1235" s="9">
        <v>1173765623</v>
      </c>
      <c r="E1235" s="9">
        <v>1173765623</v>
      </c>
      <c r="F1235" s="6">
        <f>+B1235-C1235</f>
        <v>3364234377</v>
      </c>
      <c r="G1235" s="5">
        <f>IFERROR(IF(C1235&gt;0,+C1235/B1235*100,0),0)</f>
        <v>25.865262736888496</v>
      </c>
      <c r="H1235" s="5">
        <f>IFERROR(IF(D1235&gt;0,+D1235/B1235*100,0),0)</f>
        <v>25.865262736888496</v>
      </c>
      <c r="I1235" s="5">
        <f>IFERROR(IF(E1235&gt;0,+E1235/B1235*100,0),0)</f>
        <v>25.865262736888496</v>
      </c>
    </row>
    <row r="1236" spans="1:9" x14ac:dyDescent="0.2">
      <c r="A1236" s="10" t="s">
        <v>20</v>
      </c>
      <c r="B1236" s="9">
        <v>2053000000</v>
      </c>
      <c r="C1236" s="9">
        <v>783541858</v>
      </c>
      <c r="D1236" s="9">
        <v>783541858</v>
      </c>
      <c r="E1236" s="9">
        <v>783541858</v>
      </c>
      <c r="F1236" s="17">
        <f>+B1236-C1236</f>
        <v>1269458142</v>
      </c>
      <c r="G1236" s="16">
        <f>IFERROR(IF(C1236&gt;0,+C1236/B1236*100,0),0)</f>
        <v>38.165701802240626</v>
      </c>
      <c r="H1236" s="16">
        <f>IFERROR(IF(D1236&gt;0,+D1236/B1236*100,0),0)</f>
        <v>38.165701802240626</v>
      </c>
      <c r="I1236" s="16">
        <f>IFERROR(IF(E1236&gt;0,+E1236/B1236*100,0),0)</f>
        <v>38.165701802240626</v>
      </c>
    </row>
    <row r="1237" spans="1:9" x14ac:dyDescent="0.2">
      <c r="A1237" s="10" t="s">
        <v>19</v>
      </c>
      <c r="B1237" s="9">
        <v>956000000</v>
      </c>
      <c r="C1237" s="9">
        <v>0</v>
      </c>
      <c r="D1237" s="9">
        <v>0</v>
      </c>
      <c r="E1237" s="9">
        <v>0</v>
      </c>
      <c r="F1237" s="6">
        <f>+B1237-C1237</f>
        <v>956000000</v>
      </c>
      <c r="G1237" s="5">
        <f>IFERROR(IF(C1237&gt;0,+C1237/B1237*100,0),0)</f>
        <v>0</v>
      </c>
      <c r="H1237" s="5">
        <f>IFERROR(IF(D1237&gt;0,+D1237/B1237*100,0),0)</f>
        <v>0</v>
      </c>
      <c r="I1237" s="5">
        <f>IFERROR(IF(E1237&gt;0,+E1237/B1237*100,0),0)</f>
        <v>0</v>
      </c>
    </row>
    <row r="1238" spans="1:9" x14ac:dyDescent="0.2">
      <c r="A1238" s="12" t="s">
        <v>18</v>
      </c>
      <c r="B1238" s="9">
        <v>42351000000</v>
      </c>
      <c r="C1238" s="9">
        <v>23099119227.09</v>
      </c>
      <c r="D1238" s="9">
        <v>6277601467.9300003</v>
      </c>
      <c r="E1238" s="9">
        <v>6277541600.9300003</v>
      </c>
      <c r="F1238" s="6">
        <f>+B1238-C1238</f>
        <v>19251880772.91</v>
      </c>
      <c r="G1238" s="5">
        <f>IFERROR(IF(C1238&gt;0,+C1238/B1238*100,0),0)</f>
        <v>54.542086909612522</v>
      </c>
      <c r="H1238" s="5">
        <f>IFERROR(IF(D1238&gt;0,+D1238/B1238*100,0),0)</f>
        <v>14.82279395511322</v>
      </c>
      <c r="I1238" s="5">
        <f>IFERROR(IF(E1238&gt;0,+E1238/B1238*100,0),0)</f>
        <v>14.822652595995372</v>
      </c>
    </row>
    <row r="1239" spans="1:9" x14ac:dyDescent="0.2">
      <c r="A1239" s="10" t="s">
        <v>43</v>
      </c>
      <c r="B1239" s="9">
        <v>295000000</v>
      </c>
      <c r="C1239" s="9">
        <v>16521036</v>
      </c>
      <c r="D1239" s="9">
        <v>0</v>
      </c>
      <c r="E1239" s="9">
        <v>0</v>
      </c>
      <c r="F1239" s="6">
        <f>+B1239-C1239</f>
        <v>278478964</v>
      </c>
      <c r="G1239" s="5">
        <f>IFERROR(IF(C1239&gt;0,+C1239/B1239*100,0),0)</f>
        <v>5.6003511864406779</v>
      </c>
      <c r="H1239" s="5">
        <f>IFERROR(IF(D1239&gt;0,+D1239/B1239*100,0),0)</f>
        <v>0</v>
      </c>
      <c r="I1239" s="5">
        <f>IFERROR(IF(E1239&gt;0,+E1239/B1239*100,0),0)</f>
        <v>0</v>
      </c>
    </row>
    <row r="1240" spans="1:9" x14ac:dyDescent="0.2">
      <c r="A1240" s="10" t="s">
        <v>17</v>
      </c>
      <c r="B1240" s="9">
        <v>42056000000</v>
      </c>
      <c r="C1240" s="9">
        <v>23082598191.09</v>
      </c>
      <c r="D1240" s="9">
        <v>6277601467.9300003</v>
      </c>
      <c r="E1240" s="9">
        <v>6277541600.9300003</v>
      </c>
      <c r="F1240" s="6">
        <f>+B1240-C1240</f>
        <v>18973401808.91</v>
      </c>
      <c r="G1240" s="5">
        <f>IFERROR(IF(C1240&gt;0,+C1240/B1240*100,0),0)</f>
        <v>54.885386606167962</v>
      </c>
      <c r="H1240" s="5">
        <f>IFERROR(IF(D1240&gt;0,+D1240/B1240*100,0),0)</f>
        <v>14.926767804665209</v>
      </c>
      <c r="I1240" s="5">
        <f>IFERROR(IF(E1240&gt;0,+E1240/B1240*100,0),0)</f>
        <v>14.926625453989919</v>
      </c>
    </row>
    <row r="1241" spans="1:9" x14ac:dyDescent="0.2">
      <c r="A1241" s="12" t="s">
        <v>16</v>
      </c>
      <c r="B1241" s="9">
        <v>250000000</v>
      </c>
      <c r="C1241" s="9">
        <v>0</v>
      </c>
      <c r="D1241" s="9">
        <v>0</v>
      </c>
      <c r="E1241" s="9">
        <v>0</v>
      </c>
      <c r="F1241" s="6">
        <f>+B1241-C1241</f>
        <v>250000000</v>
      </c>
      <c r="G1241" s="5">
        <f>IFERROR(IF(C1241&gt;0,+C1241/B1241*100,0),0)</f>
        <v>0</v>
      </c>
      <c r="H1241" s="5">
        <f>IFERROR(IF(D1241&gt;0,+D1241/B1241*100,0),0)</f>
        <v>0</v>
      </c>
      <c r="I1241" s="5">
        <f>IFERROR(IF(E1241&gt;0,+E1241/B1241*100,0),0)</f>
        <v>0</v>
      </c>
    </row>
    <row r="1242" spans="1:9" x14ac:dyDescent="0.2">
      <c r="A1242" s="10" t="s">
        <v>13</v>
      </c>
      <c r="B1242" s="9">
        <v>92000000</v>
      </c>
      <c r="C1242" s="9">
        <v>0</v>
      </c>
      <c r="D1242" s="9">
        <v>0</v>
      </c>
      <c r="E1242" s="9">
        <v>0</v>
      </c>
      <c r="F1242" s="6">
        <f>+B1242-C1242</f>
        <v>92000000</v>
      </c>
      <c r="G1242" s="5">
        <f>IFERROR(IF(C1242&gt;0,+C1242/B1242*100,0),0)</f>
        <v>0</v>
      </c>
      <c r="H1242" s="5">
        <f>IFERROR(IF(D1242&gt;0,+D1242/B1242*100,0),0)</f>
        <v>0</v>
      </c>
      <c r="I1242" s="5">
        <f>IFERROR(IF(E1242&gt;0,+E1242/B1242*100,0),0)</f>
        <v>0</v>
      </c>
    </row>
    <row r="1243" spans="1:9" x14ac:dyDescent="0.2">
      <c r="A1243" s="10" t="s">
        <v>931</v>
      </c>
      <c r="B1243" s="9">
        <v>158000000</v>
      </c>
      <c r="C1243" s="9">
        <v>0</v>
      </c>
      <c r="D1243" s="9">
        <v>0</v>
      </c>
      <c r="E1243" s="9">
        <v>0</v>
      </c>
      <c r="F1243" s="6">
        <f>+B1243-C1243</f>
        <v>158000000</v>
      </c>
      <c r="G1243" s="5">
        <f>IFERROR(IF(C1243&gt;0,+C1243/B1243*100,0),0)</f>
        <v>0</v>
      </c>
      <c r="H1243" s="5">
        <f>IFERROR(IF(D1243&gt;0,+D1243/B1243*100,0),0)</f>
        <v>0</v>
      </c>
      <c r="I1243" s="5">
        <f>IFERROR(IF(E1243&gt;0,+E1243/B1243*100,0),0)</f>
        <v>0</v>
      </c>
    </row>
    <row r="1244" spans="1:9" x14ac:dyDescent="0.2">
      <c r="A1244" s="12" t="s">
        <v>136</v>
      </c>
      <c r="B1244" s="9">
        <v>52070753171</v>
      </c>
      <c r="C1244" s="9">
        <v>22121651440</v>
      </c>
      <c r="D1244" s="9">
        <v>3081042248.8000002</v>
      </c>
      <c r="E1244" s="9">
        <v>3081042248.8000002</v>
      </c>
      <c r="F1244" s="6">
        <f>+B1244-C1244</f>
        <v>29949101731</v>
      </c>
      <c r="G1244" s="5">
        <f>IFERROR(IF(C1244&gt;0,+C1244/B1244*100,0),0)</f>
        <v>42.483832272125291</v>
      </c>
      <c r="H1244" s="5">
        <f>IFERROR(IF(D1244&gt;0,+D1244/B1244*100,0),0)</f>
        <v>5.917030311971633</v>
      </c>
      <c r="I1244" s="5">
        <f>IFERROR(IF(E1244&gt;0,+E1244/B1244*100,0),0)</f>
        <v>5.917030311971633</v>
      </c>
    </row>
    <row r="1245" spans="1:9" x14ac:dyDescent="0.2">
      <c r="A1245" s="10" t="s">
        <v>506</v>
      </c>
      <c r="B1245" s="9">
        <v>20570000000</v>
      </c>
      <c r="C1245" s="9">
        <v>1963929874</v>
      </c>
      <c r="D1245" s="9">
        <v>138548125</v>
      </c>
      <c r="E1245" s="9">
        <v>138548125</v>
      </c>
      <c r="F1245" s="6">
        <f>+B1245-C1245</f>
        <v>18606070126</v>
      </c>
      <c r="G1245" s="5">
        <f>IFERROR(IF(C1245&gt;0,+C1245/B1245*100,0),0)</f>
        <v>9.5475443558580455</v>
      </c>
      <c r="H1245" s="5">
        <f>IFERROR(IF(D1245&gt;0,+D1245/B1245*100,0),0)</f>
        <v>0.67354460379192993</v>
      </c>
      <c r="I1245" s="5">
        <f>IFERROR(IF(E1245&gt;0,+E1245/B1245*100,0),0)</f>
        <v>0.67354460379192993</v>
      </c>
    </row>
    <row r="1246" spans="1:9" x14ac:dyDescent="0.2">
      <c r="A1246" s="10" t="s">
        <v>135</v>
      </c>
      <c r="B1246" s="9">
        <v>31500753171</v>
      </c>
      <c r="C1246" s="9">
        <v>20157721566</v>
      </c>
      <c r="D1246" s="9">
        <v>2942494123.8000002</v>
      </c>
      <c r="E1246" s="9">
        <v>2942494123.8000002</v>
      </c>
      <c r="F1246" s="6">
        <f>+B1246-C1246</f>
        <v>11343031605</v>
      </c>
      <c r="G1246" s="5">
        <f>IFERROR(IF(C1246&gt;0,+C1246/B1246*100,0),0)</f>
        <v>63.991236833528973</v>
      </c>
      <c r="H1246" s="5">
        <f>IFERROR(IF(D1246&gt;0,+D1246/B1246*100,0),0)</f>
        <v>9.3410278409117478</v>
      </c>
      <c r="I1246" s="5">
        <f>IFERROR(IF(E1246&gt;0,+E1246/B1246*100,0),0)</f>
        <v>9.3410278409117478</v>
      </c>
    </row>
    <row r="1247" spans="1:9" x14ac:dyDescent="0.2">
      <c r="A1247" s="12" t="s">
        <v>467</v>
      </c>
      <c r="B1247" s="9">
        <v>167000000</v>
      </c>
      <c r="C1247" s="9">
        <v>47377760</v>
      </c>
      <c r="D1247" s="9">
        <v>47377760</v>
      </c>
      <c r="E1247" s="9">
        <v>47377760</v>
      </c>
      <c r="F1247" s="6">
        <f>+B1247-C1247</f>
        <v>119622240</v>
      </c>
      <c r="G1247" s="5">
        <f>IFERROR(IF(C1247&gt;0,+C1247/B1247*100,0),0)</f>
        <v>28.369916167664673</v>
      </c>
      <c r="H1247" s="5">
        <f>IFERROR(IF(D1247&gt;0,+D1247/B1247*100,0),0)</f>
        <v>28.369916167664673</v>
      </c>
      <c r="I1247" s="5">
        <f>IFERROR(IF(E1247&gt;0,+E1247/B1247*100,0),0)</f>
        <v>28.369916167664673</v>
      </c>
    </row>
    <row r="1248" spans="1:9" x14ac:dyDescent="0.2">
      <c r="A1248" s="10" t="s">
        <v>466</v>
      </c>
      <c r="B1248" s="9">
        <v>167000000</v>
      </c>
      <c r="C1248" s="9">
        <v>47377760</v>
      </c>
      <c r="D1248" s="9">
        <v>47377760</v>
      </c>
      <c r="E1248" s="9">
        <v>47377760</v>
      </c>
      <c r="F1248" s="17">
        <f>+B1248-C1248</f>
        <v>119622240</v>
      </c>
      <c r="G1248" s="16">
        <f>IFERROR(IF(C1248&gt;0,+C1248/B1248*100,0),0)</f>
        <v>28.369916167664673</v>
      </c>
      <c r="H1248" s="16">
        <f>IFERROR(IF(D1248&gt;0,+D1248/B1248*100,0),0)</f>
        <v>28.369916167664673</v>
      </c>
      <c r="I1248" s="16">
        <f>IFERROR(IF(E1248&gt;0,+E1248/B1248*100,0),0)</f>
        <v>28.369916167664673</v>
      </c>
    </row>
    <row r="1249" spans="1:9" x14ac:dyDescent="0.2">
      <c r="A1249" s="12" t="s">
        <v>5</v>
      </c>
      <c r="B1249" s="9">
        <v>742000000</v>
      </c>
      <c r="C1249" s="9">
        <v>620316266</v>
      </c>
      <c r="D1249" s="9">
        <v>620316266</v>
      </c>
      <c r="E1249" s="9">
        <v>620316266</v>
      </c>
      <c r="F1249" s="6">
        <f>+B1249-C1249</f>
        <v>121683734</v>
      </c>
      <c r="G1249" s="5">
        <f>IFERROR(IF(C1249&gt;0,+C1249/B1249*100,0),0)</f>
        <v>83.600574932614563</v>
      </c>
      <c r="H1249" s="5">
        <f>IFERROR(IF(D1249&gt;0,+D1249/B1249*100,0),0)</f>
        <v>83.600574932614563</v>
      </c>
      <c r="I1249" s="5">
        <f>IFERROR(IF(E1249&gt;0,+E1249/B1249*100,0),0)</f>
        <v>83.600574932614563</v>
      </c>
    </row>
    <row r="1250" spans="1:9" x14ac:dyDescent="0.2">
      <c r="A1250" s="10" t="s">
        <v>11</v>
      </c>
      <c r="B1250" s="9">
        <v>742000000</v>
      </c>
      <c r="C1250" s="9">
        <v>620316266</v>
      </c>
      <c r="D1250" s="9">
        <v>620316266</v>
      </c>
      <c r="E1250" s="9">
        <v>620316266</v>
      </c>
      <c r="F1250" s="6">
        <f>+B1250-C1250</f>
        <v>121683734</v>
      </c>
      <c r="G1250" s="5">
        <f>IFERROR(IF(C1250&gt;0,+C1250/B1250*100,0),0)</f>
        <v>83.600574932614563</v>
      </c>
      <c r="H1250" s="5">
        <f>IFERROR(IF(D1250&gt;0,+D1250/B1250*100,0),0)</f>
        <v>83.600574932614563</v>
      </c>
      <c r="I1250" s="5">
        <f>IFERROR(IF(E1250&gt;0,+E1250/B1250*100,0),0)</f>
        <v>83.600574932614563</v>
      </c>
    </row>
    <row r="1251" spans="1:9" x14ac:dyDescent="0.2">
      <c r="A1251" s="11" t="s">
        <v>3</v>
      </c>
      <c r="B1251" s="9">
        <v>91505000000</v>
      </c>
      <c r="C1251" s="9">
        <v>57254796149</v>
      </c>
      <c r="D1251" s="9">
        <v>2825151891.6500001</v>
      </c>
      <c r="E1251" s="9">
        <v>2825151891.6500001</v>
      </c>
      <c r="F1251" s="17">
        <f>+B1251-C1251</f>
        <v>34250203851</v>
      </c>
      <c r="G1251" s="16">
        <f>IFERROR(IF(C1251&gt;0,+C1251/B1251*100,0),0)</f>
        <v>62.570128571116335</v>
      </c>
      <c r="H1251" s="16">
        <f>IFERROR(IF(D1251&gt;0,+D1251/B1251*100,0),0)</f>
        <v>3.0874289838260207</v>
      </c>
      <c r="I1251" s="16">
        <f>IFERROR(IF(E1251&gt;0,+E1251/B1251*100,0),0)</f>
        <v>3.0874289838260207</v>
      </c>
    </row>
    <row r="1252" spans="1:9" x14ac:dyDescent="0.2">
      <c r="A1252" s="10" t="s">
        <v>1424</v>
      </c>
      <c r="B1252" s="9">
        <v>36095000000</v>
      </c>
      <c r="C1252" s="9">
        <v>26865863752</v>
      </c>
      <c r="D1252" s="9">
        <v>2287473125</v>
      </c>
      <c r="E1252" s="9">
        <v>2287473125</v>
      </c>
      <c r="F1252" s="17">
        <f>+B1252-C1252</f>
        <v>9229136248</v>
      </c>
      <c r="G1252" s="16">
        <f>IFERROR(IF(C1252&gt;0,+C1252/B1252*100,0),0)</f>
        <v>74.430984213880038</v>
      </c>
      <c r="H1252" s="16">
        <f>IFERROR(IF(D1252&gt;0,+D1252/B1252*100,0),0)</f>
        <v>6.3373684028258754</v>
      </c>
      <c r="I1252" s="16">
        <f>IFERROR(IF(E1252&gt;0,+E1252/B1252*100,0),0)</f>
        <v>6.3373684028258754</v>
      </c>
    </row>
    <row r="1253" spans="1:9" x14ac:dyDescent="0.2">
      <c r="A1253" s="10" t="s">
        <v>1423</v>
      </c>
      <c r="B1253" s="9">
        <v>45523480000</v>
      </c>
      <c r="C1253" s="9">
        <v>30388932397</v>
      </c>
      <c r="D1253" s="9">
        <v>537678766.64999998</v>
      </c>
      <c r="E1253" s="9">
        <v>537678766.64999998</v>
      </c>
      <c r="F1253" s="6">
        <f>+B1253-C1253</f>
        <v>15134547603</v>
      </c>
      <c r="G1253" s="5">
        <f>IFERROR(IF(C1253&gt;0,+C1253/B1253*100,0),0)</f>
        <v>66.754414199002369</v>
      </c>
      <c r="H1253" s="5">
        <f>IFERROR(IF(D1253&gt;0,+D1253/B1253*100,0),0)</f>
        <v>1.1811020744679448</v>
      </c>
      <c r="I1253" s="5">
        <f>IFERROR(IF(E1253&gt;0,+E1253/B1253*100,0),0)</f>
        <v>1.1811020744679448</v>
      </c>
    </row>
    <row r="1254" spans="1:9" x14ac:dyDescent="0.2">
      <c r="A1254" s="10" t="s">
        <v>1422</v>
      </c>
      <c r="B1254" s="9">
        <v>8056520000</v>
      </c>
      <c r="C1254" s="9">
        <v>0</v>
      </c>
      <c r="D1254" s="9">
        <v>0</v>
      </c>
      <c r="E1254" s="9">
        <v>0</v>
      </c>
      <c r="F1254" s="6">
        <f>+B1254-C1254</f>
        <v>8056520000</v>
      </c>
      <c r="G1254" s="5">
        <f>IFERROR(IF(C1254&gt;0,+C1254/B1254*100,0),0)</f>
        <v>0</v>
      </c>
      <c r="H1254" s="5">
        <f>IFERROR(IF(D1254&gt;0,+D1254/B1254*100,0),0)</f>
        <v>0</v>
      </c>
      <c r="I1254" s="5">
        <f>IFERROR(IF(E1254&gt;0,+E1254/B1254*100,0),0)</f>
        <v>0</v>
      </c>
    </row>
    <row r="1255" spans="1:9" x14ac:dyDescent="0.2">
      <c r="A1255" s="10" t="s">
        <v>1421</v>
      </c>
      <c r="B1255" s="9">
        <v>1830000000</v>
      </c>
      <c r="C1255" s="9">
        <v>0</v>
      </c>
      <c r="D1255" s="9">
        <v>0</v>
      </c>
      <c r="E1255" s="9">
        <v>0</v>
      </c>
      <c r="F1255" s="17">
        <f>+B1255-C1255</f>
        <v>1830000000</v>
      </c>
      <c r="G1255" s="16">
        <f>IFERROR(IF(C1255&gt;0,+C1255/B1255*100,0),0)</f>
        <v>0</v>
      </c>
      <c r="H1255" s="16">
        <f>IFERROR(IF(D1255&gt;0,+D1255/B1255*100,0),0)</f>
        <v>0</v>
      </c>
      <c r="I1255" s="16">
        <f>IFERROR(IF(E1255&gt;0,+E1255/B1255*100,0),0)</f>
        <v>0</v>
      </c>
    </row>
    <row r="1256" spans="1:9" x14ac:dyDescent="0.2">
      <c r="A1256" s="13" t="s">
        <v>1420</v>
      </c>
      <c r="B1256" s="9">
        <v>12576000000</v>
      </c>
      <c r="C1256" s="9">
        <v>4794398423.5600004</v>
      </c>
      <c r="D1256" s="9">
        <v>2193135106.1500001</v>
      </c>
      <c r="E1256" s="9">
        <v>2191467816.1500001</v>
      </c>
      <c r="F1256" s="6">
        <f>+B1256-C1256</f>
        <v>7781601576.4399996</v>
      </c>
      <c r="G1256" s="5">
        <f>IFERROR(IF(C1256&gt;0,+C1256/B1256*100,0),0)</f>
        <v>38.123397133905854</v>
      </c>
      <c r="H1256" s="5">
        <f>IFERROR(IF(D1256&gt;0,+D1256/B1256*100,0),0)</f>
        <v>17.439051416587152</v>
      </c>
      <c r="I1256" s="5">
        <f>IFERROR(IF(E1256&gt;0,+E1256/B1256*100,0),0)</f>
        <v>17.425793703482825</v>
      </c>
    </row>
    <row r="1257" spans="1:9" x14ac:dyDescent="0.2">
      <c r="A1257" s="11" t="s">
        <v>6</v>
      </c>
      <c r="B1257" s="9">
        <v>12576000000</v>
      </c>
      <c r="C1257" s="9">
        <v>4794398423.5600004</v>
      </c>
      <c r="D1257" s="9">
        <v>2193135106.1500001</v>
      </c>
      <c r="E1257" s="9">
        <v>2191467816.1500001</v>
      </c>
      <c r="F1257" s="17">
        <f>+B1257-C1257</f>
        <v>7781601576.4399996</v>
      </c>
      <c r="G1257" s="16">
        <f>IFERROR(IF(C1257&gt;0,+C1257/B1257*100,0),0)</f>
        <v>38.123397133905854</v>
      </c>
      <c r="H1257" s="16">
        <f>IFERROR(IF(D1257&gt;0,+D1257/B1257*100,0),0)</f>
        <v>17.439051416587152</v>
      </c>
      <c r="I1257" s="16">
        <f>IFERROR(IF(E1257&gt;0,+E1257/B1257*100,0),0)</f>
        <v>17.425793703482825</v>
      </c>
    </row>
    <row r="1258" spans="1:9" x14ac:dyDescent="0.2">
      <c r="A1258" s="12" t="s">
        <v>23</v>
      </c>
      <c r="B1258" s="9">
        <v>6861000000</v>
      </c>
      <c r="C1258" s="9">
        <v>1564096304</v>
      </c>
      <c r="D1258" s="9">
        <v>1564096304</v>
      </c>
      <c r="E1258" s="9">
        <v>1562429014</v>
      </c>
      <c r="F1258" s="17">
        <f>+B1258-C1258</f>
        <v>5296903696</v>
      </c>
      <c r="G1258" s="16">
        <f>IFERROR(IF(C1258&gt;0,+C1258/B1258*100,0),0)</f>
        <v>22.796914502259146</v>
      </c>
      <c r="H1258" s="16">
        <f>IFERROR(IF(D1258&gt;0,+D1258/B1258*100,0),0)</f>
        <v>22.796914502259146</v>
      </c>
      <c r="I1258" s="16">
        <f>IFERROR(IF(E1258&gt;0,+E1258/B1258*100,0),0)</f>
        <v>22.772613525725113</v>
      </c>
    </row>
    <row r="1259" spans="1:9" x14ac:dyDescent="0.2">
      <c r="A1259" s="10" t="s">
        <v>22</v>
      </c>
      <c r="B1259" s="9">
        <v>4586000000</v>
      </c>
      <c r="C1259" s="9">
        <v>1026468083</v>
      </c>
      <c r="D1259" s="9">
        <v>1026468083</v>
      </c>
      <c r="E1259" s="9">
        <v>1026468083</v>
      </c>
      <c r="F1259" s="17">
        <f>+B1259-C1259</f>
        <v>3559531917</v>
      </c>
      <c r="G1259" s="16">
        <f>IFERROR(IF(C1259&gt;0,+C1259/B1259*100,0),0)</f>
        <v>22.382644635848234</v>
      </c>
      <c r="H1259" s="16">
        <f>IFERROR(IF(D1259&gt;0,+D1259/B1259*100,0),0)</f>
        <v>22.382644635848234</v>
      </c>
      <c r="I1259" s="16">
        <f>IFERROR(IF(E1259&gt;0,+E1259/B1259*100,0),0)</f>
        <v>22.382644635848234</v>
      </c>
    </row>
    <row r="1260" spans="1:9" x14ac:dyDescent="0.2">
      <c r="A1260" s="10" t="s">
        <v>21</v>
      </c>
      <c r="B1260" s="9">
        <v>1328000000</v>
      </c>
      <c r="C1260" s="9">
        <v>326011996</v>
      </c>
      <c r="D1260" s="9">
        <v>326011996</v>
      </c>
      <c r="E1260" s="9">
        <v>324344706</v>
      </c>
      <c r="F1260" s="6">
        <f>+B1260-C1260</f>
        <v>1001988004</v>
      </c>
      <c r="G1260" s="5">
        <f>IFERROR(IF(C1260&gt;0,+C1260/B1260*100,0),0)</f>
        <v>24.54909608433735</v>
      </c>
      <c r="H1260" s="5">
        <f>IFERROR(IF(D1260&gt;0,+D1260/B1260*100,0),0)</f>
        <v>24.54909608433735</v>
      </c>
      <c r="I1260" s="5">
        <f>IFERROR(IF(E1260&gt;0,+E1260/B1260*100,0),0)</f>
        <v>24.423547138554216</v>
      </c>
    </row>
    <row r="1261" spans="1:9" x14ac:dyDescent="0.2">
      <c r="A1261" s="10" t="s">
        <v>20</v>
      </c>
      <c r="B1261" s="9">
        <v>947000000</v>
      </c>
      <c r="C1261" s="9">
        <v>211616225</v>
      </c>
      <c r="D1261" s="9">
        <v>211616225</v>
      </c>
      <c r="E1261" s="9">
        <v>211616225</v>
      </c>
      <c r="F1261" s="6">
        <f>+B1261-C1261</f>
        <v>735383775</v>
      </c>
      <c r="G1261" s="5">
        <f>IFERROR(IF(C1261&gt;0,+C1261/B1261*100,0),0)</f>
        <v>22.345958289334742</v>
      </c>
      <c r="H1261" s="5">
        <f>IFERROR(IF(D1261&gt;0,+D1261/B1261*100,0),0)</f>
        <v>22.345958289334742</v>
      </c>
      <c r="I1261" s="5">
        <f>IFERROR(IF(E1261&gt;0,+E1261/B1261*100,0),0)</f>
        <v>22.345958289334742</v>
      </c>
    </row>
    <row r="1262" spans="1:9" x14ac:dyDescent="0.2">
      <c r="A1262" s="12" t="s">
        <v>18</v>
      </c>
      <c r="B1262" s="9">
        <v>5700000000</v>
      </c>
      <c r="C1262" s="9">
        <v>3230302119.5599999</v>
      </c>
      <c r="D1262" s="9">
        <v>629038802.14999998</v>
      </c>
      <c r="E1262" s="9">
        <v>629038802.14999998</v>
      </c>
      <c r="F1262" s="6">
        <f>+B1262-C1262</f>
        <v>2469697880.4400001</v>
      </c>
      <c r="G1262" s="5">
        <f>IFERROR(IF(C1262&gt;0,+C1262/B1262*100,0),0)</f>
        <v>56.671967009824563</v>
      </c>
      <c r="H1262" s="5">
        <f>IFERROR(IF(D1262&gt;0,+D1262/B1262*100,0),0)</f>
        <v>11.035768458771928</v>
      </c>
      <c r="I1262" s="5">
        <f>IFERROR(IF(E1262&gt;0,+E1262/B1262*100,0),0)</f>
        <v>11.035768458771928</v>
      </c>
    </row>
    <row r="1263" spans="1:9" x14ac:dyDescent="0.2">
      <c r="A1263" s="10" t="s">
        <v>43</v>
      </c>
      <c r="B1263" s="9">
        <v>200000000</v>
      </c>
      <c r="C1263" s="9">
        <v>99208667.700000003</v>
      </c>
      <c r="D1263" s="9">
        <v>0</v>
      </c>
      <c r="E1263" s="9">
        <v>0</v>
      </c>
      <c r="F1263" s="6">
        <f>+B1263-C1263</f>
        <v>100791332.3</v>
      </c>
      <c r="G1263" s="5">
        <f>IFERROR(IF(C1263&gt;0,+C1263/B1263*100,0),0)</f>
        <v>49.604333850000003</v>
      </c>
      <c r="H1263" s="5">
        <f>IFERROR(IF(D1263&gt;0,+D1263/B1263*100,0),0)</f>
        <v>0</v>
      </c>
      <c r="I1263" s="5">
        <f>IFERROR(IF(E1263&gt;0,+E1263/B1263*100,0),0)</f>
        <v>0</v>
      </c>
    </row>
    <row r="1264" spans="1:9" x14ac:dyDescent="0.2">
      <c r="A1264" s="10" t="s">
        <v>17</v>
      </c>
      <c r="B1264" s="9">
        <v>5500000000</v>
      </c>
      <c r="C1264" s="9">
        <v>3131093451.8600001</v>
      </c>
      <c r="D1264" s="9">
        <v>629038802.14999998</v>
      </c>
      <c r="E1264" s="9">
        <v>629038802.14999998</v>
      </c>
      <c r="F1264" s="17">
        <f>+B1264-C1264</f>
        <v>2368906548.1399999</v>
      </c>
      <c r="G1264" s="16">
        <f>IFERROR(IF(C1264&gt;0,+C1264/B1264*100,0),0)</f>
        <v>56.928971851999997</v>
      </c>
      <c r="H1264" s="16">
        <f>IFERROR(IF(D1264&gt;0,+D1264/B1264*100,0),0)</f>
        <v>11.437069129999999</v>
      </c>
      <c r="I1264" s="16">
        <f>IFERROR(IF(E1264&gt;0,+E1264/B1264*100,0),0)</f>
        <v>11.437069129999999</v>
      </c>
    </row>
    <row r="1265" spans="1:9" x14ac:dyDescent="0.2">
      <c r="A1265" s="12" t="s">
        <v>16</v>
      </c>
      <c r="B1265" s="9">
        <v>14000000</v>
      </c>
      <c r="C1265" s="9">
        <v>0</v>
      </c>
      <c r="D1265" s="9">
        <v>0</v>
      </c>
      <c r="E1265" s="9">
        <v>0</v>
      </c>
      <c r="F1265" s="6">
        <f>+B1265-C1265</f>
        <v>14000000</v>
      </c>
      <c r="G1265" s="5">
        <f>IFERROR(IF(C1265&gt;0,+C1265/B1265*100,0),0)</f>
        <v>0</v>
      </c>
      <c r="H1265" s="5">
        <f>IFERROR(IF(D1265&gt;0,+D1265/B1265*100,0),0)</f>
        <v>0</v>
      </c>
      <c r="I1265" s="5">
        <f>IFERROR(IF(E1265&gt;0,+E1265/B1265*100,0),0)</f>
        <v>0</v>
      </c>
    </row>
    <row r="1266" spans="1:9" x14ac:dyDescent="0.2">
      <c r="A1266" s="10" t="s">
        <v>13</v>
      </c>
      <c r="B1266" s="9">
        <v>14000000</v>
      </c>
      <c r="C1266" s="9">
        <v>0</v>
      </c>
      <c r="D1266" s="9">
        <v>0</v>
      </c>
      <c r="E1266" s="9">
        <v>0</v>
      </c>
      <c r="F1266" s="6">
        <f>+B1266-C1266</f>
        <v>14000000</v>
      </c>
      <c r="G1266" s="5">
        <f>IFERROR(IF(C1266&gt;0,+C1266/B1266*100,0),0)</f>
        <v>0</v>
      </c>
      <c r="H1266" s="5">
        <f>IFERROR(IF(D1266&gt;0,+D1266/B1266*100,0),0)</f>
        <v>0</v>
      </c>
      <c r="I1266" s="5">
        <f>IFERROR(IF(E1266&gt;0,+E1266/B1266*100,0),0)</f>
        <v>0</v>
      </c>
    </row>
    <row r="1267" spans="1:9" x14ac:dyDescent="0.2">
      <c r="A1267" s="12" t="s">
        <v>5</v>
      </c>
      <c r="B1267" s="9">
        <v>1000000</v>
      </c>
      <c r="C1267" s="9">
        <v>0</v>
      </c>
      <c r="D1267" s="9">
        <v>0</v>
      </c>
      <c r="E1267" s="9">
        <v>0</v>
      </c>
      <c r="F1267" s="17">
        <f>+B1267-C1267</f>
        <v>1000000</v>
      </c>
      <c r="G1267" s="16">
        <f>IFERROR(IF(C1267&gt;0,+C1267/B1267*100,0),0)</f>
        <v>0</v>
      </c>
      <c r="H1267" s="16">
        <f>IFERROR(IF(D1267&gt;0,+D1267/B1267*100,0),0)</f>
        <v>0</v>
      </c>
      <c r="I1267" s="16">
        <f>IFERROR(IF(E1267&gt;0,+E1267/B1267*100,0),0)</f>
        <v>0</v>
      </c>
    </row>
    <row r="1268" spans="1:9" x14ac:dyDescent="0.2">
      <c r="A1268" s="10" t="s">
        <v>11</v>
      </c>
      <c r="B1268" s="9">
        <v>1000000</v>
      </c>
      <c r="C1268" s="9">
        <v>0</v>
      </c>
      <c r="D1268" s="9">
        <v>0</v>
      </c>
      <c r="E1268" s="9">
        <v>0</v>
      </c>
      <c r="F1268" s="6">
        <f>+B1268-C1268</f>
        <v>1000000</v>
      </c>
      <c r="G1268" s="5">
        <f>IFERROR(IF(C1268&gt;0,+C1268/B1268*100,0),0)</f>
        <v>0</v>
      </c>
      <c r="H1268" s="5">
        <f>IFERROR(IF(D1268&gt;0,+D1268/B1268*100,0),0)</f>
        <v>0</v>
      </c>
      <c r="I1268" s="5">
        <f>IFERROR(IF(E1268&gt;0,+E1268/B1268*100,0),0)</f>
        <v>0</v>
      </c>
    </row>
    <row r="1269" spans="1:9" x14ac:dyDescent="0.2">
      <c r="A1269" s="13" t="s">
        <v>1419</v>
      </c>
      <c r="B1269" s="9">
        <v>3550386000000</v>
      </c>
      <c r="C1269" s="9">
        <v>797726220374.4801</v>
      </c>
      <c r="D1269" s="9">
        <v>766816830179.16003</v>
      </c>
      <c r="E1269" s="9">
        <v>766816830179.16003</v>
      </c>
      <c r="F1269" s="6">
        <f>+B1269-C1269</f>
        <v>2752659779625.52</v>
      </c>
      <c r="G1269" s="5">
        <f>IFERROR(IF(C1269&gt;0,+C1269/B1269*100,0),0)</f>
        <v>22.46871805979632</v>
      </c>
      <c r="H1269" s="5">
        <f>IFERROR(IF(D1269&gt;0,+D1269/B1269*100,0),0)</f>
        <v>21.598125673635487</v>
      </c>
      <c r="I1269" s="5">
        <f>IFERROR(IF(E1269&gt;0,+E1269/B1269*100,0),0)</f>
        <v>21.598125673635487</v>
      </c>
    </row>
    <row r="1270" spans="1:9" x14ac:dyDescent="0.2">
      <c r="A1270" s="11" t="s">
        <v>6</v>
      </c>
      <c r="B1270" s="9">
        <v>3546586000000</v>
      </c>
      <c r="C1270" s="9">
        <v>796029242302.4801</v>
      </c>
      <c r="D1270" s="9">
        <v>766682612485.16003</v>
      </c>
      <c r="E1270" s="9">
        <v>766682612485.16003</v>
      </c>
      <c r="F1270" s="17">
        <f>+B1270-C1270</f>
        <v>2750556757697.52</v>
      </c>
      <c r="G1270" s="16">
        <f>IFERROR(IF(C1270&gt;0,+C1270/B1270*100,0),0)</f>
        <v>22.444944019473379</v>
      </c>
      <c r="H1270" s="16">
        <f>IFERROR(IF(D1270&gt;0,+D1270/B1270*100,0),0)</f>
        <v>21.617482629355671</v>
      </c>
      <c r="I1270" s="16">
        <f>IFERROR(IF(E1270&gt;0,+E1270/B1270*100,0),0)</f>
        <v>21.617482629355671</v>
      </c>
    </row>
    <row r="1271" spans="1:9" x14ac:dyDescent="0.2">
      <c r="A1271" s="12" t="s">
        <v>23</v>
      </c>
      <c r="B1271" s="9">
        <v>6575000000</v>
      </c>
      <c r="C1271" s="9">
        <v>1380068830</v>
      </c>
      <c r="D1271" s="9">
        <v>1380068830</v>
      </c>
      <c r="E1271" s="9">
        <v>1380068830</v>
      </c>
      <c r="F1271" s="6">
        <f>+B1271-C1271</f>
        <v>5194931170</v>
      </c>
      <c r="G1271" s="5">
        <f>IFERROR(IF(C1271&gt;0,+C1271/B1271*100,0),0)</f>
        <v>20.989640000000001</v>
      </c>
      <c r="H1271" s="5">
        <f>IFERROR(IF(D1271&gt;0,+D1271/B1271*100,0),0)</f>
        <v>20.989640000000001</v>
      </c>
      <c r="I1271" s="5">
        <f>IFERROR(IF(E1271&gt;0,+E1271/B1271*100,0),0)</f>
        <v>20.989640000000001</v>
      </c>
    </row>
    <row r="1272" spans="1:9" x14ac:dyDescent="0.2">
      <c r="A1272" s="10" t="s">
        <v>22</v>
      </c>
      <c r="B1272" s="9">
        <v>4489000000</v>
      </c>
      <c r="C1272" s="9">
        <v>968708847</v>
      </c>
      <c r="D1272" s="9">
        <v>968708847</v>
      </c>
      <c r="E1272" s="9">
        <v>968708847</v>
      </c>
      <c r="F1272" s="6">
        <f>+B1272-C1272</f>
        <v>3520291153</v>
      </c>
      <c r="G1272" s="5">
        <f>IFERROR(IF(C1272&gt;0,+C1272/B1272*100,0),0)</f>
        <v>21.579613432835821</v>
      </c>
      <c r="H1272" s="5">
        <f>IFERROR(IF(D1272&gt;0,+D1272/B1272*100,0),0)</f>
        <v>21.579613432835821</v>
      </c>
      <c r="I1272" s="5">
        <f>IFERROR(IF(E1272&gt;0,+E1272/B1272*100,0),0)</f>
        <v>21.579613432835821</v>
      </c>
    </row>
    <row r="1273" spans="1:9" x14ac:dyDescent="0.2">
      <c r="A1273" s="10" t="s">
        <v>21</v>
      </c>
      <c r="B1273" s="9">
        <v>1523000000</v>
      </c>
      <c r="C1273" s="9">
        <v>323511473</v>
      </c>
      <c r="D1273" s="9">
        <v>323511473</v>
      </c>
      <c r="E1273" s="9">
        <v>323511473</v>
      </c>
      <c r="F1273" s="17">
        <f>+B1273-C1273</f>
        <v>1199488527</v>
      </c>
      <c r="G1273" s="16">
        <f>IFERROR(IF(C1273&gt;0,+C1273/B1273*100,0),0)</f>
        <v>21.241725082074854</v>
      </c>
      <c r="H1273" s="16">
        <f>IFERROR(IF(D1273&gt;0,+D1273/B1273*100,0),0)</f>
        <v>21.241725082074854</v>
      </c>
      <c r="I1273" s="16">
        <f>IFERROR(IF(E1273&gt;0,+E1273/B1273*100,0),0)</f>
        <v>21.241725082074854</v>
      </c>
    </row>
    <row r="1274" spans="1:9" x14ac:dyDescent="0.2">
      <c r="A1274" s="10" t="s">
        <v>20</v>
      </c>
      <c r="B1274" s="9">
        <v>263000000</v>
      </c>
      <c r="C1274" s="9">
        <v>87848510</v>
      </c>
      <c r="D1274" s="9">
        <v>87848510</v>
      </c>
      <c r="E1274" s="9">
        <v>87848510</v>
      </c>
      <c r="F1274" s="6">
        <f>+B1274-C1274</f>
        <v>175151490</v>
      </c>
      <c r="G1274" s="5">
        <f>IFERROR(IF(C1274&gt;0,+C1274/B1274*100,0),0)</f>
        <v>33.4024752851711</v>
      </c>
      <c r="H1274" s="5">
        <f>IFERROR(IF(D1274&gt;0,+D1274/B1274*100,0),0)</f>
        <v>33.4024752851711</v>
      </c>
      <c r="I1274" s="5">
        <f>IFERROR(IF(E1274&gt;0,+E1274/B1274*100,0),0)</f>
        <v>33.4024752851711</v>
      </c>
    </row>
    <row r="1275" spans="1:9" x14ac:dyDescent="0.2">
      <c r="A1275" s="10" t="s">
        <v>19</v>
      </c>
      <c r="B1275" s="9">
        <v>286000000</v>
      </c>
      <c r="C1275" s="9">
        <v>0</v>
      </c>
      <c r="D1275" s="9">
        <v>0</v>
      </c>
      <c r="E1275" s="9">
        <v>0</v>
      </c>
      <c r="F1275" s="6">
        <f>+B1275-C1275</f>
        <v>286000000</v>
      </c>
      <c r="G1275" s="5">
        <f>IFERROR(IF(C1275&gt;0,+C1275/B1275*100,0),0)</f>
        <v>0</v>
      </c>
      <c r="H1275" s="5">
        <f>IFERROR(IF(D1275&gt;0,+D1275/B1275*100,0),0)</f>
        <v>0</v>
      </c>
      <c r="I1275" s="5">
        <f>IFERROR(IF(E1275&gt;0,+E1275/B1275*100,0),0)</f>
        <v>0</v>
      </c>
    </row>
    <row r="1276" spans="1:9" x14ac:dyDescent="0.2">
      <c r="A1276" s="10" t="s">
        <v>680</v>
      </c>
      <c r="B1276" s="9">
        <v>12000000</v>
      </c>
      <c r="C1276" s="9">
        <v>0</v>
      </c>
      <c r="D1276" s="9">
        <v>0</v>
      </c>
      <c r="E1276" s="9">
        <v>0</v>
      </c>
      <c r="F1276" s="17">
        <f>+B1276-C1276</f>
        <v>12000000</v>
      </c>
      <c r="G1276" s="16">
        <f>IFERROR(IF(C1276&gt;0,+C1276/B1276*100,0),0)</f>
        <v>0</v>
      </c>
      <c r="H1276" s="16">
        <f>IFERROR(IF(D1276&gt;0,+D1276/B1276*100,0),0)</f>
        <v>0</v>
      </c>
      <c r="I1276" s="16">
        <f>IFERROR(IF(E1276&gt;0,+E1276/B1276*100,0),0)</f>
        <v>0</v>
      </c>
    </row>
    <row r="1277" spans="1:9" x14ac:dyDescent="0.2">
      <c r="A1277" s="10" t="s">
        <v>679</v>
      </c>
      <c r="B1277" s="9">
        <v>2000000</v>
      </c>
      <c r="C1277" s="9">
        <v>0</v>
      </c>
      <c r="D1277" s="9">
        <v>0</v>
      </c>
      <c r="E1277" s="9">
        <v>0</v>
      </c>
      <c r="F1277" s="6">
        <f>+B1277-C1277</f>
        <v>2000000</v>
      </c>
      <c r="G1277" s="5">
        <f>IFERROR(IF(C1277&gt;0,+C1277/B1277*100,0),0)</f>
        <v>0</v>
      </c>
      <c r="H1277" s="5">
        <f>IFERROR(IF(D1277&gt;0,+D1277/B1277*100,0),0)</f>
        <v>0</v>
      </c>
      <c r="I1277" s="5">
        <f>IFERROR(IF(E1277&gt;0,+E1277/B1277*100,0),0)</f>
        <v>0</v>
      </c>
    </row>
    <row r="1278" spans="1:9" x14ac:dyDescent="0.2">
      <c r="A1278" s="12" t="s">
        <v>18</v>
      </c>
      <c r="B1278" s="9">
        <v>7471000000</v>
      </c>
      <c r="C1278" s="9">
        <v>4719246178.6800003</v>
      </c>
      <c r="D1278" s="9">
        <v>698752763.16999996</v>
      </c>
      <c r="E1278" s="9">
        <v>698752763.16999996</v>
      </c>
      <c r="F1278" s="6">
        <f>+B1278-C1278</f>
        <v>2751753821.3199997</v>
      </c>
      <c r="G1278" s="5">
        <f>IFERROR(IF(C1278&gt;0,+C1278/B1278*100,0),0)</f>
        <v>63.167530165707412</v>
      </c>
      <c r="H1278" s="5">
        <f>IFERROR(IF(D1278&gt;0,+D1278/B1278*100,0),0)</f>
        <v>9.3528679316021943</v>
      </c>
      <c r="I1278" s="5">
        <f>IFERROR(IF(E1278&gt;0,+E1278/B1278*100,0),0)</f>
        <v>9.3528679316021943</v>
      </c>
    </row>
    <row r="1279" spans="1:9" x14ac:dyDescent="0.2">
      <c r="A1279" s="10" t="s">
        <v>43</v>
      </c>
      <c r="B1279" s="9">
        <v>120000000</v>
      </c>
      <c r="C1279" s="9">
        <v>103480904.84</v>
      </c>
      <c r="D1279" s="9">
        <v>0</v>
      </c>
      <c r="E1279" s="9">
        <v>0</v>
      </c>
      <c r="F1279" s="6">
        <f>+B1279-C1279</f>
        <v>16519095.159999996</v>
      </c>
      <c r="G1279" s="5">
        <f>IFERROR(IF(C1279&gt;0,+C1279/B1279*100,0),0)</f>
        <v>86.234087366666671</v>
      </c>
      <c r="H1279" s="5">
        <f>IFERROR(IF(D1279&gt;0,+D1279/B1279*100,0),0)</f>
        <v>0</v>
      </c>
      <c r="I1279" s="5">
        <f>IFERROR(IF(E1279&gt;0,+E1279/B1279*100,0),0)</f>
        <v>0</v>
      </c>
    </row>
    <row r="1280" spans="1:9" x14ac:dyDescent="0.2">
      <c r="A1280" s="10" t="s">
        <v>17</v>
      </c>
      <c r="B1280" s="9">
        <v>7351000000</v>
      </c>
      <c r="C1280" s="9">
        <v>4615765273.8400002</v>
      </c>
      <c r="D1280" s="9">
        <v>698752763.16999996</v>
      </c>
      <c r="E1280" s="9">
        <v>698752763.16999996</v>
      </c>
      <c r="F1280" s="17">
        <f>+B1280-C1280</f>
        <v>2735234726.1599998</v>
      </c>
      <c r="G1280" s="16">
        <f>IFERROR(IF(C1280&gt;0,+C1280/B1280*100,0),0)</f>
        <v>62.790984544143654</v>
      </c>
      <c r="H1280" s="16">
        <f>IFERROR(IF(D1280&gt;0,+D1280/B1280*100,0),0)</f>
        <v>9.5055470435314913</v>
      </c>
      <c r="I1280" s="16">
        <f>IFERROR(IF(E1280&gt;0,+E1280/B1280*100,0),0)</f>
        <v>9.5055470435314913</v>
      </c>
    </row>
    <row r="1281" spans="1:9" x14ac:dyDescent="0.2">
      <c r="A1281" s="12" t="s">
        <v>16</v>
      </c>
      <c r="B1281" s="9">
        <v>3520681000000</v>
      </c>
      <c r="C1281" s="9">
        <v>787361894425.90002</v>
      </c>
      <c r="D1281" s="9">
        <v>763402774695.22998</v>
      </c>
      <c r="E1281" s="9">
        <v>763402774695.22998</v>
      </c>
      <c r="F1281" s="6">
        <f>+B1281-C1281</f>
        <v>2733319105574.1001</v>
      </c>
      <c r="G1281" s="5">
        <f>IFERROR(IF(C1281&gt;0,+C1281/B1281*100,0),0)</f>
        <v>22.363908983117188</v>
      </c>
      <c r="H1281" s="5">
        <f>IFERROR(IF(D1281&gt;0,+D1281/B1281*100,0),0)</f>
        <v>21.683383831004001</v>
      </c>
      <c r="I1281" s="5">
        <f>IFERROR(IF(E1281&gt;0,+E1281/B1281*100,0),0)</f>
        <v>21.683383831004001</v>
      </c>
    </row>
    <row r="1282" spans="1:9" x14ac:dyDescent="0.2">
      <c r="A1282" s="10" t="s">
        <v>14</v>
      </c>
      <c r="B1282" s="9">
        <v>23021500000</v>
      </c>
      <c r="C1282" s="9">
        <v>0</v>
      </c>
      <c r="D1282" s="9">
        <v>0</v>
      </c>
      <c r="E1282" s="9">
        <v>0</v>
      </c>
      <c r="F1282" s="6">
        <f>+B1282-C1282</f>
        <v>23021500000</v>
      </c>
      <c r="G1282" s="5">
        <f>IFERROR(IF(C1282&gt;0,+C1282/B1282*100,0),0)</f>
        <v>0</v>
      </c>
      <c r="H1282" s="5">
        <f>IFERROR(IF(D1282&gt;0,+D1282/B1282*100,0),0)</f>
        <v>0</v>
      </c>
      <c r="I1282" s="5">
        <f>IFERROR(IF(E1282&gt;0,+E1282/B1282*100,0),0)</f>
        <v>0</v>
      </c>
    </row>
    <row r="1283" spans="1:9" x14ac:dyDescent="0.2">
      <c r="A1283" s="10" t="s">
        <v>263</v>
      </c>
      <c r="B1283" s="9">
        <v>1792000000</v>
      </c>
      <c r="C1283" s="9">
        <v>344727396</v>
      </c>
      <c r="D1283" s="9">
        <v>344727396</v>
      </c>
      <c r="E1283" s="9">
        <v>344727396</v>
      </c>
      <c r="F1283" s="17">
        <f>+B1283-C1283</f>
        <v>1447272604</v>
      </c>
      <c r="G1283" s="16">
        <f>IFERROR(IF(C1283&gt;0,+C1283/B1283*100,0),0)</f>
        <v>19.237019866071428</v>
      </c>
      <c r="H1283" s="16">
        <f>IFERROR(IF(D1283&gt;0,+D1283/B1283*100,0),0)</f>
        <v>19.237019866071428</v>
      </c>
      <c r="I1283" s="16">
        <f>IFERROR(IF(E1283&gt;0,+E1283/B1283*100,0),0)</f>
        <v>19.237019866071428</v>
      </c>
    </row>
    <row r="1284" spans="1:9" x14ac:dyDescent="0.2">
      <c r="A1284" s="10" t="s">
        <v>41</v>
      </c>
      <c r="B1284" s="9">
        <v>46000000</v>
      </c>
      <c r="C1284" s="9">
        <v>15038600</v>
      </c>
      <c r="D1284" s="9">
        <v>15038600</v>
      </c>
      <c r="E1284" s="9">
        <v>15038600</v>
      </c>
      <c r="F1284" s="17">
        <f>+B1284-C1284</f>
        <v>30961400</v>
      </c>
      <c r="G1284" s="16">
        <f>IFERROR(IF(C1284&gt;0,+C1284/B1284*100,0),0)</f>
        <v>32.692608695652176</v>
      </c>
      <c r="H1284" s="16">
        <f>IFERROR(IF(D1284&gt;0,+D1284/B1284*100,0),0)</f>
        <v>32.692608695652176</v>
      </c>
      <c r="I1284" s="16">
        <f>IFERROR(IF(E1284&gt;0,+E1284/B1284*100,0),0)</f>
        <v>32.692608695652176</v>
      </c>
    </row>
    <row r="1285" spans="1:9" x14ac:dyDescent="0.2">
      <c r="A1285" s="10" t="s">
        <v>424</v>
      </c>
      <c r="B1285" s="9">
        <v>3293000000</v>
      </c>
      <c r="C1285" s="9">
        <v>0</v>
      </c>
      <c r="D1285" s="9">
        <v>0</v>
      </c>
      <c r="E1285" s="9">
        <v>0</v>
      </c>
      <c r="F1285" s="17">
        <f>+B1285-C1285</f>
        <v>3293000000</v>
      </c>
      <c r="G1285" s="16">
        <f>IFERROR(IF(C1285&gt;0,+C1285/B1285*100,0),0)</f>
        <v>0</v>
      </c>
      <c r="H1285" s="16">
        <f>IFERROR(IF(D1285&gt;0,+D1285/B1285*100,0),0)</f>
        <v>0</v>
      </c>
      <c r="I1285" s="16">
        <f>IFERROR(IF(E1285&gt;0,+E1285/B1285*100,0),0)</f>
        <v>0</v>
      </c>
    </row>
    <row r="1286" spans="1:9" x14ac:dyDescent="0.2">
      <c r="A1286" s="10" t="s">
        <v>13</v>
      </c>
      <c r="B1286" s="9">
        <v>50000000</v>
      </c>
      <c r="C1286" s="9">
        <v>7640884</v>
      </c>
      <c r="D1286" s="9">
        <v>7640884</v>
      </c>
      <c r="E1286" s="9">
        <v>7640884</v>
      </c>
      <c r="F1286" s="6">
        <f>+B1286-C1286</f>
        <v>42359116</v>
      </c>
      <c r="G1286" s="5">
        <f>IFERROR(IF(C1286&gt;0,+C1286/B1286*100,0),0)</f>
        <v>15.281768000000001</v>
      </c>
      <c r="H1286" s="5">
        <f>IFERROR(IF(D1286&gt;0,+D1286/B1286*100,0),0)</f>
        <v>15.281768000000001</v>
      </c>
      <c r="I1286" s="5">
        <f>IFERROR(IF(E1286&gt;0,+E1286/B1286*100,0),0)</f>
        <v>15.281768000000001</v>
      </c>
    </row>
    <row r="1287" spans="1:9" x14ac:dyDescent="0.2">
      <c r="A1287" s="10" t="s">
        <v>1408</v>
      </c>
      <c r="B1287" s="9">
        <v>3238065000000</v>
      </c>
      <c r="C1287" s="9">
        <v>720816093099</v>
      </c>
      <c r="D1287" s="9">
        <v>720816093099</v>
      </c>
      <c r="E1287" s="9">
        <v>720816093099</v>
      </c>
      <c r="F1287" s="6">
        <f>+B1287-C1287</f>
        <v>2517248906901</v>
      </c>
      <c r="G1287" s="5">
        <f>IFERROR(IF(C1287&gt;0,+C1287/B1287*100,0),0)</f>
        <v>22.260704868463112</v>
      </c>
      <c r="H1287" s="5">
        <f>IFERROR(IF(D1287&gt;0,+D1287/B1287*100,0),0)</f>
        <v>22.260704868463112</v>
      </c>
      <c r="I1287" s="5">
        <f>IFERROR(IF(E1287&gt;0,+E1287/B1287*100,0),0)</f>
        <v>22.260704868463112</v>
      </c>
    </row>
    <row r="1288" spans="1:9" x14ac:dyDescent="0.2">
      <c r="A1288" s="10" t="s">
        <v>293</v>
      </c>
      <c r="B1288" s="9">
        <v>1129000000</v>
      </c>
      <c r="C1288" s="9">
        <v>64640640</v>
      </c>
      <c r="D1288" s="9">
        <v>56359480</v>
      </c>
      <c r="E1288" s="9">
        <v>56359480</v>
      </c>
      <c r="F1288" s="6">
        <f>+B1288-C1288</f>
        <v>1064359360</v>
      </c>
      <c r="G1288" s="5">
        <f>IFERROR(IF(C1288&gt;0,+C1288/B1288*100,0),0)</f>
        <v>5.7254774136403892</v>
      </c>
      <c r="H1288" s="5">
        <f>IFERROR(IF(D1288&gt;0,+D1288/B1288*100,0),0)</f>
        <v>4.9919822852081488</v>
      </c>
      <c r="I1288" s="5">
        <f>IFERROR(IF(E1288&gt;0,+E1288/B1288*100,0),0)</f>
        <v>4.9919822852081488</v>
      </c>
    </row>
    <row r="1289" spans="1:9" x14ac:dyDescent="0.2">
      <c r="A1289" s="10" t="s">
        <v>1108</v>
      </c>
      <c r="B1289" s="9">
        <v>236047000000</v>
      </c>
      <c r="C1289" s="9">
        <v>61033338924</v>
      </c>
      <c r="D1289" s="9">
        <v>38660654876</v>
      </c>
      <c r="E1289" s="9">
        <v>38660654876</v>
      </c>
      <c r="F1289" s="17">
        <f>+B1289-C1289</f>
        <v>175013661076</v>
      </c>
      <c r="G1289" s="16">
        <f>IFERROR(IF(C1289&gt;0,+C1289/B1289*100,0),0)</f>
        <v>25.856434915080474</v>
      </c>
      <c r="H1289" s="16">
        <f>IFERROR(IF(D1289&gt;0,+D1289/B1289*100,0),0)</f>
        <v>16.378371627684317</v>
      </c>
      <c r="I1289" s="16">
        <f>IFERROR(IF(E1289&gt;0,+E1289/B1289*100,0),0)</f>
        <v>16.378371627684317</v>
      </c>
    </row>
    <row r="1290" spans="1:9" x14ac:dyDescent="0.2">
      <c r="A1290" s="10" t="s">
        <v>1407</v>
      </c>
      <c r="B1290" s="9">
        <v>216000000</v>
      </c>
      <c r="C1290" s="9">
        <v>49528170</v>
      </c>
      <c r="D1290" s="9">
        <v>2478192</v>
      </c>
      <c r="E1290" s="9">
        <v>2478192</v>
      </c>
      <c r="F1290" s="6">
        <f>+B1290-C1290</f>
        <v>166471830</v>
      </c>
      <c r="G1290" s="5">
        <f>IFERROR(IF(C1290&gt;0,+C1290/B1290*100,0),0)</f>
        <v>22.929708333333334</v>
      </c>
      <c r="H1290" s="5">
        <f>IFERROR(IF(D1290&gt;0,+D1290/B1290*100,0),0)</f>
        <v>1.1473111111111112</v>
      </c>
      <c r="I1290" s="5">
        <f>IFERROR(IF(E1290&gt;0,+E1290/B1290*100,0),0)</f>
        <v>1.1473111111111112</v>
      </c>
    </row>
    <row r="1291" spans="1:9" x14ac:dyDescent="0.2">
      <c r="A1291" s="10" t="s">
        <v>12</v>
      </c>
      <c r="B1291" s="9">
        <v>14046500000</v>
      </c>
      <c r="C1291" s="9">
        <v>4904325733.8999996</v>
      </c>
      <c r="D1291" s="9">
        <v>3390815111.23</v>
      </c>
      <c r="E1291" s="9">
        <v>3390815111.23</v>
      </c>
      <c r="F1291" s="17">
        <f>+B1291-C1291</f>
        <v>9142174266.1000004</v>
      </c>
      <c r="G1291" s="16">
        <f>IFERROR(IF(C1291&gt;0,+C1291/B1291*100,0),0)</f>
        <v>34.914930651051861</v>
      </c>
      <c r="H1291" s="16">
        <f>IFERROR(IF(D1291&gt;0,+D1291/B1291*100,0),0)</f>
        <v>24.139928887836827</v>
      </c>
      <c r="I1291" s="16">
        <f>IFERROR(IF(E1291&gt;0,+E1291/B1291*100,0),0)</f>
        <v>24.139928887836827</v>
      </c>
    </row>
    <row r="1292" spans="1:9" x14ac:dyDescent="0.2">
      <c r="A1292" s="10" t="s">
        <v>48</v>
      </c>
      <c r="B1292" s="9">
        <v>2975000000</v>
      </c>
      <c r="C1292" s="9">
        <v>126560979</v>
      </c>
      <c r="D1292" s="9">
        <v>108967057</v>
      </c>
      <c r="E1292" s="9">
        <v>108967057</v>
      </c>
      <c r="F1292" s="6">
        <f>+B1292-C1292</f>
        <v>2848439021</v>
      </c>
      <c r="G1292" s="5">
        <f>IFERROR(IF(C1292&gt;0,+C1292/B1292*100,0),0)</f>
        <v>4.254150554621849</v>
      </c>
      <c r="H1292" s="5">
        <f>IFERROR(IF(D1292&gt;0,+D1292/B1292*100,0),0)</f>
        <v>3.662758218487395</v>
      </c>
      <c r="I1292" s="5">
        <f>IFERROR(IF(E1292&gt;0,+E1292/B1292*100,0),0)</f>
        <v>3.662758218487395</v>
      </c>
    </row>
    <row r="1293" spans="1:9" x14ac:dyDescent="0.2">
      <c r="A1293" s="12" t="s">
        <v>136</v>
      </c>
      <c r="B1293" s="9">
        <v>4152000000</v>
      </c>
      <c r="C1293" s="9">
        <v>1624646136.9000001</v>
      </c>
      <c r="D1293" s="9">
        <v>257629465.75999999</v>
      </c>
      <c r="E1293" s="9">
        <v>257629465.75999999</v>
      </c>
      <c r="F1293" s="6">
        <f>+B1293-C1293</f>
        <v>2527353863.0999999</v>
      </c>
      <c r="G1293" s="5">
        <f>IFERROR(IF(C1293&gt;0,+C1293/B1293*100,0),0)</f>
        <v>39.129242218208091</v>
      </c>
      <c r="H1293" s="5">
        <f>IFERROR(IF(D1293&gt;0,+D1293/B1293*100,0),0)</f>
        <v>6.2049485973025043</v>
      </c>
      <c r="I1293" s="5">
        <f>IFERROR(IF(E1293&gt;0,+E1293/B1293*100,0),0)</f>
        <v>6.2049485973025043</v>
      </c>
    </row>
    <row r="1294" spans="1:9" x14ac:dyDescent="0.2">
      <c r="A1294" s="10" t="s">
        <v>506</v>
      </c>
      <c r="B1294" s="9">
        <v>328000000</v>
      </c>
      <c r="C1294" s="9">
        <v>0</v>
      </c>
      <c r="D1294" s="9">
        <v>0</v>
      </c>
      <c r="E1294" s="9">
        <v>0</v>
      </c>
      <c r="F1294" s="6">
        <f>+B1294-C1294</f>
        <v>328000000</v>
      </c>
      <c r="G1294" s="5">
        <f>IFERROR(IF(C1294&gt;0,+C1294/B1294*100,0),0)</f>
        <v>0</v>
      </c>
      <c r="H1294" s="5">
        <f>IFERROR(IF(D1294&gt;0,+D1294/B1294*100,0),0)</f>
        <v>0</v>
      </c>
      <c r="I1294" s="5">
        <f>IFERROR(IF(E1294&gt;0,+E1294/B1294*100,0),0)</f>
        <v>0</v>
      </c>
    </row>
    <row r="1295" spans="1:9" x14ac:dyDescent="0.2">
      <c r="A1295" s="10" t="s">
        <v>135</v>
      </c>
      <c r="B1295" s="9">
        <v>3824000000</v>
      </c>
      <c r="C1295" s="9">
        <v>1624646136.9000001</v>
      </c>
      <c r="D1295" s="9">
        <v>257629465.75999999</v>
      </c>
      <c r="E1295" s="9">
        <v>257629465.75999999</v>
      </c>
      <c r="F1295" s="6">
        <f>+B1295-C1295</f>
        <v>2199353863.0999999</v>
      </c>
      <c r="G1295" s="5">
        <f>IFERROR(IF(C1295&gt;0,+C1295/B1295*100,0),0)</f>
        <v>42.485516132322175</v>
      </c>
      <c r="H1295" s="5">
        <f>IFERROR(IF(D1295&gt;0,+D1295/B1295*100,0),0)</f>
        <v>6.737172221757322</v>
      </c>
      <c r="I1295" s="5">
        <f>IFERROR(IF(E1295&gt;0,+E1295/B1295*100,0),0)</f>
        <v>6.737172221757322</v>
      </c>
    </row>
    <row r="1296" spans="1:9" x14ac:dyDescent="0.2">
      <c r="A1296" s="12" t="s">
        <v>467</v>
      </c>
      <c r="B1296" s="9">
        <v>589000000</v>
      </c>
      <c r="C1296" s="9">
        <v>21678731</v>
      </c>
      <c r="D1296" s="9">
        <v>21678731</v>
      </c>
      <c r="E1296" s="9">
        <v>21678731</v>
      </c>
      <c r="F1296" s="6">
        <f>+B1296-C1296</f>
        <v>567321269</v>
      </c>
      <c r="G1296" s="5">
        <f>IFERROR(IF(C1296&gt;0,+C1296/B1296*100,0),0)</f>
        <v>3.6805994906621389</v>
      </c>
      <c r="H1296" s="5">
        <f>IFERROR(IF(D1296&gt;0,+D1296/B1296*100,0),0)</f>
        <v>3.6805994906621389</v>
      </c>
      <c r="I1296" s="5">
        <f>IFERROR(IF(E1296&gt;0,+E1296/B1296*100,0),0)</f>
        <v>3.6805994906621389</v>
      </c>
    </row>
    <row r="1297" spans="1:9" x14ac:dyDescent="0.2">
      <c r="A1297" s="10" t="s">
        <v>466</v>
      </c>
      <c r="B1297" s="9">
        <v>589000000</v>
      </c>
      <c r="C1297" s="9">
        <v>21678731</v>
      </c>
      <c r="D1297" s="9">
        <v>21678731</v>
      </c>
      <c r="E1297" s="9">
        <v>21678731</v>
      </c>
      <c r="F1297" s="17">
        <f>+B1297-C1297</f>
        <v>567321269</v>
      </c>
      <c r="G1297" s="16">
        <f>IFERROR(IF(C1297&gt;0,+C1297/B1297*100,0),0)</f>
        <v>3.6805994906621389</v>
      </c>
      <c r="H1297" s="16">
        <f>IFERROR(IF(D1297&gt;0,+D1297/B1297*100,0),0)</f>
        <v>3.6805994906621389</v>
      </c>
      <c r="I1297" s="16">
        <f>IFERROR(IF(E1297&gt;0,+E1297/B1297*100,0),0)</f>
        <v>3.6805994906621389</v>
      </c>
    </row>
    <row r="1298" spans="1:9" x14ac:dyDescent="0.2">
      <c r="A1298" s="12" t="s">
        <v>5</v>
      </c>
      <c r="B1298" s="9">
        <v>7118000000</v>
      </c>
      <c r="C1298" s="9">
        <v>921708000</v>
      </c>
      <c r="D1298" s="9">
        <v>921708000</v>
      </c>
      <c r="E1298" s="9">
        <v>921708000</v>
      </c>
      <c r="F1298" s="6">
        <f>+B1298-C1298</f>
        <v>6196292000</v>
      </c>
      <c r="G1298" s="5">
        <f>IFERROR(IF(C1298&gt;0,+C1298/B1298*100,0),0)</f>
        <v>12.94897443101995</v>
      </c>
      <c r="H1298" s="5">
        <f>IFERROR(IF(D1298&gt;0,+D1298/B1298*100,0),0)</f>
        <v>12.94897443101995</v>
      </c>
      <c r="I1298" s="5">
        <f>IFERROR(IF(E1298&gt;0,+E1298/B1298*100,0),0)</f>
        <v>12.94897443101995</v>
      </c>
    </row>
    <row r="1299" spans="1:9" x14ac:dyDescent="0.2">
      <c r="A1299" s="10" t="s">
        <v>11</v>
      </c>
      <c r="B1299" s="9">
        <v>1718000000</v>
      </c>
      <c r="C1299" s="9">
        <v>921708000</v>
      </c>
      <c r="D1299" s="9">
        <v>921708000</v>
      </c>
      <c r="E1299" s="9">
        <v>921708000</v>
      </c>
      <c r="F1299" s="17">
        <f>+B1299-C1299</f>
        <v>796292000</v>
      </c>
      <c r="G1299" s="16">
        <f>IFERROR(IF(C1299&gt;0,+C1299/B1299*100,0),0)</f>
        <v>53.650058207217697</v>
      </c>
      <c r="H1299" s="16">
        <f>IFERROR(IF(D1299&gt;0,+D1299/B1299*100,0),0)</f>
        <v>53.650058207217697</v>
      </c>
      <c r="I1299" s="16">
        <f>IFERROR(IF(E1299&gt;0,+E1299/B1299*100,0),0)</f>
        <v>53.650058207217697</v>
      </c>
    </row>
    <row r="1300" spans="1:9" x14ac:dyDescent="0.2">
      <c r="A1300" s="10" t="s">
        <v>4</v>
      </c>
      <c r="B1300" s="9">
        <v>5400000000</v>
      </c>
      <c r="C1300" s="9">
        <v>0</v>
      </c>
      <c r="D1300" s="9">
        <v>0</v>
      </c>
      <c r="E1300" s="9">
        <v>0</v>
      </c>
      <c r="F1300" s="6">
        <f>+B1300-C1300</f>
        <v>5400000000</v>
      </c>
      <c r="G1300" s="5">
        <f>IFERROR(IF(C1300&gt;0,+C1300/B1300*100,0),0)</f>
        <v>0</v>
      </c>
      <c r="H1300" s="5">
        <f>IFERROR(IF(D1300&gt;0,+D1300/B1300*100,0),0)</f>
        <v>0</v>
      </c>
      <c r="I1300" s="5">
        <f>IFERROR(IF(E1300&gt;0,+E1300/B1300*100,0),0)</f>
        <v>0</v>
      </c>
    </row>
    <row r="1301" spans="1:9" x14ac:dyDescent="0.2">
      <c r="A1301" s="11" t="s">
        <v>3</v>
      </c>
      <c r="B1301" s="9">
        <v>3800000000</v>
      </c>
      <c r="C1301" s="9">
        <v>1696978072</v>
      </c>
      <c r="D1301" s="9">
        <v>134217694</v>
      </c>
      <c r="E1301" s="9">
        <v>134217694</v>
      </c>
      <c r="F1301" s="6">
        <f>+B1301-C1301</f>
        <v>2103021928</v>
      </c>
      <c r="G1301" s="5">
        <f>IFERROR(IF(C1301&gt;0,+C1301/B1301*100,0),0)</f>
        <v>44.657317684210525</v>
      </c>
      <c r="H1301" s="5">
        <f>IFERROR(IF(D1301&gt;0,+D1301/B1301*100,0),0)</f>
        <v>3.5320445789473687</v>
      </c>
      <c r="I1301" s="5">
        <f>IFERROR(IF(E1301&gt;0,+E1301/B1301*100,0),0)</f>
        <v>3.5320445789473687</v>
      </c>
    </row>
    <row r="1302" spans="1:9" x14ac:dyDescent="0.2">
      <c r="A1302" s="10" t="s">
        <v>1418</v>
      </c>
      <c r="B1302" s="9">
        <v>3800000000</v>
      </c>
      <c r="C1302" s="9">
        <v>1696978072</v>
      </c>
      <c r="D1302" s="9">
        <v>134217694</v>
      </c>
      <c r="E1302" s="9">
        <v>134217694</v>
      </c>
      <c r="F1302" s="6">
        <f>+B1302-C1302</f>
        <v>2103021928</v>
      </c>
      <c r="G1302" s="5">
        <f>IFERROR(IF(C1302&gt;0,+C1302/B1302*100,0),0)</f>
        <v>44.657317684210525</v>
      </c>
      <c r="H1302" s="5">
        <f>IFERROR(IF(D1302&gt;0,+D1302/B1302*100,0),0)</f>
        <v>3.5320445789473687</v>
      </c>
      <c r="I1302" s="5">
        <f>IFERROR(IF(E1302&gt;0,+E1302/B1302*100,0),0)</f>
        <v>3.5320445789473687</v>
      </c>
    </row>
    <row r="1303" spans="1:9" x14ac:dyDescent="0.2">
      <c r="A1303" s="13" t="s">
        <v>1417</v>
      </c>
      <c r="B1303" s="9">
        <v>37311000000</v>
      </c>
      <c r="C1303" s="9">
        <v>10773671829.809999</v>
      </c>
      <c r="D1303" s="9">
        <v>5433843186.8900003</v>
      </c>
      <c r="E1303" s="9">
        <v>5417633511.8900003</v>
      </c>
      <c r="F1303" s="17">
        <f>+B1303-C1303</f>
        <v>26537328170.190002</v>
      </c>
      <c r="G1303" s="16">
        <f>IFERROR(IF(C1303&gt;0,+C1303/B1303*100,0),0)</f>
        <v>28.875323174961803</v>
      </c>
      <c r="H1303" s="16">
        <f>IFERROR(IF(D1303&gt;0,+D1303/B1303*100,0),0)</f>
        <v>14.56364929079896</v>
      </c>
      <c r="I1303" s="16">
        <f>IFERROR(IF(E1303&gt;0,+E1303/B1303*100,0),0)</f>
        <v>14.520204529200505</v>
      </c>
    </row>
    <row r="1304" spans="1:9" x14ac:dyDescent="0.2">
      <c r="A1304" s="11" t="s">
        <v>6</v>
      </c>
      <c r="B1304" s="9">
        <v>24295000000</v>
      </c>
      <c r="C1304" s="9">
        <v>10589864364.809999</v>
      </c>
      <c r="D1304" s="9">
        <v>5386460471.8900003</v>
      </c>
      <c r="E1304" s="9">
        <v>5370250796.8900003</v>
      </c>
      <c r="F1304" s="17">
        <f>+B1304-C1304</f>
        <v>13705135635.190001</v>
      </c>
      <c r="G1304" s="16">
        <f>IFERROR(IF(C1304&gt;0,+C1304/B1304*100,0),0)</f>
        <v>43.588657603663307</v>
      </c>
      <c r="H1304" s="16">
        <f>IFERROR(IF(D1304&gt;0,+D1304/B1304*100,0),0)</f>
        <v>22.171065947273103</v>
      </c>
      <c r="I1304" s="16">
        <f>IFERROR(IF(E1304&gt;0,+E1304/B1304*100,0),0)</f>
        <v>22.104345737353366</v>
      </c>
    </row>
    <row r="1305" spans="1:9" x14ac:dyDescent="0.2">
      <c r="A1305" s="12" t="s">
        <v>23</v>
      </c>
      <c r="B1305" s="9">
        <v>4324000000</v>
      </c>
      <c r="C1305" s="9">
        <v>894371568</v>
      </c>
      <c r="D1305" s="9">
        <v>894371568</v>
      </c>
      <c r="E1305" s="9">
        <v>894371568</v>
      </c>
      <c r="F1305" s="17">
        <f>+B1305-C1305</f>
        <v>3429628432</v>
      </c>
      <c r="G1305" s="16">
        <f>IFERROR(IF(C1305&gt;0,+C1305/B1305*100,0),0)</f>
        <v>20.683893802035154</v>
      </c>
      <c r="H1305" s="16">
        <f>IFERROR(IF(D1305&gt;0,+D1305/B1305*100,0),0)</f>
        <v>20.683893802035154</v>
      </c>
      <c r="I1305" s="16">
        <f>IFERROR(IF(E1305&gt;0,+E1305/B1305*100,0),0)</f>
        <v>20.683893802035154</v>
      </c>
    </row>
    <row r="1306" spans="1:9" x14ac:dyDescent="0.2">
      <c r="A1306" s="10" t="s">
        <v>22</v>
      </c>
      <c r="B1306" s="9">
        <v>2837000000</v>
      </c>
      <c r="C1306" s="9">
        <v>603646280</v>
      </c>
      <c r="D1306" s="9">
        <v>603646280</v>
      </c>
      <c r="E1306" s="9">
        <v>603646280</v>
      </c>
      <c r="F1306" s="6">
        <f>+B1306-C1306</f>
        <v>2233353720</v>
      </c>
      <c r="G1306" s="5">
        <f>IFERROR(IF(C1306&gt;0,+C1306/B1306*100,0),0)</f>
        <v>21.277627070849491</v>
      </c>
      <c r="H1306" s="5">
        <f>IFERROR(IF(D1306&gt;0,+D1306/B1306*100,0),0)</f>
        <v>21.277627070849491</v>
      </c>
      <c r="I1306" s="5">
        <f>IFERROR(IF(E1306&gt;0,+E1306/B1306*100,0),0)</f>
        <v>21.277627070849491</v>
      </c>
    </row>
    <row r="1307" spans="1:9" x14ac:dyDescent="0.2">
      <c r="A1307" s="10" t="s">
        <v>21</v>
      </c>
      <c r="B1307" s="9">
        <v>1008000000</v>
      </c>
      <c r="C1307" s="9">
        <v>225460999</v>
      </c>
      <c r="D1307" s="9">
        <v>225460999</v>
      </c>
      <c r="E1307" s="9">
        <v>225460999</v>
      </c>
      <c r="F1307" s="6">
        <f>+B1307-C1307</f>
        <v>782539001</v>
      </c>
      <c r="G1307" s="5">
        <f>IFERROR(IF(C1307&gt;0,+C1307/B1307*100,0),0)</f>
        <v>22.367162599206349</v>
      </c>
      <c r="H1307" s="5">
        <f>IFERROR(IF(D1307&gt;0,+D1307/B1307*100,0),0)</f>
        <v>22.367162599206349</v>
      </c>
      <c r="I1307" s="5">
        <f>IFERROR(IF(E1307&gt;0,+E1307/B1307*100,0),0)</f>
        <v>22.367162599206349</v>
      </c>
    </row>
    <row r="1308" spans="1:9" x14ac:dyDescent="0.2">
      <c r="A1308" s="10" t="s">
        <v>20</v>
      </c>
      <c r="B1308" s="9">
        <v>291000000</v>
      </c>
      <c r="C1308" s="9">
        <v>65264289</v>
      </c>
      <c r="D1308" s="9">
        <v>65264289</v>
      </c>
      <c r="E1308" s="9">
        <v>65264289</v>
      </c>
      <c r="F1308" s="6">
        <f>+B1308-C1308</f>
        <v>225735711</v>
      </c>
      <c r="G1308" s="5">
        <f>IFERROR(IF(C1308&gt;0,+C1308/B1308*100,0),0)</f>
        <v>22.427590721649484</v>
      </c>
      <c r="H1308" s="5">
        <f>IFERROR(IF(D1308&gt;0,+D1308/B1308*100,0),0)</f>
        <v>22.427590721649484</v>
      </c>
      <c r="I1308" s="5">
        <f>IFERROR(IF(E1308&gt;0,+E1308/B1308*100,0),0)</f>
        <v>22.427590721649484</v>
      </c>
    </row>
    <row r="1309" spans="1:9" x14ac:dyDescent="0.2">
      <c r="A1309" s="10" t="s">
        <v>19</v>
      </c>
      <c r="B1309" s="9">
        <v>188000000</v>
      </c>
      <c r="C1309" s="9">
        <v>0</v>
      </c>
      <c r="D1309" s="9">
        <v>0</v>
      </c>
      <c r="E1309" s="9">
        <v>0</v>
      </c>
      <c r="F1309" s="6">
        <f>+B1309-C1309</f>
        <v>188000000</v>
      </c>
      <c r="G1309" s="5">
        <f>IFERROR(IF(C1309&gt;0,+C1309/B1309*100,0),0)</f>
        <v>0</v>
      </c>
      <c r="H1309" s="5">
        <f>IFERROR(IF(D1309&gt;0,+D1309/B1309*100,0),0)</f>
        <v>0</v>
      </c>
      <c r="I1309" s="5">
        <f>IFERROR(IF(E1309&gt;0,+E1309/B1309*100,0),0)</f>
        <v>0</v>
      </c>
    </row>
    <row r="1310" spans="1:9" x14ac:dyDescent="0.2">
      <c r="A1310" s="12" t="s">
        <v>18</v>
      </c>
      <c r="B1310" s="9">
        <v>5173000000</v>
      </c>
      <c r="C1310" s="9">
        <v>2849936057.7399998</v>
      </c>
      <c r="D1310" s="9">
        <v>401358153.61000001</v>
      </c>
      <c r="E1310" s="9">
        <v>401358153.61000001</v>
      </c>
      <c r="F1310" s="17">
        <f>+B1310-C1310</f>
        <v>2323063942.2600002</v>
      </c>
      <c r="G1310" s="16">
        <f>IFERROR(IF(C1310&gt;0,+C1310/B1310*100,0),0)</f>
        <v>55.092519964044072</v>
      </c>
      <c r="H1310" s="16">
        <f>IFERROR(IF(D1310&gt;0,+D1310/B1310*100,0),0)</f>
        <v>7.7587116491397641</v>
      </c>
      <c r="I1310" s="16">
        <f>IFERROR(IF(E1310&gt;0,+E1310/B1310*100,0),0)</f>
        <v>7.7587116491397641</v>
      </c>
    </row>
    <row r="1311" spans="1:9" x14ac:dyDescent="0.2">
      <c r="A1311" s="10" t="s">
        <v>43</v>
      </c>
      <c r="B1311" s="9">
        <v>386000000</v>
      </c>
      <c r="C1311" s="9">
        <v>117920194</v>
      </c>
      <c r="D1311" s="9">
        <v>63438424</v>
      </c>
      <c r="E1311" s="9">
        <v>63438424</v>
      </c>
      <c r="F1311" s="6">
        <f>+B1311-C1311</f>
        <v>268079806</v>
      </c>
      <c r="G1311" s="5">
        <f>IFERROR(IF(C1311&gt;0,+C1311/B1311*100,0),0)</f>
        <v>30.549273056994821</v>
      </c>
      <c r="H1311" s="5">
        <f>IFERROR(IF(D1311&gt;0,+D1311/B1311*100,0),0)</f>
        <v>16.434824870466322</v>
      </c>
      <c r="I1311" s="5">
        <f>IFERROR(IF(E1311&gt;0,+E1311/B1311*100,0),0)</f>
        <v>16.434824870466322</v>
      </c>
    </row>
    <row r="1312" spans="1:9" x14ac:dyDescent="0.2">
      <c r="A1312" s="10" t="s">
        <v>17</v>
      </c>
      <c r="B1312" s="9">
        <v>4787000000</v>
      </c>
      <c r="C1312" s="9">
        <v>2732015863.7399998</v>
      </c>
      <c r="D1312" s="9">
        <v>337919729.61000001</v>
      </c>
      <c r="E1312" s="9">
        <v>337919729.61000001</v>
      </c>
      <c r="F1312" s="6">
        <f>+B1312-C1312</f>
        <v>2054984136.2600002</v>
      </c>
      <c r="G1312" s="5">
        <f>IFERROR(IF(C1312&gt;0,+C1312/B1312*100,0),0)</f>
        <v>57.071565985794862</v>
      </c>
      <c r="H1312" s="5">
        <f>IFERROR(IF(D1312&gt;0,+D1312/B1312*100,0),0)</f>
        <v>7.0591127973678711</v>
      </c>
      <c r="I1312" s="5">
        <f>IFERROR(IF(E1312&gt;0,+E1312/B1312*100,0),0)</f>
        <v>7.0591127973678711</v>
      </c>
    </row>
    <row r="1313" spans="1:9" x14ac:dyDescent="0.2">
      <c r="A1313" s="12" t="s">
        <v>16</v>
      </c>
      <c r="B1313" s="9">
        <v>89000000</v>
      </c>
      <c r="C1313" s="9">
        <v>21745722</v>
      </c>
      <c r="D1313" s="9">
        <v>21082680</v>
      </c>
      <c r="E1313" s="9">
        <v>21082680</v>
      </c>
      <c r="F1313" s="17">
        <f>+B1313-C1313</f>
        <v>67254278</v>
      </c>
      <c r="G1313" s="16">
        <f>IFERROR(IF(C1313&gt;0,+C1313/B1313*100,0),0)</f>
        <v>24.433395505617977</v>
      </c>
      <c r="H1313" s="16">
        <f>IFERROR(IF(D1313&gt;0,+D1313/B1313*100,0),0)</f>
        <v>23.688404494382024</v>
      </c>
      <c r="I1313" s="16">
        <f>IFERROR(IF(E1313&gt;0,+E1313/B1313*100,0),0)</f>
        <v>23.688404494382024</v>
      </c>
    </row>
    <row r="1314" spans="1:9" x14ac:dyDescent="0.2">
      <c r="A1314" s="10" t="s">
        <v>263</v>
      </c>
      <c r="B1314" s="9">
        <v>64000000</v>
      </c>
      <c r="C1314" s="9">
        <v>18049945</v>
      </c>
      <c r="D1314" s="9">
        <v>17386903</v>
      </c>
      <c r="E1314" s="9">
        <v>17386903</v>
      </c>
      <c r="F1314" s="6">
        <f>+B1314-C1314</f>
        <v>45950055</v>
      </c>
      <c r="G1314" s="5">
        <f>IFERROR(IF(C1314&gt;0,+C1314/B1314*100,0),0)</f>
        <v>28.2030390625</v>
      </c>
      <c r="H1314" s="5">
        <f>IFERROR(IF(D1314&gt;0,+D1314/B1314*100,0),0)</f>
        <v>27.1670359375</v>
      </c>
      <c r="I1314" s="5">
        <f>IFERROR(IF(E1314&gt;0,+E1314/B1314*100,0),0)</f>
        <v>27.1670359375</v>
      </c>
    </row>
    <row r="1315" spans="1:9" x14ac:dyDescent="0.2">
      <c r="A1315" s="10" t="s">
        <v>13</v>
      </c>
      <c r="B1315" s="9">
        <v>25000000</v>
      </c>
      <c r="C1315" s="9">
        <v>3695777</v>
      </c>
      <c r="D1315" s="9">
        <v>3695777</v>
      </c>
      <c r="E1315" s="9">
        <v>3695777</v>
      </c>
      <c r="F1315" s="6">
        <f>+B1315-C1315</f>
        <v>21304223</v>
      </c>
      <c r="G1315" s="5">
        <f>IFERROR(IF(C1315&gt;0,+C1315/B1315*100,0),0)</f>
        <v>14.783108</v>
      </c>
      <c r="H1315" s="5">
        <f>IFERROR(IF(D1315&gt;0,+D1315/B1315*100,0),0)</f>
        <v>14.783108</v>
      </c>
      <c r="I1315" s="5">
        <f>IFERROR(IF(E1315&gt;0,+E1315/B1315*100,0),0)</f>
        <v>14.783108</v>
      </c>
    </row>
    <row r="1316" spans="1:9" x14ac:dyDescent="0.2">
      <c r="A1316" s="12" t="s">
        <v>136</v>
      </c>
      <c r="B1316" s="9">
        <v>8530000000</v>
      </c>
      <c r="C1316" s="9">
        <v>3410790115.0700002</v>
      </c>
      <c r="D1316" s="9">
        <v>656627168.27999997</v>
      </c>
      <c r="E1316" s="9">
        <v>656617915.27999997</v>
      </c>
      <c r="F1316" s="6">
        <f>+B1316-C1316</f>
        <v>5119209884.9300003</v>
      </c>
      <c r="G1316" s="5">
        <f>IFERROR(IF(C1316&gt;0,+C1316/B1316*100,0),0)</f>
        <v>39.985816120398596</v>
      </c>
      <c r="H1316" s="5">
        <f>IFERROR(IF(D1316&gt;0,+D1316/B1316*100,0),0)</f>
        <v>7.6978566035169989</v>
      </c>
      <c r="I1316" s="5">
        <f>IFERROR(IF(E1316&gt;0,+E1316/B1316*100,0),0)</f>
        <v>7.6977481275498238</v>
      </c>
    </row>
    <row r="1317" spans="1:9" x14ac:dyDescent="0.2">
      <c r="A1317" s="10" t="s">
        <v>506</v>
      </c>
      <c r="B1317" s="9">
        <v>588000000</v>
      </c>
      <c r="C1317" s="9">
        <v>153000000</v>
      </c>
      <c r="D1317" s="9">
        <v>5746395</v>
      </c>
      <c r="E1317" s="9">
        <v>5746395</v>
      </c>
      <c r="F1317" s="6">
        <f>+B1317-C1317</f>
        <v>435000000</v>
      </c>
      <c r="G1317" s="5">
        <f>IFERROR(IF(C1317&gt;0,+C1317/B1317*100,0),0)</f>
        <v>26.020408163265309</v>
      </c>
      <c r="H1317" s="5">
        <f>IFERROR(IF(D1317&gt;0,+D1317/B1317*100,0),0)</f>
        <v>0.97727806122448968</v>
      </c>
      <c r="I1317" s="5">
        <f>IFERROR(IF(E1317&gt;0,+E1317/B1317*100,0),0)</f>
        <v>0.97727806122448968</v>
      </c>
    </row>
    <row r="1318" spans="1:9" x14ac:dyDescent="0.2">
      <c r="A1318" s="10" t="s">
        <v>135</v>
      </c>
      <c r="B1318" s="9">
        <v>7942000000</v>
      </c>
      <c r="C1318" s="9">
        <v>3257790115.0700002</v>
      </c>
      <c r="D1318" s="9">
        <v>650880773.27999997</v>
      </c>
      <c r="E1318" s="9">
        <v>650871520.27999997</v>
      </c>
      <c r="F1318" s="6">
        <f>+B1318-C1318</f>
        <v>4684209884.9300003</v>
      </c>
      <c r="G1318" s="5">
        <f>IFERROR(IF(C1318&gt;0,+C1318/B1318*100,0),0)</f>
        <v>41.019769769201716</v>
      </c>
      <c r="H1318" s="5">
        <f>IFERROR(IF(D1318&gt;0,+D1318/B1318*100,0),0)</f>
        <v>8.1954265081843367</v>
      </c>
      <c r="I1318" s="5">
        <f>IFERROR(IF(E1318&gt;0,+E1318/B1318*100,0),0)</f>
        <v>8.1953100010073019</v>
      </c>
    </row>
    <row r="1319" spans="1:9" x14ac:dyDescent="0.2">
      <c r="A1319" s="12" t="s">
        <v>467</v>
      </c>
      <c r="B1319" s="9">
        <v>1992000000</v>
      </c>
      <c r="C1319" s="9">
        <v>516952827</v>
      </c>
      <c r="D1319" s="9">
        <v>516952827</v>
      </c>
      <c r="E1319" s="9">
        <v>516952827</v>
      </c>
      <c r="F1319" s="17">
        <f>+B1319-C1319</f>
        <v>1475047173</v>
      </c>
      <c r="G1319" s="16">
        <f>IFERROR(IF(C1319&gt;0,+C1319/B1319*100,0),0)</f>
        <v>25.951447138554219</v>
      </c>
      <c r="H1319" s="16">
        <f>IFERROR(IF(D1319&gt;0,+D1319/B1319*100,0),0)</f>
        <v>25.951447138554219</v>
      </c>
      <c r="I1319" s="16">
        <f>IFERROR(IF(E1319&gt;0,+E1319/B1319*100,0),0)</f>
        <v>25.951447138554219</v>
      </c>
    </row>
    <row r="1320" spans="1:9" x14ac:dyDescent="0.2">
      <c r="A1320" s="10" t="s">
        <v>466</v>
      </c>
      <c r="B1320" s="9">
        <v>92000000</v>
      </c>
      <c r="C1320" s="9">
        <v>31000000</v>
      </c>
      <c r="D1320" s="9">
        <v>31000000</v>
      </c>
      <c r="E1320" s="9">
        <v>31000000</v>
      </c>
      <c r="F1320" s="6">
        <f>+B1320-C1320</f>
        <v>61000000</v>
      </c>
      <c r="G1320" s="5">
        <f>IFERROR(IF(C1320&gt;0,+C1320/B1320*100,0),0)</f>
        <v>33.695652173913047</v>
      </c>
      <c r="H1320" s="5">
        <f>IFERROR(IF(D1320&gt;0,+D1320/B1320*100,0),0)</f>
        <v>33.695652173913047</v>
      </c>
      <c r="I1320" s="5">
        <f>IFERROR(IF(E1320&gt;0,+E1320/B1320*100,0),0)</f>
        <v>33.695652173913047</v>
      </c>
    </row>
    <row r="1321" spans="1:9" x14ac:dyDescent="0.2">
      <c r="A1321" s="10" t="s">
        <v>1416</v>
      </c>
      <c r="B1321" s="9">
        <v>1900000000</v>
      </c>
      <c r="C1321" s="9">
        <v>485952827</v>
      </c>
      <c r="D1321" s="9">
        <v>485952827</v>
      </c>
      <c r="E1321" s="9">
        <v>485952827</v>
      </c>
      <c r="F1321" s="6">
        <f>+B1321-C1321</f>
        <v>1414047173</v>
      </c>
      <c r="G1321" s="5">
        <f>IFERROR(IF(C1321&gt;0,+C1321/B1321*100,0),0)</f>
        <v>25.576464578947366</v>
      </c>
      <c r="H1321" s="5">
        <f>IFERROR(IF(D1321&gt;0,+D1321/B1321*100,0),0)</f>
        <v>25.576464578947366</v>
      </c>
      <c r="I1321" s="5">
        <f>IFERROR(IF(E1321&gt;0,+E1321/B1321*100,0),0)</f>
        <v>25.576464578947366</v>
      </c>
    </row>
    <row r="1322" spans="1:9" x14ac:dyDescent="0.2">
      <c r="A1322" s="12" t="s">
        <v>5</v>
      </c>
      <c r="B1322" s="9">
        <v>4187000000</v>
      </c>
      <c r="C1322" s="9">
        <v>2896068075</v>
      </c>
      <c r="D1322" s="9">
        <v>2896068075</v>
      </c>
      <c r="E1322" s="9">
        <v>2879867653</v>
      </c>
      <c r="F1322" s="17">
        <f>+B1322-C1322</f>
        <v>1290931925</v>
      </c>
      <c r="G1322" s="16">
        <f>IFERROR(IF(C1322&gt;0,+C1322/B1322*100,0),0)</f>
        <v>69.16809350370194</v>
      </c>
      <c r="H1322" s="16">
        <f>IFERROR(IF(D1322&gt;0,+D1322/B1322*100,0),0)</f>
        <v>69.16809350370194</v>
      </c>
      <c r="I1322" s="16">
        <f>IFERROR(IF(E1322&gt;0,+E1322/B1322*100,0),0)</f>
        <v>68.781171554812516</v>
      </c>
    </row>
    <row r="1323" spans="1:9" x14ac:dyDescent="0.2">
      <c r="A1323" s="10" t="s">
        <v>11</v>
      </c>
      <c r="B1323" s="9">
        <v>3869000000</v>
      </c>
      <c r="C1323" s="9">
        <v>2896068075</v>
      </c>
      <c r="D1323" s="9">
        <v>2896068075</v>
      </c>
      <c r="E1323" s="9">
        <v>2879867653</v>
      </c>
      <c r="F1323" s="6">
        <f>+B1323-C1323</f>
        <v>972931925</v>
      </c>
      <c r="G1323" s="5">
        <f>IFERROR(IF(C1323&gt;0,+C1323/B1323*100,0),0)</f>
        <v>74.853142284828124</v>
      </c>
      <c r="H1323" s="5">
        <f>IFERROR(IF(D1323&gt;0,+D1323/B1323*100,0),0)</f>
        <v>74.853142284828124</v>
      </c>
      <c r="I1323" s="5">
        <f>IFERROR(IF(E1323&gt;0,+E1323/B1323*100,0),0)</f>
        <v>74.434418531920386</v>
      </c>
    </row>
    <row r="1324" spans="1:9" x14ac:dyDescent="0.2">
      <c r="A1324" s="10" t="s">
        <v>4</v>
      </c>
      <c r="B1324" s="9">
        <v>112000000</v>
      </c>
      <c r="C1324" s="9">
        <v>0</v>
      </c>
      <c r="D1324" s="9">
        <v>0</v>
      </c>
      <c r="E1324" s="9">
        <v>0</v>
      </c>
      <c r="F1324" s="17">
        <f>+B1324-C1324</f>
        <v>112000000</v>
      </c>
      <c r="G1324" s="16">
        <f>IFERROR(IF(C1324&gt;0,+C1324/B1324*100,0),0)</f>
        <v>0</v>
      </c>
      <c r="H1324" s="16">
        <f>IFERROR(IF(D1324&gt;0,+D1324/B1324*100,0),0)</f>
        <v>0</v>
      </c>
      <c r="I1324" s="16">
        <f>IFERROR(IF(E1324&gt;0,+E1324/B1324*100,0),0)</f>
        <v>0</v>
      </c>
    </row>
    <row r="1325" spans="1:9" x14ac:dyDescent="0.2">
      <c r="A1325" s="10" t="s">
        <v>571</v>
      </c>
      <c r="B1325" s="9">
        <v>206000000</v>
      </c>
      <c r="C1325" s="9">
        <v>0</v>
      </c>
      <c r="D1325" s="9">
        <v>0</v>
      </c>
      <c r="E1325" s="9">
        <v>0</v>
      </c>
      <c r="F1325" s="6">
        <f>+B1325-C1325</f>
        <v>206000000</v>
      </c>
      <c r="G1325" s="5">
        <f>IFERROR(IF(C1325&gt;0,+C1325/B1325*100,0),0)</f>
        <v>0</v>
      </c>
      <c r="H1325" s="5">
        <f>IFERROR(IF(D1325&gt;0,+D1325/B1325*100,0),0)</f>
        <v>0</v>
      </c>
      <c r="I1325" s="5">
        <f>IFERROR(IF(E1325&gt;0,+E1325/B1325*100,0),0)</f>
        <v>0</v>
      </c>
    </row>
    <row r="1326" spans="1:9" x14ac:dyDescent="0.2">
      <c r="A1326" s="11" t="s">
        <v>3</v>
      </c>
      <c r="B1326" s="9">
        <v>13016000000</v>
      </c>
      <c r="C1326" s="9">
        <v>183807465</v>
      </c>
      <c r="D1326" s="9">
        <v>47382715</v>
      </c>
      <c r="E1326" s="9">
        <v>47382715</v>
      </c>
      <c r="F1326" s="6">
        <f>+B1326-C1326</f>
        <v>12832192535</v>
      </c>
      <c r="G1326" s="5">
        <f>IFERROR(IF(C1326&gt;0,+C1326/B1326*100,0),0)</f>
        <v>1.4121655270436386</v>
      </c>
      <c r="H1326" s="5">
        <f>IFERROR(IF(D1326&gt;0,+D1326/B1326*100,0),0)</f>
        <v>0.3640343807621389</v>
      </c>
      <c r="I1326" s="5">
        <f>IFERROR(IF(E1326&gt;0,+E1326/B1326*100,0),0)</f>
        <v>0.3640343807621389</v>
      </c>
    </row>
    <row r="1327" spans="1:9" x14ac:dyDescent="0.2">
      <c r="A1327" s="10" t="s">
        <v>1415</v>
      </c>
      <c r="B1327" s="9">
        <v>9265000000</v>
      </c>
      <c r="C1327" s="9">
        <v>124902465</v>
      </c>
      <c r="D1327" s="9">
        <v>39350215</v>
      </c>
      <c r="E1327" s="9">
        <v>39350215</v>
      </c>
      <c r="F1327" s="17">
        <f>+B1327-C1327</f>
        <v>9140097535</v>
      </c>
      <c r="G1327" s="16">
        <f>IFERROR(IF(C1327&gt;0,+C1327/B1327*100,0),0)</f>
        <v>1.3481107933081489</v>
      </c>
      <c r="H1327" s="16">
        <f>IFERROR(IF(D1327&gt;0,+D1327/B1327*100,0),0)</f>
        <v>0.42471899622234216</v>
      </c>
      <c r="I1327" s="16">
        <f>IFERROR(IF(E1327&gt;0,+E1327/B1327*100,0),0)</f>
        <v>0.42471899622234216</v>
      </c>
    </row>
    <row r="1328" spans="1:9" x14ac:dyDescent="0.2">
      <c r="A1328" s="10" t="s">
        <v>1414</v>
      </c>
      <c r="B1328" s="9">
        <v>3751000000</v>
      </c>
      <c r="C1328" s="9">
        <v>58905000</v>
      </c>
      <c r="D1328" s="9">
        <v>8032500</v>
      </c>
      <c r="E1328" s="9">
        <v>8032500</v>
      </c>
      <c r="F1328" s="17">
        <f>+B1328-C1328</f>
        <v>3692095000</v>
      </c>
      <c r="G1328" s="16">
        <f>IFERROR(IF(C1328&gt;0,+C1328/B1328*100,0),0)</f>
        <v>1.5703812316715544</v>
      </c>
      <c r="H1328" s="16">
        <f>IFERROR(IF(D1328&gt;0,+D1328/B1328*100,0),0)</f>
        <v>0.2141428952279392</v>
      </c>
      <c r="I1328" s="16">
        <f>IFERROR(IF(E1328&gt;0,+E1328/B1328*100,0),0)</f>
        <v>0.2141428952279392</v>
      </c>
    </row>
    <row r="1329" spans="1:9" x14ac:dyDescent="0.2">
      <c r="A1329" s="13" t="s">
        <v>1413</v>
      </c>
      <c r="B1329" s="9">
        <v>37143706426</v>
      </c>
      <c r="C1329" s="9">
        <v>6186024009.8099995</v>
      </c>
      <c r="D1329" s="9">
        <v>4262436944.46</v>
      </c>
      <c r="E1329" s="9">
        <v>4180241929.46</v>
      </c>
      <c r="F1329" s="17">
        <f>+B1329-C1329</f>
        <v>30957682416.190002</v>
      </c>
      <c r="G1329" s="16">
        <f>IFERROR(IF(C1329&gt;0,+C1329/B1329*100,0),0)</f>
        <v>16.654299220607349</v>
      </c>
      <c r="H1329" s="16">
        <f>IFERROR(IF(D1329&gt;0,+D1329/B1329*100,0),0)</f>
        <v>11.475529381947631</v>
      </c>
      <c r="I1329" s="16">
        <f>IFERROR(IF(E1329&gt;0,+E1329/B1329*100,0),0)</f>
        <v>11.254240170641392</v>
      </c>
    </row>
    <row r="1330" spans="1:9" x14ac:dyDescent="0.2">
      <c r="A1330" s="11" t="s">
        <v>6</v>
      </c>
      <c r="B1330" s="9">
        <v>33591000000</v>
      </c>
      <c r="C1330" s="9">
        <v>6186024009.8099995</v>
      </c>
      <c r="D1330" s="9">
        <v>4262436944.46</v>
      </c>
      <c r="E1330" s="9">
        <v>4180241929.46</v>
      </c>
      <c r="F1330" s="6">
        <f>+B1330-C1330</f>
        <v>27404975990.190002</v>
      </c>
      <c r="G1330" s="5">
        <f>IFERROR(IF(C1330&gt;0,+C1330/B1330*100,0),0)</f>
        <v>18.41571852522997</v>
      </c>
      <c r="H1330" s="5">
        <f>IFERROR(IF(D1330&gt;0,+D1330/B1330*100,0),0)</f>
        <v>12.689223138519246</v>
      </c>
      <c r="I1330" s="5">
        <f>IFERROR(IF(E1330&gt;0,+E1330/B1330*100,0),0)</f>
        <v>12.444529574767051</v>
      </c>
    </row>
    <row r="1331" spans="1:9" x14ac:dyDescent="0.2">
      <c r="A1331" s="12" t="s">
        <v>23</v>
      </c>
      <c r="B1331" s="9">
        <v>12722000000</v>
      </c>
      <c r="C1331" s="9">
        <v>2775924822</v>
      </c>
      <c r="D1331" s="9">
        <v>2736781931</v>
      </c>
      <c r="E1331" s="9">
        <v>2677119683</v>
      </c>
      <c r="F1331" s="6">
        <f>+B1331-C1331</f>
        <v>9946075178</v>
      </c>
      <c r="G1331" s="5">
        <f>IFERROR(IF(C1331&gt;0,+C1331/B1331*100,0),0)</f>
        <v>21.819877550699577</v>
      </c>
      <c r="H1331" s="5">
        <f>IFERROR(IF(D1331&gt;0,+D1331/B1331*100,0),0)</f>
        <v>21.512198797358906</v>
      </c>
      <c r="I1331" s="5">
        <f>IFERROR(IF(E1331&gt;0,+E1331/B1331*100,0),0)</f>
        <v>21.043229704448983</v>
      </c>
    </row>
    <row r="1332" spans="1:9" x14ac:dyDescent="0.2">
      <c r="A1332" s="10" t="s">
        <v>22</v>
      </c>
      <c r="B1332" s="9">
        <v>8451905904</v>
      </c>
      <c r="C1332" s="9">
        <v>1786818443</v>
      </c>
      <c r="D1332" s="9">
        <v>1774875254</v>
      </c>
      <c r="E1332" s="9">
        <v>1766307696</v>
      </c>
      <c r="F1332" s="6">
        <f>+B1332-C1332</f>
        <v>6665087461</v>
      </c>
      <c r="G1332" s="5">
        <f>IFERROR(IF(C1332&gt;0,+C1332/B1332*100,0),0)</f>
        <v>21.141012019009338</v>
      </c>
      <c r="H1332" s="5">
        <f>IFERROR(IF(D1332&gt;0,+D1332/B1332*100,0),0)</f>
        <v>20.99970437626396</v>
      </c>
      <c r="I1332" s="5">
        <f>IFERROR(IF(E1332&gt;0,+E1332/B1332*100,0),0)</f>
        <v>20.898336021039547</v>
      </c>
    </row>
    <row r="1333" spans="1:9" x14ac:dyDescent="0.2">
      <c r="A1333" s="10" t="s">
        <v>21</v>
      </c>
      <c r="B1333" s="9">
        <v>3156000000</v>
      </c>
      <c r="C1333" s="9">
        <v>832956694</v>
      </c>
      <c r="D1333" s="9">
        <v>810016694</v>
      </c>
      <c r="E1333" s="9">
        <v>773091594</v>
      </c>
      <c r="F1333" s="6">
        <f>+B1333-C1333</f>
        <v>2323043306</v>
      </c>
      <c r="G1333" s="5">
        <f>IFERROR(IF(C1333&gt;0,+C1333/B1333*100,0),0)</f>
        <v>26.39279765525982</v>
      </c>
      <c r="H1333" s="5">
        <f>IFERROR(IF(D1333&gt;0,+D1333/B1333*100,0),0)</f>
        <v>25.665928200253486</v>
      </c>
      <c r="I1333" s="5">
        <f>IFERROR(IF(E1333&gt;0,+E1333/B1333*100,0),0)</f>
        <v>24.495931368821292</v>
      </c>
    </row>
    <row r="1334" spans="1:9" x14ac:dyDescent="0.2">
      <c r="A1334" s="10" t="s">
        <v>20</v>
      </c>
      <c r="B1334" s="9">
        <v>1114094096</v>
      </c>
      <c r="C1334" s="9">
        <v>156149685</v>
      </c>
      <c r="D1334" s="9">
        <v>151889983</v>
      </c>
      <c r="E1334" s="9">
        <v>137720393</v>
      </c>
      <c r="F1334" s="6">
        <f>+B1334-C1334</f>
        <v>957944411</v>
      </c>
      <c r="G1334" s="5">
        <f>IFERROR(IF(C1334&gt;0,+C1334/B1334*100,0),0)</f>
        <v>14.015843505556106</v>
      </c>
      <c r="H1334" s="5">
        <f>IFERROR(IF(D1334&gt;0,+D1334/B1334*100,0),0)</f>
        <v>13.633496806539041</v>
      </c>
      <c r="I1334" s="5">
        <f>IFERROR(IF(E1334&gt;0,+E1334/B1334*100,0),0)</f>
        <v>12.361648221139124</v>
      </c>
    </row>
    <row r="1335" spans="1:9" x14ac:dyDescent="0.2">
      <c r="A1335" s="12" t="s">
        <v>18</v>
      </c>
      <c r="B1335" s="9">
        <v>3898000000</v>
      </c>
      <c r="C1335" s="9">
        <v>1375692223.8099999</v>
      </c>
      <c r="D1335" s="9">
        <v>342329619.45999998</v>
      </c>
      <c r="E1335" s="9">
        <v>325841502.45999998</v>
      </c>
      <c r="F1335" s="6">
        <f>+B1335-C1335</f>
        <v>2522307776.1900001</v>
      </c>
      <c r="G1335" s="5">
        <f>IFERROR(IF(C1335&gt;0,+C1335/B1335*100,0),0)</f>
        <v>35.292258178809647</v>
      </c>
      <c r="H1335" s="5">
        <f>IFERROR(IF(D1335&gt;0,+D1335/B1335*100,0),0)</f>
        <v>8.782186235505387</v>
      </c>
      <c r="I1335" s="5">
        <f>IFERROR(IF(E1335&gt;0,+E1335/B1335*100,0),0)</f>
        <v>8.3591970872242172</v>
      </c>
    </row>
    <row r="1336" spans="1:9" x14ac:dyDescent="0.2">
      <c r="A1336" s="10" t="s">
        <v>17</v>
      </c>
      <c r="B1336" s="9">
        <v>3898000000</v>
      </c>
      <c r="C1336" s="9">
        <v>1375692223.8099999</v>
      </c>
      <c r="D1336" s="9">
        <v>342329619.45999998</v>
      </c>
      <c r="E1336" s="9">
        <v>325841502.45999998</v>
      </c>
      <c r="F1336" s="6">
        <f>+B1336-C1336</f>
        <v>2522307776.1900001</v>
      </c>
      <c r="G1336" s="5">
        <f>IFERROR(IF(C1336&gt;0,+C1336/B1336*100,0),0)</f>
        <v>35.292258178809647</v>
      </c>
      <c r="H1336" s="5">
        <f>IFERROR(IF(D1336&gt;0,+D1336/B1336*100,0),0)</f>
        <v>8.782186235505387</v>
      </c>
      <c r="I1336" s="5">
        <f>IFERROR(IF(E1336&gt;0,+E1336/B1336*100,0),0)</f>
        <v>8.3591970872242172</v>
      </c>
    </row>
    <row r="1337" spans="1:9" x14ac:dyDescent="0.2">
      <c r="A1337" s="12" t="s">
        <v>16</v>
      </c>
      <c r="B1337" s="9">
        <v>16646000000</v>
      </c>
      <c r="C1337" s="9">
        <v>1997198927.8099999</v>
      </c>
      <c r="D1337" s="9">
        <v>1146254654.8099999</v>
      </c>
      <c r="E1337" s="9">
        <v>1142306621.8099999</v>
      </c>
      <c r="F1337" s="17">
        <f>+B1337-C1337</f>
        <v>14648801072.190001</v>
      </c>
      <c r="G1337" s="16">
        <f>IFERROR(IF(C1337&gt;0,+C1337/B1337*100,0),0)</f>
        <v>11.998071175117145</v>
      </c>
      <c r="H1337" s="16">
        <f>IFERROR(IF(D1337&gt;0,+D1337/B1337*100,0),0)</f>
        <v>6.8860666515078686</v>
      </c>
      <c r="I1337" s="16">
        <f>IFERROR(IF(E1337&gt;0,+E1337/B1337*100,0),0)</f>
        <v>6.8623490436741559</v>
      </c>
    </row>
    <row r="1338" spans="1:9" x14ac:dyDescent="0.2">
      <c r="A1338" s="10" t="s">
        <v>1412</v>
      </c>
      <c r="B1338" s="9">
        <v>13720000000</v>
      </c>
      <c r="C1338" s="9">
        <v>1695410529.6900001</v>
      </c>
      <c r="D1338" s="9">
        <v>844466256.69000006</v>
      </c>
      <c r="E1338" s="9">
        <v>840518223.69000006</v>
      </c>
      <c r="F1338" s="6">
        <f>+B1338-C1338</f>
        <v>12024589470.309999</v>
      </c>
      <c r="G1338" s="5">
        <f>IFERROR(IF(C1338&gt;0,+C1338/B1338*100,0),0)</f>
        <v>12.357219604154519</v>
      </c>
      <c r="H1338" s="5">
        <f>IFERROR(IF(D1338&gt;0,+D1338/B1338*100,0),0)</f>
        <v>6.1550018709183671</v>
      </c>
      <c r="I1338" s="5">
        <f>IFERROR(IF(E1338&gt;0,+E1338/B1338*100,0),0)</f>
        <v>6.1262261201895045</v>
      </c>
    </row>
    <row r="1339" spans="1:9" x14ac:dyDescent="0.2">
      <c r="A1339" s="10" t="s">
        <v>263</v>
      </c>
      <c r="B1339" s="9">
        <v>1295000000</v>
      </c>
      <c r="C1339" s="9">
        <v>282883256</v>
      </c>
      <c r="D1339" s="9">
        <v>282883256</v>
      </c>
      <c r="E1339" s="9">
        <v>282883256</v>
      </c>
      <c r="F1339" s="6">
        <f>+B1339-C1339</f>
        <v>1012116744</v>
      </c>
      <c r="G1339" s="5">
        <f>IFERROR(IF(C1339&gt;0,+C1339/B1339*100,0),0)</f>
        <v>21.844266872586875</v>
      </c>
      <c r="H1339" s="5">
        <f>IFERROR(IF(D1339&gt;0,+D1339/B1339*100,0),0)</f>
        <v>21.844266872586875</v>
      </c>
      <c r="I1339" s="5">
        <f>IFERROR(IF(E1339&gt;0,+E1339/B1339*100,0),0)</f>
        <v>21.844266872586875</v>
      </c>
    </row>
    <row r="1340" spans="1:9" x14ac:dyDescent="0.2">
      <c r="A1340" s="10" t="s">
        <v>424</v>
      </c>
      <c r="B1340" s="9">
        <v>1061000000</v>
      </c>
      <c r="C1340" s="9">
        <v>1195167.83</v>
      </c>
      <c r="D1340" s="9">
        <v>1195167.83</v>
      </c>
      <c r="E1340" s="9">
        <v>1195167.83</v>
      </c>
      <c r="F1340" s="17">
        <f>+B1340-C1340</f>
        <v>1059804832.17</v>
      </c>
      <c r="G1340" s="16">
        <f>IFERROR(IF(C1340&gt;0,+C1340/B1340*100,0),0)</f>
        <v>0.11264541281809613</v>
      </c>
      <c r="H1340" s="16">
        <f>IFERROR(IF(D1340&gt;0,+D1340/B1340*100,0),0)</f>
        <v>0.11264541281809613</v>
      </c>
      <c r="I1340" s="16">
        <f>IFERROR(IF(E1340&gt;0,+E1340/B1340*100,0),0)</f>
        <v>0.11264541281809613</v>
      </c>
    </row>
    <row r="1341" spans="1:9" x14ac:dyDescent="0.2">
      <c r="A1341" s="10" t="s">
        <v>13</v>
      </c>
      <c r="B1341" s="9">
        <v>60000000</v>
      </c>
      <c r="C1341" s="9">
        <v>8424854</v>
      </c>
      <c r="D1341" s="9">
        <v>8424854</v>
      </c>
      <c r="E1341" s="9">
        <v>8424854</v>
      </c>
      <c r="F1341" s="6">
        <f>+B1341-C1341</f>
        <v>51575146</v>
      </c>
      <c r="G1341" s="5">
        <f>IFERROR(IF(C1341&gt;0,+C1341/B1341*100,0),0)</f>
        <v>14.041423333333332</v>
      </c>
      <c r="H1341" s="5">
        <f>IFERROR(IF(D1341&gt;0,+D1341/B1341*100,0),0)</f>
        <v>14.041423333333332</v>
      </c>
      <c r="I1341" s="5">
        <f>IFERROR(IF(E1341&gt;0,+E1341/B1341*100,0),0)</f>
        <v>14.041423333333332</v>
      </c>
    </row>
    <row r="1342" spans="1:9" x14ac:dyDescent="0.2">
      <c r="A1342" s="10" t="s">
        <v>12</v>
      </c>
      <c r="B1342" s="9">
        <v>510000000</v>
      </c>
      <c r="C1342" s="9">
        <v>9285120.2899999991</v>
      </c>
      <c r="D1342" s="9">
        <v>9285120.2899999991</v>
      </c>
      <c r="E1342" s="9">
        <v>9285120.2899999991</v>
      </c>
      <c r="F1342" s="6">
        <f>+B1342-C1342</f>
        <v>500714879.70999998</v>
      </c>
      <c r="G1342" s="5">
        <f>IFERROR(IF(C1342&gt;0,+C1342/B1342*100,0),0)</f>
        <v>1.8206118215686271</v>
      </c>
      <c r="H1342" s="5">
        <f>IFERROR(IF(D1342&gt;0,+D1342/B1342*100,0),0)</f>
        <v>1.8206118215686271</v>
      </c>
      <c r="I1342" s="5">
        <f>IFERROR(IF(E1342&gt;0,+E1342/B1342*100,0),0)</f>
        <v>1.8206118215686271</v>
      </c>
    </row>
    <row r="1343" spans="1:9" x14ac:dyDescent="0.2">
      <c r="A1343" s="12" t="s">
        <v>467</v>
      </c>
      <c r="B1343" s="9">
        <v>180000000</v>
      </c>
      <c r="C1343" s="9">
        <v>14029426</v>
      </c>
      <c r="D1343" s="9">
        <v>13916938</v>
      </c>
      <c r="E1343" s="9">
        <v>11820321</v>
      </c>
      <c r="F1343" s="6">
        <f>+B1343-C1343</f>
        <v>165970574</v>
      </c>
      <c r="G1343" s="5">
        <f>IFERROR(IF(C1343&gt;0,+C1343/B1343*100,0),0)</f>
        <v>7.7941255555555564</v>
      </c>
      <c r="H1343" s="5">
        <f>IFERROR(IF(D1343&gt;0,+D1343/B1343*100,0),0)</f>
        <v>7.7316322222222222</v>
      </c>
      <c r="I1343" s="5">
        <f>IFERROR(IF(E1343&gt;0,+E1343/B1343*100,0),0)</f>
        <v>6.5668450000000007</v>
      </c>
    </row>
    <row r="1344" spans="1:9" x14ac:dyDescent="0.2">
      <c r="A1344" s="10" t="s">
        <v>466</v>
      </c>
      <c r="B1344" s="9">
        <v>180000000</v>
      </c>
      <c r="C1344" s="9">
        <v>14029426</v>
      </c>
      <c r="D1344" s="9">
        <v>13916938</v>
      </c>
      <c r="E1344" s="9">
        <v>11820321</v>
      </c>
      <c r="F1344" s="6">
        <f>+B1344-C1344</f>
        <v>165970574</v>
      </c>
      <c r="G1344" s="5">
        <f>IFERROR(IF(C1344&gt;0,+C1344/B1344*100,0),0)</f>
        <v>7.7941255555555564</v>
      </c>
      <c r="H1344" s="5">
        <f>IFERROR(IF(D1344&gt;0,+D1344/B1344*100,0),0)</f>
        <v>7.7316322222222222</v>
      </c>
      <c r="I1344" s="5">
        <f>IFERROR(IF(E1344&gt;0,+E1344/B1344*100,0),0)</f>
        <v>6.5668450000000007</v>
      </c>
    </row>
    <row r="1345" spans="1:9" x14ac:dyDescent="0.2">
      <c r="A1345" s="12" t="s">
        <v>5</v>
      </c>
      <c r="B1345" s="9">
        <v>145000000</v>
      </c>
      <c r="C1345" s="9">
        <v>23178610.190000001</v>
      </c>
      <c r="D1345" s="9">
        <v>23153801.190000001</v>
      </c>
      <c r="E1345" s="9">
        <v>23153801.190000001</v>
      </c>
      <c r="F1345" s="6">
        <f>+B1345-C1345</f>
        <v>121821389.81</v>
      </c>
      <c r="G1345" s="5">
        <f>IFERROR(IF(C1345&gt;0,+C1345/B1345*100,0),0)</f>
        <v>15.985248406896552</v>
      </c>
      <c r="H1345" s="5">
        <f>IFERROR(IF(D1345&gt;0,+D1345/B1345*100,0),0)</f>
        <v>15.96813875172414</v>
      </c>
      <c r="I1345" s="5">
        <f>IFERROR(IF(E1345&gt;0,+E1345/B1345*100,0),0)</f>
        <v>15.96813875172414</v>
      </c>
    </row>
    <row r="1346" spans="1:9" x14ac:dyDescent="0.2">
      <c r="A1346" s="10" t="s">
        <v>11</v>
      </c>
      <c r="B1346" s="9">
        <v>90000000</v>
      </c>
      <c r="C1346" s="9">
        <v>23178610.190000001</v>
      </c>
      <c r="D1346" s="9">
        <v>23153801.190000001</v>
      </c>
      <c r="E1346" s="9">
        <v>23153801.190000001</v>
      </c>
      <c r="F1346" s="6">
        <f>+B1346-C1346</f>
        <v>66821389.810000002</v>
      </c>
      <c r="G1346" s="5">
        <f>IFERROR(IF(C1346&gt;0,+C1346/B1346*100,0),0)</f>
        <v>25.754011322222226</v>
      </c>
      <c r="H1346" s="5">
        <f>IFERROR(IF(D1346&gt;0,+D1346/B1346*100,0),0)</f>
        <v>25.726445766666668</v>
      </c>
      <c r="I1346" s="5">
        <f>IFERROR(IF(E1346&gt;0,+E1346/B1346*100,0),0)</f>
        <v>25.726445766666668</v>
      </c>
    </row>
    <row r="1347" spans="1:9" x14ac:dyDescent="0.2">
      <c r="A1347" s="10" t="s">
        <v>4</v>
      </c>
      <c r="B1347" s="9">
        <v>55000000</v>
      </c>
      <c r="C1347" s="9">
        <v>0</v>
      </c>
      <c r="D1347" s="9">
        <v>0</v>
      </c>
      <c r="E1347" s="9">
        <v>0</v>
      </c>
      <c r="F1347" s="6">
        <f>+B1347-C1347</f>
        <v>55000000</v>
      </c>
      <c r="G1347" s="5">
        <f>IFERROR(IF(C1347&gt;0,+C1347/B1347*100,0),0)</f>
        <v>0</v>
      </c>
      <c r="H1347" s="5">
        <f>IFERROR(IF(D1347&gt;0,+D1347/B1347*100,0),0)</f>
        <v>0</v>
      </c>
      <c r="I1347" s="5">
        <f>IFERROR(IF(E1347&gt;0,+E1347/B1347*100,0),0)</f>
        <v>0</v>
      </c>
    </row>
    <row r="1348" spans="1:9" x14ac:dyDescent="0.2">
      <c r="A1348" s="11" t="s">
        <v>3</v>
      </c>
      <c r="B1348" s="9">
        <v>3552706426</v>
      </c>
      <c r="C1348" s="9">
        <v>0</v>
      </c>
      <c r="D1348" s="9">
        <v>0</v>
      </c>
      <c r="E1348" s="9">
        <v>0</v>
      </c>
      <c r="F1348" s="6">
        <f>+B1348-C1348</f>
        <v>3552706426</v>
      </c>
      <c r="G1348" s="5">
        <f>IFERROR(IF(C1348&gt;0,+C1348/B1348*100,0),0)</f>
        <v>0</v>
      </c>
      <c r="H1348" s="5">
        <f>IFERROR(IF(D1348&gt;0,+D1348/B1348*100,0),0)</f>
        <v>0</v>
      </c>
      <c r="I1348" s="5">
        <f>IFERROR(IF(E1348&gt;0,+E1348/B1348*100,0),0)</f>
        <v>0</v>
      </c>
    </row>
    <row r="1349" spans="1:9" x14ac:dyDescent="0.2">
      <c r="A1349" s="10" t="s">
        <v>1411</v>
      </c>
      <c r="B1349" s="9">
        <v>3552706426</v>
      </c>
      <c r="C1349" s="9">
        <v>0</v>
      </c>
      <c r="D1349" s="9">
        <v>0</v>
      </c>
      <c r="E1349" s="9">
        <v>0</v>
      </c>
      <c r="F1349" s="6">
        <f>+B1349-C1349</f>
        <v>3552706426</v>
      </c>
      <c r="G1349" s="5">
        <f>IFERROR(IF(C1349&gt;0,+C1349/B1349*100,0),0)</f>
        <v>0</v>
      </c>
      <c r="H1349" s="5">
        <f>IFERROR(IF(D1349&gt;0,+D1349/B1349*100,0),0)</f>
        <v>0</v>
      </c>
      <c r="I1349" s="5">
        <f>IFERROR(IF(E1349&gt;0,+E1349/B1349*100,0),0)</f>
        <v>0</v>
      </c>
    </row>
    <row r="1350" spans="1:9" x14ac:dyDescent="0.2">
      <c r="A1350" s="13" t="s">
        <v>1410</v>
      </c>
      <c r="B1350" s="9">
        <v>53742000000</v>
      </c>
      <c r="C1350" s="9">
        <v>12347766669.379999</v>
      </c>
      <c r="D1350" s="9">
        <v>7457926784.6599998</v>
      </c>
      <c r="E1350" s="9">
        <v>6063647815.2799997</v>
      </c>
      <c r="F1350" s="17">
        <f>+B1350-C1350</f>
        <v>41394233330.620003</v>
      </c>
      <c r="G1350" s="16">
        <f>IFERROR(IF(C1350&gt;0,+C1350/B1350*100,0),0)</f>
        <v>22.976008837371143</v>
      </c>
      <c r="H1350" s="16">
        <f>IFERROR(IF(D1350&gt;0,+D1350/B1350*100,0),0)</f>
        <v>13.877278077965091</v>
      </c>
      <c r="I1350" s="16">
        <f>IFERROR(IF(E1350&gt;0,+E1350/B1350*100,0),0)</f>
        <v>11.28288455077965</v>
      </c>
    </row>
    <row r="1351" spans="1:9" x14ac:dyDescent="0.2">
      <c r="A1351" s="11" t="s">
        <v>6</v>
      </c>
      <c r="B1351" s="9">
        <v>53742000000</v>
      </c>
      <c r="C1351" s="9">
        <v>12347766669.379999</v>
      </c>
      <c r="D1351" s="9">
        <v>7457926784.6599998</v>
      </c>
      <c r="E1351" s="9">
        <v>6063647815.2799997</v>
      </c>
      <c r="F1351" s="6">
        <f>+B1351-C1351</f>
        <v>41394233330.620003</v>
      </c>
      <c r="G1351" s="5">
        <f>IFERROR(IF(C1351&gt;0,+C1351/B1351*100,0),0)</f>
        <v>22.976008837371143</v>
      </c>
      <c r="H1351" s="5">
        <f>IFERROR(IF(D1351&gt;0,+D1351/B1351*100,0),0)</f>
        <v>13.877278077965091</v>
      </c>
      <c r="I1351" s="5">
        <f>IFERROR(IF(E1351&gt;0,+E1351/B1351*100,0),0)</f>
        <v>11.28288455077965</v>
      </c>
    </row>
    <row r="1352" spans="1:9" x14ac:dyDescent="0.2">
      <c r="A1352" s="12" t="s">
        <v>23</v>
      </c>
      <c r="B1352" s="9">
        <v>9479000000</v>
      </c>
      <c r="C1352" s="9">
        <v>2006520824</v>
      </c>
      <c r="D1352" s="9">
        <v>2006520824</v>
      </c>
      <c r="E1352" s="9">
        <v>1838260783</v>
      </c>
      <c r="F1352" s="17">
        <f>+B1352-C1352</f>
        <v>7472479176</v>
      </c>
      <c r="G1352" s="16">
        <f>IFERROR(IF(C1352&gt;0,+C1352/B1352*100,0),0)</f>
        <v>21.168064394978373</v>
      </c>
      <c r="H1352" s="16">
        <f>IFERROR(IF(D1352&gt;0,+D1352/B1352*100,0),0)</f>
        <v>21.168064394978373</v>
      </c>
      <c r="I1352" s="16">
        <f>IFERROR(IF(E1352&gt;0,+E1352/B1352*100,0),0)</f>
        <v>19.392982202764006</v>
      </c>
    </row>
    <row r="1353" spans="1:9" x14ac:dyDescent="0.2">
      <c r="A1353" s="10" t="s">
        <v>22</v>
      </c>
      <c r="B1353" s="9">
        <v>6572000000</v>
      </c>
      <c r="C1353" s="9">
        <v>1395005593</v>
      </c>
      <c r="D1353" s="9">
        <v>1395005593</v>
      </c>
      <c r="E1353" s="9">
        <v>1395005593</v>
      </c>
      <c r="F1353" s="6">
        <f>+B1353-C1353</f>
        <v>5176994407</v>
      </c>
      <c r="G1353" s="5">
        <f>IFERROR(IF(C1353&gt;0,+C1353/B1353*100,0),0)</f>
        <v>21.226500197808885</v>
      </c>
      <c r="H1353" s="5">
        <f>IFERROR(IF(D1353&gt;0,+D1353/B1353*100,0),0)</f>
        <v>21.226500197808885</v>
      </c>
      <c r="I1353" s="5">
        <f>IFERROR(IF(E1353&gt;0,+E1353/B1353*100,0),0)</f>
        <v>21.226500197808885</v>
      </c>
    </row>
    <row r="1354" spans="1:9" x14ac:dyDescent="0.2">
      <c r="A1354" s="10" t="s">
        <v>21</v>
      </c>
      <c r="B1354" s="9">
        <v>2266000000</v>
      </c>
      <c r="C1354" s="9">
        <v>512200630</v>
      </c>
      <c r="D1354" s="9">
        <v>512200630</v>
      </c>
      <c r="E1354" s="9">
        <v>343940589</v>
      </c>
      <c r="F1354" s="17">
        <f>+B1354-C1354</f>
        <v>1753799370</v>
      </c>
      <c r="G1354" s="16">
        <f>IFERROR(IF(C1354&gt;0,+C1354/B1354*100,0),0)</f>
        <v>22.603734774933805</v>
      </c>
      <c r="H1354" s="16">
        <f>IFERROR(IF(D1354&gt;0,+D1354/B1354*100,0),0)</f>
        <v>22.603734774933805</v>
      </c>
      <c r="I1354" s="16">
        <f>IFERROR(IF(E1354&gt;0,+E1354/B1354*100,0),0)</f>
        <v>15.178313724624889</v>
      </c>
    </row>
    <row r="1355" spans="1:9" x14ac:dyDescent="0.2">
      <c r="A1355" s="10" t="s">
        <v>20</v>
      </c>
      <c r="B1355" s="9">
        <v>231000000</v>
      </c>
      <c r="C1355" s="9">
        <v>99314601</v>
      </c>
      <c r="D1355" s="9">
        <v>99314601</v>
      </c>
      <c r="E1355" s="9">
        <v>99314601</v>
      </c>
      <c r="F1355" s="6">
        <f>+B1355-C1355</f>
        <v>131685399</v>
      </c>
      <c r="G1355" s="5">
        <f>IFERROR(IF(C1355&gt;0,+C1355/B1355*100,0),0)</f>
        <v>42.993333766233768</v>
      </c>
      <c r="H1355" s="5">
        <f>IFERROR(IF(D1355&gt;0,+D1355/B1355*100,0),0)</f>
        <v>42.993333766233768</v>
      </c>
      <c r="I1355" s="5">
        <f>IFERROR(IF(E1355&gt;0,+E1355/B1355*100,0),0)</f>
        <v>42.993333766233768</v>
      </c>
    </row>
    <row r="1356" spans="1:9" x14ac:dyDescent="0.2">
      <c r="A1356" s="10" t="s">
        <v>19</v>
      </c>
      <c r="B1356" s="9">
        <v>410000000</v>
      </c>
      <c r="C1356" s="9">
        <v>0</v>
      </c>
      <c r="D1356" s="9">
        <v>0</v>
      </c>
      <c r="E1356" s="9">
        <v>0</v>
      </c>
      <c r="F1356" s="17">
        <f>+B1356-C1356</f>
        <v>410000000</v>
      </c>
      <c r="G1356" s="16">
        <f>IFERROR(IF(C1356&gt;0,+C1356/B1356*100,0),0)</f>
        <v>0</v>
      </c>
      <c r="H1356" s="16">
        <f>IFERROR(IF(D1356&gt;0,+D1356/B1356*100,0),0)</f>
        <v>0</v>
      </c>
      <c r="I1356" s="16">
        <f>IFERROR(IF(E1356&gt;0,+E1356/B1356*100,0),0)</f>
        <v>0</v>
      </c>
    </row>
    <row r="1357" spans="1:9" x14ac:dyDescent="0.2">
      <c r="A1357" s="12" t="s">
        <v>18</v>
      </c>
      <c r="B1357" s="9">
        <v>2035000000</v>
      </c>
      <c r="C1357" s="9">
        <v>769632795.41999996</v>
      </c>
      <c r="D1357" s="9">
        <v>198511755.84999999</v>
      </c>
      <c r="E1357" s="9">
        <v>63674592.850000001</v>
      </c>
      <c r="F1357" s="6">
        <f>+B1357-C1357</f>
        <v>1265367204.5799999</v>
      </c>
      <c r="G1357" s="5">
        <f>IFERROR(IF(C1357&gt;0,+C1357/B1357*100,0),0)</f>
        <v>37.819793386732186</v>
      </c>
      <c r="H1357" s="5">
        <f>IFERROR(IF(D1357&gt;0,+D1357/B1357*100,0),0)</f>
        <v>9.7548774373464369</v>
      </c>
      <c r="I1357" s="5">
        <f>IFERROR(IF(E1357&gt;0,+E1357/B1357*100,0),0)</f>
        <v>3.1289726216216214</v>
      </c>
    </row>
    <row r="1358" spans="1:9" x14ac:dyDescent="0.2">
      <c r="A1358" s="10" t="s">
        <v>43</v>
      </c>
      <c r="B1358" s="9">
        <v>610000000</v>
      </c>
      <c r="C1358" s="9">
        <v>5131075</v>
      </c>
      <c r="D1358" s="9">
        <v>500499</v>
      </c>
      <c r="E1358" s="9">
        <v>500499</v>
      </c>
      <c r="F1358" s="6">
        <f>+B1358-C1358</f>
        <v>604868925</v>
      </c>
      <c r="G1358" s="5">
        <f>IFERROR(IF(C1358&gt;0,+C1358/B1358*100,0),0)</f>
        <v>0.84115983606557376</v>
      </c>
      <c r="H1358" s="5">
        <f>IFERROR(IF(D1358&gt;0,+D1358/B1358*100,0),0)</f>
        <v>8.2049016393442628E-2</v>
      </c>
      <c r="I1358" s="5">
        <f>IFERROR(IF(E1358&gt;0,+E1358/B1358*100,0),0)</f>
        <v>8.2049016393442628E-2</v>
      </c>
    </row>
    <row r="1359" spans="1:9" x14ac:dyDescent="0.2">
      <c r="A1359" s="10" t="s">
        <v>17</v>
      </c>
      <c r="B1359" s="9">
        <v>1425000000</v>
      </c>
      <c r="C1359" s="9">
        <v>764501720.41999996</v>
      </c>
      <c r="D1359" s="9">
        <v>198011256.84999999</v>
      </c>
      <c r="E1359" s="9">
        <v>63174093.850000001</v>
      </c>
      <c r="F1359" s="6">
        <f>+B1359-C1359</f>
        <v>660498279.58000004</v>
      </c>
      <c r="G1359" s="5">
        <f>IFERROR(IF(C1359&gt;0,+C1359/B1359*100,0),0)</f>
        <v>53.649243538245607</v>
      </c>
      <c r="H1359" s="5">
        <f>IFERROR(IF(D1359&gt;0,+D1359/B1359*100,0),0)</f>
        <v>13.895526796491229</v>
      </c>
      <c r="I1359" s="5">
        <f>IFERROR(IF(E1359&gt;0,+E1359/B1359*100,0),0)</f>
        <v>4.4332697438596487</v>
      </c>
    </row>
    <row r="1360" spans="1:9" x14ac:dyDescent="0.2">
      <c r="A1360" s="12" t="s">
        <v>16</v>
      </c>
      <c r="B1360" s="9">
        <v>12667000000</v>
      </c>
      <c r="C1360" s="9">
        <v>553388344</v>
      </c>
      <c r="D1360" s="9">
        <v>553388344</v>
      </c>
      <c r="E1360" s="9">
        <v>553388344</v>
      </c>
      <c r="F1360" s="17">
        <f>+B1360-C1360</f>
        <v>12113611656</v>
      </c>
      <c r="G1360" s="16">
        <f>IFERROR(IF(C1360&gt;0,+C1360/B1360*100,0),0)</f>
        <v>4.3687403805163019</v>
      </c>
      <c r="H1360" s="16">
        <f>IFERROR(IF(D1360&gt;0,+D1360/B1360*100,0),0)</f>
        <v>4.3687403805163019</v>
      </c>
      <c r="I1360" s="16">
        <f>IFERROR(IF(E1360&gt;0,+E1360/B1360*100,0),0)</f>
        <v>4.3687403805163019</v>
      </c>
    </row>
    <row r="1361" spans="1:9" x14ac:dyDescent="0.2">
      <c r="A1361" s="10" t="s">
        <v>14</v>
      </c>
      <c r="B1361" s="9">
        <v>1998000000</v>
      </c>
      <c r="C1361" s="9">
        <v>0</v>
      </c>
      <c r="D1361" s="9">
        <v>0</v>
      </c>
      <c r="E1361" s="9">
        <v>0</v>
      </c>
      <c r="F1361" s="6">
        <f>+B1361-C1361</f>
        <v>1998000000</v>
      </c>
      <c r="G1361" s="5">
        <f>IFERROR(IF(C1361&gt;0,+C1361/B1361*100,0),0)</f>
        <v>0</v>
      </c>
      <c r="H1361" s="5">
        <f>IFERROR(IF(D1361&gt;0,+D1361/B1361*100,0),0)</f>
        <v>0</v>
      </c>
      <c r="I1361" s="5">
        <f>IFERROR(IF(E1361&gt;0,+E1361/B1361*100,0),0)</f>
        <v>0</v>
      </c>
    </row>
    <row r="1362" spans="1:9" x14ac:dyDescent="0.2">
      <c r="A1362" s="10" t="s">
        <v>263</v>
      </c>
      <c r="B1362" s="9">
        <v>2643000000</v>
      </c>
      <c r="C1362" s="9">
        <v>424306344</v>
      </c>
      <c r="D1362" s="9">
        <v>424306344</v>
      </c>
      <c r="E1362" s="9">
        <v>424306344</v>
      </c>
      <c r="F1362" s="6">
        <f>+B1362-C1362</f>
        <v>2218693656</v>
      </c>
      <c r="G1362" s="5">
        <f>IFERROR(IF(C1362&gt;0,+C1362/B1362*100,0),0)</f>
        <v>16.05396685584563</v>
      </c>
      <c r="H1362" s="5">
        <f>IFERROR(IF(D1362&gt;0,+D1362/B1362*100,0),0)</f>
        <v>16.05396685584563</v>
      </c>
      <c r="I1362" s="5">
        <f>IFERROR(IF(E1362&gt;0,+E1362/B1362*100,0),0)</f>
        <v>16.05396685584563</v>
      </c>
    </row>
    <row r="1363" spans="1:9" x14ac:dyDescent="0.2">
      <c r="A1363" s="10" t="s">
        <v>41</v>
      </c>
      <c r="B1363" s="9">
        <v>20000000</v>
      </c>
      <c r="C1363" s="9">
        <v>0</v>
      </c>
      <c r="D1363" s="9">
        <v>0</v>
      </c>
      <c r="E1363" s="9">
        <v>0</v>
      </c>
      <c r="F1363" s="6">
        <f>+B1363-C1363</f>
        <v>20000000</v>
      </c>
      <c r="G1363" s="5">
        <f>IFERROR(IF(C1363&gt;0,+C1363/B1363*100,0),0)</f>
        <v>0</v>
      </c>
      <c r="H1363" s="5">
        <f>IFERROR(IF(D1363&gt;0,+D1363/B1363*100,0),0)</f>
        <v>0</v>
      </c>
      <c r="I1363" s="5">
        <f>IFERROR(IF(E1363&gt;0,+E1363/B1363*100,0),0)</f>
        <v>0</v>
      </c>
    </row>
    <row r="1364" spans="1:9" x14ac:dyDescent="0.2">
      <c r="A1364" s="10" t="s">
        <v>424</v>
      </c>
      <c r="B1364" s="9">
        <v>806000000</v>
      </c>
      <c r="C1364" s="9">
        <v>129082000</v>
      </c>
      <c r="D1364" s="9">
        <v>129082000</v>
      </c>
      <c r="E1364" s="9">
        <v>129082000</v>
      </c>
      <c r="F1364" s="6">
        <f>+B1364-C1364</f>
        <v>676918000</v>
      </c>
      <c r="G1364" s="5">
        <f>IFERROR(IF(C1364&gt;0,+C1364/B1364*100,0),0)</f>
        <v>16.0151364764268</v>
      </c>
      <c r="H1364" s="5">
        <f>IFERROR(IF(D1364&gt;0,+D1364/B1364*100,0),0)</f>
        <v>16.0151364764268</v>
      </c>
      <c r="I1364" s="5">
        <f>IFERROR(IF(E1364&gt;0,+E1364/B1364*100,0),0)</f>
        <v>16.0151364764268</v>
      </c>
    </row>
    <row r="1365" spans="1:9" x14ac:dyDescent="0.2">
      <c r="A1365" s="10" t="s">
        <v>12</v>
      </c>
      <c r="B1365" s="9">
        <v>7200000000</v>
      </c>
      <c r="C1365" s="9">
        <v>0</v>
      </c>
      <c r="D1365" s="9">
        <v>0</v>
      </c>
      <c r="E1365" s="9">
        <v>0</v>
      </c>
      <c r="F1365" s="17">
        <f>+B1365-C1365</f>
        <v>7200000000</v>
      </c>
      <c r="G1365" s="16">
        <f>IFERROR(IF(C1365&gt;0,+C1365/B1365*100,0),0)</f>
        <v>0</v>
      </c>
      <c r="H1365" s="16">
        <f>IFERROR(IF(D1365&gt;0,+D1365/B1365*100,0),0)</f>
        <v>0</v>
      </c>
      <c r="I1365" s="16">
        <f>IFERROR(IF(E1365&gt;0,+E1365/B1365*100,0),0)</f>
        <v>0</v>
      </c>
    </row>
    <row r="1366" spans="1:9" x14ac:dyDescent="0.2">
      <c r="A1366" s="12" t="s">
        <v>136</v>
      </c>
      <c r="B1366" s="9">
        <v>28364000000</v>
      </c>
      <c r="C1366" s="9">
        <v>8407161773.9099998</v>
      </c>
      <c r="D1366" s="9">
        <v>4088442928.7600002</v>
      </c>
      <c r="E1366" s="9">
        <v>3282331963.3800001</v>
      </c>
      <c r="F1366" s="17">
        <f>+B1366-C1366</f>
        <v>19956838226.09</v>
      </c>
      <c r="G1366" s="16">
        <f>IFERROR(IF(C1366&gt;0,+C1366/B1366*100,0),0)</f>
        <v>29.640254456035819</v>
      </c>
      <c r="H1366" s="16">
        <f>IFERROR(IF(D1366&gt;0,+D1366/B1366*100,0),0)</f>
        <v>14.414197323226627</v>
      </c>
      <c r="I1366" s="16">
        <f>IFERROR(IF(E1366&gt;0,+E1366/B1366*100,0),0)</f>
        <v>11.5721758686363</v>
      </c>
    </row>
    <row r="1367" spans="1:9" x14ac:dyDescent="0.2">
      <c r="A1367" s="10" t="s">
        <v>506</v>
      </c>
      <c r="B1367" s="9">
        <v>13237000000</v>
      </c>
      <c r="C1367" s="9">
        <v>3248355722.6700001</v>
      </c>
      <c r="D1367" s="9">
        <v>1160017241.55</v>
      </c>
      <c r="E1367" s="9">
        <v>848327297.32000005</v>
      </c>
      <c r="F1367" s="17">
        <f>+B1367-C1367</f>
        <v>9988644277.3299999</v>
      </c>
      <c r="G1367" s="16">
        <f>IFERROR(IF(C1367&gt;0,+C1367/B1367*100,0),0)</f>
        <v>24.539969197476772</v>
      </c>
      <c r="H1367" s="16">
        <f>IFERROR(IF(D1367&gt;0,+D1367/B1367*100,0),0)</f>
        <v>8.7634452032182502</v>
      </c>
      <c r="I1367" s="16">
        <f>IFERROR(IF(E1367&gt;0,+E1367/B1367*100,0),0)</f>
        <v>6.4087580064969414</v>
      </c>
    </row>
    <row r="1368" spans="1:9" x14ac:dyDescent="0.2">
      <c r="A1368" s="10" t="s">
        <v>135</v>
      </c>
      <c r="B1368" s="9">
        <v>15127000000</v>
      </c>
      <c r="C1368" s="9">
        <v>5158806051.2399998</v>
      </c>
      <c r="D1368" s="9">
        <v>2928425687.21</v>
      </c>
      <c r="E1368" s="9">
        <v>2434004666.0599999</v>
      </c>
      <c r="F1368" s="6">
        <f>+B1368-C1368</f>
        <v>9968193948.7600002</v>
      </c>
      <c r="G1368" s="5">
        <f>IFERROR(IF(C1368&gt;0,+C1368/B1368*100,0),0)</f>
        <v>34.103299076089108</v>
      </c>
      <c r="H1368" s="5">
        <f>IFERROR(IF(D1368&gt;0,+D1368/B1368*100,0),0)</f>
        <v>19.358932288028029</v>
      </c>
      <c r="I1368" s="5">
        <f>IFERROR(IF(E1368&gt;0,+E1368/B1368*100,0),0)</f>
        <v>16.090465168638858</v>
      </c>
    </row>
    <row r="1369" spans="1:9" x14ac:dyDescent="0.2">
      <c r="A1369" s="12" t="s">
        <v>467</v>
      </c>
      <c r="B1369" s="9">
        <v>341000000</v>
      </c>
      <c r="C1369" s="9">
        <v>42593537</v>
      </c>
      <c r="D1369" s="9">
        <v>42593537</v>
      </c>
      <c r="E1369" s="9">
        <v>42593537</v>
      </c>
      <c r="F1369" s="6">
        <f>+B1369-C1369</f>
        <v>298406463</v>
      </c>
      <c r="G1369" s="5">
        <f>IFERROR(IF(C1369&gt;0,+C1369/B1369*100,0),0)</f>
        <v>12.490773313782991</v>
      </c>
      <c r="H1369" s="5">
        <f>IFERROR(IF(D1369&gt;0,+D1369/B1369*100,0),0)</f>
        <v>12.490773313782991</v>
      </c>
      <c r="I1369" s="5">
        <f>IFERROR(IF(E1369&gt;0,+E1369/B1369*100,0),0)</f>
        <v>12.490773313782991</v>
      </c>
    </row>
    <row r="1370" spans="1:9" x14ac:dyDescent="0.2">
      <c r="A1370" s="10" t="s">
        <v>466</v>
      </c>
      <c r="B1370" s="9">
        <v>341000000</v>
      </c>
      <c r="C1370" s="9">
        <v>42593537</v>
      </c>
      <c r="D1370" s="9">
        <v>42593537</v>
      </c>
      <c r="E1370" s="9">
        <v>42593537</v>
      </c>
      <c r="F1370" s="6">
        <f>+B1370-C1370</f>
        <v>298406463</v>
      </c>
      <c r="G1370" s="5">
        <f>IFERROR(IF(C1370&gt;0,+C1370/B1370*100,0),0)</f>
        <v>12.490773313782991</v>
      </c>
      <c r="H1370" s="5">
        <f>IFERROR(IF(D1370&gt;0,+D1370/B1370*100,0),0)</f>
        <v>12.490773313782991</v>
      </c>
      <c r="I1370" s="5">
        <f>IFERROR(IF(E1370&gt;0,+E1370/B1370*100,0),0)</f>
        <v>12.490773313782991</v>
      </c>
    </row>
    <row r="1371" spans="1:9" x14ac:dyDescent="0.2">
      <c r="A1371" s="12" t="s">
        <v>5</v>
      </c>
      <c r="B1371" s="9">
        <v>856000000</v>
      </c>
      <c r="C1371" s="9">
        <v>568469395.04999995</v>
      </c>
      <c r="D1371" s="9">
        <v>568469395.04999995</v>
      </c>
      <c r="E1371" s="9">
        <v>283398595.05000001</v>
      </c>
      <c r="F1371" s="6">
        <f>+B1371-C1371</f>
        <v>287530604.95000005</v>
      </c>
      <c r="G1371" s="5">
        <f>IFERROR(IF(C1371&gt;0,+C1371/B1371*100,0),0)</f>
        <v>66.409976057242986</v>
      </c>
      <c r="H1371" s="5">
        <f>IFERROR(IF(D1371&gt;0,+D1371/B1371*100,0),0)</f>
        <v>66.409976057242986</v>
      </c>
      <c r="I1371" s="5">
        <f>IFERROR(IF(E1371&gt;0,+E1371/B1371*100,0),0)</f>
        <v>33.107312505841122</v>
      </c>
    </row>
    <row r="1372" spans="1:9" x14ac:dyDescent="0.2">
      <c r="A1372" s="10" t="s">
        <v>11</v>
      </c>
      <c r="B1372" s="9">
        <v>763000000</v>
      </c>
      <c r="C1372" s="9">
        <v>552196149</v>
      </c>
      <c r="D1372" s="9">
        <v>552196149</v>
      </c>
      <c r="E1372" s="9">
        <v>267647149</v>
      </c>
      <c r="F1372" s="17">
        <f>+B1372-C1372</f>
        <v>210803851</v>
      </c>
      <c r="G1372" s="16">
        <f>IFERROR(IF(C1372&gt;0,+C1372/B1372*100,0),0)</f>
        <v>72.371710222804722</v>
      </c>
      <c r="H1372" s="16">
        <f>IFERROR(IF(D1372&gt;0,+D1372/B1372*100,0),0)</f>
        <v>72.371710222804722</v>
      </c>
      <c r="I1372" s="16">
        <f>IFERROR(IF(E1372&gt;0,+E1372/B1372*100,0),0)</f>
        <v>35.078263302752291</v>
      </c>
    </row>
    <row r="1373" spans="1:9" x14ac:dyDescent="0.2">
      <c r="A1373" s="10" t="s">
        <v>289</v>
      </c>
      <c r="B1373" s="9">
        <v>12000000</v>
      </c>
      <c r="C1373" s="9">
        <v>10867600</v>
      </c>
      <c r="D1373" s="9">
        <v>10867600</v>
      </c>
      <c r="E1373" s="9">
        <v>10345800</v>
      </c>
      <c r="F1373" s="6">
        <f>+B1373-C1373</f>
        <v>1132400</v>
      </c>
      <c r="G1373" s="5">
        <f>IFERROR(IF(C1373&gt;0,+C1373/B1373*100,0),0)</f>
        <v>90.563333333333333</v>
      </c>
      <c r="H1373" s="5">
        <f>IFERROR(IF(D1373&gt;0,+D1373/B1373*100,0),0)</f>
        <v>90.563333333333333</v>
      </c>
      <c r="I1373" s="5">
        <f>IFERROR(IF(E1373&gt;0,+E1373/B1373*100,0),0)</f>
        <v>86.215000000000003</v>
      </c>
    </row>
    <row r="1374" spans="1:9" x14ac:dyDescent="0.2">
      <c r="A1374" s="10" t="s">
        <v>4</v>
      </c>
      <c r="B1374" s="9">
        <v>81000000</v>
      </c>
      <c r="C1374" s="9">
        <v>5405646.0499999998</v>
      </c>
      <c r="D1374" s="9">
        <v>5405646.0499999998</v>
      </c>
      <c r="E1374" s="9">
        <v>5405646.0499999998</v>
      </c>
      <c r="F1374" s="6">
        <f>+B1374-C1374</f>
        <v>75594353.950000003</v>
      </c>
      <c r="G1374" s="5">
        <f>IFERROR(IF(C1374&gt;0,+C1374/B1374*100,0),0)</f>
        <v>6.6736370987654325</v>
      </c>
      <c r="H1374" s="5">
        <f>IFERROR(IF(D1374&gt;0,+D1374/B1374*100,0),0)</f>
        <v>6.6736370987654325</v>
      </c>
      <c r="I1374" s="5">
        <f>IFERROR(IF(E1374&gt;0,+E1374/B1374*100,0),0)</f>
        <v>6.6736370987654325</v>
      </c>
    </row>
    <row r="1375" spans="1:9" x14ac:dyDescent="0.2">
      <c r="A1375" s="13" t="s">
        <v>1409</v>
      </c>
      <c r="B1375" s="9">
        <v>3620575000000</v>
      </c>
      <c r="C1375" s="9">
        <v>850308506623.25</v>
      </c>
      <c r="D1375" s="9">
        <v>832330466056.81995</v>
      </c>
      <c r="E1375" s="9">
        <v>831906800703.81995</v>
      </c>
      <c r="F1375" s="17">
        <f>+B1375-C1375</f>
        <v>2770266493376.75</v>
      </c>
      <c r="G1375" s="16">
        <f>IFERROR(IF(C1375&gt;0,+C1375/B1375*100,0),0)</f>
        <v>23.485454841378786</v>
      </c>
      <c r="H1375" s="16">
        <f>IFERROR(IF(D1375&gt;0,+D1375/B1375*100,0),0)</f>
        <v>22.988902758728099</v>
      </c>
      <c r="I1375" s="16">
        <f>IFERROR(IF(E1375&gt;0,+E1375/B1375*100,0),0)</f>
        <v>22.977201154618257</v>
      </c>
    </row>
    <row r="1376" spans="1:9" x14ac:dyDescent="0.2">
      <c r="A1376" s="11" t="s">
        <v>6</v>
      </c>
      <c r="B1376" s="9">
        <v>3614575000000</v>
      </c>
      <c r="C1376" s="9">
        <v>849438912552.25</v>
      </c>
      <c r="D1376" s="9">
        <v>832209906985.81995</v>
      </c>
      <c r="E1376" s="9">
        <v>831786241632.81995</v>
      </c>
      <c r="F1376" s="6">
        <f>+B1376-C1376</f>
        <v>2765136087447.75</v>
      </c>
      <c r="G1376" s="5">
        <f>IFERROR(IF(C1376&gt;0,+C1376/B1376*100,0),0)</f>
        <v>23.500381443247132</v>
      </c>
      <c r="H1376" s="5">
        <f>IFERROR(IF(D1376&gt;0,+D1376/B1376*100,0),0)</f>
        <v>23.023727740766756</v>
      </c>
      <c r="I1376" s="5">
        <f>IFERROR(IF(E1376&gt;0,+E1376/B1376*100,0),0)</f>
        <v>23.012006712623752</v>
      </c>
    </row>
    <row r="1377" spans="1:9" x14ac:dyDescent="0.2">
      <c r="A1377" s="12" t="s">
        <v>23</v>
      </c>
      <c r="B1377" s="9">
        <v>6481000000</v>
      </c>
      <c r="C1377" s="9">
        <v>1360581836</v>
      </c>
      <c r="D1377" s="9">
        <v>1360581836</v>
      </c>
      <c r="E1377" s="9">
        <v>1358800523</v>
      </c>
      <c r="F1377" s="6">
        <f>+B1377-C1377</f>
        <v>5120418164</v>
      </c>
      <c r="G1377" s="5">
        <f>IFERROR(IF(C1377&gt;0,+C1377/B1377*100,0),0)</f>
        <v>20.993393550378027</v>
      </c>
      <c r="H1377" s="5">
        <f>IFERROR(IF(D1377&gt;0,+D1377/B1377*100,0),0)</f>
        <v>20.993393550378027</v>
      </c>
      <c r="I1377" s="5">
        <f>IFERROR(IF(E1377&gt;0,+E1377/B1377*100,0),0)</f>
        <v>20.965908393766394</v>
      </c>
    </row>
    <row r="1378" spans="1:9" x14ac:dyDescent="0.2">
      <c r="A1378" s="10" t="s">
        <v>22</v>
      </c>
      <c r="B1378" s="9">
        <v>4286000000</v>
      </c>
      <c r="C1378" s="9">
        <v>930565454</v>
      </c>
      <c r="D1378" s="9">
        <v>930565454</v>
      </c>
      <c r="E1378" s="9">
        <v>929241814</v>
      </c>
      <c r="F1378" s="6">
        <f>+B1378-C1378</f>
        <v>3355434546</v>
      </c>
      <c r="G1378" s="5">
        <f>IFERROR(IF(C1378&gt;0,+C1378/B1378*100,0),0)</f>
        <v>21.711746476901538</v>
      </c>
      <c r="H1378" s="5">
        <f>IFERROR(IF(D1378&gt;0,+D1378/B1378*100,0),0)</f>
        <v>21.711746476901538</v>
      </c>
      <c r="I1378" s="5">
        <f>IFERROR(IF(E1378&gt;0,+E1378/B1378*100,0),0)</f>
        <v>21.680863602426506</v>
      </c>
    </row>
    <row r="1379" spans="1:9" x14ac:dyDescent="0.2">
      <c r="A1379" s="10" t="s">
        <v>21</v>
      </c>
      <c r="B1379" s="9">
        <v>1478000000</v>
      </c>
      <c r="C1379" s="9">
        <v>315300225</v>
      </c>
      <c r="D1379" s="9">
        <v>315300225</v>
      </c>
      <c r="E1379" s="9">
        <v>314842552</v>
      </c>
      <c r="F1379" s="6">
        <f>+B1379-C1379</f>
        <v>1162699775</v>
      </c>
      <c r="G1379" s="5">
        <f>IFERROR(IF(C1379&gt;0,+C1379/B1379*100,0),0)</f>
        <v>21.332897496617051</v>
      </c>
      <c r="H1379" s="5">
        <f>IFERROR(IF(D1379&gt;0,+D1379/B1379*100,0),0)</f>
        <v>21.332897496617051</v>
      </c>
      <c r="I1379" s="5">
        <f>IFERROR(IF(E1379&gt;0,+E1379/B1379*100,0),0)</f>
        <v>21.301931799729363</v>
      </c>
    </row>
    <row r="1380" spans="1:9" x14ac:dyDescent="0.2">
      <c r="A1380" s="10" t="s">
        <v>20</v>
      </c>
      <c r="B1380" s="9">
        <v>407000000</v>
      </c>
      <c r="C1380" s="9">
        <v>109018451</v>
      </c>
      <c r="D1380" s="9">
        <v>109018451</v>
      </c>
      <c r="E1380" s="9">
        <v>109018451</v>
      </c>
      <c r="F1380" s="6">
        <f>+B1380-C1380</f>
        <v>297981549</v>
      </c>
      <c r="G1380" s="5">
        <f>IFERROR(IF(C1380&gt;0,+C1380/B1380*100,0),0)</f>
        <v>26.785860196560197</v>
      </c>
      <c r="H1380" s="5">
        <f>IFERROR(IF(D1380&gt;0,+D1380/B1380*100,0),0)</f>
        <v>26.785860196560197</v>
      </c>
      <c r="I1380" s="5">
        <f>IFERROR(IF(E1380&gt;0,+E1380/B1380*100,0),0)</f>
        <v>26.785860196560197</v>
      </c>
    </row>
    <row r="1381" spans="1:9" x14ac:dyDescent="0.2">
      <c r="A1381" s="10" t="s">
        <v>19</v>
      </c>
      <c r="B1381" s="9">
        <v>285000000</v>
      </c>
      <c r="C1381" s="9">
        <v>0</v>
      </c>
      <c r="D1381" s="9">
        <v>0</v>
      </c>
      <c r="E1381" s="9">
        <v>0</v>
      </c>
      <c r="F1381" s="17">
        <f>+B1381-C1381</f>
        <v>285000000</v>
      </c>
      <c r="G1381" s="16">
        <f>IFERROR(IF(C1381&gt;0,+C1381/B1381*100,0),0)</f>
        <v>0</v>
      </c>
      <c r="H1381" s="16">
        <f>IFERROR(IF(D1381&gt;0,+D1381/B1381*100,0),0)</f>
        <v>0</v>
      </c>
      <c r="I1381" s="16">
        <f>IFERROR(IF(E1381&gt;0,+E1381/B1381*100,0),0)</f>
        <v>0</v>
      </c>
    </row>
    <row r="1382" spans="1:9" x14ac:dyDescent="0.2">
      <c r="A1382" s="10" t="s">
        <v>680</v>
      </c>
      <c r="B1382" s="9">
        <v>17500000</v>
      </c>
      <c r="C1382" s="9">
        <v>4129782</v>
      </c>
      <c r="D1382" s="9">
        <v>4129782</v>
      </c>
      <c r="E1382" s="9">
        <v>4129782</v>
      </c>
      <c r="F1382" s="6">
        <f>+B1382-C1382</f>
        <v>13370218</v>
      </c>
      <c r="G1382" s="5">
        <f>IFERROR(IF(C1382&gt;0,+C1382/B1382*100,0),0)</f>
        <v>23.598754285714286</v>
      </c>
      <c r="H1382" s="5">
        <f>IFERROR(IF(D1382&gt;0,+D1382/B1382*100,0),0)</f>
        <v>23.598754285714286</v>
      </c>
      <c r="I1382" s="5">
        <f>IFERROR(IF(E1382&gt;0,+E1382/B1382*100,0),0)</f>
        <v>23.598754285714286</v>
      </c>
    </row>
    <row r="1383" spans="1:9" x14ac:dyDescent="0.2">
      <c r="A1383" s="10" t="s">
        <v>679</v>
      </c>
      <c r="B1383" s="9">
        <v>6000000</v>
      </c>
      <c r="C1383" s="9">
        <v>1567924</v>
      </c>
      <c r="D1383" s="9">
        <v>1567924</v>
      </c>
      <c r="E1383" s="9">
        <v>1567924</v>
      </c>
      <c r="F1383" s="6">
        <f>+B1383-C1383</f>
        <v>4432076</v>
      </c>
      <c r="G1383" s="5">
        <f>IFERROR(IF(C1383&gt;0,+C1383/B1383*100,0),0)</f>
        <v>26.132066666666663</v>
      </c>
      <c r="H1383" s="5">
        <f>IFERROR(IF(D1383&gt;0,+D1383/B1383*100,0),0)</f>
        <v>26.132066666666663</v>
      </c>
      <c r="I1383" s="5">
        <f>IFERROR(IF(E1383&gt;0,+E1383/B1383*100,0),0)</f>
        <v>26.132066666666663</v>
      </c>
    </row>
    <row r="1384" spans="1:9" x14ac:dyDescent="0.2">
      <c r="A1384" s="10" t="s">
        <v>678</v>
      </c>
      <c r="B1384" s="9">
        <v>1500000</v>
      </c>
      <c r="C1384" s="9">
        <v>0</v>
      </c>
      <c r="D1384" s="9">
        <v>0</v>
      </c>
      <c r="E1384" s="9">
        <v>0</v>
      </c>
      <c r="F1384" s="17">
        <f>+B1384-C1384</f>
        <v>1500000</v>
      </c>
      <c r="G1384" s="16">
        <f>IFERROR(IF(C1384&gt;0,+C1384/B1384*100,0),0)</f>
        <v>0</v>
      </c>
      <c r="H1384" s="16">
        <f>IFERROR(IF(D1384&gt;0,+D1384/B1384*100,0),0)</f>
        <v>0</v>
      </c>
      <c r="I1384" s="16">
        <f>IFERROR(IF(E1384&gt;0,+E1384/B1384*100,0),0)</f>
        <v>0</v>
      </c>
    </row>
    <row r="1385" spans="1:9" x14ac:dyDescent="0.2">
      <c r="A1385" s="12" t="s">
        <v>18</v>
      </c>
      <c r="B1385" s="9">
        <v>7795000000</v>
      </c>
      <c r="C1385" s="9">
        <v>5968208026.0900002</v>
      </c>
      <c r="D1385" s="9">
        <v>897554636.60000002</v>
      </c>
      <c r="E1385" s="9">
        <v>897554636.60000002</v>
      </c>
      <c r="F1385" s="6">
        <f>+B1385-C1385</f>
        <v>1826791973.9099998</v>
      </c>
      <c r="G1385" s="5">
        <f>IFERROR(IF(C1385&gt;0,+C1385/B1385*100,0),0)</f>
        <v>76.564567364849268</v>
      </c>
      <c r="H1385" s="5">
        <f>IFERROR(IF(D1385&gt;0,+D1385/B1385*100,0),0)</f>
        <v>11.514491810134702</v>
      </c>
      <c r="I1385" s="5">
        <f>IFERROR(IF(E1385&gt;0,+E1385/B1385*100,0),0)</f>
        <v>11.514491810134702</v>
      </c>
    </row>
    <row r="1386" spans="1:9" x14ac:dyDescent="0.2">
      <c r="A1386" s="10" t="s">
        <v>43</v>
      </c>
      <c r="B1386" s="9">
        <v>123000000</v>
      </c>
      <c r="C1386" s="9">
        <v>18754400</v>
      </c>
      <c r="D1386" s="9">
        <v>0</v>
      </c>
      <c r="E1386" s="9">
        <v>0</v>
      </c>
      <c r="F1386" s="17">
        <f>+B1386-C1386</f>
        <v>104245600</v>
      </c>
      <c r="G1386" s="16">
        <f>IFERROR(IF(C1386&gt;0,+C1386/B1386*100,0),0)</f>
        <v>15.247479674796748</v>
      </c>
      <c r="H1386" s="16">
        <f>IFERROR(IF(D1386&gt;0,+D1386/B1386*100,0),0)</f>
        <v>0</v>
      </c>
      <c r="I1386" s="16">
        <f>IFERROR(IF(E1386&gt;0,+E1386/B1386*100,0),0)</f>
        <v>0</v>
      </c>
    </row>
    <row r="1387" spans="1:9" x14ac:dyDescent="0.2">
      <c r="A1387" s="10" t="s">
        <v>17</v>
      </c>
      <c r="B1387" s="9">
        <v>7672000000</v>
      </c>
      <c r="C1387" s="9">
        <v>5949453626.0900002</v>
      </c>
      <c r="D1387" s="9">
        <v>897554636.60000002</v>
      </c>
      <c r="E1387" s="9">
        <v>897554636.60000002</v>
      </c>
      <c r="F1387" s="6">
        <f>+B1387-C1387</f>
        <v>1722546373.9099998</v>
      </c>
      <c r="G1387" s="5">
        <f>IFERROR(IF(C1387&gt;0,+C1387/B1387*100,0),0)</f>
        <v>77.547622863529725</v>
      </c>
      <c r="H1387" s="5">
        <f>IFERROR(IF(D1387&gt;0,+D1387/B1387*100,0),0)</f>
        <v>11.69909588894682</v>
      </c>
      <c r="I1387" s="5">
        <f>IFERROR(IF(E1387&gt;0,+E1387/B1387*100,0),0)</f>
        <v>11.69909588894682</v>
      </c>
    </row>
    <row r="1388" spans="1:9" x14ac:dyDescent="0.2">
      <c r="A1388" s="12" t="s">
        <v>16</v>
      </c>
      <c r="B1388" s="9">
        <v>3588315400000</v>
      </c>
      <c r="C1388" s="9">
        <v>841273095774.01001</v>
      </c>
      <c r="D1388" s="9">
        <v>829209939522.13</v>
      </c>
      <c r="E1388" s="9">
        <v>828788055482.13</v>
      </c>
      <c r="F1388" s="17">
        <f>+B1388-C1388</f>
        <v>2747042304225.9902</v>
      </c>
      <c r="G1388" s="16">
        <f>IFERROR(IF(C1388&gt;0,+C1388/B1388*100,0),0)</f>
        <v>23.444792388484302</v>
      </c>
      <c r="H1388" s="16">
        <f>IFERROR(IF(D1388&gt;0,+D1388/B1388*100,0),0)</f>
        <v>23.108613571764902</v>
      </c>
      <c r="I1388" s="16">
        <f>IFERROR(IF(E1388&gt;0,+E1388/B1388*100,0),0)</f>
        <v>23.096856410173142</v>
      </c>
    </row>
    <row r="1389" spans="1:9" x14ac:dyDescent="0.2">
      <c r="A1389" s="10" t="s">
        <v>14</v>
      </c>
      <c r="B1389" s="9">
        <v>6056000000</v>
      </c>
      <c r="C1389" s="9">
        <v>0</v>
      </c>
      <c r="D1389" s="9">
        <v>0</v>
      </c>
      <c r="E1389" s="9">
        <v>0</v>
      </c>
      <c r="F1389" s="6">
        <f>+B1389-C1389</f>
        <v>6056000000</v>
      </c>
      <c r="G1389" s="5">
        <f>IFERROR(IF(C1389&gt;0,+C1389/B1389*100,0),0)</f>
        <v>0</v>
      </c>
      <c r="H1389" s="5">
        <f>IFERROR(IF(D1389&gt;0,+D1389/B1389*100,0),0)</f>
        <v>0</v>
      </c>
      <c r="I1389" s="5">
        <f>IFERROR(IF(E1389&gt;0,+E1389/B1389*100,0),0)</f>
        <v>0</v>
      </c>
    </row>
    <row r="1390" spans="1:9" x14ac:dyDescent="0.2">
      <c r="A1390" s="10" t="s">
        <v>263</v>
      </c>
      <c r="B1390" s="9">
        <v>2142000000</v>
      </c>
      <c r="C1390" s="9">
        <v>400821149</v>
      </c>
      <c r="D1390" s="9">
        <v>400821149</v>
      </c>
      <c r="E1390" s="9">
        <v>400821149</v>
      </c>
      <c r="F1390" s="6">
        <f>+B1390-C1390</f>
        <v>1741178851</v>
      </c>
      <c r="G1390" s="5">
        <f>IFERROR(IF(C1390&gt;0,+C1390/B1390*100,0),0)</f>
        <v>18.712471942110177</v>
      </c>
      <c r="H1390" s="5">
        <f>IFERROR(IF(D1390&gt;0,+D1390/B1390*100,0),0)</f>
        <v>18.712471942110177</v>
      </c>
      <c r="I1390" s="5">
        <f>IFERROR(IF(E1390&gt;0,+E1390/B1390*100,0),0)</f>
        <v>18.712471942110177</v>
      </c>
    </row>
    <row r="1391" spans="1:9" x14ac:dyDescent="0.2">
      <c r="A1391" s="10" t="s">
        <v>41</v>
      </c>
      <c r="B1391" s="9">
        <v>8000000</v>
      </c>
      <c r="C1391" s="9">
        <v>1584015</v>
      </c>
      <c r="D1391" s="9">
        <v>1584015</v>
      </c>
      <c r="E1391" s="9">
        <v>1584015</v>
      </c>
      <c r="F1391" s="6">
        <f>+B1391-C1391</f>
        <v>6415985</v>
      </c>
      <c r="G1391" s="5">
        <f>IFERROR(IF(C1391&gt;0,+C1391/B1391*100,0),0)</f>
        <v>19.8001875</v>
      </c>
      <c r="H1391" s="5">
        <f>IFERROR(IF(D1391&gt;0,+D1391/B1391*100,0),0)</f>
        <v>19.8001875</v>
      </c>
      <c r="I1391" s="5">
        <f>IFERROR(IF(E1391&gt;0,+E1391/B1391*100,0),0)</f>
        <v>19.8001875</v>
      </c>
    </row>
    <row r="1392" spans="1:9" x14ac:dyDescent="0.2">
      <c r="A1392" s="10" t="s">
        <v>424</v>
      </c>
      <c r="B1392" s="9">
        <v>1135000000</v>
      </c>
      <c r="C1392" s="9">
        <v>0</v>
      </c>
      <c r="D1392" s="9">
        <v>0</v>
      </c>
      <c r="E1392" s="9">
        <v>0</v>
      </c>
      <c r="F1392" s="17">
        <f>+B1392-C1392</f>
        <v>1135000000</v>
      </c>
      <c r="G1392" s="16">
        <f>IFERROR(IF(C1392&gt;0,+C1392/B1392*100,0),0)</f>
        <v>0</v>
      </c>
      <c r="H1392" s="16">
        <f>IFERROR(IF(D1392&gt;0,+D1392/B1392*100,0),0)</f>
        <v>0</v>
      </c>
      <c r="I1392" s="16">
        <f>IFERROR(IF(E1392&gt;0,+E1392/B1392*100,0),0)</f>
        <v>0</v>
      </c>
    </row>
    <row r="1393" spans="1:9" x14ac:dyDescent="0.2">
      <c r="A1393" s="10" t="s">
        <v>13</v>
      </c>
      <c r="B1393" s="9">
        <v>140000000</v>
      </c>
      <c r="C1393" s="9">
        <v>17441291</v>
      </c>
      <c r="D1393" s="9">
        <v>17441291</v>
      </c>
      <c r="E1393" s="9">
        <v>17441291</v>
      </c>
      <c r="F1393" s="6">
        <f>+B1393-C1393</f>
        <v>122558709</v>
      </c>
      <c r="G1393" s="5">
        <f>IFERROR(IF(C1393&gt;0,+C1393/B1393*100,0),0)</f>
        <v>12.458065</v>
      </c>
      <c r="H1393" s="5">
        <f>IFERROR(IF(D1393&gt;0,+D1393/B1393*100,0),0)</f>
        <v>12.458065</v>
      </c>
      <c r="I1393" s="5">
        <f>IFERROR(IF(E1393&gt;0,+E1393/B1393*100,0),0)</f>
        <v>12.458065</v>
      </c>
    </row>
    <row r="1394" spans="1:9" x14ac:dyDescent="0.2">
      <c r="A1394" s="10" t="s">
        <v>1408</v>
      </c>
      <c r="B1394" s="9">
        <v>3327227000000</v>
      </c>
      <c r="C1394" s="9">
        <v>771681586958</v>
      </c>
      <c r="D1394" s="9">
        <v>765846389022</v>
      </c>
      <c r="E1394" s="9">
        <v>765842949022</v>
      </c>
      <c r="F1394" s="17">
        <f>+B1394-C1394</f>
        <v>2555545413042</v>
      </c>
      <c r="G1394" s="16">
        <f>IFERROR(IF(C1394&gt;0,+C1394/B1394*100,0),0)</f>
        <v>23.192934745901017</v>
      </c>
      <c r="H1394" s="16">
        <f>IFERROR(IF(D1394&gt;0,+D1394/B1394*100,0),0)</f>
        <v>23.017557534307098</v>
      </c>
      <c r="I1394" s="16">
        <f>IFERROR(IF(E1394&gt;0,+E1394/B1394*100,0),0)</f>
        <v>23.017454144908058</v>
      </c>
    </row>
    <row r="1395" spans="1:9" x14ac:dyDescent="0.2">
      <c r="A1395" s="10" t="s">
        <v>1108</v>
      </c>
      <c r="B1395" s="9">
        <v>242568000000</v>
      </c>
      <c r="C1395" s="9">
        <v>65135247838.010002</v>
      </c>
      <c r="D1395" s="9">
        <v>62327406222.129997</v>
      </c>
      <c r="E1395" s="9">
        <v>62327406222.129997</v>
      </c>
      <c r="F1395" s="17">
        <f>+B1395-C1395</f>
        <v>177432752161.98999</v>
      </c>
      <c r="G1395" s="16">
        <f>IFERROR(IF(C1395&gt;0,+C1395/B1395*100,0),0)</f>
        <v>26.852366279975097</v>
      </c>
      <c r="H1395" s="16">
        <f>IFERROR(IF(D1395&gt;0,+D1395/B1395*100,0),0)</f>
        <v>25.694818039531182</v>
      </c>
      <c r="I1395" s="16">
        <f>IFERROR(IF(E1395&gt;0,+E1395/B1395*100,0),0)</f>
        <v>25.694818039531182</v>
      </c>
    </row>
    <row r="1396" spans="1:9" x14ac:dyDescent="0.2">
      <c r="A1396" s="10" t="s">
        <v>1407</v>
      </c>
      <c r="B1396" s="9">
        <v>1098000000</v>
      </c>
      <c r="C1396" s="9">
        <v>304677010</v>
      </c>
      <c r="D1396" s="9">
        <v>55697009</v>
      </c>
      <c r="E1396" s="9">
        <v>55697009</v>
      </c>
      <c r="F1396" s="17">
        <f>+B1396-C1396</f>
        <v>793322990</v>
      </c>
      <c r="G1396" s="16">
        <f>IFERROR(IF(C1396&gt;0,+C1396/B1396*100,0),0)</f>
        <v>27.748361566484519</v>
      </c>
      <c r="H1396" s="16">
        <f>IFERROR(IF(D1396&gt;0,+D1396/B1396*100,0),0)</f>
        <v>5.0725873406193074</v>
      </c>
      <c r="I1396" s="16">
        <f>IFERROR(IF(E1396&gt;0,+E1396/B1396*100,0),0)</f>
        <v>5.0725873406193074</v>
      </c>
    </row>
    <row r="1397" spans="1:9" x14ac:dyDescent="0.2">
      <c r="A1397" s="10" t="s">
        <v>12</v>
      </c>
      <c r="B1397" s="9">
        <v>4384500000</v>
      </c>
      <c r="C1397" s="9">
        <v>3615345902</v>
      </c>
      <c r="D1397" s="9">
        <v>548499360</v>
      </c>
      <c r="E1397" s="9">
        <v>130055320</v>
      </c>
      <c r="F1397" s="6">
        <f>+B1397-C1397</f>
        <v>769154098</v>
      </c>
      <c r="G1397" s="5">
        <f>IFERROR(IF(C1397&gt;0,+C1397/B1397*100,0),0)</f>
        <v>82.457427346333674</v>
      </c>
      <c r="H1397" s="5">
        <f>IFERROR(IF(D1397&gt;0,+D1397/B1397*100,0),0)</f>
        <v>12.509963735887785</v>
      </c>
      <c r="I1397" s="5">
        <f>IFERROR(IF(E1397&gt;0,+E1397/B1397*100,0),0)</f>
        <v>2.9662520241760748</v>
      </c>
    </row>
    <row r="1398" spans="1:9" x14ac:dyDescent="0.2">
      <c r="A1398" s="10" t="s">
        <v>48</v>
      </c>
      <c r="B1398" s="9">
        <v>3556900000</v>
      </c>
      <c r="C1398" s="9">
        <v>116391611</v>
      </c>
      <c r="D1398" s="9">
        <v>12101454</v>
      </c>
      <c r="E1398" s="9">
        <v>12101454</v>
      </c>
      <c r="F1398" s="6">
        <f>+B1398-C1398</f>
        <v>3440508389</v>
      </c>
      <c r="G1398" s="5">
        <f>IFERROR(IF(C1398&gt;0,+C1398/B1398*100,0),0)</f>
        <v>3.2722767297365682</v>
      </c>
      <c r="H1398" s="5">
        <f>IFERROR(IF(D1398&gt;0,+D1398/B1398*100,0),0)</f>
        <v>0.34022474626781751</v>
      </c>
      <c r="I1398" s="5">
        <f>IFERROR(IF(E1398&gt;0,+E1398/B1398*100,0),0)</f>
        <v>0.34022474626781751</v>
      </c>
    </row>
    <row r="1399" spans="1:9" x14ac:dyDescent="0.2">
      <c r="A1399" s="12" t="s">
        <v>136</v>
      </c>
      <c r="B1399" s="9">
        <v>418000000</v>
      </c>
      <c r="C1399" s="9">
        <v>168393972</v>
      </c>
      <c r="D1399" s="9">
        <v>73198046.939999998</v>
      </c>
      <c r="E1399" s="9">
        <v>73198046.939999998</v>
      </c>
      <c r="F1399" s="6">
        <f>+B1399-C1399</f>
        <v>249606028</v>
      </c>
      <c r="G1399" s="5">
        <f>IFERROR(IF(C1399&gt;0,+C1399/B1399*100,0),0)</f>
        <v>40.285639234449761</v>
      </c>
      <c r="H1399" s="5">
        <f>IFERROR(IF(D1399&gt;0,+D1399/B1399*100,0),0)</f>
        <v>17.511494483253585</v>
      </c>
      <c r="I1399" s="5">
        <f>IFERROR(IF(E1399&gt;0,+E1399/B1399*100,0),0)</f>
        <v>17.511494483253585</v>
      </c>
    </row>
    <row r="1400" spans="1:9" x14ac:dyDescent="0.2">
      <c r="A1400" s="10" t="s">
        <v>135</v>
      </c>
      <c r="B1400" s="9">
        <v>418000000</v>
      </c>
      <c r="C1400" s="9">
        <v>168393972</v>
      </c>
      <c r="D1400" s="9">
        <v>73198046.939999998</v>
      </c>
      <c r="E1400" s="9">
        <v>73198046.939999998</v>
      </c>
      <c r="F1400" s="6">
        <f>+B1400-C1400</f>
        <v>249606028</v>
      </c>
      <c r="G1400" s="5">
        <f>IFERROR(IF(C1400&gt;0,+C1400/B1400*100,0),0)</f>
        <v>40.285639234449761</v>
      </c>
      <c r="H1400" s="5">
        <f>IFERROR(IF(D1400&gt;0,+D1400/B1400*100,0),0)</f>
        <v>17.511494483253585</v>
      </c>
      <c r="I1400" s="5">
        <f>IFERROR(IF(E1400&gt;0,+E1400/B1400*100,0),0)</f>
        <v>17.511494483253585</v>
      </c>
    </row>
    <row r="1401" spans="1:9" x14ac:dyDescent="0.2">
      <c r="A1401" s="12" t="s">
        <v>664</v>
      </c>
      <c r="B1401" s="9">
        <v>1352000000</v>
      </c>
      <c r="C1401" s="9">
        <v>426000000</v>
      </c>
      <c r="D1401" s="9">
        <v>426000000</v>
      </c>
      <c r="E1401" s="9">
        <v>426000000</v>
      </c>
      <c r="F1401" s="17">
        <f>+B1401-C1401</f>
        <v>926000000</v>
      </c>
      <c r="G1401" s="16">
        <f>IFERROR(IF(C1401&gt;0,+C1401/B1401*100,0),0)</f>
        <v>31.508875739644971</v>
      </c>
      <c r="H1401" s="16">
        <f>IFERROR(IF(D1401&gt;0,+D1401/B1401*100,0),0)</f>
        <v>31.508875739644971</v>
      </c>
      <c r="I1401" s="16">
        <f>IFERROR(IF(E1401&gt;0,+E1401/B1401*100,0),0)</f>
        <v>31.508875739644971</v>
      </c>
    </row>
    <row r="1402" spans="1:9" x14ac:dyDescent="0.2">
      <c r="A1402" s="10" t="s">
        <v>1406</v>
      </c>
      <c r="B1402" s="9">
        <v>1352000000</v>
      </c>
      <c r="C1402" s="9">
        <v>426000000</v>
      </c>
      <c r="D1402" s="9">
        <v>426000000</v>
      </c>
      <c r="E1402" s="9">
        <v>426000000</v>
      </c>
      <c r="F1402" s="6">
        <f>+B1402-C1402</f>
        <v>926000000</v>
      </c>
      <c r="G1402" s="5">
        <f>IFERROR(IF(C1402&gt;0,+C1402/B1402*100,0),0)</f>
        <v>31.508875739644971</v>
      </c>
      <c r="H1402" s="5">
        <f>IFERROR(IF(D1402&gt;0,+D1402/B1402*100,0),0)</f>
        <v>31.508875739644971</v>
      </c>
      <c r="I1402" s="5">
        <f>IFERROR(IF(E1402&gt;0,+E1402/B1402*100,0),0)</f>
        <v>31.508875739644971</v>
      </c>
    </row>
    <row r="1403" spans="1:9" x14ac:dyDescent="0.2">
      <c r="A1403" s="12" t="s">
        <v>467</v>
      </c>
      <c r="B1403" s="9">
        <v>393000000</v>
      </c>
      <c r="C1403" s="9">
        <v>15629635</v>
      </c>
      <c r="D1403" s="9">
        <v>15629635</v>
      </c>
      <c r="E1403" s="9">
        <v>15629635</v>
      </c>
      <c r="F1403" s="6">
        <f>+B1403-C1403</f>
        <v>377370365</v>
      </c>
      <c r="G1403" s="5">
        <f>IFERROR(IF(C1403&gt;0,+C1403/B1403*100,0),0)</f>
        <v>3.9770063613231552</v>
      </c>
      <c r="H1403" s="5">
        <f>IFERROR(IF(D1403&gt;0,+D1403/B1403*100,0),0)</f>
        <v>3.9770063613231552</v>
      </c>
      <c r="I1403" s="5">
        <f>IFERROR(IF(E1403&gt;0,+E1403/B1403*100,0),0)</f>
        <v>3.9770063613231552</v>
      </c>
    </row>
    <row r="1404" spans="1:9" x14ac:dyDescent="0.2">
      <c r="A1404" s="10" t="s">
        <v>466</v>
      </c>
      <c r="B1404" s="9">
        <v>393000000</v>
      </c>
      <c r="C1404" s="9">
        <v>15629635</v>
      </c>
      <c r="D1404" s="9">
        <v>15629635</v>
      </c>
      <c r="E1404" s="9">
        <v>15629635</v>
      </c>
      <c r="F1404" s="17">
        <f>+B1404-C1404</f>
        <v>377370365</v>
      </c>
      <c r="G1404" s="16">
        <f>IFERROR(IF(C1404&gt;0,+C1404/B1404*100,0),0)</f>
        <v>3.9770063613231552</v>
      </c>
      <c r="H1404" s="16">
        <f>IFERROR(IF(D1404&gt;0,+D1404/B1404*100,0),0)</f>
        <v>3.9770063613231552</v>
      </c>
      <c r="I1404" s="16">
        <f>IFERROR(IF(E1404&gt;0,+E1404/B1404*100,0),0)</f>
        <v>3.9770063613231552</v>
      </c>
    </row>
    <row r="1405" spans="1:9" x14ac:dyDescent="0.2">
      <c r="A1405" s="12" t="s">
        <v>5</v>
      </c>
      <c r="B1405" s="9">
        <v>9820600000</v>
      </c>
      <c r="C1405" s="9">
        <v>227003309.15000001</v>
      </c>
      <c r="D1405" s="9">
        <v>227003309.15000001</v>
      </c>
      <c r="E1405" s="9">
        <v>227003309.15000001</v>
      </c>
      <c r="F1405" s="6">
        <f>+B1405-C1405</f>
        <v>9593596690.8500004</v>
      </c>
      <c r="G1405" s="5">
        <f>IFERROR(IF(C1405&gt;0,+C1405/B1405*100,0),0)</f>
        <v>2.3115014271022138</v>
      </c>
      <c r="H1405" s="5">
        <f>IFERROR(IF(D1405&gt;0,+D1405/B1405*100,0),0)</f>
        <v>2.3115014271022138</v>
      </c>
      <c r="I1405" s="5">
        <f>IFERROR(IF(E1405&gt;0,+E1405/B1405*100,0),0)</f>
        <v>2.3115014271022138</v>
      </c>
    </row>
    <row r="1406" spans="1:9" x14ac:dyDescent="0.2">
      <c r="A1406" s="10" t="s">
        <v>11</v>
      </c>
      <c r="B1406" s="9">
        <v>4120000000</v>
      </c>
      <c r="C1406" s="9">
        <v>180779801</v>
      </c>
      <c r="D1406" s="9">
        <v>180779801</v>
      </c>
      <c r="E1406" s="9">
        <v>180779801</v>
      </c>
      <c r="F1406" s="17">
        <f>+B1406-C1406</f>
        <v>3939220199</v>
      </c>
      <c r="G1406" s="16">
        <f>IFERROR(IF(C1406&gt;0,+C1406/B1406*100,0),0)</f>
        <v>4.3878592475728153</v>
      </c>
      <c r="H1406" s="16">
        <f>IFERROR(IF(D1406&gt;0,+D1406/B1406*100,0),0)</f>
        <v>4.3878592475728153</v>
      </c>
      <c r="I1406" s="16">
        <f>IFERROR(IF(E1406&gt;0,+E1406/B1406*100,0),0)</f>
        <v>4.3878592475728153</v>
      </c>
    </row>
    <row r="1407" spans="1:9" x14ac:dyDescent="0.2">
      <c r="A1407" s="10" t="s">
        <v>289</v>
      </c>
      <c r="B1407" s="9">
        <v>600000</v>
      </c>
      <c r="C1407" s="9">
        <v>0</v>
      </c>
      <c r="D1407" s="9">
        <v>0</v>
      </c>
      <c r="E1407" s="9">
        <v>0</v>
      </c>
      <c r="F1407" s="6">
        <f>+B1407-C1407</f>
        <v>600000</v>
      </c>
      <c r="G1407" s="5">
        <f>IFERROR(IF(C1407&gt;0,+C1407/B1407*100,0),0)</f>
        <v>0</v>
      </c>
      <c r="H1407" s="5">
        <f>IFERROR(IF(D1407&gt;0,+D1407/B1407*100,0),0)</f>
        <v>0</v>
      </c>
      <c r="I1407" s="5">
        <f>IFERROR(IF(E1407&gt;0,+E1407/B1407*100,0),0)</f>
        <v>0</v>
      </c>
    </row>
    <row r="1408" spans="1:9" x14ac:dyDescent="0.2">
      <c r="A1408" s="10" t="s">
        <v>4</v>
      </c>
      <c r="B1408" s="9">
        <v>5700000000</v>
      </c>
      <c r="C1408" s="9">
        <v>46223508.149999999</v>
      </c>
      <c r="D1408" s="9">
        <v>46223508.149999999</v>
      </c>
      <c r="E1408" s="9">
        <v>46223508.149999999</v>
      </c>
      <c r="F1408" s="17">
        <f>+B1408-C1408</f>
        <v>5653776491.8500004</v>
      </c>
      <c r="G1408" s="16">
        <f>IFERROR(IF(C1408&gt;0,+C1408/B1408*100,0),0)</f>
        <v>0.81093873947368411</v>
      </c>
      <c r="H1408" s="16">
        <f>IFERROR(IF(D1408&gt;0,+D1408/B1408*100,0),0)</f>
        <v>0.81093873947368411</v>
      </c>
      <c r="I1408" s="16">
        <f>IFERROR(IF(E1408&gt;0,+E1408/B1408*100,0),0)</f>
        <v>0.81093873947368411</v>
      </c>
    </row>
    <row r="1409" spans="1:9" x14ac:dyDescent="0.2">
      <c r="A1409" s="11" t="s">
        <v>3</v>
      </c>
      <c r="B1409" s="9">
        <v>6000000000</v>
      </c>
      <c r="C1409" s="9">
        <v>869594071</v>
      </c>
      <c r="D1409" s="9">
        <v>120559071</v>
      </c>
      <c r="E1409" s="9">
        <v>120559071</v>
      </c>
      <c r="F1409" s="6">
        <f>+B1409-C1409</f>
        <v>5130405929</v>
      </c>
      <c r="G1409" s="5">
        <f>IFERROR(IF(C1409&gt;0,+C1409/B1409*100,0),0)</f>
        <v>14.493234516666668</v>
      </c>
      <c r="H1409" s="5">
        <f>IFERROR(IF(D1409&gt;0,+D1409/B1409*100,0),0)</f>
        <v>2.00931785</v>
      </c>
      <c r="I1409" s="5">
        <f>IFERROR(IF(E1409&gt;0,+E1409/B1409*100,0),0)</f>
        <v>2.00931785</v>
      </c>
    </row>
    <row r="1410" spans="1:9" x14ac:dyDescent="0.2">
      <c r="A1410" s="10" t="s">
        <v>1405</v>
      </c>
      <c r="B1410" s="9">
        <v>3400000000</v>
      </c>
      <c r="C1410" s="9">
        <v>71019071</v>
      </c>
      <c r="D1410" s="9">
        <v>11559071</v>
      </c>
      <c r="E1410" s="9">
        <v>11559071</v>
      </c>
      <c r="F1410" s="17">
        <f>+B1410-C1410</f>
        <v>3328980929</v>
      </c>
      <c r="G1410" s="16">
        <f>IFERROR(IF(C1410&gt;0,+C1410/B1410*100,0),0)</f>
        <v>2.0887962058823528</v>
      </c>
      <c r="H1410" s="16">
        <f>IFERROR(IF(D1410&gt;0,+D1410/B1410*100,0),0)</f>
        <v>0.33997267647058826</v>
      </c>
      <c r="I1410" s="16">
        <f>IFERROR(IF(E1410&gt;0,+E1410/B1410*100,0),0)</f>
        <v>0.33997267647058826</v>
      </c>
    </row>
    <row r="1411" spans="1:9" x14ac:dyDescent="0.2">
      <c r="A1411" s="10" t="s">
        <v>1404</v>
      </c>
      <c r="B1411" s="9">
        <v>1200000000</v>
      </c>
      <c r="C1411" s="9">
        <v>0</v>
      </c>
      <c r="D1411" s="9">
        <v>0</v>
      </c>
      <c r="E1411" s="9">
        <v>0</v>
      </c>
      <c r="F1411" s="17">
        <f>+B1411-C1411</f>
        <v>1200000000</v>
      </c>
      <c r="G1411" s="16">
        <f>IFERROR(IF(C1411&gt;0,+C1411/B1411*100,0),0)</f>
        <v>0</v>
      </c>
      <c r="H1411" s="16">
        <f>IFERROR(IF(D1411&gt;0,+D1411/B1411*100,0),0)</f>
        <v>0</v>
      </c>
      <c r="I1411" s="16">
        <f>IFERROR(IF(E1411&gt;0,+E1411/B1411*100,0),0)</f>
        <v>0</v>
      </c>
    </row>
    <row r="1412" spans="1:9" x14ac:dyDescent="0.2">
      <c r="A1412" s="10" t="s">
        <v>1403</v>
      </c>
      <c r="B1412" s="9">
        <v>700000000</v>
      </c>
      <c r="C1412" s="9">
        <v>98575000</v>
      </c>
      <c r="D1412" s="9">
        <v>9000000</v>
      </c>
      <c r="E1412" s="9">
        <v>9000000</v>
      </c>
      <c r="F1412" s="17">
        <f>+B1412-C1412</f>
        <v>601425000</v>
      </c>
      <c r="G1412" s="16">
        <f>IFERROR(IF(C1412&gt;0,+C1412/B1412*100,0),0)</f>
        <v>14.082142857142857</v>
      </c>
      <c r="H1412" s="16">
        <f>IFERROR(IF(D1412&gt;0,+D1412/B1412*100,0),0)</f>
        <v>1.2857142857142856</v>
      </c>
      <c r="I1412" s="16">
        <f>IFERROR(IF(E1412&gt;0,+E1412/B1412*100,0),0)</f>
        <v>1.2857142857142856</v>
      </c>
    </row>
    <row r="1413" spans="1:9" x14ac:dyDescent="0.2">
      <c r="A1413" s="10" t="s">
        <v>1402</v>
      </c>
      <c r="B1413" s="9">
        <v>700000000</v>
      </c>
      <c r="C1413" s="9">
        <v>700000000</v>
      </c>
      <c r="D1413" s="9">
        <v>100000000</v>
      </c>
      <c r="E1413" s="9">
        <v>100000000</v>
      </c>
      <c r="F1413" s="6">
        <f>+B1413-C1413</f>
        <v>0</v>
      </c>
      <c r="G1413" s="5">
        <f>IFERROR(IF(C1413&gt;0,+C1413/B1413*100,0),0)</f>
        <v>100</v>
      </c>
      <c r="H1413" s="5">
        <f>IFERROR(IF(D1413&gt;0,+D1413/B1413*100,0),0)</f>
        <v>14.285714285714285</v>
      </c>
      <c r="I1413" s="5">
        <f>IFERROR(IF(E1413&gt;0,+E1413/B1413*100,0),0)</f>
        <v>14.285714285714285</v>
      </c>
    </row>
    <row r="1414" spans="1:9" x14ac:dyDescent="0.2">
      <c r="A1414" s="13" t="s">
        <v>1401</v>
      </c>
      <c r="B1414" s="9">
        <v>275118000000</v>
      </c>
      <c r="C1414" s="9">
        <v>69329536450.419998</v>
      </c>
      <c r="D1414" s="9">
        <v>40346337055.539993</v>
      </c>
      <c r="E1414" s="9">
        <v>40345621634.07</v>
      </c>
      <c r="F1414" s="6">
        <f>+B1414-C1414</f>
        <v>205788463549.58002</v>
      </c>
      <c r="G1414" s="5">
        <f>IFERROR(IF(C1414&gt;0,+C1414/B1414*100,0),0)</f>
        <v>25.199927467639338</v>
      </c>
      <c r="H1414" s="5">
        <f>IFERROR(IF(D1414&gt;0,+D1414/B1414*100,0),0)</f>
        <v>14.665102630703913</v>
      </c>
      <c r="I1414" s="5">
        <f>IFERROR(IF(E1414&gt;0,+E1414/B1414*100,0),0)</f>
        <v>14.664842589023619</v>
      </c>
    </row>
    <row r="1415" spans="1:9" x14ac:dyDescent="0.2">
      <c r="A1415" s="11" t="s">
        <v>6</v>
      </c>
      <c r="B1415" s="9">
        <v>271163000000</v>
      </c>
      <c r="C1415" s="9">
        <v>68521617878.669998</v>
      </c>
      <c r="D1415" s="9">
        <v>39733677837.539993</v>
      </c>
      <c r="E1415" s="9">
        <v>39732962416.07</v>
      </c>
      <c r="F1415" s="6">
        <f>+B1415-C1415</f>
        <v>202641382121.33002</v>
      </c>
      <c r="G1415" s="5">
        <f>IFERROR(IF(C1415&gt;0,+C1415/B1415*100,0),0)</f>
        <v>25.269530827830494</v>
      </c>
      <c r="H1415" s="5">
        <f>IFERROR(IF(D1415&gt;0,+D1415/B1415*100,0),0)</f>
        <v>14.653060276490521</v>
      </c>
      <c r="I1415" s="5">
        <f>IFERROR(IF(E1415&gt;0,+E1415/B1415*100,0),0)</f>
        <v>14.652796442018271</v>
      </c>
    </row>
    <row r="1416" spans="1:9" x14ac:dyDescent="0.2">
      <c r="A1416" s="12" t="s">
        <v>23</v>
      </c>
      <c r="B1416" s="9">
        <v>7655567292</v>
      </c>
      <c r="C1416" s="9">
        <v>1529578818.1999998</v>
      </c>
      <c r="D1416" s="9">
        <v>1429296918.1999998</v>
      </c>
      <c r="E1416" s="9">
        <v>1429191178.4099998</v>
      </c>
      <c r="F1416" s="6">
        <f>+B1416-C1416</f>
        <v>6125988473.8000002</v>
      </c>
      <c r="G1416" s="5">
        <f>IFERROR(IF(C1416&gt;0,+C1416/B1416*100,0),0)</f>
        <v>19.979953932328385</v>
      </c>
      <c r="H1416" s="5">
        <f>IFERROR(IF(D1416&gt;0,+D1416/B1416*100,0),0)</f>
        <v>18.670032718458401</v>
      </c>
      <c r="I1416" s="5">
        <f>IFERROR(IF(E1416&gt;0,+E1416/B1416*100,0),0)</f>
        <v>18.668651504160795</v>
      </c>
    </row>
    <row r="1417" spans="1:9" x14ac:dyDescent="0.2">
      <c r="A1417" s="10" t="s">
        <v>22</v>
      </c>
      <c r="B1417" s="9">
        <v>5143567292</v>
      </c>
      <c r="C1417" s="9">
        <v>1008244872.0599999</v>
      </c>
      <c r="D1417" s="9">
        <v>1008069872.0599999</v>
      </c>
      <c r="E1417" s="9">
        <v>1007964132.27</v>
      </c>
      <c r="F1417" s="17">
        <f>+B1417-C1417</f>
        <v>4135322419.9400001</v>
      </c>
      <c r="G1417" s="16">
        <f>IFERROR(IF(C1417&gt;0,+C1417/B1417*100,0),0)</f>
        <v>19.602054660160942</v>
      </c>
      <c r="H1417" s="16">
        <f>IFERROR(IF(D1417&gt;0,+D1417/B1417*100,0),0)</f>
        <v>19.598652352189347</v>
      </c>
      <c r="I1417" s="16">
        <f>IFERROR(IF(E1417&gt;0,+E1417/B1417*100,0),0)</f>
        <v>19.59659658458688</v>
      </c>
    </row>
    <row r="1418" spans="1:9" x14ac:dyDescent="0.2">
      <c r="A1418" s="10" t="s">
        <v>21</v>
      </c>
      <c r="B1418" s="9">
        <v>1794000000</v>
      </c>
      <c r="C1418" s="9">
        <v>357448694.80000001</v>
      </c>
      <c r="D1418" s="9">
        <v>257341794.80000001</v>
      </c>
      <c r="E1418" s="9">
        <v>257341794.80000001</v>
      </c>
      <c r="F1418" s="6">
        <f>+B1418-C1418</f>
        <v>1436551305.2</v>
      </c>
      <c r="G1418" s="5">
        <f>IFERROR(IF(C1418&gt;0,+C1418/B1418*100,0),0)</f>
        <v>19.92467641025641</v>
      </c>
      <c r="H1418" s="5">
        <f>IFERROR(IF(D1418&gt;0,+D1418/B1418*100,0),0)</f>
        <v>14.34458164994426</v>
      </c>
      <c r="I1418" s="5">
        <f>IFERROR(IF(E1418&gt;0,+E1418/B1418*100,0),0)</f>
        <v>14.34458164994426</v>
      </c>
    </row>
    <row r="1419" spans="1:9" x14ac:dyDescent="0.2">
      <c r="A1419" s="10" t="s">
        <v>20</v>
      </c>
      <c r="B1419" s="9">
        <v>384000000</v>
      </c>
      <c r="C1419" s="9">
        <v>163885251.34</v>
      </c>
      <c r="D1419" s="9">
        <v>163885251.34</v>
      </c>
      <c r="E1419" s="9">
        <v>163885251.34</v>
      </c>
      <c r="F1419" s="6">
        <f>+B1419-C1419</f>
        <v>220114748.66</v>
      </c>
      <c r="G1419" s="5">
        <f>IFERROR(IF(C1419&gt;0,+C1419/B1419*100,0),0)</f>
        <v>42.678450869791668</v>
      </c>
      <c r="H1419" s="5">
        <f>IFERROR(IF(D1419&gt;0,+D1419/B1419*100,0),0)</f>
        <v>42.678450869791668</v>
      </c>
      <c r="I1419" s="5">
        <f>IFERROR(IF(E1419&gt;0,+E1419/B1419*100,0),0)</f>
        <v>42.678450869791668</v>
      </c>
    </row>
    <row r="1420" spans="1:9" x14ac:dyDescent="0.2">
      <c r="A1420" s="10" t="s">
        <v>19</v>
      </c>
      <c r="B1420" s="9">
        <v>334000000</v>
      </c>
      <c r="C1420" s="9">
        <v>0</v>
      </c>
      <c r="D1420" s="9">
        <v>0</v>
      </c>
      <c r="E1420" s="9">
        <v>0</v>
      </c>
      <c r="F1420" s="17">
        <f>+B1420-C1420</f>
        <v>334000000</v>
      </c>
      <c r="G1420" s="16">
        <f>IFERROR(IF(C1420&gt;0,+C1420/B1420*100,0),0)</f>
        <v>0</v>
      </c>
      <c r="H1420" s="16">
        <f>IFERROR(IF(D1420&gt;0,+D1420/B1420*100,0),0)</f>
        <v>0</v>
      </c>
      <c r="I1420" s="16">
        <f>IFERROR(IF(E1420&gt;0,+E1420/B1420*100,0),0)</f>
        <v>0</v>
      </c>
    </row>
    <row r="1421" spans="1:9" x14ac:dyDescent="0.2">
      <c r="A1421" s="12" t="s">
        <v>18</v>
      </c>
      <c r="B1421" s="9">
        <v>3300000000</v>
      </c>
      <c r="C1421" s="9">
        <v>492050165.01999998</v>
      </c>
      <c r="D1421" s="9">
        <v>136744625.28</v>
      </c>
      <c r="E1421" s="9">
        <v>136744625.28</v>
      </c>
      <c r="F1421" s="6">
        <f>+B1421-C1421</f>
        <v>2807949834.98</v>
      </c>
      <c r="G1421" s="5">
        <f>IFERROR(IF(C1421&gt;0,+C1421/B1421*100,0),0)</f>
        <v>14.910611061212119</v>
      </c>
      <c r="H1421" s="5">
        <f>IFERROR(IF(D1421&gt;0,+D1421/B1421*100,0),0)</f>
        <v>4.1437765236363635</v>
      </c>
      <c r="I1421" s="5">
        <f>IFERROR(IF(E1421&gt;0,+E1421/B1421*100,0),0)</f>
        <v>4.1437765236363635</v>
      </c>
    </row>
    <row r="1422" spans="1:9" x14ac:dyDescent="0.2">
      <c r="A1422" s="10" t="s">
        <v>43</v>
      </c>
      <c r="B1422" s="9">
        <v>571000000</v>
      </c>
      <c r="C1422" s="9">
        <v>0</v>
      </c>
      <c r="D1422" s="9">
        <v>0</v>
      </c>
      <c r="E1422" s="9">
        <v>0</v>
      </c>
      <c r="F1422" s="6">
        <f>+B1422-C1422</f>
        <v>571000000</v>
      </c>
      <c r="G1422" s="5">
        <f>IFERROR(IF(C1422&gt;0,+C1422/B1422*100,0),0)</f>
        <v>0</v>
      </c>
      <c r="H1422" s="5">
        <f>IFERROR(IF(D1422&gt;0,+D1422/B1422*100,0),0)</f>
        <v>0</v>
      </c>
      <c r="I1422" s="5">
        <f>IFERROR(IF(E1422&gt;0,+E1422/B1422*100,0),0)</f>
        <v>0</v>
      </c>
    </row>
    <row r="1423" spans="1:9" x14ac:dyDescent="0.2">
      <c r="A1423" s="10" t="s">
        <v>17</v>
      </c>
      <c r="B1423" s="9">
        <v>2729000000</v>
      </c>
      <c r="C1423" s="9">
        <v>492050165.01999998</v>
      </c>
      <c r="D1423" s="9">
        <v>136744625.28</v>
      </c>
      <c r="E1423" s="9">
        <v>136744625.28</v>
      </c>
      <c r="F1423" s="6">
        <f>+B1423-C1423</f>
        <v>2236949834.98</v>
      </c>
      <c r="G1423" s="5">
        <f>IFERROR(IF(C1423&gt;0,+C1423/B1423*100,0),0)</f>
        <v>18.030420117991937</v>
      </c>
      <c r="H1423" s="5">
        <f>IFERROR(IF(D1423&gt;0,+D1423/B1423*100,0),0)</f>
        <v>5.0107960894100403</v>
      </c>
      <c r="I1423" s="5">
        <f>IFERROR(IF(E1423&gt;0,+E1423/B1423*100,0),0)</f>
        <v>5.0107960894100403</v>
      </c>
    </row>
    <row r="1424" spans="1:9" x14ac:dyDescent="0.2">
      <c r="A1424" s="12" t="s">
        <v>16</v>
      </c>
      <c r="B1424" s="9">
        <v>22026432708</v>
      </c>
      <c r="C1424" s="9">
        <v>19364574155.200001</v>
      </c>
      <c r="D1424" s="9">
        <v>19364355655.200001</v>
      </c>
      <c r="E1424" s="9">
        <v>19364353770.400002</v>
      </c>
      <c r="F1424" s="6">
        <f>+B1424-C1424</f>
        <v>2661858552.7999992</v>
      </c>
      <c r="G1424" s="5">
        <f>IFERROR(IF(C1424&gt;0,+C1424/B1424*100,0),0)</f>
        <v>87.915162713419264</v>
      </c>
      <c r="H1424" s="5">
        <f>IFERROR(IF(D1424&gt;0,+D1424/B1424*100,0),0)</f>
        <v>87.91417072346384</v>
      </c>
      <c r="I1424" s="5">
        <f>IFERROR(IF(E1424&gt;0,+E1424/B1424*100,0),0)</f>
        <v>87.914162166472238</v>
      </c>
    </row>
    <row r="1425" spans="1:9" x14ac:dyDescent="0.2">
      <c r="A1425" s="10" t="s">
        <v>137</v>
      </c>
      <c r="B1425" s="9">
        <v>19341000000</v>
      </c>
      <c r="C1425" s="9">
        <v>19341000000</v>
      </c>
      <c r="D1425" s="9">
        <v>19341000000</v>
      </c>
      <c r="E1425" s="9">
        <v>19341000000</v>
      </c>
      <c r="F1425" s="6">
        <f>+B1425-C1425</f>
        <v>0</v>
      </c>
      <c r="G1425" s="5">
        <f>IFERROR(IF(C1425&gt;0,+C1425/B1425*100,0),0)</f>
        <v>100</v>
      </c>
      <c r="H1425" s="5">
        <f>IFERROR(IF(D1425&gt;0,+D1425/B1425*100,0),0)</f>
        <v>100</v>
      </c>
      <c r="I1425" s="5">
        <f>IFERROR(IF(E1425&gt;0,+E1425/B1425*100,0),0)</f>
        <v>100</v>
      </c>
    </row>
    <row r="1426" spans="1:9" x14ac:dyDescent="0.2">
      <c r="A1426" s="10" t="s">
        <v>263</v>
      </c>
      <c r="B1426" s="9">
        <v>125000000</v>
      </c>
      <c r="C1426" s="9">
        <v>17431149.199999999</v>
      </c>
      <c r="D1426" s="9">
        <v>17212649.199999999</v>
      </c>
      <c r="E1426" s="9">
        <v>17210764.399999999</v>
      </c>
      <c r="F1426" s="17">
        <f>+B1426-C1426</f>
        <v>107568850.8</v>
      </c>
      <c r="G1426" s="16">
        <f>IFERROR(IF(C1426&gt;0,+C1426/B1426*100,0),0)</f>
        <v>13.94491936</v>
      </c>
      <c r="H1426" s="16">
        <f>IFERROR(IF(D1426&gt;0,+D1426/B1426*100,0),0)</f>
        <v>13.770119359999999</v>
      </c>
      <c r="I1426" s="16">
        <f>IFERROR(IF(E1426&gt;0,+E1426/B1426*100,0),0)</f>
        <v>13.768611519999999</v>
      </c>
    </row>
    <row r="1427" spans="1:9" x14ac:dyDescent="0.2">
      <c r="A1427" s="10" t="s">
        <v>13</v>
      </c>
      <c r="B1427" s="9">
        <v>60432708</v>
      </c>
      <c r="C1427" s="9">
        <v>6143006</v>
      </c>
      <c r="D1427" s="9">
        <v>6143006</v>
      </c>
      <c r="E1427" s="9">
        <v>6143006</v>
      </c>
      <c r="F1427" s="6">
        <f>+B1427-C1427</f>
        <v>54289702</v>
      </c>
      <c r="G1427" s="5">
        <f>IFERROR(IF(C1427&gt;0,+C1427/B1427*100,0),0)</f>
        <v>10.165035132961442</v>
      </c>
      <c r="H1427" s="5">
        <f>IFERROR(IF(D1427&gt;0,+D1427/B1427*100,0),0)</f>
        <v>10.165035132961442</v>
      </c>
      <c r="I1427" s="5">
        <f>IFERROR(IF(E1427&gt;0,+E1427/B1427*100,0),0)</f>
        <v>10.165035132961442</v>
      </c>
    </row>
    <row r="1428" spans="1:9" x14ac:dyDescent="0.2">
      <c r="A1428" s="10" t="s">
        <v>12</v>
      </c>
      <c r="B1428" s="9">
        <v>2000000000</v>
      </c>
      <c r="C1428" s="9">
        <v>0</v>
      </c>
      <c r="D1428" s="9">
        <v>0</v>
      </c>
      <c r="E1428" s="9">
        <v>0</v>
      </c>
      <c r="F1428" s="6">
        <f>+B1428-C1428</f>
        <v>2000000000</v>
      </c>
      <c r="G1428" s="5">
        <f>IFERROR(IF(C1428&gt;0,+C1428/B1428*100,0),0)</f>
        <v>0</v>
      </c>
      <c r="H1428" s="5">
        <f>IFERROR(IF(D1428&gt;0,+D1428/B1428*100,0),0)</f>
        <v>0</v>
      </c>
      <c r="I1428" s="5">
        <f>IFERROR(IF(E1428&gt;0,+E1428/B1428*100,0),0)</f>
        <v>0</v>
      </c>
    </row>
    <row r="1429" spans="1:9" x14ac:dyDescent="0.2">
      <c r="A1429" s="10" t="s">
        <v>48</v>
      </c>
      <c r="B1429" s="9">
        <v>500000000</v>
      </c>
      <c r="C1429" s="9">
        <v>0</v>
      </c>
      <c r="D1429" s="9">
        <v>0</v>
      </c>
      <c r="E1429" s="9">
        <v>0</v>
      </c>
      <c r="F1429" s="17">
        <f>+B1429-C1429</f>
        <v>500000000</v>
      </c>
      <c r="G1429" s="16">
        <f>IFERROR(IF(C1429&gt;0,+C1429/B1429*100,0),0)</f>
        <v>0</v>
      </c>
      <c r="H1429" s="16">
        <f>IFERROR(IF(D1429&gt;0,+D1429/B1429*100,0),0)</f>
        <v>0</v>
      </c>
      <c r="I1429" s="16">
        <f>IFERROR(IF(E1429&gt;0,+E1429/B1429*100,0),0)</f>
        <v>0</v>
      </c>
    </row>
    <row r="1430" spans="1:9" x14ac:dyDescent="0.2">
      <c r="A1430" s="12" t="s">
        <v>136</v>
      </c>
      <c r="B1430" s="9">
        <v>196026000000</v>
      </c>
      <c r="C1430" s="9">
        <v>34081838130.369999</v>
      </c>
      <c r="D1430" s="9">
        <v>5789205163.9899998</v>
      </c>
      <c r="E1430" s="9">
        <v>5788597367.1099997</v>
      </c>
      <c r="F1430" s="6">
        <f>+B1430-C1430</f>
        <v>161944161869.63</v>
      </c>
      <c r="G1430" s="5">
        <f>IFERROR(IF(C1430&gt;0,+C1430/B1430*100,0),0)</f>
        <v>17.386386566256519</v>
      </c>
      <c r="H1430" s="5">
        <f>IFERROR(IF(D1430&gt;0,+D1430/B1430*100,0),0)</f>
        <v>2.9532843418679153</v>
      </c>
      <c r="I1430" s="5">
        <f>IFERROR(IF(E1430&gt;0,+E1430/B1430*100,0),0)</f>
        <v>2.9529742825492535</v>
      </c>
    </row>
    <row r="1431" spans="1:9" x14ac:dyDescent="0.2">
      <c r="A1431" s="10" t="s">
        <v>506</v>
      </c>
      <c r="B1431" s="9">
        <v>68354270515</v>
      </c>
      <c r="C1431" s="9">
        <v>7526688546</v>
      </c>
      <c r="D1431" s="9">
        <v>33192375</v>
      </c>
      <c r="E1431" s="9">
        <v>33192375</v>
      </c>
      <c r="F1431" s="17">
        <f>+B1431-C1431</f>
        <v>60827581969</v>
      </c>
      <c r="G1431" s="16">
        <f>IFERROR(IF(C1431&gt;0,+C1431/B1431*100,0),0)</f>
        <v>11.011292329348034</v>
      </c>
      <c r="H1431" s="16">
        <f>IFERROR(IF(D1431&gt;0,+D1431/B1431*100,0),0)</f>
        <v>4.8559328846492632E-2</v>
      </c>
      <c r="I1431" s="16">
        <f>IFERROR(IF(E1431&gt;0,+E1431/B1431*100,0),0)</f>
        <v>4.8559328846492632E-2</v>
      </c>
    </row>
    <row r="1432" spans="1:9" x14ac:dyDescent="0.2">
      <c r="A1432" s="10" t="s">
        <v>135</v>
      </c>
      <c r="B1432" s="9">
        <v>127671729485</v>
      </c>
      <c r="C1432" s="9">
        <v>26555149584.369999</v>
      </c>
      <c r="D1432" s="9">
        <v>5756012788.9899998</v>
      </c>
      <c r="E1432" s="9">
        <v>5755404992.1099997</v>
      </c>
      <c r="F1432" s="6">
        <f>+B1432-C1432</f>
        <v>101116579900.63</v>
      </c>
      <c r="G1432" s="5">
        <f>IFERROR(IF(C1432&gt;0,+C1432/B1432*100,0),0)</f>
        <v>20.79955342618738</v>
      </c>
      <c r="H1432" s="5">
        <f>IFERROR(IF(D1432&gt;0,+D1432/B1432*100,0),0)</f>
        <v>4.508447416047785</v>
      </c>
      <c r="I1432" s="5">
        <f>IFERROR(IF(E1432&gt;0,+E1432/B1432*100,0),0)</f>
        <v>4.5079713538197153</v>
      </c>
    </row>
    <row r="1433" spans="1:9" x14ac:dyDescent="0.2">
      <c r="A1433" s="12" t="s">
        <v>664</v>
      </c>
      <c r="B1433" s="9">
        <v>40000000000</v>
      </c>
      <c r="C1433" s="9">
        <v>12506746327.99</v>
      </c>
      <c r="D1433" s="9">
        <v>12467245192.99</v>
      </c>
      <c r="E1433" s="9">
        <v>12467245192.99</v>
      </c>
      <c r="F1433" s="6">
        <f>+B1433-C1433</f>
        <v>27493253672.010002</v>
      </c>
      <c r="G1433" s="5">
        <f>IFERROR(IF(C1433&gt;0,+C1433/B1433*100,0),0)</f>
        <v>31.266865819974999</v>
      </c>
      <c r="H1433" s="5">
        <f>IFERROR(IF(D1433&gt;0,+D1433/B1433*100,0),0)</f>
        <v>31.168112982474998</v>
      </c>
      <c r="I1433" s="5">
        <f>IFERROR(IF(E1433&gt;0,+E1433/B1433*100,0),0)</f>
        <v>31.168112982474998</v>
      </c>
    </row>
    <row r="1434" spans="1:9" x14ac:dyDescent="0.2">
      <c r="A1434" s="10" t="s">
        <v>1400</v>
      </c>
      <c r="B1434" s="9">
        <v>40000000000</v>
      </c>
      <c r="C1434" s="9">
        <v>12506746327.99</v>
      </c>
      <c r="D1434" s="9">
        <v>12467245192.99</v>
      </c>
      <c r="E1434" s="9">
        <v>12467245192.99</v>
      </c>
      <c r="F1434" s="17">
        <f>+B1434-C1434</f>
        <v>27493253672.010002</v>
      </c>
      <c r="G1434" s="16">
        <f>IFERROR(IF(C1434&gt;0,+C1434/B1434*100,0),0)</f>
        <v>31.266865819974999</v>
      </c>
      <c r="H1434" s="16">
        <f>IFERROR(IF(D1434&gt;0,+D1434/B1434*100,0),0)</f>
        <v>31.168112982474998</v>
      </c>
      <c r="I1434" s="16">
        <f>IFERROR(IF(E1434&gt;0,+E1434/B1434*100,0),0)</f>
        <v>31.168112982474998</v>
      </c>
    </row>
    <row r="1435" spans="1:9" x14ac:dyDescent="0.2">
      <c r="A1435" s="12" t="s">
        <v>467</v>
      </c>
      <c r="B1435" s="9">
        <v>271000000</v>
      </c>
      <c r="C1435" s="9">
        <v>5268640</v>
      </c>
      <c r="D1435" s="9">
        <v>5268640</v>
      </c>
      <c r="E1435" s="9">
        <v>5268640</v>
      </c>
      <c r="F1435" s="6">
        <f>+B1435-C1435</f>
        <v>265731360</v>
      </c>
      <c r="G1435" s="5">
        <f>IFERROR(IF(C1435&gt;0,+C1435/B1435*100,0),0)</f>
        <v>1.9441476014760146</v>
      </c>
      <c r="H1435" s="5">
        <f>IFERROR(IF(D1435&gt;0,+D1435/B1435*100,0),0)</f>
        <v>1.9441476014760146</v>
      </c>
      <c r="I1435" s="5">
        <f>IFERROR(IF(E1435&gt;0,+E1435/B1435*100,0),0)</f>
        <v>1.9441476014760146</v>
      </c>
    </row>
    <row r="1436" spans="1:9" x14ac:dyDescent="0.2">
      <c r="A1436" s="10" t="s">
        <v>466</v>
      </c>
      <c r="B1436" s="9">
        <v>271000000</v>
      </c>
      <c r="C1436" s="9">
        <v>5268640</v>
      </c>
      <c r="D1436" s="9">
        <v>5268640</v>
      </c>
      <c r="E1436" s="9">
        <v>5268640</v>
      </c>
      <c r="F1436" s="6">
        <f>+B1436-C1436</f>
        <v>265731360</v>
      </c>
      <c r="G1436" s="5">
        <f>IFERROR(IF(C1436&gt;0,+C1436/B1436*100,0),0)</f>
        <v>1.9441476014760146</v>
      </c>
      <c r="H1436" s="5">
        <f>IFERROR(IF(D1436&gt;0,+D1436/B1436*100,0),0)</f>
        <v>1.9441476014760146</v>
      </c>
      <c r="I1436" s="5">
        <f>IFERROR(IF(E1436&gt;0,+E1436/B1436*100,0),0)</f>
        <v>1.9441476014760146</v>
      </c>
    </row>
    <row r="1437" spans="1:9" x14ac:dyDescent="0.2">
      <c r="A1437" s="12" t="s">
        <v>5</v>
      </c>
      <c r="B1437" s="9">
        <v>1884000000</v>
      </c>
      <c r="C1437" s="9">
        <v>541561641.88999999</v>
      </c>
      <c r="D1437" s="9">
        <v>541561641.88</v>
      </c>
      <c r="E1437" s="9">
        <v>541561641.88</v>
      </c>
      <c r="F1437" s="6">
        <f>+B1437-C1437</f>
        <v>1342438358.1100001</v>
      </c>
      <c r="G1437" s="5">
        <f>IFERROR(IF(C1437&gt;0,+C1437/B1437*100,0),0)</f>
        <v>28.745310079087048</v>
      </c>
      <c r="H1437" s="5">
        <f>IFERROR(IF(D1437&gt;0,+D1437/B1437*100,0),0)</f>
        <v>28.745310078556262</v>
      </c>
      <c r="I1437" s="5">
        <f>IFERROR(IF(E1437&gt;0,+E1437/B1437*100,0),0)</f>
        <v>28.745310078556262</v>
      </c>
    </row>
    <row r="1438" spans="1:9" x14ac:dyDescent="0.2">
      <c r="A1438" s="10" t="s">
        <v>11</v>
      </c>
      <c r="B1438" s="9">
        <v>1345000000</v>
      </c>
      <c r="C1438" s="9">
        <v>541561641.88999999</v>
      </c>
      <c r="D1438" s="9">
        <v>541561641.88</v>
      </c>
      <c r="E1438" s="9">
        <v>541561641.88</v>
      </c>
      <c r="F1438" s="17">
        <f>+B1438-C1438</f>
        <v>803438358.11000001</v>
      </c>
      <c r="G1438" s="16">
        <f>IFERROR(IF(C1438&gt;0,+C1438/B1438*100,0),0)</f>
        <v>40.264806088475837</v>
      </c>
      <c r="H1438" s="16">
        <f>IFERROR(IF(D1438&gt;0,+D1438/B1438*100,0),0)</f>
        <v>40.264806087732339</v>
      </c>
      <c r="I1438" s="16">
        <f>IFERROR(IF(E1438&gt;0,+E1438/B1438*100,0),0)</f>
        <v>40.264806087732339</v>
      </c>
    </row>
    <row r="1439" spans="1:9" x14ac:dyDescent="0.2">
      <c r="A1439" s="10" t="s">
        <v>4</v>
      </c>
      <c r="B1439" s="9">
        <v>531000000</v>
      </c>
      <c r="C1439" s="9">
        <v>0</v>
      </c>
      <c r="D1439" s="9">
        <v>0</v>
      </c>
      <c r="E1439" s="9">
        <v>0</v>
      </c>
      <c r="F1439" s="17">
        <f>+B1439-C1439</f>
        <v>531000000</v>
      </c>
      <c r="G1439" s="16">
        <f>IFERROR(IF(C1439&gt;0,+C1439/B1439*100,0),0)</f>
        <v>0</v>
      </c>
      <c r="H1439" s="16">
        <f>IFERROR(IF(D1439&gt;0,+D1439/B1439*100,0),0)</f>
        <v>0</v>
      </c>
      <c r="I1439" s="16">
        <f>IFERROR(IF(E1439&gt;0,+E1439/B1439*100,0),0)</f>
        <v>0</v>
      </c>
    </row>
    <row r="1440" spans="1:9" x14ac:dyDescent="0.2">
      <c r="A1440" s="10" t="s">
        <v>232</v>
      </c>
      <c r="B1440" s="9">
        <v>8000000</v>
      </c>
      <c r="C1440" s="9">
        <v>0</v>
      </c>
      <c r="D1440" s="9">
        <v>0</v>
      </c>
      <c r="E1440" s="9">
        <v>0</v>
      </c>
      <c r="F1440" s="17">
        <f>+B1440-C1440</f>
        <v>8000000</v>
      </c>
      <c r="G1440" s="16">
        <f>IFERROR(IF(C1440&gt;0,+C1440/B1440*100,0),0)</f>
        <v>0</v>
      </c>
      <c r="H1440" s="16">
        <f>IFERROR(IF(D1440&gt;0,+D1440/B1440*100,0),0)</f>
        <v>0</v>
      </c>
      <c r="I1440" s="16">
        <f>IFERROR(IF(E1440&gt;0,+E1440/B1440*100,0),0)</f>
        <v>0</v>
      </c>
    </row>
    <row r="1441" spans="1:9" x14ac:dyDescent="0.2">
      <c r="A1441" s="11" t="s">
        <v>3</v>
      </c>
      <c r="B1441" s="9">
        <v>3955000000</v>
      </c>
      <c r="C1441" s="9">
        <v>807918571.75</v>
      </c>
      <c r="D1441" s="9">
        <v>612659218</v>
      </c>
      <c r="E1441" s="9">
        <v>612659218</v>
      </c>
      <c r="F1441" s="6">
        <f>+B1441-C1441</f>
        <v>3147081428.25</v>
      </c>
      <c r="G1441" s="5">
        <f>IFERROR(IF(C1441&gt;0,+C1441/B1441*100,0),0)</f>
        <v>20.427776782553732</v>
      </c>
      <c r="H1441" s="5">
        <f>IFERROR(IF(D1441&gt;0,+D1441/B1441*100,0),0)</f>
        <v>15.490751403286978</v>
      </c>
      <c r="I1441" s="5">
        <f>IFERROR(IF(E1441&gt;0,+E1441/B1441*100,0),0)</f>
        <v>15.490751403286978</v>
      </c>
    </row>
    <row r="1442" spans="1:9" x14ac:dyDescent="0.2">
      <c r="A1442" s="10" t="s">
        <v>1399</v>
      </c>
      <c r="B1442" s="9">
        <v>3955000000</v>
      </c>
      <c r="C1442" s="9">
        <v>807918571.75</v>
      </c>
      <c r="D1442" s="9">
        <v>612659218</v>
      </c>
      <c r="E1442" s="9">
        <v>612659218</v>
      </c>
      <c r="F1442" s="6">
        <f>+B1442-C1442</f>
        <v>3147081428.25</v>
      </c>
      <c r="G1442" s="5">
        <f>IFERROR(IF(C1442&gt;0,+C1442/B1442*100,0),0)</f>
        <v>20.427776782553732</v>
      </c>
      <c r="H1442" s="5">
        <f>IFERROR(IF(D1442&gt;0,+D1442/B1442*100,0),0)</f>
        <v>15.490751403286978</v>
      </c>
      <c r="I1442" s="5">
        <f>IFERROR(IF(E1442&gt;0,+E1442/B1442*100,0),0)</f>
        <v>15.490751403286978</v>
      </c>
    </row>
    <row r="1443" spans="1:9" x14ac:dyDescent="0.2">
      <c r="A1443" s="13" t="s">
        <v>1398</v>
      </c>
      <c r="B1443" s="9">
        <v>30885000000</v>
      </c>
      <c r="C1443" s="9">
        <v>9546247057.4399986</v>
      </c>
      <c r="D1443" s="9">
        <v>2767410790.5299997</v>
      </c>
      <c r="E1443" s="9">
        <v>2742770123.5299997</v>
      </c>
      <c r="F1443" s="6">
        <f>+B1443-C1443</f>
        <v>21338752942.560001</v>
      </c>
      <c r="G1443" s="5">
        <f>IFERROR(IF(C1443&gt;0,+C1443/B1443*100,0),0)</f>
        <v>30.909007794851867</v>
      </c>
      <c r="H1443" s="5">
        <f>IFERROR(IF(D1443&gt;0,+D1443/B1443*100,0),0)</f>
        <v>8.9603716708110728</v>
      </c>
      <c r="I1443" s="5">
        <f>IFERROR(IF(E1443&gt;0,+E1443/B1443*100,0),0)</f>
        <v>8.8805896827909994</v>
      </c>
    </row>
    <row r="1444" spans="1:9" x14ac:dyDescent="0.2">
      <c r="A1444" s="11" t="s">
        <v>6</v>
      </c>
      <c r="B1444" s="9">
        <v>20287000000</v>
      </c>
      <c r="C1444" s="9">
        <v>7062725642.4399996</v>
      </c>
      <c r="D1444" s="9">
        <v>2479081778.5299997</v>
      </c>
      <c r="E1444" s="9">
        <v>2477945111.5299997</v>
      </c>
      <c r="F1444" s="17">
        <f>+B1444-C1444</f>
        <v>13224274357.560001</v>
      </c>
      <c r="G1444" s="16">
        <f>IFERROR(IF(C1444&gt;0,+C1444/B1444*100,0),0)</f>
        <v>34.814046642874743</v>
      </c>
      <c r="H1444" s="16">
        <f>IFERROR(IF(D1444&gt;0,+D1444/B1444*100,0),0)</f>
        <v>12.220051158525163</v>
      </c>
      <c r="I1444" s="16">
        <f>IFERROR(IF(E1444&gt;0,+E1444/B1444*100,0),0)</f>
        <v>12.214448225612459</v>
      </c>
    </row>
    <row r="1445" spans="1:9" x14ac:dyDescent="0.2">
      <c r="A1445" s="12" t="s">
        <v>23</v>
      </c>
      <c r="B1445" s="9">
        <v>11614200000</v>
      </c>
      <c r="C1445" s="9">
        <v>1472740286</v>
      </c>
      <c r="D1445" s="9">
        <v>1468577336</v>
      </c>
      <c r="E1445" s="9">
        <v>1468577336</v>
      </c>
      <c r="F1445" s="6">
        <f>+B1445-C1445</f>
        <v>10141459714</v>
      </c>
      <c r="G1445" s="5">
        <f>IFERROR(IF(C1445&gt;0,+C1445/B1445*100,0),0)</f>
        <v>12.680514249797662</v>
      </c>
      <c r="H1445" s="5">
        <f>IFERROR(IF(D1445&gt;0,+D1445/B1445*100,0),0)</f>
        <v>12.644670627335502</v>
      </c>
      <c r="I1445" s="5">
        <f>IFERROR(IF(E1445&gt;0,+E1445/B1445*100,0),0)</f>
        <v>12.644670627335502</v>
      </c>
    </row>
    <row r="1446" spans="1:9" x14ac:dyDescent="0.2">
      <c r="A1446" s="10" t="s">
        <v>22</v>
      </c>
      <c r="B1446" s="9">
        <v>7842200000</v>
      </c>
      <c r="C1446" s="9">
        <v>976147722</v>
      </c>
      <c r="D1446" s="9">
        <v>972095187</v>
      </c>
      <c r="E1446" s="9">
        <v>972095187</v>
      </c>
      <c r="F1446" s="6">
        <f>+B1446-C1446</f>
        <v>6866052278</v>
      </c>
      <c r="G1446" s="5">
        <f>IFERROR(IF(C1446&gt;0,+C1446/B1446*100,0),0)</f>
        <v>12.4473709163245</v>
      </c>
      <c r="H1446" s="5">
        <f>IFERROR(IF(D1446&gt;0,+D1446/B1446*100,0),0)</f>
        <v>12.395694919792916</v>
      </c>
      <c r="I1446" s="5">
        <f>IFERROR(IF(E1446&gt;0,+E1446/B1446*100,0),0)</f>
        <v>12.395694919792916</v>
      </c>
    </row>
    <row r="1447" spans="1:9" x14ac:dyDescent="0.2">
      <c r="A1447" s="10" t="s">
        <v>21</v>
      </c>
      <c r="B1447" s="9">
        <v>2717000000</v>
      </c>
      <c r="C1447" s="9">
        <v>374101665</v>
      </c>
      <c r="D1447" s="9">
        <v>373991250</v>
      </c>
      <c r="E1447" s="9">
        <v>373991250</v>
      </c>
      <c r="F1447" s="17">
        <f>+B1447-C1447</f>
        <v>2342898335</v>
      </c>
      <c r="G1447" s="16">
        <f>IFERROR(IF(C1447&gt;0,+C1447/B1447*100,0),0)</f>
        <v>13.768923997055577</v>
      </c>
      <c r="H1447" s="16">
        <f>IFERROR(IF(D1447&gt;0,+D1447/B1447*100,0),0)</f>
        <v>13.764860139860142</v>
      </c>
      <c r="I1447" s="16">
        <f>IFERROR(IF(E1447&gt;0,+E1447/B1447*100,0),0)</f>
        <v>13.764860139860142</v>
      </c>
    </row>
    <row r="1448" spans="1:9" x14ac:dyDescent="0.2">
      <c r="A1448" s="10" t="s">
        <v>20</v>
      </c>
      <c r="B1448" s="9">
        <v>551000000</v>
      </c>
      <c r="C1448" s="9">
        <v>122490899</v>
      </c>
      <c r="D1448" s="9">
        <v>122490899</v>
      </c>
      <c r="E1448" s="9">
        <v>122490899</v>
      </c>
      <c r="F1448" s="6">
        <f>+B1448-C1448</f>
        <v>428509101</v>
      </c>
      <c r="G1448" s="5">
        <f>IFERROR(IF(C1448&gt;0,+C1448/B1448*100,0),0)</f>
        <v>22.230653176043557</v>
      </c>
      <c r="H1448" s="5">
        <f>IFERROR(IF(D1448&gt;0,+D1448/B1448*100,0),0)</f>
        <v>22.230653176043557</v>
      </c>
      <c r="I1448" s="5">
        <f>IFERROR(IF(E1448&gt;0,+E1448/B1448*100,0),0)</f>
        <v>22.230653176043557</v>
      </c>
    </row>
    <row r="1449" spans="1:9" x14ac:dyDescent="0.2">
      <c r="A1449" s="10" t="s">
        <v>19</v>
      </c>
      <c r="B1449" s="9">
        <v>504000000</v>
      </c>
      <c r="C1449" s="9">
        <v>0</v>
      </c>
      <c r="D1449" s="9">
        <v>0</v>
      </c>
      <c r="E1449" s="9">
        <v>0</v>
      </c>
      <c r="F1449" s="6">
        <f>+B1449-C1449</f>
        <v>504000000</v>
      </c>
      <c r="G1449" s="5">
        <f>IFERROR(IF(C1449&gt;0,+C1449/B1449*100,0),0)</f>
        <v>0</v>
      </c>
      <c r="H1449" s="5">
        <f>IFERROR(IF(D1449&gt;0,+D1449/B1449*100,0),0)</f>
        <v>0</v>
      </c>
      <c r="I1449" s="5">
        <f>IFERROR(IF(E1449&gt;0,+E1449/B1449*100,0),0)</f>
        <v>0</v>
      </c>
    </row>
    <row r="1450" spans="1:9" x14ac:dyDescent="0.2">
      <c r="A1450" s="12" t="s">
        <v>18</v>
      </c>
      <c r="B1450" s="9">
        <v>8507000000</v>
      </c>
      <c r="C1450" s="9">
        <v>5458546356.4399996</v>
      </c>
      <c r="D1450" s="9">
        <v>879065442.52999997</v>
      </c>
      <c r="E1450" s="9">
        <v>877928775.52999997</v>
      </c>
      <c r="F1450" s="6">
        <f>+B1450-C1450</f>
        <v>3048453643.5600004</v>
      </c>
      <c r="G1450" s="5">
        <f>IFERROR(IF(C1450&gt;0,+C1450/B1450*100,0),0)</f>
        <v>64.165350375455503</v>
      </c>
      <c r="H1450" s="5">
        <f>IFERROR(IF(D1450&gt;0,+D1450/B1450*100,0),0)</f>
        <v>10.333436493828611</v>
      </c>
      <c r="I1450" s="5">
        <f>IFERROR(IF(E1450&gt;0,+E1450/B1450*100,0),0)</f>
        <v>10.32007494451628</v>
      </c>
    </row>
    <row r="1451" spans="1:9" x14ac:dyDescent="0.2">
      <c r="A1451" s="10" t="s">
        <v>43</v>
      </c>
      <c r="B1451" s="9">
        <v>881000000</v>
      </c>
      <c r="C1451" s="9">
        <v>141682788</v>
      </c>
      <c r="D1451" s="9">
        <v>107135700</v>
      </c>
      <c r="E1451" s="9">
        <v>107135700</v>
      </c>
      <c r="F1451" s="6">
        <f>+B1451-C1451</f>
        <v>739317212</v>
      </c>
      <c r="G1451" s="5">
        <f>IFERROR(IF(C1451&gt;0,+C1451/B1451*100,0),0)</f>
        <v>16.082041770715097</v>
      </c>
      <c r="H1451" s="5">
        <f>IFERROR(IF(D1451&gt;0,+D1451/B1451*100,0),0)</f>
        <v>12.160692395005675</v>
      </c>
      <c r="I1451" s="5">
        <f>IFERROR(IF(E1451&gt;0,+E1451/B1451*100,0),0)</f>
        <v>12.160692395005675</v>
      </c>
    </row>
    <row r="1452" spans="1:9" x14ac:dyDescent="0.2">
      <c r="A1452" s="10" t="s">
        <v>17</v>
      </c>
      <c r="B1452" s="9">
        <v>7626000000</v>
      </c>
      <c r="C1452" s="9">
        <v>5316863568.4399996</v>
      </c>
      <c r="D1452" s="9">
        <v>771929742.52999997</v>
      </c>
      <c r="E1452" s="9">
        <v>770793075.52999997</v>
      </c>
      <c r="F1452" s="6">
        <f>+B1452-C1452</f>
        <v>2309136431.5600004</v>
      </c>
      <c r="G1452" s="5">
        <f>IFERROR(IF(C1452&gt;0,+C1452/B1452*100,0),0)</f>
        <v>69.720214639916065</v>
      </c>
      <c r="H1452" s="5">
        <f>IFERROR(IF(D1452&gt;0,+D1452/B1452*100,0),0)</f>
        <v>10.122341234329923</v>
      </c>
      <c r="I1452" s="5">
        <f>IFERROR(IF(E1452&gt;0,+E1452/B1452*100,0),0)</f>
        <v>10.107436080907421</v>
      </c>
    </row>
    <row r="1453" spans="1:9" x14ac:dyDescent="0.2">
      <c r="A1453" s="12" t="s">
        <v>16</v>
      </c>
      <c r="B1453" s="9">
        <v>33800000</v>
      </c>
      <c r="C1453" s="9">
        <v>0</v>
      </c>
      <c r="D1453" s="9">
        <v>0</v>
      </c>
      <c r="E1453" s="9">
        <v>0</v>
      </c>
      <c r="F1453" s="6">
        <f>+B1453-C1453</f>
        <v>33800000</v>
      </c>
      <c r="G1453" s="5">
        <f>IFERROR(IF(C1453&gt;0,+C1453/B1453*100,0),0)</f>
        <v>0</v>
      </c>
      <c r="H1453" s="5">
        <f>IFERROR(IF(D1453&gt;0,+D1453/B1453*100,0),0)</f>
        <v>0</v>
      </c>
      <c r="I1453" s="5">
        <f>IFERROR(IF(E1453&gt;0,+E1453/B1453*100,0),0)</f>
        <v>0</v>
      </c>
    </row>
    <row r="1454" spans="1:9" x14ac:dyDescent="0.2">
      <c r="A1454" s="10" t="s">
        <v>13</v>
      </c>
      <c r="B1454" s="9">
        <v>33800000</v>
      </c>
      <c r="C1454" s="9">
        <v>0</v>
      </c>
      <c r="D1454" s="9">
        <v>0</v>
      </c>
      <c r="E1454" s="9">
        <v>0</v>
      </c>
      <c r="F1454" s="17">
        <f>+B1454-C1454</f>
        <v>33800000</v>
      </c>
      <c r="G1454" s="16">
        <f>IFERROR(IF(C1454&gt;0,+C1454/B1454*100,0),0)</f>
        <v>0</v>
      </c>
      <c r="H1454" s="16">
        <f>IFERROR(IF(D1454&gt;0,+D1454/B1454*100,0),0)</f>
        <v>0</v>
      </c>
      <c r="I1454" s="16">
        <f>IFERROR(IF(E1454&gt;0,+E1454/B1454*100,0),0)</f>
        <v>0</v>
      </c>
    </row>
    <row r="1455" spans="1:9" x14ac:dyDescent="0.2">
      <c r="A1455" s="12" t="s">
        <v>5</v>
      </c>
      <c r="B1455" s="9">
        <v>132000000</v>
      </c>
      <c r="C1455" s="9">
        <v>131439000</v>
      </c>
      <c r="D1455" s="9">
        <v>131439000</v>
      </c>
      <c r="E1455" s="9">
        <v>131439000</v>
      </c>
      <c r="F1455" s="6">
        <f>+B1455-C1455</f>
        <v>561000</v>
      </c>
      <c r="G1455" s="5">
        <f>IFERROR(IF(C1455&gt;0,+C1455/B1455*100,0),0)</f>
        <v>99.575000000000003</v>
      </c>
      <c r="H1455" s="5">
        <f>IFERROR(IF(D1455&gt;0,+D1455/B1455*100,0),0)</f>
        <v>99.575000000000003</v>
      </c>
      <c r="I1455" s="5">
        <f>IFERROR(IF(E1455&gt;0,+E1455/B1455*100,0),0)</f>
        <v>99.575000000000003</v>
      </c>
    </row>
    <row r="1456" spans="1:9" x14ac:dyDescent="0.2">
      <c r="A1456" s="10" t="s">
        <v>11</v>
      </c>
      <c r="B1456" s="9">
        <v>132000000</v>
      </c>
      <c r="C1456" s="9">
        <v>131439000</v>
      </c>
      <c r="D1456" s="9">
        <v>131439000</v>
      </c>
      <c r="E1456" s="9">
        <v>131439000</v>
      </c>
      <c r="F1456" s="6">
        <f>+B1456-C1456</f>
        <v>561000</v>
      </c>
      <c r="G1456" s="5">
        <f>IFERROR(IF(C1456&gt;0,+C1456/B1456*100,0),0)</f>
        <v>99.575000000000003</v>
      </c>
      <c r="H1456" s="5">
        <f>IFERROR(IF(D1456&gt;0,+D1456/B1456*100,0),0)</f>
        <v>99.575000000000003</v>
      </c>
      <c r="I1456" s="5">
        <f>IFERROR(IF(E1456&gt;0,+E1456/B1456*100,0),0)</f>
        <v>99.575000000000003</v>
      </c>
    </row>
    <row r="1457" spans="1:9" x14ac:dyDescent="0.2">
      <c r="A1457" s="11" t="s">
        <v>3</v>
      </c>
      <c r="B1457" s="9">
        <v>10598000000</v>
      </c>
      <c r="C1457" s="9">
        <v>2483521415</v>
      </c>
      <c r="D1457" s="9">
        <v>288329012</v>
      </c>
      <c r="E1457" s="9">
        <v>264825012</v>
      </c>
      <c r="F1457" s="17">
        <f>+B1457-C1457</f>
        <v>8114478585</v>
      </c>
      <c r="G1457" s="16">
        <f>IFERROR(IF(C1457&gt;0,+C1457/B1457*100,0),0)</f>
        <v>23.433868795999246</v>
      </c>
      <c r="H1457" s="16">
        <f>IFERROR(IF(D1457&gt;0,+D1457/B1457*100,0),0)</f>
        <v>2.7205983393093036</v>
      </c>
      <c r="I1457" s="16">
        <f>IFERROR(IF(E1457&gt;0,+E1457/B1457*100,0),0)</f>
        <v>2.4988206454047934</v>
      </c>
    </row>
    <row r="1458" spans="1:9" x14ac:dyDescent="0.2">
      <c r="A1458" s="10" t="s">
        <v>1397</v>
      </c>
      <c r="B1458" s="9">
        <v>2300000000</v>
      </c>
      <c r="C1458" s="9">
        <v>0</v>
      </c>
      <c r="D1458" s="9">
        <v>0</v>
      </c>
      <c r="E1458" s="9">
        <v>0</v>
      </c>
      <c r="F1458" s="17">
        <f>+B1458-C1458</f>
        <v>2300000000</v>
      </c>
      <c r="G1458" s="16">
        <f>IFERROR(IF(C1458&gt;0,+C1458/B1458*100,0),0)</f>
        <v>0</v>
      </c>
      <c r="H1458" s="16">
        <f>IFERROR(IF(D1458&gt;0,+D1458/B1458*100,0),0)</f>
        <v>0</v>
      </c>
      <c r="I1458" s="16">
        <f>IFERROR(IF(E1458&gt;0,+E1458/B1458*100,0),0)</f>
        <v>0</v>
      </c>
    </row>
    <row r="1459" spans="1:9" x14ac:dyDescent="0.2">
      <c r="A1459" s="10" t="s">
        <v>1396</v>
      </c>
      <c r="B1459" s="9">
        <v>8298000000</v>
      </c>
      <c r="C1459" s="9">
        <v>2483521415</v>
      </c>
      <c r="D1459" s="9">
        <v>288329012</v>
      </c>
      <c r="E1459" s="9">
        <v>264825012</v>
      </c>
      <c r="F1459" s="6">
        <f>+B1459-C1459</f>
        <v>5814478585</v>
      </c>
      <c r="G1459" s="5">
        <f>IFERROR(IF(C1459&gt;0,+C1459/B1459*100,0),0)</f>
        <v>29.929156604000962</v>
      </c>
      <c r="H1459" s="5">
        <f>IFERROR(IF(D1459&gt;0,+D1459/B1459*100,0),0)</f>
        <v>3.4746807905519401</v>
      </c>
      <c r="I1459" s="5">
        <f>IFERROR(IF(E1459&gt;0,+E1459/B1459*100,0),0)</f>
        <v>3.1914318148951555</v>
      </c>
    </row>
    <row r="1460" spans="1:9" x14ac:dyDescent="0.2">
      <c r="A1460" s="13" t="s">
        <v>1395</v>
      </c>
      <c r="B1460" s="9">
        <v>429501000000</v>
      </c>
      <c r="C1460" s="9">
        <v>245029825699.52002</v>
      </c>
      <c r="D1460" s="9">
        <v>43643843876.959999</v>
      </c>
      <c r="E1460" s="9">
        <v>33313604323.860001</v>
      </c>
      <c r="F1460" s="6">
        <f>+B1460-C1460</f>
        <v>184471174300.47998</v>
      </c>
      <c r="G1460" s="5">
        <f>IFERROR(IF(C1460&gt;0,+C1460/B1460*100,0),0)</f>
        <v>57.049884796431215</v>
      </c>
      <c r="H1460" s="5">
        <f>IFERROR(IF(D1460&gt;0,+D1460/B1460*100,0),0)</f>
        <v>10.161523227410413</v>
      </c>
      <c r="I1460" s="5">
        <f>IFERROR(IF(E1460&gt;0,+E1460/B1460*100,0),0)</f>
        <v>7.756350817311251</v>
      </c>
    </row>
    <row r="1461" spans="1:9" x14ac:dyDescent="0.2">
      <c r="A1461" s="11" t="s">
        <v>6</v>
      </c>
      <c r="B1461" s="9">
        <v>410001000000</v>
      </c>
      <c r="C1461" s="9">
        <v>240084631195.52002</v>
      </c>
      <c r="D1461" s="9">
        <v>43497366335.779999</v>
      </c>
      <c r="E1461" s="9">
        <v>33265604323.860001</v>
      </c>
      <c r="F1461" s="6">
        <f>+B1461-C1461</f>
        <v>169916368804.47998</v>
      </c>
      <c r="G1461" s="5">
        <f>IFERROR(IF(C1461&gt;0,+C1461/B1461*100,0),0)</f>
        <v>58.55708429870171</v>
      </c>
      <c r="H1461" s="5">
        <f>IFERROR(IF(D1461&gt;0,+D1461/B1461*100,0),0)</f>
        <v>10.609087864610087</v>
      </c>
      <c r="I1461" s="5">
        <f>IFERROR(IF(E1461&gt;0,+E1461/B1461*100,0),0)</f>
        <v>8.1135422410823388</v>
      </c>
    </row>
    <row r="1462" spans="1:9" x14ac:dyDescent="0.2">
      <c r="A1462" s="12" t="s">
        <v>23</v>
      </c>
      <c r="B1462" s="9">
        <v>67495000000</v>
      </c>
      <c r="C1462" s="9">
        <v>12536791958</v>
      </c>
      <c r="D1462" s="9">
        <v>12536791958</v>
      </c>
      <c r="E1462" s="9">
        <v>12520095972</v>
      </c>
      <c r="F1462" s="6">
        <f>+B1462-C1462</f>
        <v>54958208042</v>
      </c>
      <c r="G1462" s="5">
        <f>IFERROR(IF(C1462&gt;0,+C1462/B1462*100,0),0)</f>
        <v>18.574401004518855</v>
      </c>
      <c r="H1462" s="5">
        <f>IFERROR(IF(D1462&gt;0,+D1462/B1462*100,0),0)</f>
        <v>18.574401004518855</v>
      </c>
      <c r="I1462" s="5">
        <f>IFERROR(IF(E1462&gt;0,+E1462/B1462*100,0),0)</f>
        <v>18.549664378102083</v>
      </c>
    </row>
    <row r="1463" spans="1:9" x14ac:dyDescent="0.2">
      <c r="A1463" s="10" t="s">
        <v>22</v>
      </c>
      <c r="B1463" s="9">
        <v>45501000000</v>
      </c>
      <c r="C1463" s="9">
        <v>10076972436</v>
      </c>
      <c r="D1463" s="9">
        <v>10076972436</v>
      </c>
      <c r="E1463" s="9">
        <v>10070800875</v>
      </c>
      <c r="F1463" s="17">
        <f>+B1463-C1463</f>
        <v>35424027564</v>
      </c>
      <c r="G1463" s="16">
        <f>IFERROR(IF(C1463&gt;0,+C1463/B1463*100,0),0)</f>
        <v>22.146705426254368</v>
      </c>
      <c r="H1463" s="16">
        <f>IFERROR(IF(D1463&gt;0,+D1463/B1463*100,0),0)</f>
        <v>22.146705426254368</v>
      </c>
      <c r="I1463" s="16">
        <f>IFERROR(IF(E1463&gt;0,+E1463/B1463*100,0),0)</f>
        <v>22.133141854025187</v>
      </c>
    </row>
    <row r="1464" spans="1:9" x14ac:dyDescent="0.2">
      <c r="A1464" s="10" t="s">
        <v>21</v>
      </c>
      <c r="B1464" s="9">
        <v>18232000000</v>
      </c>
      <c r="C1464" s="9">
        <v>2262497476</v>
      </c>
      <c r="D1464" s="9">
        <v>2262497476</v>
      </c>
      <c r="E1464" s="9">
        <v>2261774276</v>
      </c>
      <c r="F1464" s="6">
        <f>+B1464-C1464</f>
        <v>15969502524</v>
      </c>
      <c r="G1464" s="5">
        <f>IFERROR(IF(C1464&gt;0,+C1464/B1464*100,0),0)</f>
        <v>12.409485936814391</v>
      </c>
      <c r="H1464" s="5">
        <f>IFERROR(IF(D1464&gt;0,+D1464/B1464*100,0),0)</f>
        <v>12.409485936814391</v>
      </c>
      <c r="I1464" s="5">
        <f>IFERROR(IF(E1464&gt;0,+E1464/B1464*100,0),0)</f>
        <v>12.405519284774023</v>
      </c>
    </row>
    <row r="1465" spans="1:9" x14ac:dyDescent="0.2">
      <c r="A1465" s="10" t="s">
        <v>20</v>
      </c>
      <c r="B1465" s="9">
        <v>826000000</v>
      </c>
      <c r="C1465" s="9">
        <v>197322046</v>
      </c>
      <c r="D1465" s="9">
        <v>197322046</v>
      </c>
      <c r="E1465" s="9">
        <v>187520821</v>
      </c>
      <c r="F1465" s="6">
        <f>+B1465-C1465</f>
        <v>628677954</v>
      </c>
      <c r="G1465" s="5">
        <f>IFERROR(IF(C1465&gt;0,+C1465/B1465*100,0),0)</f>
        <v>23.888867554479418</v>
      </c>
      <c r="H1465" s="5">
        <f>IFERROR(IF(D1465&gt;0,+D1465/B1465*100,0),0)</f>
        <v>23.888867554479418</v>
      </c>
      <c r="I1465" s="5">
        <f>IFERROR(IF(E1465&gt;0,+E1465/B1465*100,0),0)</f>
        <v>22.702278571428572</v>
      </c>
    </row>
    <row r="1466" spans="1:9" x14ac:dyDescent="0.2">
      <c r="A1466" s="10" t="s">
        <v>19</v>
      </c>
      <c r="B1466" s="9">
        <v>2936000000</v>
      </c>
      <c r="C1466" s="9">
        <v>0</v>
      </c>
      <c r="D1466" s="9">
        <v>0</v>
      </c>
      <c r="E1466" s="9">
        <v>0</v>
      </c>
      <c r="F1466" s="17">
        <f>+B1466-C1466</f>
        <v>2936000000</v>
      </c>
      <c r="G1466" s="16">
        <f>IFERROR(IF(C1466&gt;0,+C1466/B1466*100,0),0)</f>
        <v>0</v>
      </c>
      <c r="H1466" s="16">
        <f>IFERROR(IF(D1466&gt;0,+D1466/B1466*100,0),0)</f>
        <v>0</v>
      </c>
      <c r="I1466" s="16">
        <f>IFERROR(IF(E1466&gt;0,+E1466/B1466*100,0),0)</f>
        <v>0</v>
      </c>
    </row>
    <row r="1467" spans="1:9" x14ac:dyDescent="0.2">
      <c r="A1467" s="12" t="s">
        <v>18</v>
      </c>
      <c r="B1467" s="9">
        <v>12335000000</v>
      </c>
      <c r="C1467" s="9">
        <v>4714828471.5200005</v>
      </c>
      <c r="D1467" s="9">
        <v>1390421240</v>
      </c>
      <c r="E1467" s="9">
        <v>1059133245</v>
      </c>
      <c r="F1467" s="17">
        <f>+B1467-C1467</f>
        <v>7620171528.4799995</v>
      </c>
      <c r="G1467" s="16">
        <f>IFERROR(IF(C1467&gt;0,+C1467/B1467*100,0),0)</f>
        <v>38.223173664531821</v>
      </c>
      <c r="H1467" s="16">
        <f>IFERROR(IF(D1467&gt;0,+D1467/B1467*100,0),0)</f>
        <v>11.272162464531819</v>
      </c>
      <c r="I1467" s="16">
        <f>IFERROR(IF(E1467&gt;0,+E1467/B1467*100,0),0)</f>
        <v>8.5864065261451152</v>
      </c>
    </row>
    <row r="1468" spans="1:9" x14ac:dyDescent="0.2">
      <c r="A1468" s="10" t="s">
        <v>43</v>
      </c>
      <c r="B1468" s="9">
        <v>503000000</v>
      </c>
      <c r="C1468" s="9">
        <v>18089150</v>
      </c>
      <c r="D1468" s="9">
        <v>6710000</v>
      </c>
      <c r="E1468" s="9">
        <v>6710000</v>
      </c>
      <c r="F1468" s="17">
        <f>+B1468-C1468</f>
        <v>484910850</v>
      </c>
      <c r="G1468" s="16">
        <f>IFERROR(IF(C1468&gt;0,+C1468/B1468*100,0),0)</f>
        <v>3.5962524850894635</v>
      </c>
      <c r="H1468" s="16">
        <f>IFERROR(IF(D1468&gt;0,+D1468/B1468*100,0),0)</f>
        <v>1.3339960238568589</v>
      </c>
      <c r="I1468" s="16">
        <f>IFERROR(IF(E1468&gt;0,+E1468/B1468*100,0),0)</f>
        <v>1.3339960238568589</v>
      </c>
    </row>
    <row r="1469" spans="1:9" x14ac:dyDescent="0.2">
      <c r="A1469" s="10" t="s">
        <v>17</v>
      </c>
      <c r="B1469" s="9">
        <v>11832000000</v>
      </c>
      <c r="C1469" s="9">
        <v>4696739321.5200005</v>
      </c>
      <c r="D1469" s="9">
        <v>1383711240</v>
      </c>
      <c r="E1469" s="9">
        <v>1052423245</v>
      </c>
      <c r="F1469" s="6">
        <f>+B1469-C1469</f>
        <v>7135260678.4799995</v>
      </c>
      <c r="G1469" s="5">
        <f>IFERROR(IF(C1469&gt;0,+C1469/B1469*100,0),0)</f>
        <v>39.69522753144016</v>
      </c>
      <c r="H1469" s="5">
        <f>IFERROR(IF(D1469&gt;0,+D1469/B1469*100,0),0)</f>
        <v>11.694652129817444</v>
      </c>
      <c r="I1469" s="5">
        <f>IFERROR(IF(E1469&gt;0,+E1469/B1469*100,0),0)</f>
        <v>8.8947197853279238</v>
      </c>
    </row>
    <row r="1470" spans="1:9" x14ac:dyDescent="0.2">
      <c r="A1470" s="12" t="s">
        <v>16</v>
      </c>
      <c r="B1470" s="9">
        <v>30145000000</v>
      </c>
      <c r="C1470" s="9">
        <v>4316262623</v>
      </c>
      <c r="D1470" s="9">
        <v>4316262623</v>
      </c>
      <c r="E1470" s="9">
        <v>4211991345</v>
      </c>
      <c r="F1470" s="6">
        <f>+B1470-C1470</f>
        <v>25828737377</v>
      </c>
      <c r="G1470" s="5">
        <f>IFERROR(IF(C1470&gt;0,+C1470/B1470*100,0),0)</f>
        <v>14.318336782219273</v>
      </c>
      <c r="H1470" s="5">
        <f>IFERROR(IF(D1470&gt;0,+D1470/B1470*100,0),0)</f>
        <v>14.318336782219273</v>
      </c>
      <c r="I1470" s="5">
        <f>IFERROR(IF(E1470&gt;0,+E1470/B1470*100,0),0)</f>
        <v>13.972437701111296</v>
      </c>
    </row>
    <row r="1471" spans="1:9" x14ac:dyDescent="0.2">
      <c r="A1471" s="10" t="s">
        <v>263</v>
      </c>
      <c r="B1471" s="9">
        <v>21151000000</v>
      </c>
      <c r="C1471" s="9">
        <v>3936684847</v>
      </c>
      <c r="D1471" s="9">
        <v>3936684847</v>
      </c>
      <c r="E1471" s="9">
        <v>3936684847</v>
      </c>
      <c r="F1471" s="6">
        <f>+B1471-C1471</f>
        <v>17214315153</v>
      </c>
      <c r="G1471" s="5">
        <f>IFERROR(IF(C1471&gt;0,+C1471/B1471*100,0),0)</f>
        <v>18.612287111720484</v>
      </c>
      <c r="H1471" s="5">
        <f>IFERROR(IF(D1471&gt;0,+D1471/B1471*100,0),0)</f>
        <v>18.612287111720484</v>
      </c>
      <c r="I1471" s="5">
        <f>IFERROR(IF(E1471&gt;0,+E1471/B1471*100,0),0)</f>
        <v>18.612287111720484</v>
      </c>
    </row>
    <row r="1472" spans="1:9" x14ac:dyDescent="0.2">
      <c r="A1472" s="10" t="s">
        <v>424</v>
      </c>
      <c r="B1472" s="9">
        <v>5294000000</v>
      </c>
      <c r="C1472" s="9">
        <v>101201000</v>
      </c>
      <c r="D1472" s="9">
        <v>101201000</v>
      </c>
      <c r="E1472" s="9">
        <v>0</v>
      </c>
      <c r="F1472" s="6">
        <f>+B1472-C1472</f>
        <v>5192799000</v>
      </c>
      <c r="G1472" s="5">
        <f>IFERROR(IF(C1472&gt;0,+C1472/B1472*100,0),0)</f>
        <v>1.9116169248205515</v>
      </c>
      <c r="H1472" s="5">
        <f>IFERROR(IF(D1472&gt;0,+D1472/B1472*100,0),0)</f>
        <v>1.9116169248205515</v>
      </c>
      <c r="I1472" s="5">
        <f>IFERROR(IF(E1472&gt;0,+E1472/B1472*100,0),0)</f>
        <v>0</v>
      </c>
    </row>
    <row r="1473" spans="1:9" x14ac:dyDescent="0.2">
      <c r="A1473" s="10" t="s">
        <v>13</v>
      </c>
      <c r="B1473" s="9">
        <v>400000000</v>
      </c>
      <c r="C1473" s="9">
        <v>96039630</v>
      </c>
      <c r="D1473" s="9">
        <v>96039630</v>
      </c>
      <c r="E1473" s="9">
        <v>96039630</v>
      </c>
      <c r="F1473" s="6">
        <f>+B1473-C1473</f>
        <v>303960370</v>
      </c>
      <c r="G1473" s="5">
        <f>IFERROR(IF(C1473&gt;0,+C1473/B1473*100,0),0)</f>
        <v>24.009907500000001</v>
      </c>
      <c r="H1473" s="5">
        <f>IFERROR(IF(D1473&gt;0,+D1473/B1473*100,0),0)</f>
        <v>24.009907500000001</v>
      </c>
      <c r="I1473" s="5">
        <f>IFERROR(IF(E1473&gt;0,+E1473/B1473*100,0),0)</f>
        <v>24.009907500000001</v>
      </c>
    </row>
    <row r="1474" spans="1:9" x14ac:dyDescent="0.2">
      <c r="A1474" s="10" t="s">
        <v>12</v>
      </c>
      <c r="B1474" s="9">
        <v>2000000000</v>
      </c>
      <c r="C1474" s="9">
        <v>178523146</v>
      </c>
      <c r="D1474" s="9">
        <v>178523146</v>
      </c>
      <c r="E1474" s="9">
        <v>175452868</v>
      </c>
      <c r="F1474" s="6">
        <f>+B1474-C1474</f>
        <v>1821476854</v>
      </c>
      <c r="G1474" s="5">
        <f>IFERROR(IF(C1474&gt;0,+C1474/B1474*100,0),0)</f>
        <v>8.9261572999999999</v>
      </c>
      <c r="H1474" s="5">
        <f>IFERROR(IF(D1474&gt;0,+D1474/B1474*100,0),0)</f>
        <v>8.9261572999999999</v>
      </c>
      <c r="I1474" s="5">
        <f>IFERROR(IF(E1474&gt;0,+E1474/B1474*100,0),0)</f>
        <v>8.7726433999999998</v>
      </c>
    </row>
    <row r="1475" spans="1:9" x14ac:dyDescent="0.2">
      <c r="A1475" s="10" t="s">
        <v>48</v>
      </c>
      <c r="B1475" s="9">
        <v>1300000000</v>
      </c>
      <c r="C1475" s="9">
        <v>3814000</v>
      </c>
      <c r="D1475" s="9">
        <v>3814000</v>
      </c>
      <c r="E1475" s="9">
        <v>3814000</v>
      </c>
      <c r="F1475" s="17">
        <f>+B1475-C1475</f>
        <v>1296186000</v>
      </c>
      <c r="G1475" s="16">
        <f>IFERROR(IF(C1475&gt;0,+C1475/B1475*100,0),0)</f>
        <v>0.29338461538461535</v>
      </c>
      <c r="H1475" s="16">
        <f>IFERROR(IF(D1475&gt;0,+D1475/B1475*100,0),0)</f>
        <v>0.29338461538461535</v>
      </c>
      <c r="I1475" s="16">
        <f>IFERROR(IF(E1475&gt;0,+E1475/B1475*100,0),0)</f>
        <v>0.29338461538461535</v>
      </c>
    </row>
    <row r="1476" spans="1:9" x14ac:dyDescent="0.2">
      <c r="A1476" s="12" t="s">
        <v>136</v>
      </c>
      <c r="B1476" s="9">
        <v>294180076000</v>
      </c>
      <c r="C1476" s="9">
        <v>218346978752</v>
      </c>
      <c r="D1476" s="9">
        <v>25084121123.779999</v>
      </c>
      <c r="E1476" s="9">
        <v>15304614370.860001</v>
      </c>
      <c r="F1476" s="6">
        <f>+B1476-C1476</f>
        <v>75833097248</v>
      </c>
      <c r="G1476" s="5">
        <f>IFERROR(IF(C1476&gt;0,+C1476/B1476*100,0),0)</f>
        <v>74.222218486339642</v>
      </c>
      <c r="H1476" s="5">
        <f>IFERROR(IF(D1476&gt;0,+D1476/B1476*100,0),0)</f>
        <v>8.5267912990069394</v>
      </c>
      <c r="I1476" s="5">
        <f>IFERROR(IF(E1476&gt;0,+E1476/B1476*100,0),0)</f>
        <v>5.202464619276256</v>
      </c>
    </row>
    <row r="1477" spans="1:9" x14ac:dyDescent="0.2">
      <c r="A1477" s="10" t="s">
        <v>506</v>
      </c>
      <c r="B1477" s="9">
        <v>150322000000</v>
      </c>
      <c r="C1477" s="9">
        <v>100950552641</v>
      </c>
      <c r="D1477" s="9">
        <v>11615979972.780001</v>
      </c>
      <c r="E1477" s="9">
        <v>5209690645.8599997</v>
      </c>
      <c r="F1477" s="6">
        <f>+B1477-C1477</f>
        <v>49371447359</v>
      </c>
      <c r="G1477" s="5">
        <f>IFERROR(IF(C1477&gt;0,+C1477/B1477*100,0),0)</f>
        <v>67.156206437514129</v>
      </c>
      <c r="H1477" s="5">
        <f>IFERROR(IF(D1477&gt;0,+D1477/B1477*100,0),0)</f>
        <v>7.7273984997405583</v>
      </c>
      <c r="I1477" s="5">
        <f>IFERROR(IF(E1477&gt;0,+E1477/B1477*100,0),0)</f>
        <v>3.4656874215750184</v>
      </c>
    </row>
    <row r="1478" spans="1:9" x14ac:dyDescent="0.2">
      <c r="A1478" s="10" t="s">
        <v>135</v>
      </c>
      <c r="B1478" s="9">
        <v>143858076000</v>
      </c>
      <c r="C1478" s="9">
        <v>117396426111</v>
      </c>
      <c r="D1478" s="9">
        <v>13468141151</v>
      </c>
      <c r="E1478" s="9">
        <v>10094923725</v>
      </c>
      <c r="F1478" s="17">
        <f>+B1478-C1478</f>
        <v>26461649889</v>
      </c>
      <c r="G1478" s="16">
        <f>IFERROR(IF(C1478&gt;0,+C1478/B1478*100,0),0)</f>
        <v>81.605725153032068</v>
      </c>
      <c r="H1478" s="16">
        <f>IFERROR(IF(D1478&gt;0,+D1478/B1478*100,0),0)</f>
        <v>9.3621029319202069</v>
      </c>
      <c r="I1478" s="16">
        <f>IFERROR(IF(E1478&gt;0,+E1478/B1478*100,0),0)</f>
        <v>7.0172798119446558</v>
      </c>
    </row>
    <row r="1479" spans="1:9" x14ac:dyDescent="0.2">
      <c r="A1479" s="12" t="s">
        <v>467</v>
      </c>
      <c r="B1479" s="9">
        <v>5707000000</v>
      </c>
      <c r="C1479" s="9">
        <v>168841391</v>
      </c>
      <c r="D1479" s="9">
        <v>168841391</v>
      </c>
      <c r="E1479" s="9">
        <v>168841391</v>
      </c>
      <c r="F1479" s="6">
        <f>+B1479-C1479</f>
        <v>5538158609</v>
      </c>
      <c r="G1479" s="5">
        <f>IFERROR(IF(C1479&gt;0,+C1479/B1479*100,0),0)</f>
        <v>2.9584964254424388</v>
      </c>
      <c r="H1479" s="5">
        <f>IFERROR(IF(D1479&gt;0,+D1479/B1479*100,0),0)</f>
        <v>2.9584964254424388</v>
      </c>
      <c r="I1479" s="5">
        <f>IFERROR(IF(E1479&gt;0,+E1479/B1479*100,0),0)</f>
        <v>2.9584964254424388</v>
      </c>
    </row>
    <row r="1480" spans="1:9" x14ac:dyDescent="0.2">
      <c r="A1480" s="10" t="s">
        <v>466</v>
      </c>
      <c r="B1480" s="9">
        <v>5707000000</v>
      </c>
      <c r="C1480" s="9">
        <v>168841391</v>
      </c>
      <c r="D1480" s="9">
        <v>168841391</v>
      </c>
      <c r="E1480" s="9">
        <v>168841391</v>
      </c>
      <c r="F1480" s="6">
        <f>+B1480-C1480</f>
        <v>5538158609</v>
      </c>
      <c r="G1480" s="5">
        <f>IFERROR(IF(C1480&gt;0,+C1480/B1480*100,0),0)</f>
        <v>2.9584964254424388</v>
      </c>
      <c r="H1480" s="5">
        <f>IFERROR(IF(D1480&gt;0,+D1480/B1480*100,0),0)</f>
        <v>2.9584964254424388</v>
      </c>
      <c r="I1480" s="5">
        <f>IFERROR(IF(E1480&gt;0,+E1480/B1480*100,0),0)</f>
        <v>2.9584964254424388</v>
      </c>
    </row>
    <row r="1481" spans="1:9" x14ac:dyDescent="0.2">
      <c r="A1481" s="12" t="s">
        <v>5</v>
      </c>
      <c r="B1481" s="9">
        <v>138924000</v>
      </c>
      <c r="C1481" s="9">
        <v>928000</v>
      </c>
      <c r="D1481" s="9">
        <v>928000</v>
      </c>
      <c r="E1481" s="9">
        <v>928000</v>
      </c>
      <c r="F1481" s="6">
        <f>+B1481-C1481</f>
        <v>137996000</v>
      </c>
      <c r="G1481" s="5">
        <f>IFERROR(IF(C1481&gt;0,+C1481/B1481*100,0),0)</f>
        <v>0.66799113184187042</v>
      </c>
      <c r="H1481" s="5">
        <f>IFERROR(IF(D1481&gt;0,+D1481/B1481*100,0),0)</f>
        <v>0.66799113184187042</v>
      </c>
      <c r="I1481" s="5">
        <f>IFERROR(IF(E1481&gt;0,+E1481/B1481*100,0),0)</f>
        <v>0.66799113184187042</v>
      </c>
    </row>
    <row r="1482" spans="1:9" x14ac:dyDescent="0.2">
      <c r="A1482" s="10" t="s">
        <v>289</v>
      </c>
      <c r="B1482" s="9">
        <v>88924000</v>
      </c>
      <c r="C1482" s="9">
        <v>928000</v>
      </c>
      <c r="D1482" s="9">
        <v>928000</v>
      </c>
      <c r="E1482" s="9">
        <v>928000</v>
      </c>
      <c r="F1482" s="6">
        <f>+B1482-C1482</f>
        <v>87996000</v>
      </c>
      <c r="G1482" s="5">
        <f>IFERROR(IF(C1482&gt;0,+C1482/B1482*100,0),0)</f>
        <v>1.0435877828257838</v>
      </c>
      <c r="H1482" s="5">
        <f>IFERROR(IF(D1482&gt;0,+D1482/B1482*100,0),0)</f>
        <v>1.0435877828257838</v>
      </c>
      <c r="I1482" s="5">
        <f>IFERROR(IF(E1482&gt;0,+E1482/B1482*100,0),0)</f>
        <v>1.0435877828257838</v>
      </c>
    </row>
    <row r="1483" spans="1:9" x14ac:dyDescent="0.2">
      <c r="A1483" s="10" t="s">
        <v>232</v>
      </c>
      <c r="B1483" s="9">
        <v>50000000</v>
      </c>
      <c r="C1483" s="9">
        <v>0</v>
      </c>
      <c r="D1483" s="9">
        <v>0</v>
      </c>
      <c r="E1483" s="9">
        <v>0</v>
      </c>
      <c r="F1483" s="6">
        <f>+B1483-C1483</f>
        <v>50000000</v>
      </c>
      <c r="G1483" s="5">
        <f>IFERROR(IF(C1483&gt;0,+C1483/B1483*100,0),0)</f>
        <v>0</v>
      </c>
      <c r="H1483" s="5">
        <f>IFERROR(IF(D1483&gt;0,+D1483/B1483*100,0),0)</f>
        <v>0</v>
      </c>
      <c r="I1483" s="5">
        <f>IFERROR(IF(E1483&gt;0,+E1483/B1483*100,0),0)</f>
        <v>0</v>
      </c>
    </row>
    <row r="1484" spans="1:9" x14ac:dyDescent="0.2">
      <c r="A1484" s="11" t="s">
        <v>3</v>
      </c>
      <c r="B1484" s="9">
        <v>19500000000</v>
      </c>
      <c r="C1484" s="9">
        <v>4945194504</v>
      </c>
      <c r="D1484" s="9">
        <v>146477541.18000001</v>
      </c>
      <c r="E1484" s="9">
        <v>48000000</v>
      </c>
      <c r="F1484" s="6">
        <f>+B1484-C1484</f>
        <v>14554805496</v>
      </c>
      <c r="G1484" s="5">
        <f>IFERROR(IF(C1484&gt;0,+C1484/B1484*100,0),0)</f>
        <v>25.359971815384615</v>
      </c>
      <c r="H1484" s="5">
        <f>IFERROR(IF(D1484&gt;0,+D1484/B1484*100,0),0)</f>
        <v>0.75116687784615388</v>
      </c>
      <c r="I1484" s="5">
        <f>IFERROR(IF(E1484&gt;0,+E1484/B1484*100,0),0)</f>
        <v>0.24615384615384617</v>
      </c>
    </row>
    <row r="1485" spans="1:9" x14ac:dyDescent="0.2">
      <c r="A1485" s="10" t="s">
        <v>1394</v>
      </c>
      <c r="B1485" s="9">
        <v>12618000000</v>
      </c>
      <c r="C1485" s="9">
        <v>3422484188</v>
      </c>
      <c r="D1485" s="9">
        <v>146477540.18000001</v>
      </c>
      <c r="E1485" s="9">
        <v>48000000</v>
      </c>
      <c r="F1485" s="6">
        <f>+B1485-C1485</f>
        <v>9195515812</v>
      </c>
      <c r="G1485" s="5">
        <f>IFERROR(IF(C1485&gt;0,+C1485/B1485*100,0),0)</f>
        <v>27.123824599778096</v>
      </c>
      <c r="H1485" s="5">
        <f>IFERROR(IF(D1485&gt;0,+D1485/B1485*100,0),0)</f>
        <v>1.1608617861784754</v>
      </c>
      <c r="I1485" s="5">
        <f>IFERROR(IF(E1485&gt;0,+E1485/B1485*100,0),0)</f>
        <v>0.38040893961008082</v>
      </c>
    </row>
    <row r="1486" spans="1:9" x14ac:dyDescent="0.2">
      <c r="A1486" s="10" t="s">
        <v>1393</v>
      </c>
      <c r="B1486" s="9">
        <v>5560000000</v>
      </c>
      <c r="C1486" s="9">
        <v>1522710316</v>
      </c>
      <c r="D1486" s="9">
        <v>1</v>
      </c>
      <c r="E1486" s="9">
        <v>0</v>
      </c>
      <c r="F1486" s="6">
        <f>+B1486-C1486</f>
        <v>4037289684</v>
      </c>
      <c r="G1486" s="5">
        <f>IFERROR(IF(C1486&gt;0,+C1486/B1486*100,0),0)</f>
        <v>27.386876187050358</v>
      </c>
      <c r="H1486" s="5">
        <f>IFERROR(IF(D1486&gt;0,+D1486/B1486*100,0),0)</f>
        <v>1.7985611510791368E-8</v>
      </c>
      <c r="I1486" s="5">
        <f>IFERROR(IF(E1486&gt;0,+E1486/B1486*100,0),0)</f>
        <v>0</v>
      </c>
    </row>
    <row r="1487" spans="1:9" x14ac:dyDescent="0.2">
      <c r="A1487" s="10" t="s">
        <v>1392</v>
      </c>
      <c r="B1487" s="9">
        <v>1322000000</v>
      </c>
      <c r="C1487" s="9">
        <v>0</v>
      </c>
      <c r="D1487" s="9">
        <v>0</v>
      </c>
      <c r="E1487" s="9">
        <v>0</v>
      </c>
      <c r="F1487" s="6">
        <f>+B1487-C1487</f>
        <v>1322000000</v>
      </c>
      <c r="G1487" s="5">
        <f>IFERROR(IF(C1487&gt;0,+C1487/B1487*100,0),0)</f>
        <v>0</v>
      </c>
      <c r="H1487" s="5">
        <f>IFERROR(IF(D1487&gt;0,+D1487/B1487*100,0),0)</f>
        <v>0</v>
      </c>
      <c r="I1487" s="5">
        <f>IFERROR(IF(E1487&gt;0,+E1487/B1487*100,0),0)</f>
        <v>0</v>
      </c>
    </row>
    <row r="1488" spans="1:9" x14ac:dyDescent="0.2">
      <c r="A1488" s="13" t="s">
        <v>1391</v>
      </c>
      <c r="B1488" s="9">
        <v>520309000000</v>
      </c>
      <c r="C1488" s="9">
        <v>277068427432.09998</v>
      </c>
      <c r="D1488" s="9">
        <v>97103473977.470001</v>
      </c>
      <c r="E1488" s="9">
        <v>69539920849.470001</v>
      </c>
      <c r="F1488" s="6">
        <f>+B1488-C1488</f>
        <v>243240572567.90002</v>
      </c>
      <c r="G1488" s="5">
        <f>IFERROR(IF(C1488&gt;0,+C1488/B1488*100,0),0)</f>
        <v>53.250746658639379</v>
      </c>
      <c r="H1488" s="5">
        <f>IFERROR(IF(D1488&gt;0,+D1488/B1488*100,0),0)</f>
        <v>18.662655071788112</v>
      </c>
      <c r="I1488" s="5">
        <f>IFERROR(IF(E1488&gt;0,+E1488/B1488*100,0),0)</f>
        <v>13.365119736439308</v>
      </c>
    </row>
    <row r="1489" spans="1:9" x14ac:dyDescent="0.2">
      <c r="A1489" s="11" t="s">
        <v>6</v>
      </c>
      <c r="B1489" s="9">
        <v>514309000000</v>
      </c>
      <c r="C1489" s="9">
        <v>274881640432.09998</v>
      </c>
      <c r="D1489" s="9">
        <v>96228759177.470001</v>
      </c>
      <c r="E1489" s="9">
        <v>68665206049.470001</v>
      </c>
      <c r="F1489" s="17">
        <f>+B1489-C1489</f>
        <v>239427359567.90002</v>
      </c>
      <c r="G1489" s="16">
        <f>IFERROR(IF(C1489&gt;0,+C1489/B1489*100,0),0)</f>
        <v>53.446787910011295</v>
      </c>
      <c r="H1489" s="16">
        <f>IFERROR(IF(D1489&gt;0,+D1489/B1489*100,0),0)</f>
        <v>18.710300457015141</v>
      </c>
      <c r="I1489" s="16">
        <f>IFERROR(IF(E1489&gt;0,+E1489/B1489*100,0),0)</f>
        <v>13.350963341001226</v>
      </c>
    </row>
    <row r="1490" spans="1:9" x14ac:dyDescent="0.2">
      <c r="A1490" s="12" t="s">
        <v>23</v>
      </c>
      <c r="B1490" s="9">
        <v>47510000000</v>
      </c>
      <c r="C1490" s="9">
        <v>9877871905</v>
      </c>
      <c r="D1490" s="9">
        <v>9877860715</v>
      </c>
      <c r="E1490" s="9">
        <v>9707656081</v>
      </c>
      <c r="F1490" s="6">
        <f>+B1490-C1490</f>
        <v>37632128095</v>
      </c>
      <c r="G1490" s="5">
        <f>IFERROR(IF(C1490&gt;0,+C1490/B1490*100,0),0)</f>
        <v>20.791142717322668</v>
      </c>
      <c r="H1490" s="5">
        <f>IFERROR(IF(D1490&gt;0,+D1490/B1490*100,0),0)</f>
        <v>20.791119164386444</v>
      </c>
      <c r="I1490" s="5">
        <f>IFERROR(IF(E1490&gt;0,+E1490/B1490*100,0),0)</f>
        <v>20.432869040202061</v>
      </c>
    </row>
    <row r="1491" spans="1:9" x14ac:dyDescent="0.2">
      <c r="A1491" s="10" t="s">
        <v>22</v>
      </c>
      <c r="B1491" s="9">
        <v>31276125000</v>
      </c>
      <c r="C1491" s="9">
        <v>6740045065</v>
      </c>
      <c r="D1491" s="9">
        <v>6740033875</v>
      </c>
      <c r="E1491" s="9">
        <v>6740033875</v>
      </c>
      <c r="F1491" s="17">
        <f>+B1491-C1491</f>
        <v>24536079935</v>
      </c>
      <c r="G1491" s="16">
        <f>IFERROR(IF(C1491&gt;0,+C1491/B1491*100,0),0)</f>
        <v>21.550128300740582</v>
      </c>
      <c r="H1491" s="16">
        <f>IFERROR(IF(D1491&gt;0,+D1491/B1491*100,0),0)</f>
        <v>21.550092522651063</v>
      </c>
      <c r="I1491" s="16">
        <f>IFERROR(IF(E1491&gt;0,+E1491/B1491*100,0),0)</f>
        <v>21.550092522651063</v>
      </c>
    </row>
    <row r="1492" spans="1:9" x14ac:dyDescent="0.2">
      <c r="A1492" s="10" t="s">
        <v>21</v>
      </c>
      <c r="B1492" s="9">
        <v>11665000000</v>
      </c>
      <c r="C1492" s="9">
        <v>2383075988</v>
      </c>
      <c r="D1492" s="9">
        <v>2383075988</v>
      </c>
      <c r="E1492" s="9">
        <v>2212871354</v>
      </c>
      <c r="F1492" s="6">
        <f>+B1492-C1492</f>
        <v>9281924012</v>
      </c>
      <c r="G1492" s="5">
        <f>IFERROR(IF(C1492&gt;0,+C1492/B1492*100,0),0)</f>
        <v>20.429284080582942</v>
      </c>
      <c r="H1492" s="5">
        <f>IFERROR(IF(D1492&gt;0,+D1492/B1492*100,0),0)</f>
        <v>20.429284080582942</v>
      </c>
      <c r="I1492" s="5">
        <f>IFERROR(IF(E1492&gt;0,+E1492/B1492*100,0),0)</f>
        <v>18.97017877411059</v>
      </c>
    </row>
    <row r="1493" spans="1:9" x14ac:dyDescent="0.2">
      <c r="A1493" s="10" t="s">
        <v>20</v>
      </c>
      <c r="B1493" s="9">
        <v>2513875000</v>
      </c>
      <c r="C1493" s="9">
        <v>754750852</v>
      </c>
      <c r="D1493" s="9">
        <v>754750852</v>
      </c>
      <c r="E1493" s="9">
        <v>754750852</v>
      </c>
      <c r="F1493" s="6">
        <f>+B1493-C1493</f>
        <v>1759124148</v>
      </c>
      <c r="G1493" s="5">
        <f>IFERROR(IF(C1493&gt;0,+C1493/B1493*100,0),0)</f>
        <v>30.023404186763464</v>
      </c>
      <c r="H1493" s="5">
        <f>IFERROR(IF(D1493&gt;0,+D1493/B1493*100,0),0)</f>
        <v>30.023404186763464</v>
      </c>
      <c r="I1493" s="5">
        <f>IFERROR(IF(E1493&gt;0,+E1493/B1493*100,0),0)</f>
        <v>30.023404186763464</v>
      </c>
    </row>
    <row r="1494" spans="1:9" x14ac:dyDescent="0.2">
      <c r="A1494" s="10" t="s">
        <v>19</v>
      </c>
      <c r="B1494" s="9">
        <v>2055000000</v>
      </c>
      <c r="C1494" s="9">
        <v>0</v>
      </c>
      <c r="D1494" s="9">
        <v>0</v>
      </c>
      <c r="E1494" s="9">
        <v>0</v>
      </c>
      <c r="F1494" s="6">
        <f>+B1494-C1494</f>
        <v>2055000000</v>
      </c>
      <c r="G1494" s="5">
        <f>IFERROR(IF(C1494&gt;0,+C1494/B1494*100,0),0)</f>
        <v>0</v>
      </c>
      <c r="H1494" s="5">
        <f>IFERROR(IF(D1494&gt;0,+D1494/B1494*100,0),0)</f>
        <v>0</v>
      </c>
      <c r="I1494" s="5">
        <f>IFERROR(IF(E1494&gt;0,+E1494/B1494*100,0),0)</f>
        <v>0</v>
      </c>
    </row>
    <row r="1495" spans="1:9" x14ac:dyDescent="0.2">
      <c r="A1495" s="12" t="s">
        <v>18</v>
      </c>
      <c r="B1495" s="9">
        <v>13542000000</v>
      </c>
      <c r="C1495" s="9">
        <v>2506541823.7600002</v>
      </c>
      <c r="D1495" s="9">
        <v>674053986</v>
      </c>
      <c r="E1495" s="9">
        <v>492397806</v>
      </c>
      <c r="F1495" s="17">
        <f>+B1495-C1495</f>
        <v>11035458176.24</v>
      </c>
      <c r="G1495" s="16">
        <f>IFERROR(IF(C1495&gt;0,+C1495/B1495*100,0),0)</f>
        <v>18.509391698124354</v>
      </c>
      <c r="H1495" s="16">
        <f>IFERROR(IF(D1495&gt;0,+D1495/B1495*100,0),0)</f>
        <v>4.9775069118298623</v>
      </c>
      <c r="I1495" s="16">
        <f>IFERROR(IF(E1495&gt;0,+E1495/B1495*100,0),0)</f>
        <v>3.6360789100575981</v>
      </c>
    </row>
    <row r="1496" spans="1:9" x14ac:dyDescent="0.2">
      <c r="A1496" s="10" t="s">
        <v>43</v>
      </c>
      <c r="B1496" s="9">
        <v>274000000</v>
      </c>
      <c r="C1496" s="9">
        <v>5876687</v>
      </c>
      <c r="D1496" s="9">
        <v>0</v>
      </c>
      <c r="E1496" s="9">
        <v>0</v>
      </c>
      <c r="F1496" s="6">
        <f>+B1496-C1496</f>
        <v>268123313</v>
      </c>
      <c r="G1496" s="5">
        <f>IFERROR(IF(C1496&gt;0,+C1496/B1496*100,0),0)</f>
        <v>2.1447762773722627</v>
      </c>
      <c r="H1496" s="5">
        <f>IFERROR(IF(D1496&gt;0,+D1496/B1496*100,0),0)</f>
        <v>0</v>
      </c>
      <c r="I1496" s="5">
        <f>IFERROR(IF(E1496&gt;0,+E1496/B1496*100,0),0)</f>
        <v>0</v>
      </c>
    </row>
    <row r="1497" spans="1:9" x14ac:dyDescent="0.2">
      <c r="A1497" s="10" t="s">
        <v>17</v>
      </c>
      <c r="B1497" s="9">
        <v>13268000000</v>
      </c>
      <c r="C1497" s="9">
        <v>2500665136.7600002</v>
      </c>
      <c r="D1497" s="9">
        <v>674053986</v>
      </c>
      <c r="E1497" s="9">
        <v>492397806</v>
      </c>
      <c r="F1497" s="6">
        <f>+B1497-C1497</f>
        <v>10767334863.24</v>
      </c>
      <c r="G1497" s="5">
        <f>IFERROR(IF(C1497&gt;0,+C1497/B1497*100,0),0)</f>
        <v>18.847340494121195</v>
      </c>
      <c r="H1497" s="5">
        <f>IFERROR(IF(D1497&gt;0,+D1497/B1497*100,0),0)</f>
        <v>5.0802983569490507</v>
      </c>
      <c r="I1497" s="5">
        <f>IFERROR(IF(E1497&gt;0,+E1497/B1497*100,0),0)</f>
        <v>3.7111682695206509</v>
      </c>
    </row>
    <row r="1498" spans="1:9" x14ac:dyDescent="0.2">
      <c r="A1498" s="12" t="s">
        <v>16</v>
      </c>
      <c r="B1498" s="9">
        <v>8162000000</v>
      </c>
      <c r="C1498" s="9">
        <v>521800531</v>
      </c>
      <c r="D1498" s="9">
        <v>517774042</v>
      </c>
      <c r="E1498" s="9">
        <v>513731934</v>
      </c>
      <c r="F1498" s="6">
        <f>+B1498-C1498</f>
        <v>7640199469</v>
      </c>
      <c r="G1498" s="5">
        <f>IFERROR(IF(C1498&gt;0,+C1498/B1498*100,0),0)</f>
        <v>6.3930474271012008</v>
      </c>
      <c r="H1498" s="5">
        <f>IFERROR(IF(D1498&gt;0,+D1498/B1498*100,0),0)</f>
        <v>6.3437152903700067</v>
      </c>
      <c r="I1498" s="5">
        <f>IFERROR(IF(E1498&gt;0,+E1498/B1498*100,0),0)</f>
        <v>6.2941917912276404</v>
      </c>
    </row>
    <row r="1499" spans="1:9" x14ac:dyDescent="0.2">
      <c r="A1499" s="10" t="s">
        <v>263</v>
      </c>
      <c r="B1499" s="9">
        <v>1803000000</v>
      </c>
      <c r="C1499" s="9">
        <v>345546495</v>
      </c>
      <c r="D1499" s="9">
        <v>345546495</v>
      </c>
      <c r="E1499" s="9">
        <v>345546495</v>
      </c>
      <c r="F1499" s="6">
        <f>+B1499-C1499</f>
        <v>1457453505</v>
      </c>
      <c r="G1499" s="5">
        <f>IFERROR(IF(C1499&gt;0,+C1499/B1499*100,0),0)</f>
        <v>19.165085690515806</v>
      </c>
      <c r="H1499" s="5">
        <f>IFERROR(IF(D1499&gt;0,+D1499/B1499*100,0),0)</f>
        <v>19.165085690515806</v>
      </c>
      <c r="I1499" s="5">
        <f>IFERROR(IF(E1499&gt;0,+E1499/B1499*100,0),0)</f>
        <v>19.165085690515806</v>
      </c>
    </row>
    <row r="1500" spans="1:9" x14ac:dyDescent="0.2">
      <c r="A1500" s="10" t="s">
        <v>41</v>
      </c>
      <c r="B1500" s="9">
        <v>47000000</v>
      </c>
      <c r="C1500" s="9">
        <v>18159603</v>
      </c>
      <c r="D1500" s="9">
        <v>14133114</v>
      </c>
      <c r="E1500" s="9">
        <v>10091006</v>
      </c>
      <c r="F1500" s="6">
        <f>+B1500-C1500</f>
        <v>28840397</v>
      </c>
      <c r="G1500" s="5">
        <f>IFERROR(IF(C1500&gt;0,+C1500/B1500*100,0),0)</f>
        <v>38.637453191489364</v>
      </c>
      <c r="H1500" s="5">
        <f>IFERROR(IF(D1500&gt;0,+D1500/B1500*100,0),0)</f>
        <v>30.070455319148937</v>
      </c>
      <c r="I1500" s="5">
        <f>IFERROR(IF(E1500&gt;0,+E1500/B1500*100,0),0)</f>
        <v>21.470225531914895</v>
      </c>
    </row>
    <row r="1501" spans="1:9" x14ac:dyDescent="0.2">
      <c r="A1501" s="10" t="s">
        <v>424</v>
      </c>
      <c r="B1501" s="9">
        <v>3542000000</v>
      </c>
      <c r="C1501" s="9">
        <v>89071677</v>
      </c>
      <c r="D1501" s="9">
        <v>89071677</v>
      </c>
      <c r="E1501" s="9">
        <v>89071677</v>
      </c>
      <c r="F1501" s="6">
        <f>+B1501-C1501</f>
        <v>3452928323</v>
      </c>
      <c r="G1501" s="5">
        <f>IFERROR(IF(C1501&gt;0,+C1501/B1501*100,0),0)</f>
        <v>2.5147283173348391</v>
      </c>
      <c r="H1501" s="5">
        <f>IFERROR(IF(D1501&gt;0,+D1501/B1501*100,0),0)</f>
        <v>2.5147283173348391</v>
      </c>
      <c r="I1501" s="5">
        <f>IFERROR(IF(E1501&gt;0,+E1501/B1501*100,0),0)</f>
        <v>2.5147283173348391</v>
      </c>
    </row>
    <row r="1502" spans="1:9" x14ac:dyDescent="0.2">
      <c r="A1502" s="10" t="s">
        <v>13</v>
      </c>
      <c r="B1502" s="9">
        <v>270000000</v>
      </c>
      <c r="C1502" s="9">
        <v>69022756</v>
      </c>
      <c r="D1502" s="9">
        <v>69022756</v>
      </c>
      <c r="E1502" s="9">
        <v>69022756</v>
      </c>
      <c r="F1502" s="6">
        <f>+B1502-C1502</f>
        <v>200977244</v>
      </c>
      <c r="G1502" s="5">
        <f>IFERROR(IF(C1502&gt;0,+C1502/B1502*100,0),0)</f>
        <v>25.563983703703702</v>
      </c>
      <c r="H1502" s="5">
        <f>IFERROR(IF(D1502&gt;0,+D1502/B1502*100,0),0)</f>
        <v>25.563983703703702</v>
      </c>
      <c r="I1502" s="5">
        <f>IFERROR(IF(E1502&gt;0,+E1502/B1502*100,0),0)</f>
        <v>25.563983703703702</v>
      </c>
    </row>
    <row r="1503" spans="1:9" x14ac:dyDescent="0.2">
      <c r="A1503" s="10" t="s">
        <v>12</v>
      </c>
      <c r="B1503" s="9">
        <v>2000000000</v>
      </c>
      <c r="C1503" s="9">
        <v>0</v>
      </c>
      <c r="D1503" s="9">
        <v>0</v>
      </c>
      <c r="E1503" s="9">
        <v>0</v>
      </c>
      <c r="F1503" s="6">
        <f>+B1503-C1503</f>
        <v>2000000000</v>
      </c>
      <c r="G1503" s="5">
        <f>IFERROR(IF(C1503&gt;0,+C1503/B1503*100,0),0)</f>
        <v>0</v>
      </c>
      <c r="H1503" s="5">
        <f>IFERROR(IF(D1503&gt;0,+D1503/B1503*100,0),0)</f>
        <v>0</v>
      </c>
      <c r="I1503" s="5">
        <f>IFERROR(IF(E1503&gt;0,+E1503/B1503*100,0),0)</f>
        <v>0</v>
      </c>
    </row>
    <row r="1504" spans="1:9" x14ac:dyDescent="0.2">
      <c r="A1504" s="10" t="s">
        <v>48</v>
      </c>
      <c r="B1504" s="9">
        <v>500000000</v>
      </c>
      <c r="C1504" s="9">
        <v>0</v>
      </c>
      <c r="D1504" s="9">
        <v>0</v>
      </c>
      <c r="E1504" s="9">
        <v>0</v>
      </c>
      <c r="F1504" s="17">
        <f>+B1504-C1504</f>
        <v>500000000</v>
      </c>
      <c r="G1504" s="16">
        <f>IFERROR(IF(C1504&gt;0,+C1504/B1504*100,0),0)</f>
        <v>0</v>
      </c>
      <c r="H1504" s="16">
        <f>IFERROR(IF(D1504&gt;0,+D1504/B1504*100,0),0)</f>
        <v>0</v>
      </c>
      <c r="I1504" s="16">
        <f>IFERROR(IF(E1504&gt;0,+E1504/B1504*100,0),0)</f>
        <v>0</v>
      </c>
    </row>
    <row r="1505" spans="1:9" x14ac:dyDescent="0.2">
      <c r="A1505" s="12" t="s">
        <v>136</v>
      </c>
      <c r="B1505" s="9">
        <v>443027000000</v>
      </c>
      <c r="C1505" s="9">
        <v>261630588850.34</v>
      </c>
      <c r="D1505" s="9">
        <v>84814233112.470001</v>
      </c>
      <c r="E1505" s="9">
        <v>57606582906.470001</v>
      </c>
      <c r="F1505" s="17">
        <f>+B1505-C1505</f>
        <v>181396411149.66</v>
      </c>
      <c r="G1505" s="16">
        <f>IFERROR(IF(C1505&gt;0,+C1505/B1505*100,0),0)</f>
        <v>59.055224365634594</v>
      </c>
      <c r="H1505" s="16">
        <f>IFERROR(IF(D1505&gt;0,+D1505/B1505*100,0),0)</f>
        <v>19.144258276012525</v>
      </c>
      <c r="I1505" s="16">
        <f>IFERROR(IF(E1505&gt;0,+E1505/B1505*100,0),0)</f>
        <v>13.002950814841984</v>
      </c>
    </row>
    <row r="1506" spans="1:9" x14ac:dyDescent="0.2">
      <c r="A1506" s="10" t="s">
        <v>506</v>
      </c>
      <c r="B1506" s="9">
        <v>393044000000</v>
      </c>
      <c r="C1506" s="9">
        <v>256800994811</v>
      </c>
      <c r="D1506" s="9">
        <v>83444135387</v>
      </c>
      <c r="E1506" s="9">
        <v>56836365185</v>
      </c>
      <c r="F1506" s="17">
        <f>+B1506-C1506</f>
        <v>136243005189</v>
      </c>
      <c r="G1506" s="16">
        <f>IFERROR(IF(C1506&gt;0,+C1506/B1506*100,0),0)</f>
        <v>65.336449560608983</v>
      </c>
      <c r="H1506" s="16">
        <f>IFERROR(IF(D1506&gt;0,+D1506/B1506*100,0),0)</f>
        <v>21.230227503027653</v>
      </c>
      <c r="I1506" s="16">
        <f>IFERROR(IF(E1506&gt;0,+E1506/B1506*100,0),0)</f>
        <v>14.460560442342333</v>
      </c>
    </row>
    <row r="1507" spans="1:9" x14ac:dyDescent="0.2">
      <c r="A1507" s="10" t="s">
        <v>135</v>
      </c>
      <c r="B1507" s="9">
        <v>49983000000</v>
      </c>
      <c r="C1507" s="9">
        <v>4829594039.3400002</v>
      </c>
      <c r="D1507" s="9">
        <v>1370097725.47</v>
      </c>
      <c r="E1507" s="9">
        <v>770217721.47000003</v>
      </c>
      <c r="F1507" s="6">
        <f>+B1507-C1507</f>
        <v>45153405960.660004</v>
      </c>
      <c r="G1507" s="5">
        <f>IFERROR(IF(C1507&gt;0,+C1507/B1507*100,0),0)</f>
        <v>9.6624733196086687</v>
      </c>
      <c r="H1507" s="5">
        <f>IFERROR(IF(D1507&gt;0,+D1507/B1507*100,0),0)</f>
        <v>2.7411274342676513</v>
      </c>
      <c r="I1507" s="5">
        <f>IFERROR(IF(E1507&gt;0,+E1507/B1507*100,0),0)</f>
        <v>1.5409593691255028</v>
      </c>
    </row>
    <row r="1508" spans="1:9" x14ac:dyDescent="0.2">
      <c r="A1508" s="12" t="s">
        <v>467</v>
      </c>
      <c r="B1508" s="9">
        <v>638000000</v>
      </c>
      <c r="C1508" s="9">
        <v>161829686</v>
      </c>
      <c r="D1508" s="9">
        <v>161829686</v>
      </c>
      <c r="E1508" s="9">
        <v>161829686</v>
      </c>
      <c r="F1508" s="6">
        <f>+B1508-C1508</f>
        <v>476170314</v>
      </c>
      <c r="G1508" s="5">
        <f>IFERROR(IF(C1508&gt;0,+C1508/B1508*100,0),0)</f>
        <v>25.365154545454544</v>
      </c>
      <c r="H1508" s="5">
        <f>IFERROR(IF(D1508&gt;0,+D1508/B1508*100,0),0)</f>
        <v>25.365154545454544</v>
      </c>
      <c r="I1508" s="5">
        <f>IFERROR(IF(E1508&gt;0,+E1508/B1508*100,0),0)</f>
        <v>25.365154545454544</v>
      </c>
    </row>
    <row r="1509" spans="1:9" x14ac:dyDescent="0.2">
      <c r="A1509" s="10" t="s">
        <v>466</v>
      </c>
      <c r="B1509" s="9">
        <v>638000000</v>
      </c>
      <c r="C1509" s="9">
        <v>161829686</v>
      </c>
      <c r="D1509" s="9">
        <v>161829686</v>
      </c>
      <c r="E1509" s="9">
        <v>161829686</v>
      </c>
      <c r="F1509" s="6">
        <f>+B1509-C1509</f>
        <v>476170314</v>
      </c>
      <c r="G1509" s="5">
        <f>IFERROR(IF(C1509&gt;0,+C1509/B1509*100,0),0)</f>
        <v>25.365154545454544</v>
      </c>
      <c r="H1509" s="5">
        <f>IFERROR(IF(D1509&gt;0,+D1509/B1509*100,0),0)</f>
        <v>25.365154545454544</v>
      </c>
      <c r="I1509" s="5">
        <f>IFERROR(IF(E1509&gt;0,+E1509/B1509*100,0),0)</f>
        <v>25.365154545454544</v>
      </c>
    </row>
    <row r="1510" spans="1:9" x14ac:dyDescent="0.2">
      <c r="A1510" s="12" t="s">
        <v>5</v>
      </c>
      <c r="B1510" s="9">
        <v>1430000000</v>
      </c>
      <c r="C1510" s="9">
        <v>183007636</v>
      </c>
      <c r="D1510" s="9">
        <v>183007636</v>
      </c>
      <c r="E1510" s="9">
        <v>183007636</v>
      </c>
      <c r="F1510" s="6">
        <f>+B1510-C1510</f>
        <v>1246992364</v>
      </c>
      <c r="G1510" s="5">
        <f>IFERROR(IF(C1510&gt;0,+C1510/B1510*100,0),0)</f>
        <v>12.797736783216784</v>
      </c>
      <c r="H1510" s="5">
        <f>IFERROR(IF(D1510&gt;0,+D1510/B1510*100,0),0)</f>
        <v>12.797736783216784</v>
      </c>
      <c r="I1510" s="5">
        <f>IFERROR(IF(E1510&gt;0,+E1510/B1510*100,0),0)</f>
        <v>12.797736783216784</v>
      </c>
    </row>
    <row r="1511" spans="1:9" x14ac:dyDescent="0.2">
      <c r="A1511" s="10" t="s">
        <v>11</v>
      </c>
      <c r="B1511" s="9">
        <v>204000000</v>
      </c>
      <c r="C1511" s="9">
        <v>183007636</v>
      </c>
      <c r="D1511" s="9">
        <v>183007636</v>
      </c>
      <c r="E1511" s="9">
        <v>183007636</v>
      </c>
      <c r="F1511" s="17">
        <f>+B1511-C1511</f>
        <v>20992364</v>
      </c>
      <c r="G1511" s="16">
        <f>IFERROR(IF(C1511&gt;0,+C1511/B1511*100,0),0)</f>
        <v>89.709625490196075</v>
      </c>
      <c r="H1511" s="16">
        <f>IFERROR(IF(D1511&gt;0,+D1511/B1511*100,0),0)</f>
        <v>89.709625490196075</v>
      </c>
      <c r="I1511" s="16">
        <f>IFERROR(IF(E1511&gt;0,+E1511/B1511*100,0),0)</f>
        <v>89.709625490196075</v>
      </c>
    </row>
    <row r="1512" spans="1:9" x14ac:dyDescent="0.2">
      <c r="A1512" s="10" t="s">
        <v>4</v>
      </c>
      <c r="B1512" s="9">
        <v>1200000000</v>
      </c>
      <c r="C1512" s="9">
        <v>0</v>
      </c>
      <c r="D1512" s="9">
        <v>0</v>
      </c>
      <c r="E1512" s="9">
        <v>0</v>
      </c>
      <c r="F1512" s="6">
        <f>+B1512-C1512</f>
        <v>1200000000</v>
      </c>
      <c r="G1512" s="5">
        <f>IFERROR(IF(C1512&gt;0,+C1512/B1512*100,0),0)</f>
        <v>0</v>
      </c>
      <c r="H1512" s="5">
        <f>IFERROR(IF(D1512&gt;0,+D1512/B1512*100,0),0)</f>
        <v>0</v>
      </c>
      <c r="I1512" s="5">
        <f>IFERROR(IF(E1512&gt;0,+E1512/B1512*100,0),0)</f>
        <v>0</v>
      </c>
    </row>
    <row r="1513" spans="1:9" x14ac:dyDescent="0.2">
      <c r="A1513" s="10" t="s">
        <v>233</v>
      </c>
      <c r="B1513" s="9">
        <v>6000000</v>
      </c>
      <c r="C1513" s="9">
        <v>0</v>
      </c>
      <c r="D1513" s="9">
        <v>0</v>
      </c>
      <c r="E1513" s="9">
        <v>0</v>
      </c>
      <c r="F1513" s="6">
        <f>+B1513-C1513</f>
        <v>6000000</v>
      </c>
      <c r="G1513" s="5">
        <f>IFERROR(IF(C1513&gt;0,+C1513/B1513*100,0),0)</f>
        <v>0</v>
      </c>
      <c r="H1513" s="5">
        <f>IFERROR(IF(D1513&gt;0,+D1513/B1513*100,0),0)</f>
        <v>0</v>
      </c>
      <c r="I1513" s="5">
        <f>IFERROR(IF(E1513&gt;0,+E1513/B1513*100,0),0)</f>
        <v>0</v>
      </c>
    </row>
    <row r="1514" spans="1:9" x14ac:dyDescent="0.2">
      <c r="A1514" s="10" t="s">
        <v>232</v>
      </c>
      <c r="B1514" s="9">
        <v>20000000</v>
      </c>
      <c r="C1514" s="9">
        <v>0</v>
      </c>
      <c r="D1514" s="9">
        <v>0</v>
      </c>
      <c r="E1514" s="9">
        <v>0</v>
      </c>
      <c r="F1514" s="17">
        <f>+B1514-C1514</f>
        <v>20000000</v>
      </c>
      <c r="G1514" s="16">
        <f>IFERROR(IF(C1514&gt;0,+C1514/B1514*100,0),0)</f>
        <v>0</v>
      </c>
      <c r="H1514" s="16">
        <f>IFERROR(IF(D1514&gt;0,+D1514/B1514*100,0),0)</f>
        <v>0</v>
      </c>
      <c r="I1514" s="16">
        <f>IFERROR(IF(E1514&gt;0,+E1514/B1514*100,0),0)</f>
        <v>0</v>
      </c>
    </row>
    <row r="1515" spans="1:9" x14ac:dyDescent="0.2">
      <c r="A1515" s="11" t="s">
        <v>3</v>
      </c>
      <c r="B1515" s="9">
        <v>6000000000</v>
      </c>
      <c r="C1515" s="9">
        <v>2186787000</v>
      </c>
      <c r="D1515" s="9">
        <v>874714800</v>
      </c>
      <c r="E1515" s="9">
        <v>874714800</v>
      </c>
      <c r="F1515" s="6">
        <f>+B1515-C1515</f>
        <v>3813213000</v>
      </c>
      <c r="G1515" s="5">
        <f>IFERROR(IF(C1515&gt;0,+C1515/B1515*100,0),0)</f>
        <v>36.446450000000006</v>
      </c>
      <c r="H1515" s="5">
        <f>IFERROR(IF(D1515&gt;0,+D1515/B1515*100,0),0)</f>
        <v>14.578579999999999</v>
      </c>
      <c r="I1515" s="5">
        <f>IFERROR(IF(E1515&gt;0,+E1515/B1515*100,0),0)</f>
        <v>14.578579999999999</v>
      </c>
    </row>
    <row r="1516" spans="1:9" x14ac:dyDescent="0.2">
      <c r="A1516" s="10" t="s">
        <v>1390</v>
      </c>
      <c r="B1516" s="9">
        <v>3000000000</v>
      </c>
      <c r="C1516" s="9">
        <v>0</v>
      </c>
      <c r="D1516" s="9">
        <v>0</v>
      </c>
      <c r="E1516" s="9">
        <v>0</v>
      </c>
      <c r="F1516" s="6">
        <f>+B1516-C1516</f>
        <v>3000000000</v>
      </c>
      <c r="G1516" s="5">
        <f>IFERROR(IF(C1516&gt;0,+C1516/B1516*100,0),0)</f>
        <v>0</v>
      </c>
      <c r="H1516" s="5">
        <f>IFERROR(IF(D1516&gt;0,+D1516/B1516*100,0),0)</f>
        <v>0</v>
      </c>
      <c r="I1516" s="5">
        <f>IFERROR(IF(E1516&gt;0,+E1516/B1516*100,0),0)</f>
        <v>0</v>
      </c>
    </row>
    <row r="1517" spans="1:9" x14ac:dyDescent="0.2">
      <c r="A1517" s="10" t="s">
        <v>1389</v>
      </c>
      <c r="B1517" s="9">
        <v>3000000000</v>
      </c>
      <c r="C1517" s="9">
        <v>2186787000</v>
      </c>
      <c r="D1517" s="9">
        <v>874714800</v>
      </c>
      <c r="E1517" s="9">
        <v>874714800</v>
      </c>
      <c r="F1517" s="6">
        <f>+B1517-C1517</f>
        <v>813213000</v>
      </c>
      <c r="G1517" s="5">
        <f>IFERROR(IF(C1517&gt;0,+C1517/B1517*100,0),0)</f>
        <v>72.892900000000012</v>
      </c>
      <c r="H1517" s="5">
        <f>IFERROR(IF(D1517&gt;0,+D1517/B1517*100,0),0)</f>
        <v>29.157159999999998</v>
      </c>
      <c r="I1517" s="5">
        <f>IFERROR(IF(E1517&gt;0,+E1517/B1517*100,0),0)</f>
        <v>29.157159999999998</v>
      </c>
    </row>
    <row r="1518" spans="1:9" x14ac:dyDescent="0.2">
      <c r="A1518" s="13" t="s">
        <v>1388</v>
      </c>
      <c r="B1518" s="9">
        <v>9783672226159</v>
      </c>
      <c r="C1518" s="9">
        <v>2318408810695.6997</v>
      </c>
      <c r="D1518" s="9">
        <v>1884514046504.2795</v>
      </c>
      <c r="E1518" s="9">
        <v>1868247619135.4695</v>
      </c>
      <c r="F1518" s="6">
        <f>+B1518-C1518</f>
        <v>7465263415463.3008</v>
      </c>
      <c r="G1518" s="5">
        <f>IFERROR(IF(C1518&gt;0,+C1518/B1518*100,0),0)</f>
        <v>23.696713842240914</v>
      </c>
      <c r="H1518" s="5">
        <f>IFERROR(IF(D1518&gt;0,+D1518/B1518*100,0),0)</f>
        <v>19.261827286747998</v>
      </c>
      <c r="I1518" s="5">
        <f>IFERROR(IF(E1518&gt;0,+E1518/B1518*100,0),0)</f>
        <v>19.095566326724033</v>
      </c>
    </row>
    <row r="1519" spans="1:9" x14ac:dyDescent="0.2">
      <c r="A1519" s="11" t="s">
        <v>6</v>
      </c>
      <c r="B1519" s="9">
        <v>9520717000000</v>
      </c>
      <c r="C1519" s="9">
        <v>2264668345527.3101</v>
      </c>
      <c r="D1519" s="9">
        <v>1874146523057.3096</v>
      </c>
      <c r="E1519" s="9">
        <v>1857880095688.4995</v>
      </c>
      <c r="F1519" s="17">
        <f>+B1519-C1519</f>
        <v>7256048654472.6895</v>
      </c>
      <c r="G1519" s="16">
        <f>IFERROR(IF(C1519&gt;0,+C1519/B1519*100,0),0)</f>
        <v>23.786741539815857</v>
      </c>
      <c r="H1519" s="16">
        <f>IFERROR(IF(D1519&gt;0,+D1519/B1519*100,0),0)</f>
        <v>19.684930484303962</v>
      </c>
      <c r="I1519" s="16">
        <f>IFERROR(IF(E1519&gt;0,+E1519/B1519*100,0),0)</f>
        <v>19.514077518410637</v>
      </c>
    </row>
    <row r="1520" spans="1:9" x14ac:dyDescent="0.2">
      <c r="A1520" s="12" t="s">
        <v>23</v>
      </c>
      <c r="B1520" s="9">
        <v>6824176000000</v>
      </c>
      <c r="C1520" s="9">
        <v>1519017623549.0903</v>
      </c>
      <c r="D1520" s="9">
        <v>1517838721163.8701</v>
      </c>
      <c r="E1520" s="9">
        <v>1517549752745.1301</v>
      </c>
      <c r="F1520" s="6">
        <f>+B1520-C1520</f>
        <v>5305158376450.9102</v>
      </c>
      <c r="G1520" s="5">
        <f>IFERROR(IF(C1520&gt;0,+C1520/B1520*100,0),0)</f>
        <v>22.259355906839012</v>
      </c>
      <c r="H1520" s="5">
        <f>IFERROR(IF(D1520&gt;0,+D1520/B1520*100,0),0)</f>
        <v>22.242080526115828</v>
      </c>
      <c r="I1520" s="5">
        <f>IFERROR(IF(E1520&gt;0,+E1520/B1520*100,0),0)</f>
        <v>22.237846045370606</v>
      </c>
    </row>
    <row r="1521" spans="1:9" x14ac:dyDescent="0.2">
      <c r="A1521" s="10" t="s">
        <v>22</v>
      </c>
      <c r="B1521" s="9">
        <v>5352886000000</v>
      </c>
      <c r="C1521" s="9">
        <v>1180587154340.3201</v>
      </c>
      <c r="D1521" s="9">
        <v>1179862550168.54</v>
      </c>
      <c r="E1521" s="9">
        <v>1179862550168.54</v>
      </c>
      <c r="F1521" s="17">
        <f>+B1521-C1521</f>
        <v>4172298845659.6797</v>
      </c>
      <c r="G1521" s="16">
        <f>IFERROR(IF(C1521&gt;0,+C1521/B1521*100,0),0)</f>
        <v>22.055152199025351</v>
      </c>
      <c r="H1521" s="16">
        <f>IFERROR(IF(D1521&gt;0,+D1521/B1521*100,0),0)</f>
        <v>22.041615498042365</v>
      </c>
      <c r="I1521" s="16">
        <f>IFERROR(IF(E1521&gt;0,+E1521/B1521*100,0),0)</f>
        <v>22.041615498042365</v>
      </c>
    </row>
    <row r="1522" spans="1:9" x14ac:dyDescent="0.2">
      <c r="A1522" s="10" t="s">
        <v>21</v>
      </c>
      <c r="B1522" s="9">
        <v>1059901000000</v>
      </c>
      <c r="C1522" s="9">
        <v>263373134962.82999</v>
      </c>
      <c r="D1522" s="9">
        <v>263373134962.82999</v>
      </c>
      <c r="E1522" s="9">
        <v>263373134962.82999</v>
      </c>
      <c r="F1522" s="6">
        <f>+B1522-C1522</f>
        <v>796527865037.17004</v>
      </c>
      <c r="G1522" s="5">
        <f>IFERROR(IF(C1522&gt;0,+C1522/B1522*100,0),0)</f>
        <v>24.848842954467447</v>
      </c>
      <c r="H1522" s="5">
        <f>IFERROR(IF(D1522&gt;0,+D1522/B1522*100,0),0)</f>
        <v>24.848842954467447</v>
      </c>
      <c r="I1522" s="5">
        <f>IFERROR(IF(E1522&gt;0,+E1522/B1522*100,0),0)</f>
        <v>24.848842954467447</v>
      </c>
    </row>
    <row r="1523" spans="1:9" x14ac:dyDescent="0.2">
      <c r="A1523" s="10" t="s">
        <v>20</v>
      </c>
      <c r="B1523" s="9">
        <v>292788000000</v>
      </c>
      <c r="C1523" s="9">
        <v>73835141263.800003</v>
      </c>
      <c r="D1523" s="9">
        <v>73835141263.800003</v>
      </c>
      <c r="E1523" s="9">
        <v>73835141263.800003</v>
      </c>
      <c r="F1523" s="6">
        <f>+B1523-C1523</f>
        <v>218952858736.20001</v>
      </c>
      <c r="G1523" s="5">
        <f>IFERROR(IF(C1523&gt;0,+C1523/B1523*100,0),0)</f>
        <v>25.217953353211197</v>
      </c>
      <c r="H1523" s="5">
        <f>IFERROR(IF(D1523&gt;0,+D1523/B1523*100,0),0)</f>
        <v>25.217953353211197</v>
      </c>
      <c r="I1523" s="5">
        <f>IFERROR(IF(E1523&gt;0,+E1523/B1523*100,0),0)</f>
        <v>25.217953353211197</v>
      </c>
    </row>
    <row r="1524" spans="1:9" x14ac:dyDescent="0.2">
      <c r="A1524" s="10" t="s">
        <v>19</v>
      </c>
      <c r="B1524" s="9">
        <v>116092000000</v>
      </c>
      <c r="C1524" s="9">
        <v>0</v>
      </c>
      <c r="D1524" s="9">
        <v>0</v>
      </c>
      <c r="E1524" s="9">
        <v>0</v>
      </c>
      <c r="F1524" s="17">
        <f>+B1524-C1524</f>
        <v>116092000000</v>
      </c>
      <c r="G1524" s="16">
        <f>IFERROR(IF(C1524&gt;0,+C1524/B1524*100,0),0)</f>
        <v>0</v>
      </c>
      <c r="H1524" s="16">
        <f>IFERROR(IF(D1524&gt;0,+D1524/B1524*100,0),0)</f>
        <v>0</v>
      </c>
      <c r="I1524" s="16">
        <f>IFERROR(IF(E1524&gt;0,+E1524/B1524*100,0),0)</f>
        <v>0</v>
      </c>
    </row>
    <row r="1525" spans="1:9" x14ac:dyDescent="0.2">
      <c r="A1525" s="10" t="s">
        <v>680</v>
      </c>
      <c r="B1525" s="9">
        <v>1756000000</v>
      </c>
      <c r="C1525" s="9">
        <v>856284630.10000002</v>
      </c>
      <c r="D1525" s="9">
        <v>563707048.70000005</v>
      </c>
      <c r="E1525" s="9">
        <v>368750735.95999998</v>
      </c>
      <c r="F1525" s="6">
        <f>+B1525-C1525</f>
        <v>899715369.89999998</v>
      </c>
      <c r="G1525" s="5">
        <f>IFERROR(IF(C1525&gt;0,+C1525/B1525*100,0),0)</f>
        <v>48.763361623006837</v>
      </c>
      <c r="H1525" s="5">
        <f>IFERROR(IF(D1525&gt;0,+D1525/B1525*100,0),0)</f>
        <v>32.101768149202734</v>
      </c>
      <c r="I1525" s="5">
        <f>IFERROR(IF(E1525&gt;0,+E1525/B1525*100,0),0)</f>
        <v>20.999472435079724</v>
      </c>
    </row>
    <row r="1526" spans="1:9" x14ac:dyDescent="0.2">
      <c r="A1526" s="10" t="s">
        <v>679</v>
      </c>
      <c r="B1526" s="9">
        <v>753000000</v>
      </c>
      <c r="C1526" s="9">
        <v>365908352.04000002</v>
      </c>
      <c r="D1526" s="9">
        <v>204187720</v>
      </c>
      <c r="E1526" s="9">
        <v>110175614</v>
      </c>
      <c r="F1526" s="19">
        <f>+B1526-C1526</f>
        <v>387091647.95999998</v>
      </c>
      <c r="G1526" s="18">
        <f>IFERROR(IF(C1526&gt;0,+C1526/B1526*100,0),0)</f>
        <v>48.593406645418327</v>
      </c>
      <c r="H1526" s="18">
        <f>IFERROR(IF(D1526&gt;0,+D1526/B1526*100,0),0)</f>
        <v>27.1165630810093</v>
      </c>
      <c r="I1526" s="18">
        <f>IFERROR(IF(E1526&gt;0,+E1526/B1526*100,0),0)</f>
        <v>14.631555644090305</v>
      </c>
    </row>
    <row r="1527" spans="1:9" x14ac:dyDescent="0.2">
      <c r="A1527" s="12" t="s">
        <v>18</v>
      </c>
      <c r="B1527" s="9">
        <v>1249318000000</v>
      </c>
      <c r="C1527" s="9">
        <v>508067003114.59003</v>
      </c>
      <c r="D1527" s="9">
        <v>121539465261.64999</v>
      </c>
      <c r="E1527" s="9">
        <v>106973519189.28999</v>
      </c>
      <c r="F1527" s="17">
        <f>+B1527-C1527</f>
        <v>741250996885.40991</v>
      </c>
      <c r="G1527" s="16">
        <f>IFERROR(IF(C1527&gt;0,+C1527/B1527*100,0),0)</f>
        <v>40.667548463608952</v>
      </c>
      <c r="H1527" s="16">
        <f>IFERROR(IF(D1527&gt;0,+D1527/B1527*100,0),0)</f>
        <v>9.7284650714749965</v>
      </c>
      <c r="I1527" s="16">
        <f>IFERROR(IF(E1527&gt;0,+E1527/B1527*100,0),0)</f>
        <v>8.5625532642041495</v>
      </c>
    </row>
    <row r="1528" spans="1:9" x14ac:dyDescent="0.2">
      <c r="A1528" s="10" t="s">
        <v>43</v>
      </c>
      <c r="B1528" s="9">
        <v>97824000000</v>
      </c>
      <c r="C1528" s="9">
        <v>19148985330.310001</v>
      </c>
      <c r="D1528" s="9">
        <v>75856835</v>
      </c>
      <c r="E1528" s="9">
        <v>64806435</v>
      </c>
      <c r="F1528" s="17">
        <f>+B1528-C1528</f>
        <v>78675014669.690002</v>
      </c>
      <c r="G1528" s="16">
        <f>IFERROR(IF(C1528&gt;0,+C1528/B1528*100,0),0)</f>
        <v>19.574935936283531</v>
      </c>
      <c r="H1528" s="16">
        <f>IFERROR(IF(D1528&gt;0,+D1528/B1528*100,0),0)</f>
        <v>7.7544196720641154E-2</v>
      </c>
      <c r="I1528" s="16">
        <f>IFERROR(IF(E1528&gt;0,+E1528/B1528*100,0),0)</f>
        <v>6.6247991290480854E-2</v>
      </c>
    </row>
    <row r="1529" spans="1:9" x14ac:dyDescent="0.2">
      <c r="A1529" s="10" t="s">
        <v>17</v>
      </c>
      <c r="B1529" s="9">
        <v>1151494000000</v>
      </c>
      <c r="C1529" s="9">
        <v>488918017784.28003</v>
      </c>
      <c r="D1529" s="9">
        <v>121463608426.64999</v>
      </c>
      <c r="E1529" s="9">
        <v>106908712754.28999</v>
      </c>
      <c r="F1529" s="17">
        <f>+B1529-C1529</f>
        <v>662575982215.71997</v>
      </c>
      <c r="G1529" s="16">
        <f>IFERROR(IF(C1529&gt;0,+C1529/B1529*100,0),0)</f>
        <v>42.459449878529981</v>
      </c>
      <c r="H1529" s="16">
        <f>IFERROR(IF(D1529&gt;0,+D1529/B1529*100,0),0)</f>
        <v>10.548349225150108</v>
      </c>
      <c r="I1529" s="16">
        <f>IFERROR(IF(E1529&gt;0,+E1529/B1529*100,0),0)</f>
        <v>9.2843482253741652</v>
      </c>
    </row>
    <row r="1530" spans="1:9" x14ac:dyDescent="0.2">
      <c r="A1530" s="12" t="s">
        <v>16</v>
      </c>
      <c r="B1530" s="9">
        <v>1360480000000</v>
      </c>
      <c r="C1530" s="9">
        <v>223859677491.68002</v>
      </c>
      <c r="D1530" s="9">
        <v>221047903259.84003</v>
      </c>
      <c r="E1530" s="9">
        <v>219786782748.13</v>
      </c>
      <c r="F1530" s="6">
        <f>+B1530-C1530</f>
        <v>1136620322508.3201</v>
      </c>
      <c r="G1530" s="5">
        <f>IFERROR(IF(C1530&gt;0,+C1530/B1530*100,0),0)</f>
        <v>16.454462946289546</v>
      </c>
      <c r="H1530" s="5">
        <f>IFERROR(IF(D1530&gt;0,+D1530/B1530*100,0),0)</f>
        <v>16.247787785181703</v>
      </c>
      <c r="I1530" s="5">
        <f>IFERROR(IF(E1530&gt;0,+E1530/B1530*100,0),0)</f>
        <v>16.155091052285222</v>
      </c>
    </row>
    <row r="1531" spans="1:9" x14ac:dyDescent="0.2">
      <c r="A1531" s="10" t="s">
        <v>1387</v>
      </c>
      <c r="B1531" s="9">
        <v>517000000</v>
      </c>
      <c r="C1531" s="9">
        <v>0</v>
      </c>
      <c r="D1531" s="9">
        <v>0</v>
      </c>
      <c r="E1531" s="9">
        <v>0</v>
      </c>
      <c r="F1531" s="6">
        <f>+B1531-C1531</f>
        <v>517000000</v>
      </c>
      <c r="G1531" s="5">
        <f>IFERROR(IF(C1531&gt;0,+C1531/B1531*100,0),0)</f>
        <v>0</v>
      </c>
      <c r="H1531" s="5">
        <f>IFERROR(IF(D1531&gt;0,+D1531/B1531*100,0),0)</f>
        <v>0</v>
      </c>
      <c r="I1531" s="5">
        <f>IFERROR(IF(E1531&gt;0,+E1531/B1531*100,0),0)</f>
        <v>0</v>
      </c>
    </row>
    <row r="1532" spans="1:9" x14ac:dyDescent="0.2">
      <c r="A1532" s="10" t="s">
        <v>1022</v>
      </c>
      <c r="B1532" s="9">
        <v>18345000000</v>
      </c>
      <c r="C1532" s="9">
        <v>2628261088</v>
      </c>
      <c r="D1532" s="9">
        <v>40381856.159999996</v>
      </c>
      <c r="E1532" s="9">
        <v>38755754.159999996</v>
      </c>
      <c r="F1532" s="6">
        <f>+B1532-C1532</f>
        <v>15716738912</v>
      </c>
      <c r="G1532" s="5">
        <f>IFERROR(IF(C1532&gt;0,+C1532/B1532*100,0),0)</f>
        <v>14.326852482965386</v>
      </c>
      <c r="H1532" s="5">
        <f>IFERROR(IF(D1532&gt;0,+D1532/B1532*100,0),0)</f>
        <v>0.22012459067865903</v>
      </c>
      <c r="I1532" s="5">
        <f>IFERROR(IF(E1532&gt;0,+E1532/B1532*100,0),0)</f>
        <v>0.21126058413736712</v>
      </c>
    </row>
    <row r="1533" spans="1:9" x14ac:dyDescent="0.2">
      <c r="A1533" s="10" t="s">
        <v>14</v>
      </c>
      <c r="B1533" s="9">
        <v>436373000000</v>
      </c>
      <c r="C1533" s="9">
        <v>0</v>
      </c>
      <c r="D1533" s="9">
        <v>0</v>
      </c>
      <c r="E1533" s="9">
        <v>0</v>
      </c>
      <c r="F1533" s="17">
        <f>+B1533-C1533</f>
        <v>436373000000</v>
      </c>
      <c r="G1533" s="16">
        <f>IFERROR(IF(C1533&gt;0,+C1533/B1533*100,0),0)</f>
        <v>0</v>
      </c>
      <c r="H1533" s="16">
        <f>IFERROR(IF(D1533&gt;0,+D1533/B1533*100,0),0)</f>
        <v>0</v>
      </c>
      <c r="I1533" s="16">
        <f>IFERROR(IF(E1533&gt;0,+E1533/B1533*100,0),0)</f>
        <v>0</v>
      </c>
    </row>
    <row r="1534" spans="1:9" x14ac:dyDescent="0.2">
      <c r="A1534" s="10" t="s">
        <v>263</v>
      </c>
      <c r="B1534" s="9">
        <v>730000000000</v>
      </c>
      <c r="C1534" s="9">
        <v>159968035856.44</v>
      </c>
      <c r="D1534" s="9">
        <v>159968035856.44</v>
      </c>
      <c r="E1534" s="9">
        <v>159968035856.44</v>
      </c>
      <c r="F1534" s="6">
        <f>+B1534-C1534</f>
        <v>570031964143.56006</v>
      </c>
      <c r="G1534" s="5">
        <f>IFERROR(IF(C1534&gt;0,+C1534/B1534*100,0),0)</f>
        <v>21.913429569375342</v>
      </c>
      <c r="H1534" s="5">
        <f>IFERROR(IF(D1534&gt;0,+D1534/B1534*100,0),0)</f>
        <v>21.913429569375342</v>
      </c>
      <c r="I1534" s="5">
        <f>IFERROR(IF(E1534&gt;0,+E1534/B1534*100,0),0)</f>
        <v>21.913429569375342</v>
      </c>
    </row>
    <row r="1535" spans="1:9" x14ac:dyDescent="0.2">
      <c r="A1535" s="10" t="s">
        <v>41</v>
      </c>
      <c r="B1535" s="9">
        <v>3542000000</v>
      </c>
      <c r="C1535" s="9">
        <v>426020782.19999999</v>
      </c>
      <c r="D1535" s="9">
        <v>426020782.19999999</v>
      </c>
      <c r="E1535" s="9">
        <v>426020782.19999999</v>
      </c>
      <c r="F1535" s="6">
        <f>+B1535-C1535</f>
        <v>3115979217.8000002</v>
      </c>
      <c r="G1535" s="5">
        <f>IFERROR(IF(C1535&gt;0,+C1535/B1535*100,0),0)</f>
        <v>12.027690067758328</v>
      </c>
      <c r="H1535" s="5">
        <f>IFERROR(IF(D1535&gt;0,+D1535/B1535*100,0),0)</f>
        <v>12.027690067758328</v>
      </c>
      <c r="I1535" s="5">
        <f>IFERROR(IF(E1535&gt;0,+E1535/B1535*100,0),0)</f>
        <v>12.027690067758328</v>
      </c>
    </row>
    <row r="1536" spans="1:9" x14ac:dyDescent="0.2">
      <c r="A1536" s="10" t="s">
        <v>424</v>
      </c>
      <c r="B1536" s="9">
        <v>5272000000</v>
      </c>
      <c r="C1536" s="9">
        <v>2499227483</v>
      </c>
      <c r="D1536" s="9">
        <v>2275332483</v>
      </c>
      <c r="E1536" s="9">
        <v>1815044483</v>
      </c>
      <c r="F1536" s="17">
        <f>+B1536-C1536</f>
        <v>2772772517</v>
      </c>
      <c r="G1536" s="16">
        <f>IFERROR(IF(C1536&gt;0,+C1536/B1536*100,0),0)</f>
        <v>47.40568063353566</v>
      </c>
      <c r="H1536" s="16">
        <f>IFERROR(IF(D1536&gt;0,+D1536/B1536*100,0),0)</f>
        <v>43.158810375569047</v>
      </c>
      <c r="I1536" s="16">
        <f>IFERROR(IF(E1536&gt;0,+E1536/B1536*100,0),0)</f>
        <v>34.428006126707132</v>
      </c>
    </row>
    <row r="1537" spans="1:9" x14ac:dyDescent="0.2">
      <c r="A1537" s="10" t="s">
        <v>13</v>
      </c>
      <c r="B1537" s="9">
        <v>500000000</v>
      </c>
      <c r="C1537" s="9">
        <v>81507079.739999995</v>
      </c>
      <c r="D1537" s="9">
        <v>81507079.739999995</v>
      </c>
      <c r="E1537" s="9">
        <v>81507079.739999995</v>
      </c>
      <c r="F1537" s="6">
        <f>+B1537-C1537</f>
        <v>418492920.25999999</v>
      </c>
      <c r="G1537" s="5">
        <f>IFERROR(IF(C1537&gt;0,+C1537/B1537*100,0),0)</f>
        <v>16.301415947999999</v>
      </c>
      <c r="H1537" s="5">
        <f>IFERROR(IF(D1537&gt;0,+D1537/B1537*100,0),0)</f>
        <v>16.301415947999999</v>
      </c>
      <c r="I1537" s="5">
        <f>IFERROR(IF(E1537&gt;0,+E1537/B1537*100,0),0)</f>
        <v>16.301415947999999</v>
      </c>
    </row>
    <row r="1538" spans="1:9" x14ac:dyDescent="0.2">
      <c r="A1538" s="10" t="s">
        <v>1108</v>
      </c>
      <c r="B1538" s="9">
        <v>57557000000</v>
      </c>
      <c r="C1538" s="9">
        <v>13549750074.950001</v>
      </c>
      <c r="D1538" s="9">
        <v>13549750074.950001</v>
      </c>
      <c r="E1538" s="9">
        <v>12853287157.139999</v>
      </c>
      <c r="F1538" s="6">
        <f>+B1538-C1538</f>
        <v>44007249925.050003</v>
      </c>
      <c r="G1538" s="5">
        <f>IFERROR(IF(C1538&gt;0,+C1538/B1538*100,0),0)</f>
        <v>23.541446001268309</v>
      </c>
      <c r="H1538" s="5">
        <f>IFERROR(IF(D1538&gt;0,+D1538/B1538*100,0),0)</f>
        <v>23.541446001268309</v>
      </c>
      <c r="I1538" s="5">
        <f>IFERROR(IF(E1538&gt;0,+E1538/B1538*100,0),0)</f>
        <v>22.331405662456348</v>
      </c>
    </row>
    <row r="1539" spans="1:9" x14ac:dyDescent="0.2">
      <c r="A1539" s="10" t="s">
        <v>931</v>
      </c>
      <c r="B1539" s="9">
        <v>53783000000</v>
      </c>
      <c r="C1539" s="9">
        <v>9636639294.4400005</v>
      </c>
      <c r="D1539" s="9">
        <v>9636639294.4400005</v>
      </c>
      <c r="E1539" s="9">
        <v>9556613120.3899994</v>
      </c>
      <c r="F1539" s="6">
        <f>+B1539-C1539</f>
        <v>44146360705.559998</v>
      </c>
      <c r="G1539" s="5">
        <f>IFERROR(IF(C1539&gt;0,+C1539/B1539*100,0),0)</f>
        <v>17.917630653626613</v>
      </c>
      <c r="H1539" s="5">
        <f>IFERROR(IF(D1539&gt;0,+D1539/B1539*100,0),0)</f>
        <v>17.917630653626613</v>
      </c>
      <c r="I1539" s="5">
        <f>IFERROR(IF(E1539&gt;0,+E1539/B1539*100,0),0)</f>
        <v>17.768836101351727</v>
      </c>
    </row>
    <row r="1540" spans="1:9" x14ac:dyDescent="0.2">
      <c r="A1540" s="10" t="s">
        <v>12</v>
      </c>
      <c r="B1540" s="9">
        <v>39268000000</v>
      </c>
      <c r="C1540" s="9">
        <v>24727823962.880001</v>
      </c>
      <c r="D1540" s="9">
        <v>24727823962.880001</v>
      </c>
      <c r="E1540" s="9">
        <v>24727823962.880001</v>
      </c>
      <c r="F1540" s="6">
        <f>+B1540-C1540</f>
        <v>14540176037.119999</v>
      </c>
      <c r="G1540" s="5">
        <f>IFERROR(IF(C1540&gt;0,+C1540/B1540*100,0),0)</f>
        <v>62.971946528674749</v>
      </c>
      <c r="H1540" s="5">
        <f>IFERROR(IF(D1540&gt;0,+D1540/B1540*100,0),0)</f>
        <v>62.971946528674749</v>
      </c>
      <c r="I1540" s="5">
        <f>IFERROR(IF(E1540&gt;0,+E1540/B1540*100,0),0)</f>
        <v>62.971946528674749</v>
      </c>
    </row>
    <row r="1541" spans="1:9" x14ac:dyDescent="0.2">
      <c r="A1541" s="10" t="s">
        <v>48</v>
      </c>
      <c r="B1541" s="9">
        <v>15323000000</v>
      </c>
      <c r="C1541" s="9">
        <v>10342411870.030001</v>
      </c>
      <c r="D1541" s="9">
        <v>10342411870.030001</v>
      </c>
      <c r="E1541" s="9">
        <v>10319694552.18</v>
      </c>
      <c r="F1541" s="17">
        <f>+B1541-C1541</f>
        <v>4980588129.9699993</v>
      </c>
      <c r="G1541" s="16">
        <f>IFERROR(IF(C1541&gt;0,+C1541/B1541*100,0),0)</f>
        <v>67.495998629706975</v>
      </c>
      <c r="H1541" s="16">
        <f>IFERROR(IF(D1541&gt;0,+D1541/B1541*100,0),0)</f>
        <v>67.495998629706975</v>
      </c>
      <c r="I1541" s="16">
        <f>IFERROR(IF(E1541&gt;0,+E1541/B1541*100,0),0)</f>
        <v>67.347742297069772</v>
      </c>
    </row>
    <row r="1542" spans="1:9" x14ac:dyDescent="0.2">
      <c r="A1542" s="12" t="s">
        <v>467</v>
      </c>
      <c r="B1542" s="9">
        <v>59725000000</v>
      </c>
      <c r="C1542" s="9">
        <v>7234854951.9499998</v>
      </c>
      <c r="D1542" s="9">
        <v>7234854951.9499998</v>
      </c>
      <c r="E1542" s="9">
        <v>7234854951.9499998</v>
      </c>
      <c r="F1542" s="6">
        <f>+B1542-C1542</f>
        <v>52490145048.050003</v>
      </c>
      <c r="G1542" s="5">
        <f>IFERROR(IF(C1542&gt;0,+C1542/B1542*100,0),0)</f>
        <v>12.113612309669318</v>
      </c>
      <c r="H1542" s="5">
        <f>IFERROR(IF(D1542&gt;0,+D1542/B1542*100,0),0)</f>
        <v>12.113612309669318</v>
      </c>
      <c r="I1542" s="5">
        <f>IFERROR(IF(E1542&gt;0,+E1542/B1542*100,0),0)</f>
        <v>12.113612309669318</v>
      </c>
    </row>
    <row r="1543" spans="1:9" x14ac:dyDescent="0.2">
      <c r="A1543" s="10" t="s">
        <v>466</v>
      </c>
      <c r="B1543" s="9">
        <v>59725000000</v>
      </c>
      <c r="C1543" s="9">
        <v>7234854951.9499998</v>
      </c>
      <c r="D1543" s="9">
        <v>7234854951.9499998</v>
      </c>
      <c r="E1543" s="9">
        <v>7234854951.9499998</v>
      </c>
      <c r="F1543" s="6">
        <f>+B1543-C1543</f>
        <v>52490145048.050003</v>
      </c>
      <c r="G1543" s="5">
        <f>IFERROR(IF(C1543&gt;0,+C1543/B1543*100,0),0)</f>
        <v>12.113612309669318</v>
      </c>
      <c r="H1543" s="5">
        <f>IFERROR(IF(D1543&gt;0,+D1543/B1543*100,0),0)</f>
        <v>12.113612309669318</v>
      </c>
      <c r="I1543" s="5">
        <f>IFERROR(IF(E1543&gt;0,+E1543/B1543*100,0),0)</f>
        <v>12.113612309669318</v>
      </c>
    </row>
    <row r="1544" spans="1:9" x14ac:dyDescent="0.2">
      <c r="A1544" s="12" t="s">
        <v>5</v>
      </c>
      <c r="B1544" s="9">
        <v>27018000000</v>
      </c>
      <c r="C1544" s="9">
        <v>6489186420</v>
      </c>
      <c r="D1544" s="9">
        <v>6485578420</v>
      </c>
      <c r="E1544" s="9">
        <v>6335186054</v>
      </c>
      <c r="F1544" s="6">
        <f>+B1544-C1544</f>
        <v>20528813580</v>
      </c>
      <c r="G1544" s="5">
        <f>IFERROR(IF(C1544&gt;0,+C1544/B1544*100,0),0)</f>
        <v>24.018011769931157</v>
      </c>
      <c r="H1544" s="5">
        <f>IFERROR(IF(D1544&gt;0,+D1544/B1544*100,0),0)</f>
        <v>24.00465770967503</v>
      </c>
      <c r="I1544" s="5">
        <f>IFERROR(IF(E1544&gt;0,+E1544/B1544*100,0),0)</f>
        <v>23.448020038492857</v>
      </c>
    </row>
    <row r="1545" spans="1:9" x14ac:dyDescent="0.2">
      <c r="A1545" s="10" t="s">
        <v>11</v>
      </c>
      <c r="B1545" s="9">
        <v>8656000000</v>
      </c>
      <c r="C1545" s="9">
        <v>6489186420</v>
      </c>
      <c r="D1545" s="9">
        <v>6485578420</v>
      </c>
      <c r="E1545" s="9">
        <v>6335186054</v>
      </c>
      <c r="F1545" s="6">
        <f>+B1545-C1545</f>
        <v>2166813580</v>
      </c>
      <c r="G1545" s="5">
        <f>IFERROR(IF(C1545&gt;0,+C1545/B1545*100,0),0)</f>
        <v>74.967495609981512</v>
      </c>
      <c r="H1545" s="5">
        <f>IFERROR(IF(D1545&gt;0,+D1545/B1545*100,0),0)</f>
        <v>74.925813539741213</v>
      </c>
      <c r="I1545" s="5">
        <f>IFERROR(IF(E1545&gt;0,+E1545/B1545*100,0),0)</f>
        <v>73.188378627541596</v>
      </c>
    </row>
    <row r="1546" spans="1:9" x14ac:dyDescent="0.2">
      <c r="A1546" s="10" t="s">
        <v>4</v>
      </c>
      <c r="B1546" s="9">
        <v>18271000000</v>
      </c>
      <c r="C1546" s="9">
        <v>0</v>
      </c>
      <c r="D1546" s="9">
        <v>0</v>
      </c>
      <c r="E1546" s="9">
        <v>0</v>
      </c>
      <c r="F1546" s="17">
        <f>+B1546-C1546</f>
        <v>18271000000</v>
      </c>
      <c r="G1546" s="16">
        <f>IFERROR(IF(C1546&gt;0,+C1546/B1546*100,0),0)</f>
        <v>0</v>
      </c>
      <c r="H1546" s="16">
        <f>IFERROR(IF(D1546&gt;0,+D1546/B1546*100,0),0)</f>
        <v>0</v>
      </c>
      <c r="I1546" s="16">
        <f>IFERROR(IF(E1546&gt;0,+E1546/B1546*100,0),0)</f>
        <v>0</v>
      </c>
    </row>
    <row r="1547" spans="1:9" x14ac:dyDescent="0.2">
      <c r="A1547" s="10" t="s">
        <v>571</v>
      </c>
      <c r="B1547" s="9">
        <v>91000000</v>
      </c>
      <c r="C1547" s="9">
        <v>0</v>
      </c>
      <c r="D1547" s="9">
        <v>0</v>
      </c>
      <c r="E1547" s="9">
        <v>0</v>
      </c>
      <c r="F1547" s="6">
        <f>+B1547-C1547</f>
        <v>91000000</v>
      </c>
      <c r="G1547" s="5">
        <f>IFERROR(IF(C1547&gt;0,+C1547/B1547*100,0),0)</f>
        <v>0</v>
      </c>
      <c r="H1547" s="5">
        <f>IFERROR(IF(D1547&gt;0,+D1547/B1547*100,0),0)</f>
        <v>0</v>
      </c>
      <c r="I1547" s="5">
        <f>IFERROR(IF(E1547&gt;0,+E1547/B1547*100,0),0)</f>
        <v>0</v>
      </c>
    </row>
    <row r="1548" spans="1:9" x14ac:dyDescent="0.2">
      <c r="A1548" s="11" t="s">
        <v>3</v>
      </c>
      <c r="B1548" s="9">
        <v>262955226159</v>
      </c>
      <c r="C1548" s="9">
        <v>53740465168.389999</v>
      </c>
      <c r="D1548" s="9">
        <v>10367523446.970001</v>
      </c>
      <c r="E1548" s="9">
        <v>10367523446.970001</v>
      </c>
      <c r="F1548" s="6">
        <f>+B1548-C1548</f>
        <v>209214760990.60999</v>
      </c>
      <c r="G1548" s="5">
        <f>IFERROR(IF(C1548&gt;0,+C1548/B1548*100,0),0)</f>
        <v>20.43711621684788</v>
      </c>
      <c r="H1548" s="5">
        <f>IFERROR(IF(D1548&gt;0,+D1548/B1548*100,0),0)</f>
        <v>3.9426953395864874</v>
      </c>
      <c r="I1548" s="5">
        <f>IFERROR(IF(E1548&gt;0,+E1548/B1548*100,0),0)</f>
        <v>3.9426953395864874</v>
      </c>
    </row>
    <row r="1549" spans="1:9" x14ac:dyDescent="0.2">
      <c r="A1549" s="10" t="s">
        <v>1386</v>
      </c>
      <c r="B1549" s="9">
        <v>105629587624</v>
      </c>
      <c r="C1549" s="9">
        <v>31591365262.310001</v>
      </c>
      <c r="D1549" s="9">
        <v>715100348.27999997</v>
      </c>
      <c r="E1549" s="9">
        <v>715100348.27999997</v>
      </c>
      <c r="F1549" s="6">
        <f>+B1549-C1549</f>
        <v>74038222361.690002</v>
      </c>
      <c r="G1549" s="5">
        <f>IFERROR(IF(C1549&gt;0,+C1549/B1549*100,0),0)</f>
        <v>29.907685879417517</v>
      </c>
      <c r="H1549" s="5">
        <f>IFERROR(IF(D1549&gt;0,+D1549/B1549*100,0),0)</f>
        <v>0.67698867747688019</v>
      </c>
      <c r="I1549" s="5">
        <f>IFERROR(IF(E1549&gt;0,+E1549/B1549*100,0),0)</f>
        <v>0.67698867747688019</v>
      </c>
    </row>
    <row r="1550" spans="1:9" x14ac:dyDescent="0.2">
      <c r="A1550" s="10" t="s">
        <v>1385</v>
      </c>
      <c r="B1550" s="9">
        <v>20358478535</v>
      </c>
      <c r="C1550" s="9">
        <v>0</v>
      </c>
      <c r="D1550" s="9">
        <v>0</v>
      </c>
      <c r="E1550" s="9">
        <v>0</v>
      </c>
      <c r="F1550" s="6">
        <f>+B1550-C1550</f>
        <v>20358478535</v>
      </c>
      <c r="G1550" s="5">
        <f>IFERROR(IF(C1550&gt;0,+C1550/B1550*100,0),0)</f>
        <v>0</v>
      </c>
      <c r="H1550" s="5">
        <f>IFERROR(IF(D1550&gt;0,+D1550/B1550*100,0),0)</f>
        <v>0</v>
      </c>
      <c r="I1550" s="5">
        <f>IFERROR(IF(E1550&gt;0,+E1550/B1550*100,0),0)</f>
        <v>0</v>
      </c>
    </row>
    <row r="1551" spans="1:9" x14ac:dyDescent="0.2">
      <c r="A1551" s="10" t="s">
        <v>1384</v>
      </c>
      <c r="B1551" s="9">
        <v>29978000000</v>
      </c>
      <c r="C1551" s="9">
        <v>5347842486.2999992</v>
      </c>
      <c r="D1551" s="9">
        <v>0</v>
      </c>
      <c r="E1551" s="9">
        <v>0</v>
      </c>
      <c r="F1551" s="6">
        <f>+B1551-C1551</f>
        <v>24630157513.700001</v>
      </c>
      <c r="G1551" s="5">
        <f>IFERROR(IF(C1551&gt;0,+C1551/B1551*100,0),0)</f>
        <v>17.839223718393484</v>
      </c>
      <c r="H1551" s="5">
        <f>IFERROR(IF(D1551&gt;0,+D1551/B1551*100,0),0)</f>
        <v>0</v>
      </c>
      <c r="I1551" s="5">
        <f>IFERROR(IF(E1551&gt;0,+E1551/B1551*100,0),0)</f>
        <v>0</v>
      </c>
    </row>
    <row r="1552" spans="1:9" x14ac:dyDescent="0.2">
      <c r="A1552" s="10" t="s">
        <v>1383</v>
      </c>
      <c r="B1552" s="9">
        <v>11665000000</v>
      </c>
      <c r="C1552" s="9">
        <v>9544577800</v>
      </c>
      <c r="D1552" s="9">
        <v>9268244850</v>
      </c>
      <c r="E1552" s="9">
        <v>9268244850</v>
      </c>
      <c r="F1552" s="6">
        <f>+B1552-C1552</f>
        <v>2120422200</v>
      </c>
      <c r="G1552" s="5">
        <f>IFERROR(IF(C1552&gt;0,+C1552/B1552*100,0),0)</f>
        <v>81.822355765109307</v>
      </c>
      <c r="H1552" s="5">
        <f>IFERROR(IF(D1552&gt;0,+D1552/B1552*100,0),0)</f>
        <v>79.453449207029578</v>
      </c>
      <c r="I1552" s="5">
        <f>IFERROR(IF(E1552&gt;0,+E1552/B1552*100,0),0)</f>
        <v>79.453449207029578</v>
      </c>
    </row>
    <row r="1553" spans="1:9" x14ac:dyDescent="0.2">
      <c r="A1553" s="10" t="s">
        <v>1382</v>
      </c>
      <c r="B1553" s="9">
        <v>16582160000</v>
      </c>
      <c r="C1553" s="9">
        <v>7256679619.7799997</v>
      </c>
      <c r="D1553" s="9">
        <v>384178248.69</v>
      </c>
      <c r="E1553" s="9">
        <v>384178248.69</v>
      </c>
      <c r="F1553" s="6">
        <f>+B1553-C1553</f>
        <v>9325480380.2200012</v>
      </c>
      <c r="G1553" s="5">
        <f>IFERROR(IF(C1553&gt;0,+C1553/B1553*100,0),0)</f>
        <v>43.76196840327195</v>
      </c>
      <c r="H1553" s="5">
        <f>IFERROR(IF(D1553&gt;0,+D1553/B1553*100,0),0)</f>
        <v>2.3168166794313891</v>
      </c>
      <c r="I1553" s="5">
        <f>IFERROR(IF(E1553&gt;0,+E1553/B1553*100,0),0)</f>
        <v>2.3168166794313891</v>
      </c>
    </row>
    <row r="1554" spans="1:9" x14ac:dyDescent="0.2">
      <c r="A1554" s="10" t="s">
        <v>1381</v>
      </c>
      <c r="B1554" s="9">
        <v>28548000000</v>
      </c>
      <c r="C1554" s="9">
        <v>0</v>
      </c>
      <c r="D1554" s="9">
        <v>0</v>
      </c>
      <c r="E1554" s="9">
        <v>0</v>
      </c>
      <c r="F1554" s="6">
        <f>+B1554-C1554</f>
        <v>28548000000</v>
      </c>
      <c r="G1554" s="5">
        <f>IFERROR(IF(C1554&gt;0,+C1554/B1554*100,0),0)</f>
        <v>0</v>
      </c>
      <c r="H1554" s="5">
        <f>IFERROR(IF(D1554&gt;0,+D1554/B1554*100,0),0)</f>
        <v>0</v>
      </c>
      <c r="I1554" s="5">
        <f>IFERROR(IF(E1554&gt;0,+E1554/B1554*100,0),0)</f>
        <v>0</v>
      </c>
    </row>
    <row r="1555" spans="1:9" x14ac:dyDescent="0.2">
      <c r="A1555" s="10" t="s">
        <v>1380</v>
      </c>
      <c r="B1555" s="9">
        <v>49194000000</v>
      </c>
      <c r="C1555" s="9">
        <v>0</v>
      </c>
      <c r="D1555" s="9">
        <v>0</v>
      </c>
      <c r="E1555" s="9">
        <v>0</v>
      </c>
      <c r="F1555" s="6">
        <f>+B1555-C1555</f>
        <v>49194000000</v>
      </c>
      <c r="G1555" s="5">
        <f>IFERROR(IF(C1555&gt;0,+C1555/B1555*100,0),0)</f>
        <v>0</v>
      </c>
      <c r="H1555" s="5">
        <f>IFERROR(IF(D1555&gt;0,+D1555/B1555*100,0),0)</f>
        <v>0</v>
      </c>
      <c r="I1555" s="5">
        <f>IFERROR(IF(E1555&gt;0,+E1555/B1555*100,0),0)</f>
        <v>0</v>
      </c>
    </row>
    <row r="1556" spans="1:9" x14ac:dyDescent="0.2">
      <c r="A1556" s="10" t="s">
        <v>1379</v>
      </c>
      <c r="B1556" s="9">
        <v>1000000000</v>
      </c>
      <c r="C1556" s="9">
        <v>0</v>
      </c>
      <c r="D1556" s="9">
        <v>0</v>
      </c>
      <c r="E1556" s="9">
        <v>0</v>
      </c>
      <c r="F1556" s="6">
        <f>+B1556-C1556</f>
        <v>1000000000</v>
      </c>
      <c r="G1556" s="5">
        <f>IFERROR(IF(C1556&gt;0,+C1556/B1556*100,0),0)</f>
        <v>0</v>
      </c>
      <c r="H1556" s="5">
        <f>IFERROR(IF(D1556&gt;0,+D1556/B1556*100,0),0)</f>
        <v>0</v>
      </c>
      <c r="I1556" s="5">
        <f>IFERROR(IF(E1556&gt;0,+E1556/B1556*100,0),0)</f>
        <v>0</v>
      </c>
    </row>
    <row r="1557" spans="1:9" x14ac:dyDescent="0.2">
      <c r="A1557" s="13" t="s">
        <v>1378</v>
      </c>
      <c r="B1557" s="9">
        <v>1274025688032</v>
      </c>
      <c r="C1557" s="9">
        <v>537457450455.68005</v>
      </c>
      <c r="D1557" s="9">
        <v>174366311292.29999</v>
      </c>
      <c r="E1557" s="9">
        <v>146791690548.35999</v>
      </c>
      <c r="F1557" s="6">
        <f>+B1557-C1557</f>
        <v>736568237576.31995</v>
      </c>
      <c r="G1557" s="5">
        <f>IFERROR(IF(C1557&gt;0,+C1557/B1557*100,0),0)</f>
        <v>42.185762461814711</v>
      </c>
      <c r="H1557" s="5">
        <f>IFERROR(IF(D1557&gt;0,+D1557/B1557*100,0),0)</f>
        <v>13.686247689530134</v>
      </c>
      <c r="I1557" s="5">
        <f>IFERROR(IF(E1557&gt;0,+E1557/B1557*100,0),0)</f>
        <v>11.521878399101242</v>
      </c>
    </row>
    <row r="1558" spans="1:9" x14ac:dyDescent="0.2">
      <c r="A1558" s="11" t="s">
        <v>6</v>
      </c>
      <c r="B1558" s="9">
        <v>1261495000000</v>
      </c>
      <c r="C1558" s="9">
        <v>524926762423.68005</v>
      </c>
      <c r="D1558" s="9">
        <v>174069787701.57999</v>
      </c>
      <c r="E1558" s="9">
        <v>146495166957.63998</v>
      </c>
      <c r="F1558" s="6">
        <f>+B1558-C1558</f>
        <v>736568237576.31995</v>
      </c>
      <c r="G1558" s="5">
        <f>IFERROR(IF(C1558&gt;0,+C1558/B1558*100,0),0)</f>
        <v>41.611481807195432</v>
      </c>
      <c r="H1558" s="5">
        <f>IFERROR(IF(D1558&gt;0,+D1558/B1558*100,0),0)</f>
        <v>13.798690260490925</v>
      </c>
      <c r="I1558" s="5">
        <f>IFERROR(IF(E1558&gt;0,+E1558/B1558*100,0),0)</f>
        <v>11.612821846907041</v>
      </c>
    </row>
    <row r="1559" spans="1:9" x14ac:dyDescent="0.2">
      <c r="A1559" s="12" t="s">
        <v>23</v>
      </c>
      <c r="B1559" s="9">
        <v>76472500000</v>
      </c>
      <c r="C1559" s="9">
        <v>15649468315.93</v>
      </c>
      <c r="D1559" s="9">
        <v>15352794151.77</v>
      </c>
      <c r="E1559" s="9">
        <v>15352733051.77</v>
      </c>
      <c r="F1559" s="6">
        <f>+B1559-C1559</f>
        <v>60823031684.07</v>
      </c>
      <c r="G1559" s="5">
        <f>IFERROR(IF(C1559&gt;0,+C1559/B1559*100,0),0)</f>
        <v>20.46417773177286</v>
      </c>
      <c r="H1559" s="5">
        <f>IFERROR(IF(D1559&gt;0,+D1559/B1559*100,0),0)</f>
        <v>20.076228908130375</v>
      </c>
      <c r="I1559" s="5">
        <f>IFERROR(IF(E1559&gt;0,+E1559/B1559*100,0),0)</f>
        <v>20.076149010127825</v>
      </c>
    </row>
    <row r="1560" spans="1:9" x14ac:dyDescent="0.2">
      <c r="A1560" s="10" t="s">
        <v>22</v>
      </c>
      <c r="B1560" s="9">
        <v>51090000000</v>
      </c>
      <c r="C1560" s="9">
        <v>10334103286.290001</v>
      </c>
      <c r="D1560" s="9">
        <v>10282955402.07</v>
      </c>
      <c r="E1560" s="9">
        <v>10282955402.07</v>
      </c>
      <c r="F1560" s="6">
        <f>+B1560-C1560</f>
        <v>40755896713.709999</v>
      </c>
      <c r="G1560" s="5">
        <f>IFERROR(IF(C1560&gt;0,+C1560/B1560*100,0),0)</f>
        <v>20.227252468761012</v>
      </c>
      <c r="H1560" s="5">
        <f>IFERROR(IF(D1560&gt;0,+D1560/B1560*100,0),0)</f>
        <v>20.127139170229007</v>
      </c>
      <c r="I1560" s="5">
        <f>IFERROR(IF(E1560&gt;0,+E1560/B1560*100,0),0)</f>
        <v>20.127139170229007</v>
      </c>
    </row>
    <row r="1561" spans="1:9" x14ac:dyDescent="0.2">
      <c r="A1561" s="10" t="s">
        <v>21</v>
      </c>
      <c r="B1561" s="9">
        <v>18888000000</v>
      </c>
      <c r="C1561" s="9">
        <v>4481509597.7399998</v>
      </c>
      <c r="D1561" s="9">
        <v>4456928926.0799999</v>
      </c>
      <c r="E1561" s="9">
        <v>4456867826.0799999</v>
      </c>
      <c r="F1561" s="6">
        <f>+B1561-C1561</f>
        <v>14406490402.26</v>
      </c>
      <c r="G1561" s="5">
        <f>IFERROR(IF(C1561&gt;0,+C1561/B1561*100,0),0)</f>
        <v>23.72675560006353</v>
      </c>
      <c r="H1561" s="5">
        <f>IFERROR(IF(D1561&gt;0,+D1561/B1561*100,0),0)</f>
        <v>23.59661650825921</v>
      </c>
      <c r="I1561" s="5">
        <f>IFERROR(IF(E1561&gt;0,+E1561/B1561*100,0),0)</f>
        <v>23.596293022448116</v>
      </c>
    </row>
    <row r="1562" spans="1:9" x14ac:dyDescent="0.2">
      <c r="A1562" s="10" t="s">
        <v>20</v>
      </c>
      <c r="B1562" s="9">
        <v>3222500000</v>
      </c>
      <c r="C1562" s="9">
        <v>833855431.89999998</v>
      </c>
      <c r="D1562" s="9">
        <v>612909823.62</v>
      </c>
      <c r="E1562" s="9">
        <v>612909823.62</v>
      </c>
      <c r="F1562" s="6">
        <f>+B1562-C1562</f>
        <v>2388644568.0999999</v>
      </c>
      <c r="G1562" s="5">
        <f>IFERROR(IF(C1562&gt;0,+C1562/B1562*100,0),0)</f>
        <v>25.876041331264542</v>
      </c>
      <c r="H1562" s="5">
        <f>IFERROR(IF(D1562&gt;0,+D1562/B1562*100,0),0)</f>
        <v>19.019699724437551</v>
      </c>
      <c r="I1562" s="5">
        <f>IFERROR(IF(E1562&gt;0,+E1562/B1562*100,0),0)</f>
        <v>19.019699724437551</v>
      </c>
    </row>
    <row r="1563" spans="1:9" x14ac:dyDescent="0.2">
      <c r="A1563" s="10" t="s">
        <v>19</v>
      </c>
      <c r="B1563" s="9">
        <v>3272000000</v>
      </c>
      <c r="C1563" s="9">
        <v>0</v>
      </c>
      <c r="D1563" s="9">
        <v>0</v>
      </c>
      <c r="E1563" s="9">
        <v>0</v>
      </c>
      <c r="F1563" s="6">
        <f>+B1563-C1563</f>
        <v>3272000000</v>
      </c>
      <c r="G1563" s="5">
        <f>IFERROR(IF(C1563&gt;0,+C1563/B1563*100,0),0)</f>
        <v>0</v>
      </c>
      <c r="H1563" s="5">
        <f>IFERROR(IF(D1563&gt;0,+D1563/B1563*100,0),0)</f>
        <v>0</v>
      </c>
      <c r="I1563" s="5">
        <f>IFERROR(IF(E1563&gt;0,+E1563/B1563*100,0),0)</f>
        <v>0</v>
      </c>
    </row>
    <row r="1564" spans="1:9" x14ac:dyDescent="0.2">
      <c r="A1564" s="12" t="s">
        <v>18</v>
      </c>
      <c r="B1564" s="9">
        <v>770147000000</v>
      </c>
      <c r="C1564" s="9">
        <v>482919427646.48004</v>
      </c>
      <c r="D1564" s="9">
        <v>132410127088.53999</v>
      </c>
      <c r="E1564" s="9">
        <v>113892402414.26999</v>
      </c>
      <c r="F1564" s="19">
        <f>+B1564-C1564</f>
        <v>287227572353.51996</v>
      </c>
      <c r="G1564" s="18">
        <f>IFERROR(IF(C1564&gt;0,+C1564/B1564*100,0),0)</f>
        <v>62.704837861665375</v>
      </c>
      <c r="H1564" s="18">
        <f>IFERROR(IF(D1564&gt;0,+D1564/B1564*100,0),0)</f>
        <v>17.192838132011161</v>
      </c>
      <c r="I1564" s="18">
        <f>IFERROR(IF(E1564&gt;0,+E1564/B1564*100,0),0)</f>
        <v>14.788397853172185</v>
      </c>
    </row>
    <row r="1565" spans="1:9" x14ac:dyDescent="0.2">
      <c r="A1565" s="10" t="s">
        <v>43</v>
      </c>
      <c r="B1565" s="9">
        <v>17679000000</v>
      </c>
      <c r="C1565" s="9">
        <v>4742712265.5799999</v>
      </c>
      <c r="D1565" s="9">
        <v>526360653.61000001</v>
      </c>
      <c r="E1565" s="9">
        <v>123369659</v>
      </c>
      <c r="F1565" s="17">
        <f>+B1565-C1565</f>
        <v>12936287734.42</v>
      </c>
      <c r="G1565" s="16">
        <f>IFERROR(IF(C1565&gt;0,+C1565/B1565*100,0),0)</f>
        <v>26.826812973471348</v>
      </c>
      <c r="H1565" s="16">
        <f>IFERROR(IF(D1565&gt;0,+D1565/B1565*100,0),0)</f>
        <v>2.9773214186888399</v>
      </c>
      <c r="I1565" s="16">
        <f>IFERROR(IF(E1565&gt;0,+E1565/B1565*100,0),0)</f>
        <v>0.69783165903048816</v>
      </c>
    </row>
    <row r="1566" spans="1:9" x14ac:dyDescent="0.2">
      <c r="A1566" s="10" t="s">
        <v>17</v>
      </c>
      <c r="B1566" s="9">
        <v>752468000000</v>
      </c>
      <c r="C1566" s="9">
        <v>478176715380.90002</v>
      </c>
      <c r="D1566" s="9">
        <v>131883766434.92999</v>
      </c>
      <c r="E1566" s="9">
        <v>113769032755.26999</v>
      </c>
      <c r="F1566" s="17">
        <f>+B1566-C1566</f>
        <v>274291284619.09998</v>
      </c>
      <c r="G1566" s="16">
        <f>IFERROR(IF(C1566&gt;0,+C1566/B1566*100,0),0)</f>
        <v>63.547780820034873</v>
      </c>
      <c r="H1566" s="16">
        <f>IFERROR(IF(D1566&gt;0,+D1566/B1566*100,0),0)</f>
        <v>17.526827245136005</v>
      </c>
      <c r="I1566" s="16">
        <f>IFERROR(IF(E1566&gt;0,+E1566/B1566*100,0),0)</f>
        <v>15.119451292981228</v>
      </c>
    </row>
    <row r="1567" spans="1:9" x14ac:dyDescent="0.2">
      <c r="A1567" s="12" t="s">
        <v>16</v>
      </c>
      <c r="B1567" s="9">
        <v>413794500000</v>
      </c>
      <c r="C1567" s="9">
        <v>25739118612.27</v>
      </c>
      <c r="D1567" s="9">
        <v>25739118612.27</v>
      </c>
      <c r="E1567" s="9">
        <v>16682283642.6</v>
      </c>
      <c r="F1567" s="17">
        <f>+B1567-C1567</f>
        <v>388055381387.72998</v>
      </c>
      <c r="G1567" s="16">
        <f>IFERROR(IF(C1567&gt;0,+C1567/B1567*100,0),0)</f>
        <v>6.2202660045674847</v>
      </c>
      <c r="H1567" s="16">
        <f>IFERROR(IF(D1567&gt;0,+D1567/B1567*100,0),0)</f>
        <v>6.2202660045674847</v>
      </c>
      <c r="I1567" s="16">
        <f>IFERROR(IF(E1567&gt;0,+E1567/B1567*100,0),0)</f>
        <v>4.0315382738533261</v>
      </c>
    </row>
    <row r="1568" spans="1:9" x14ac:dyDescent="0.2">
      <c r="A1568" s="10" t="s">
        <v>14</v>
      </c>
      <c r="B1568" s="9">
        <v>310034000000</v>
      </c>
      <c r="C1568" s="9">
        <v>0</v>
      </c>
      <c r="D1568" s="9">
        <v>0</v>
      </c>
      <c r="E1568" s="9">
        <v>0</v>
      </c>
      <c r="F1568" s="6">
        <f>+B1568-C1568</f>
        <v>310034000000</v>
      </c>
      <c r="G1568" s="5">
        <f>IFERROR(IF(C1568&gt;0,+C1568/B1568*100,0),0)</f>
        <v>0</v>
      </c>
      <c r="H1568" s="5">
        <f>IFERROR(IF(D1568&gt;0,+D1568/B1568*100,0),0)</f>
        <v>0</v>
      </c>
      <c r="I1568" s="5">
        <f>IFERROR(IF(E1568&gt;0,+E1568/B1568*100,0),0)</f>
        <v>0</v>
      </c>
    </row>
    <row r="1569" spans="1:9" x14ac:dyDescent="0.2">
      <c r="A1569" s="10" t="s">
        <v>13</v>
      </c>
      <c r="B1569" s="9">
        <v>457500000</v>
      </c>
      <c r="C1569" s="9">
        <v>39253475.899999999</v>
      </c>
      <c r="D1569" s="9">
        <v>39253475.899999999</v>
      </c>
      <c r="E1569" s="9">
        <v>39253475.899999999</v>
      </c>
      <c r="F1569" s="6">
        <f>+B1569-C1569</f>
        <v>418246524.10000002</v>
      </c>
      <c r="G1569" s="5">
        <f>IFERROR(IF(C1569&gt;0,+C1569/B1569*100,0),0)</f>
        <v>8.5799947322404364</v>
      </c>
      <c r="H1569" s="5">
        <f>IFERROR(IF(D1569&gt;0,+D1569/B1569*100,0),0)</f>
        <v>8.5799947322404364</v>
      </c>
      <c r="I1569" s="5">
        <f>IFERROR(IF(E1569&gt;0,+E1569/B1569*100,0),0)</f>
        <v>8.5799947322404364</v>
      </c>
    </row>
    <row r="1570" spans="1:9" x14ac:dyDescent="0.2">
      <c r="A1570" s="10" t="s">
        <v>12</v>
      </c>
      <c r="B1570" s="9">
        <v>3600000000</v>
      </c>
      <c r="C1570" s="9">
        <v>0</v>
      </c>
      <c r="D1570" s="9">
        <v>0</v>
      </c>
      <c r="E1570" s="9">
        <v>0</v>
      </c>
      <c r="F1570" s="6">
        <f>+B1570-C1570</f>
        <v>3600000000</v>
      </c>
      <c r="G1570" s="5">
        <f>IFERROR(IF(C1570&gt;0,+C1570/B1570*100,0),0)</f>
        <v>0</v>
      </c>
      <c r="H1570" s="5">
        <f>IFERROR(IF(D1570&gt;0,+D1570/B1570*100,0),0)</f>
        <v>0</v>
      </c>
      <c r="I1570" s="5">
        <f>IFERROR(IF(E1570&gt;0,+E1570/B1570*100,0),0)</f>
        <v>0</v>
      </c>
    </row>
    <row r="1571" spans="1:9" x14ac:dyDescent="0.2">
      <c r="A1571" s="10" t="s">
        <v>48</v>
      </c>
      <c r="B1571" s="9">
        <v>900000000</v>
      </c>
      <c r="C1571" s="9">
        <v>0</v>
      </c>
      <c r="D1571" s="9">
        <v>0</v>
      </c>
      <c r="E1571" s="9">
        <v>0</v>
      </c>
      <c r="F1571" s="6">
        <f>+B1571-C1571</f>
        <v>900000000</v>
      </c>
      <c r="G1571" s="5">
        <f>IFERROR(IF(C1571&gt;0,+C1571/B1571*100,0),0)</f>
        <v>0</v>
      </c>
      <c r="H1571" s="5">
        <f>IFERROR(IF(D1571&gt;0,+D1571/B1571*100,0),0)</f>
        <v>0</v>
      </c>
      <c r="I1571" s="5">
        <f>IFERROR(IF(E1571&gt;0,+E1571/B1571*100,0),0)</f>
        <v>0</v>
      </c>
    </row>
    <row r="1572" spans="1:9" x14ac:dyDescent="0.2">
      <c r="A1572" s="10" t="s">
        <v>1377</v>
      </c>
      <c r="B1572" s="9">
        <v>98803000000</v>
      </c>
      <c r="C1572" s="9">
        <v>25699865136.369999</v>
      </c>
      <c r="D1572" s="9">
        <v>25699865136.369999</v>
      </c>
      <c r="E1572" s="9">
        <v>16643030166.700001</v>
      </c>
      <c r="F1572" s="6">
        <f>+B1572-C1572</f>
        <v>73103134863.630005</v>
      </c>
      <c r="G1572" s="5">
        <f>IFERROR(IF(C1572&gt;0,+C1572/B1572*100,0),0)</f>
        <v>26.011219432982802</v>
      </c>
      <c r="H1572" s="5">
        <f>IFERROR(IF(D1572&gt;0,+D1572/B1572*100,0),0)</f>
        <v>26.011219432982802</v>
      </c>
      <c r="I1572" s="5">
        <f>IFERROR(IF(E1572&gt;0,+E1572/B1572*100,0),0)</f>
        <v>16.844660755948706</v>
      </c>
    </row>
    <row r="1573" spans="1:9" x14ac:dyDescent="0.2">
      <c r="A1573" s="12" t="s">
        <v>467</v>
      </c>
      <c r="B1573" s="9">
        <v>462000000</v>
      </c>
      <c r="C1573" s="9">
        <v>262000000</v>
      </c>
      <c r="D1573" s="9">
        <v>211000000</v>
      </c>
      <c r="E1573" s="9">
        <v>211000000</v>
      </c>
      <c r="F1573" s="6">
        <f>+B1573-C1573</f>
        <v>200000000</v>
      </c>
      <c r="G1573" s="5">
        <f>IFERROR(IF(C1573&gt;0,+C1573/B1573*100,0),0)</f>
        <v>56.709956709956714</v>
      </c>
      <c r="H1573" s="5">
        <f>IFERROR(IF(D1573&gt;0,+D1573/B1573*100,0),0)</f>
        <v>45.670995670995673</v>
      </c>
      <c r="I1573" s="5">
        <f>IFERROR(IF(E1573&gt;0,+E1573/B1573*100,0),0)</f>
        <v>45.670995670995673</v>
      </c>
    </row>
    <row r="1574" spans="1:9" x14ac:dyDescent="0.2">
      <c r="A1574" s="10" t="s">
        <v>466</v>
      </c>
      <c r="B1574" s="9">
        <v>462000000</v>
      </c>
      <c r="C1574" s="9">
        <v>262000000</v>
      </c>
      <c r="D1574" s="9">
        <v>211000000</v>
      </c>
      <c r="E1574" s="9">
        <v>211000000</v>
      </c>
      <c r="F1574" s="17">
        <f>+B1574-C1574</f>
        <v>200000000</v>
      </c>
      <c r="G1574" s="16">
        <f>IFERROR(IF(C1574&gt;0,+C1574/B1574*100,0),0)</f>
        <v>56.709956709956714</v>
      </c>
      <c r="H1574" s="16">
        <f>IFERROR(IF(D1574&gt;0,+D1574/B1574*100,0),0)</f>
        <v>45.670995670995673</v>
      </c>
      <c r="I1574" s="16">
        <f>IFERROR(IF(E1574&gt;0,+E1574/B1574*100,0),0)</f>
        <v>45.670995670995673</v>
      </c>
    </row>
    <row r="1575" spans="1:9" x14ac:dyDescent="0.2">
      <c r="A1575" s="12" t="s">
        <v>5</v>
      </c>
      <c r="B1575" s="9">
        <v>619000000</v>
      </c>
      <c r="C1575" s="9">
        <v>356747849</v>
      </c>
      <c r="D1575" s="9">
        <v>356747849</v>
      </c>
      <c r="E1575" s="9">
        <v>356747849</v>
      </c>
      <c r="F1575" s="6">
        <f>+B1575-C1575</f>
        <v>262252151</v>
      </c>
      <c r="G1575" s="5">
        <f>IFERROR(IF(C1575&gt;0,+C1575/B1575*100,0),0)</f>
        <v>57.632931987075928</v>
      </c>
      <c r="H1575" s="5">
        <f>IFERROR(IF(D1575&gt;0,+D1575/B1575*100,0),0)</f>
        <v>57.632931987075928</v>
      </c>
      <c r="I1575" s="5">
        <f>IFERROR(IF(E1575&gt;0,+E1575/B1575*100,0),0)</f>
        <v>57.632931987075928</v>
      </c>
    </row>
    <row r="1576" spans="1:9" x14ac:dyDescent="0.2">
      <c r="A1576" s="10" t="s">
        <v>11</v>
      </c>
      <c r="B1576" s="9">
        <v>536000000</v>
      </c>
      <c r="C1576" s="9">
        <v>356747849</v>
      </c>
      <c r="D1576" s="9">
        <v>356747849</v>
      </c>
      <c r="E1576" s="9">
        <v>356747849</v>
      </c>
      <c r="F1576" s="6">
        <f>+B1576-C1576</f>
        <v>179252151</v>
      </c>
      <c r="G1576" s="5">
        <f>IFERROR(IF(C1576&gt;0,+C1576/B1576*100,0),0)</f>
        <v>66.557434514925376</v>
      </c>
      <c r="H1576" s="5">
        <f>IFERROR(IF(D1576&gt;0,+D1576/B1576*100,0),0)</f>
        <v>66.557434514925376</v>
      </c>
      <c r="I1576" s="5">
        <f>IFERROR(IF(E1576&gt;0,+E1576/B1576*100,0),0)</f>
        <v>66.557434514925376</v>
      </c>
    </row>
    <row r="1577" spans="1:9" x14ac:dyDescent="0.2">
      <c r="A1577" s="10" t="s">
        <v>233</v>
      </c>
      <c r="B1577" s="9">
        <v>83000000</v>
      </c>
      <c r="C1577" s="9">
        <v>0</v>
      </c>
      <c r="D1577" s="9">
        <v>0</v>
      </c>
      <c r="E1577" s="9">
        <v>0</v>
      </c>
      <c r="F1577" s="17">
        <f>+B1577-C1577</f>
        <v>83000000</v>
      </c>
      <c r="G1577" s="16">
        <f>IFERROR(IF(C1577&gt;0,+C1577/B1577*100,0),0)</f>
        <v>0</v>
      </c>
      <c r="H1577" s="16">
        <f>IFERROR(IF(D1577&gt;0,+D1577/B1577*100,0),0)</f>
        <v>0</v>
      </c>
      <c r="I1577" s="16">
        <f>IFERROR(IF(E1577&gt;0,+E1577/B1577*100,0),0)</f>
        <v>0</v>
      </c>
    </row>
    <row r="1578" spans="1:9" x14ac:dyDescent="0.2">
      <c r="A1578" s="11" t="s">
        <v>3</v>
      </c>
      <c r="B1578" s="9">
        <v>12530688032</v>
      </c>
      <c r="C1578" s="9">
        <v>12530688032</v>
      </c>
      <c r="D1578" s="9">
        <v>296523590.72000003</v>
      </c>
      <c r="E1578" s="9">
        <v>296523590.72000003</v>
      </c>
      <c r="F1578" s="6">
        <f>+B1578-C1578</f>
        <v>0</v>
      </c>
      <c r="G1578" s="5">
        <f>IFERROR(IF(C1578&gt;0,+C1578/B1578*100,0),0)</f>
        <v>100</v>
      </c>
      <c r="H1578" s="5">
        <f>IFERROR(IF(D1578&gt;0,+D1578/B1578*100,0),0)</f>
        <v>2.3663791641987948</v>
      </c>
      <c r="I1578" s="5">
        <f>IFERROR(IF(E1578&gt;0,+E1578/B1578*100,0),0)</f>
        <v>2.3663791641987948</v>
      </c>
    </row>
    <row r="1579" spans="1:9" x14ac:dyDescent="0.2">
      <c r="A1579" s="10" t="s">
        <v>1376</v>
      </c>
      <c r="B1579" s="9">
        <v>12530688032</v>
      </c>
      <c r="C1579" s="9">
        <v>12530688032</v>
      </c>
      <c r="D1579" s="9">
        <v>296523590.72000003</v>
      </c>
      <c r="E1579" s="9">
        <v>296523590.72000003</v>
      </c>
      <c r="F1579" s="6">
        <f>+B1579-C1579</f>
        <v>0</v>
      </c>
      <c r="G1579" s="5">
        <f>IFERROR(IF(C1579&gt;0,+C1579/B1579*100,0),0)</f>
        <v>100</v>
      </c>
      <c r="H1579" s="5">
        <f>IFERROR(IF(D1579&gt;0,+D1579/B1579*100,0),0)</f>
        <v>2.3663791641987948</v>
      </c>
      <c r="I1579" s="5">
        <f>IFERROR(IF(E1579&gt;0,+E1579/B1579*100,0),0)</f>
        <v>2.3663791641987948</v>
      </c>
    </row>
    <row r="1580" spans="1:9" x14ac:dyDescent="0.2">
      <c r="A1580" s="15" t="s">
        <v>1375</v>
      </c>
      <c r="B1580" s="14">
        <v>676735110160</v>
      </c>
      <c r="C1580" s="14">
        <v>153670305988.94</v>
      </c>
      <c r="D1580" s="14">
        <v>33763449540.849998</v>
      </c>
      <c r="E1580" s="14">
        <v>33760715192.849998</v>
      </c>
      <c r="F1580" s="6">
        <f>+B1580-C1580</f>
        <v>523064804171.06</v>
      </c>
      <c r="G1580" s="5">
        <f>IFERROR(IF(C1580&gt;0,+C1580/B1580*100,0),0)</f>
        <v>22.707600607955428</v>
      </c>
      <c r="H1580" s="5">
        <f>IFERROR(IF(D1580&gt;0,+D1580/B1580*100,0),0)</f>
        <v>4.9891677015054423</v>
      </c>
      <c r="I1580" s="5">
        <f>IFERROR(IF(E1580&gt;0,+E1580/B1580*100,0),0)</f>
        <v>4.9887636515368587</v>
      </c>
    </row>
    <row r="1581" spans="1:9" x14ac:dyDescent="0.2">
      <c r="A1581" s="13" t="s">
        <v>1374</v>
      </c>
      <c r="B1581" s="9">
        <v>676735110160</v>
      </c>
      <c r="C1581" s="9">
        <v>153670305988.94</v>
      </c>
      <c r="D1581" s="9">
        <v>33763449540.849998</v>
      </c>
      <c r="E1581" s="9">
        <v>33760715192.849998</v>
      </c>
      <c r="F1581" s="6">
        <f>+B1581-C1581</f>
        <v>523064804171.06</v>
      </c>
      <c r="G1581" s="5">
        <f>IFERROR(IF(C1581&gt;0,+C1581/B1581*100,0),0)</f>
        <v>22.707600607955428</v>
      </c>
      <c r="H1581" s="5">
        <f>IFERROR(IF(D1581&gt;0,+D1581/B1581*100,0),0)</f>
        <v>4.9891677015054423</v>
      </c>
      <c r="I1581" s="5">
        <f>IFERROR(IF(E1581&gt;0,+E1581/B1581*100,0),0)</f>
        <v>4.9887636515368587</v>
      </c>
    </row>
    <row r="1582" spans="1:9" x14ac:dyDescent="0.2">
      <c r="A1582" s="11" t="s">
        <v>6</v>
      </c>
      <c r="B1582" s="9">
        <v>39593952363</v>
      </c>
      <c r="C1582" s="9">
        <v>9811642177.4699993</v>
      </c>
      <c r="D1582" s="9">
        <v>7734530124.0099983</v>
      </c>
      <c r="E1582" s="9">
        <v>7734530124.0099983</v>
      </c>
      <c r="F1582" s="6">
        <f>+B1582-C1582</f>
        <v>29782310185.529999</v>
      </c>
      <c r="G1582" s="5">
        <f>IFERROR(IF(C1582&gt;0,+C1582/B1582*100,0),0)</f>
        <v>24.780658640784857</v>
      </c>
      <c r="H1582" s="5">
        <f>IFERROR(IF(D1582&gt;0,+D1582/B1582*100,0),0)</f>
        <v>19.534625018233363</v>
      </c>
      <c r="I1582" s="5">
        <f>IFERROR(IF(E1582&gt;0,+E1582/B1582*100,0),0)</f>
        <v>19.534625018233363</v>
      </c>
    </row>
    <row r="1583" spans="1:9" x14ac:dyDescent="0.2">
      <c r="A1583" s="12" t="s">
        <v>23</v>
      </c>
      <c r="B1583" s="9">
        <v>17975000000</v>
      </c>
      <c r="C1583" s="9">
        <v>3476326118</v>
      </c>
      <c r="D1583" s="9">
        <v>3467153435</v>
      </c>
      <c r="E1583" s="9">
        <v>3467153435</v>
      </c>
      <c r="F1583" s="6">
        <f>+B1583-C1583</f>
        <v>14498673882</v>
      </c>
      <c r="G1583" s="5">
        <f>IFERROR(IF(C1583&gt;0,+C1583/B1583*100,0),0)</f>
        <v>19.339783688456187</v>
      </c>
      <c r="H1583" s="5">
        <f>IFERROR(IF(D1583&gt;0,+D1583/B1583*100,0),0)</f>
        <v>19.288753463143255</v>
      </c>
      <c r="I1583" s="5">
        <f>IFERROR(IF(E1583&gt;0,+E1583/B1583*100,0),0)</f>
        <v>19.288753463143255</v>
      </c>
    </row>
    <row r="1584" spans="1:9" x14ac:dyDescent="0.2">
      <c r="A1584" s="10" t="s">
        <v>22</v>
      </c>
      <c r="B1584" s="9">
        <v>12190000000</v>
      </c>
      <c r="C1584" s="9">
        <v>2340315289</v>
      </c>
      <c r="D1584" s="9">
        <v>2331142606</v>
      </c>
      <c r="E1584" s="9">
        <v>2331142606</v>
      </c>
      <c r="F1584" s="6">
        <f>+B1584-C1584</f>
        <v>9849684711</v>
      </c>
      <c r="G1584" s="5">
        <f>IFERROR(IF(C1584&gt;0,+C1584/B1584*100,0),0)</f>
        <v>19.198648802296965</v>
      </c>
      <c r="H1584" s="5">
        <f>IFERROR(IF(D1584&gt;0,+D1584/B1584*100,0),0)</f>
        <v>19.123401197703036</v>
      </c>
      <c r="I1584" s="5">
        <f>IFERROR(IF(E1584&gt;0,+E1584/B1584*100,0),0)</f>
        <v>19.123401197703036</v>
      </c>
    </row>
    <row r="1585" spans="1:9" x14ac:dyDescent="0.2">
      <c r="A1585" s="10" t="s">
        <v>21</v>
      </c>
      <c r="B1585" s="9">
        <v>4261000000</v>
      </c>
      <c r="C1585" s="9">
        <v>897175221</v>
      </c>
      <c r="D1585" s="9">
        <v>897175221</v>
      </c>
      <c r="E1585" s="9">
        <v>897175221</v>
      </c>
      <c r="F1585" s="6">
        <f>+B1585-C1585</f>
        <v>3363824779</v>
      </c>
      <c r="G1585" s="5">
        <f>IFERROR(IF(C1585&gt;0,+C1585/B1585*100,0),0)</f>
        <v>21.055508589532973</v>
      </c>
      <c r="H1585" s="5">
        <f>IFERROR(IF(D1585&gt;0,+D1585/B1585*100,0),0)</f>
        <v>21.055508589532973</v>
      </c>
      <c r="I1585" s="5">
        <f>IFERROR(IF(E1585&gt;0,+E1585/B1585*100,0),0)</f>
        <v>21.055508589532973</v>
      </c>
    </row>
    <row r="1586" spans="1:9" x14ac:dyDescent="0.2">
      <c r="A1586" s="10" t="s">
        <v>20</v>
      </c>
      <c r="B1586" s="9">
        <v>1524000000</v>
      </c>
      <c r="C1586" s="9">
        <v>238835608</v>
      </c>
      <c r="D1586" s="9">
        <v>238835608</v>
      </c>
      <c r="E1586" s="9">
        <v>238835608</v>
      </c>
      <c r="F1586" s="6">
        <f>+B1586-C1586</f>
        <v>1285164392</v>
      </c>
      <c r="G1586" s="5">
        <f>IFERROR(IF(C1586&gt;0,+C1586/B1586*100,0),0)</f>
        <v>15.671627821522311</v>
      </c>
      <c r="H1586" s="5">
        <f>IFERROR(IF(D1586&gt;0,+D1586/B1586*100,0),0)</f>
        <v>15.671627821522311</v>
      </c>
      <c r="I1586" s="5">
        <f>IFERROR(IF(E1586&gt;0,+E1586/B1586*100,0),0)</f>
        <v>15.671627821522311</v>
      </c>
    </row>
    <row r="1587" spans="1:9" x14ac:dyDescent="0.2">
      <c r="A1587" s="12" t="s">
        <v>18</v>
      </c>
      <c r="B1587" s="9">
        <v>4340000000</v>
      </c>
      <c r="C1587" s="9">
        <v>2635094874.9099998</v>
      </c>
      <c r="D1587" s="9">
        <v>594170591.45000005</v>
      </c>
      <c r="E1587" s="9">
        <v>594170591.45000005</v>
      </c>
      <c r="F1587" s="6">
        <f>+B1587-C1587</f>
        <v>1704905125.0900002</v>
      </c>
      <c r="G1587" s="5">
        <f>IFERROR(IF(C1587&gt;0,+C1587/B1587*100,0),0)</f>
        <v>60.716471772119803</v>
      </c>
      <c r="H1587" s="5">
        <f>IFERROR(IF(D1587&gt;0,+D1587/B1587*100,0),0)</f>
        <v>13.690566623271891</v>
      </c>
      <c r="I1587" s="5">
        <f>IFERROR(IF(E1587&gt;0,+E1587/B1587*100,0),0)</f>
        <v>13.690566623271891</v>
      </c>
    </row>
    <row r="1588" spans="1:9" x14ac:dyDescent="0.2">
      <c r="A1588" s="10" t="s">
        <v>43</v>
      </c>
      <c r="B1588" s="9">
        <v>11000000</v>
      </c>
      <c r="C1588" s="9">
        <v>0</v>
      </c>
      <c r="D1588" s="9">
        <v>0</v>
      </c>
      <c r="E1588" s="9">
        <v>0</v>
      </c>
      <c r="F1588" s="6">
        <f>+B1588-C1588</f>
        <v>11000000</v>
      </c>
      <c r="G1588" s="5">
        <f>IFERROR(IF(C1588&gt;0,+C1588/B1588*100,0),0)</f>
        <v>0</v>
      </c>
      <c r="H1588" s="5">
        <f>IFERROR(IF(D1588&gt;0,+D1588/B1588*100,0),0)</f>
        <v>0</v>
      </c>
      <c r="I1588" s="5">
        <f>IFERROR(IF(E1588&gt;0,+E1588/B1588*100,0),0)</f>
        <v>0</v>
      </c>
    </row>
    <row r="1589" spans="1:9" x14ac:dyDescent="0.2">
      <c r="A1589" s="10" t="s">
        <v>17</v>
      </c>
      <c r="B1589" s="9">
        <v>4329000000</v>
      </c>
      <c r="C1589" s="9">
        <v>2635094874.9099998</v>
      </c>
      <c r="D1589" s="9">
        <v>594170591.45000005</v>
      </c>
      <c r="E1589" s="9">
        <v>594170591.45000005</v>
      </c>
      <c r="F1589" s="6">
        <f>+B1589-C1589</f>
        <v>1693905125.0900002</v>
      </c>
      <c r="G1589" s="5">
        <f>IFERROR(IF(C1589&gt;0,+C1589/B1589*100,0),0)</f>
        <v>60.870752481173476</v>
      </c>
      <c r="H1589" s="5">
        <f>IFERROR(IF(D1589&gt;0,+D1589/B1589*100,0),0)</f>
        <v>13.725354387849389</v>
      </c>
      <c r="I1589" s="5">
        <f>IFERROR(IF(E1589&gt;0,+E1589/B1589*100,0),0)</f>
        <v>13.725354387849389</v>
      </c>
    </row>
    <row r="1590" spans="1:9" x14ac:dyDescent="0.2">
      <c r="A1590" s="12" t="s">
        <v>16</v>
      </c>
      <c r="B1590" s="9">
        <v>16270952363</v>
      </c>
      <c r="C1590" s="9">
        <v>3070501927</v>
      </c>
      <c r="D1590" s="9">
        <v>3043486840</v>
      </c>
      <c r="E1590" s="9">
        <v>3043486840</v>
      </c>
      <c r="F1590" s="6">
        <f>+B1590-C1590</f>
        <v>13200450436</v>
      </c>
      <c r="G1590" s="5">
        <f>IFERROR(IF(C1590&gt;0,+C1590/B1590*100,0),0)</f>
        <v>18.871064572607892</v>
      </c>
      <c r="H1590" s="5">
        <f>IFERROR(IF(D1590&gt;0,+D1590/B1590*100,0),0)</f>
        <v>18.705031961871281</v>
      </c>
      <c r="I1590" s="5">
        <f>IFERROR(IF(E1590&gt;0,+E1590/B1590*100,0),0)</f>
        <v>18.705031961871281</v>
      </c>
    </row>
    <row r="1591" spans="1:9" x14ac:dyDescent="0.2">
      <c r="A1591" s="10" t="s">
        <v>1373</v>
      </c>
      <c r="B1591" s="9">
        <v>13311842203</v>
      </c>
      <c r="C1591" s="9">
        <v>2910689785.02</v>
      </c>
      <c r="D1591" s="9">
        <v>2910689785.02</v>
      </c>
      <c r="E1591" s="9">
        <v>2910689785.02</v>
      </c>
      <c r="F1591" s="6">
        <f>+B1591-C1591</f>
        <v>10401152417.98</v>
      </c>
      <c r="G1591" s="5">
        <f>IFERROR(IF(C1591&gt;0,+C1591/B1591*100,0),0)</f>
        <v>21.865416826861406</v>
      </c>
      <c r="H1591" s="5">
        <f>IFERROR(IF(D1591&gt;0,+D1591/B1591*100,0),0)</f>
        <v>21.865416826861406</v>
      </c>
      <c r="I1591" s="5">
        <f>IFERROR(IF(E1591&gt;0,+E1591/B1591*100,0),0)</f>
        <v>21.865416826861406</v>
      </c>
    </row>
    <row r="1592" spans="1:9" x14ac:dyDescent="0.2">
      <c r="A1592" s="10" t="s">
        <v>263</v>
      </c>
      <c r="B1592" s="9">
        <v>2807110160</v>
      </c>
      <c r="C1592" s="9">
        <v>116325301.98</v>
      </c>
      <c r="D1592" s="9">
        <v>89310214.980000004</v>
      </c>
      <c r="E1592" s="9">
        <v>89310214.980000004</v>
      </c>
      <c r="F1592" s="6">
        <f>+B1592-C1592</f>
        <v>2690784858.02</v>
      </c>
      <c r="G1592" s="5">
        <f>IFERROR(IF(C1592&gt;0,+C1592/B1592*100,0),0)</f>
        <v>4.1439521554081082</v>
      </c>
      <c r="H1592" s="5">
        <f>IFERROR(IF(D1592&gt;0,+D1592/B1592*100,0),0)</f>
        <v>3.1815714343038106</v>
      </c>
      <c r="I1592" s="5">
        <f>IFERROR(IF(E1592&gt;0,+E1592/B1592*100,0),0)</f>
        <v>3.1815714343038106</v>
      </c>
    </row>
    <row r="1593" spans="1:9" x14ac:dyDescent="0.2">
      <c r="A1593" s="10" t="s">
        <v>13</v>
      </c>
      <c r="B1593" s="9">
        <v>58000000</v>
      </c>
      <c r="C1593" s="9">
        <v>43486840</v>
      </c>
      <c r="D1593" s="9">
        <v>43486840</v>
      </c>
      <c r="E1593" s="9">
        <v>43486840</v>
      </c>
      <c r="F1593" s="6">
        <f>+B1593-C1593</f>
        <v>14513160</v>
      </c>
      <c r="G1593" s="5">
        <f>IFERROR(IF(C1593&gt;0,+C1593/B1593*100,0),0)</f>
        <v>74.977310344827586</v>
      </c>
      <c r="H1593" s="5">
        <f>IFERROR(IF(D1593&gt;0,+D1593/B1593*100,0),0)</f>
        <v>74.977310344827586</v>
      </c>
      <c r="I1593" s="5">
        <f>IFERROR(IF(E1593&gt;0,+E1593/B1593*100,0),0)</f>
        <v>74.977310344827586</v>
      </c>
    </row>
    <row r="1594" spans="1:9" x14ac:dyDescent="0.2">
      <c r="A1594" s="10" t="s">
        <v>12</v>
      </c>
      <c r="B1594" s="9">
        <v>94000000</v>
      </c>
      <c r="C1594" s="9">
        <v>0</v>
      </c>
      <c r="D1594" s="9">
        <v>0</v>
      </c>
      <c r="E1594" s="9">
        <v>0</v>
      </c>
      <c r="F1594" s="6">
        <f>+B1594-C1594</f>
        <v>94000000</v>
      </c>
      <c r="G1594" s="5">
        <f>IFERROR(IF(C1594&gt;0,+C1594/B1594*100,0),0)</f>
        <v>0</v>
      </c>
      <c r="H1594" s="5">
        <f>IFERROR(IF(D1594&gt;0,+D1594/B1594*100,0),0)</f>
        <v>0</v>
      </c>
      <c r="I1594" s="5">
        <f>IFERROR(IF(E1594&gt;0,+E1594/B1594*100,0),0)</f>
        <v>0</v>
      </c>
    </row>
    <row r="1595" spans="1:9" x14ac:dyDescent="0.2">
      <c r="A1595" s="12" t="s">
        <v>5</v>
      </c>
      <c r="B1595" s="9">
        <v>1008000000</v>
      </c>
      <c r="C1595" s="9">
        <v>629719257.55999994</v>
      </c>
      <c r="D1595" s="9">
        <v>629719257.55999994</v>
      </c>
      <c r="E1595" s="9">
        <v>629719257.55999994</v>
      </c>
      <c r="F1595" s="6">
        <f>+B1595-C1595</f>
        <v>378280742.44000006</v>
      </c>
      <c r="G1595" s="5">
        <f>IFERROR(IF(C1595&gt;0,+C1595/B1595*100,0),0)</f>
        <v>62.472148567460316</v>
      </c>
      <c r="H1595" s="5">
        <f>IFERROR(IF(D1595&gt;0,+D1595/B1595*100,0),0)</f>
        <v>62.472148567460316</v>
      </c>
      <c r="I1595" s="5">
        <f>IFERROR(IF(E1595&gt;0,+E1595/B1595*100,0),0)</f>
        <v>62.472148567460316</v>
      </c>
    </row>
    <row r="1596" spans="1:9" x14ac:dyDescent="0.2">
      <c r="A1596" s="10" t="s">
        <v>11</v>
      </c>
      <c r="B1596" s="9">
        <v>20000000</v>
      </c>
      <c r="C1596" s="9">
        <v>0</v>
      </c>
      <c r="D1596" s="9">
        <v>0</v>
      </c>
      <c r="E1596" s="9">
        <v>0</v>
      </c>
      <c r="F1596" s="6">
        <f>+B1596-C1596</f>
        <v>20000000</v>
      </c>
      <c r="G1596" s="5">
        <f>IFERROR(IF(C1596&gt;0,+C1596/B1596*100,0),0)</f>
        <v>0</v>
      </c>
      <c r="H1596" s="5">
        <f>IFERROR(IF(D1596&gt;0,+D1596/B1596*100,0),0)</f>
        <v>0</v>
      </c>
      <c r="I1596" s="5">
        <f>IFERROR(IF(E1596&gt;0,+E1596/B1596*100,0),0)</f>
        <v>0</v>
      </c>
    </row>
    <row r="1597" spans="1:9" x14ac:dyDescent="0.2">
      <c r="A1597" s="10" t="s">
        <v>289</v>
      </c>
      <c r="B1597" s="9">
        <v>11000000</v>
      </c>
      <c r="C1597" s="9">
        <v>0</v>
      </c>
      <c r="D1597" s="9">
        <v>0</v>
      </c>
      <c r="E1597" s="9">
        <v>0</v>
      </c>
      <c r="F1597" s="6">
        <f>+B1597-C1597</f>
        <v>11000000</v>
      </c>
      <c r="G1597" s="5">
        <f>IFERROR(IF(C1597&gt;0,+C1597/B1597*100,0),0)</f>
        <v>0</v>
      </c>
      <c r="H1597" s="5">
        <f>IFERROR(IF(D1597&gt;0,+D1597/B1597*100,0),0)</f>
        <v>0</v>
      </c>
      <c r="I1597" s="5">
        <f>IFERROR(IF(E1597&gt;0,+E1597/B1597*100,0),0)</f>
        <v>0</v>
      </c>
    </row>
    <row r="1598" spans="1:9" x14ac:dyDescent="0.2">
      <c r="A1598" s="10" t="s">
        <v>4</v>
      </c>
      <c r="B1598" s="9">
        <v>975000000</v>
      </c>
      <c r="C1598" s="9">
        <v>629719257.55999994</v>
      </c>
      <c r="D1598" s="9">
        <v>629719257.55999994</v>
      </c>
      <c r="E1598" s="9">
        <v>629719257.55999994</v>
      </c>
      <c r="F1598" s="6">
        <f>+B1598-C1598</f>
        <v>345280742.44000006</v>
      </c>
      <c r="G1598" s="5">
        <f>IFERROR(IF(C1598&gt;0,+C1598/B1598*100,0),0)</f>
        <v>64.586590518974347</v>
      </c>
      <c r="H1598" s="5">
        <f>IFERROR(IF(D1598&gt;0,+D1598/B1598*100,0),0)</f>
        <v>64.586590518974347</v>
      </c>
      <c r="I1598" s="5">
        <f>IFERROR(IF(E1598&gt;0,+E1598/B1598*100,0),0)</f>
        <v>64.586590518974347</v>
      </c>
    </row>
    <row r="1599" spans="1:9" x14ac:dyDescent="0.2">
      <c r="A1599" s="10" t="s">
        <v>232</v>
      </c>
      <c r="B1599" s="9">
        <v>2000000</v>
      </c>
      <c r="C1599" s="9">
        <v>0</v>
      </c>
      <c r="D1599" s="9">
        <v>0</v>
      </c>
      <c r="E1599" s="9">
        <v>0</v>
      </c>
      <c r="F1599" s="6">
        <f>+B1599-C1599</f>
        <v>2000000</v>
      </c>
      <c r="G1599" s="5">
        <f>IFERROR(IF(C1599&gt;0,+C1599/B1599*100,0),0)</f>
        <v>0</v>
      </c>
      <c r="H1599" s="5">
        <f>IFERROR(IF(D1599&gt;0,+D1599/B1599*100,0),0)</f>
        <v>0</v>
      </c>
      <c r="I1599" s="5">
        <f>IFERROR(IF(E1599&gt;0,+E1599/B1599*100,0),0)</f>
        <v>0</v>
      </c>
    </row>
    <row r="1600" spans="1:9" x14ac:dyDescent="0.2">
      <c r="A1600" s="11" t="s">
        <v>3</v>
      </c>
      <c r="B1600" s="9">
        <v>637141157797</v>
      </c>
      <c r="C1600" s="9">
        <v>143858663811.47</v>
      </c>
      <c r="D1600" s="9">
        <v>26028919416.84</v>
      </c>
      <c r="E1600" s="9">
        <v>26026185068.84</v>
      </c>
      <c r="F1600" s="6">
        <f>+B1600-C1600</f>
        <v>493282493985.53003</v>
      </c>
      <c r="G1600" s="5">
        <f>IFERROR(IF(C1600&gt;0,+C1600/B1600*100,0),0)</f>
        <v>22.578774271761127</v>
      </c>
      <c r="H1600" s="5">
        <f>IFERROR(IF(D1600&gt;0,+D1600/B1600*100,0),0)</f>
        <v>4.0852673066732086</v>
      </c>
      <c r="I1600" s="5">
        <f>IFERROR(IF(E1600&gt;0,+E1600/B1600*100,0),0)</f>
        <v>4.0848381477707365</v>
      </c>
    </row>
    <row r="1601" spans="1:9" x14ac:dyDescent="0.2">
      <c r="A1601" s="10" t="s">
        <v>1372</v>
      </c>
      <c r="B1601" s="9">
        <v>13000000000</v>
      </c>
      <c r="C1601" s="9">
        <v>677901205</v>
      </c>
      <c r="D1601" s="9">
        <v>38692320</v>
      </c>
      <c r="E1601" s="9">
        <v>38692320</v>
      </c>
      <c r="F1601" s="6">
        <f>+B1601-C1601</f>
        <v>12322098795</v>
      </c>
      <c r="G1601" s="5">
        <f>IFERROR(IF(C1601&gt;0,+C1601/B1601*100,0),0)</f>
        <v>5.2146246538461538</v>
      </c>
      <c r="H1601" s="5">
        <f>IFERROR(IF(D1601&gt;0,+D1601/B1601*100,0),0)</f>
        <v>0.29763323076923076</v>
      </c>
      <c r="I1601" s="5">
        <f>IFERROR(IF(E1601&gt;0,+E1601/B1601*100,0),0)</f>
        <v>0.29763323076923076</v>
      </c>
    </row>
    <row r="1602" spans="1:9" x14ac:dyDescent="0.2">
      <c r="A1602" s="10" t="s">
        <v>1371</v>
      </c>
      <c r="B1602" s="9">
        <v>15000000000</v>
      </c>
      <c r="C1602" s="9">
        <v>862749170</v>
      </c>
      <c r="D1602" s="9">
        <v>52712557</v>
      </c>
      <c r="E1602" s="9">
        <v>52712557</v>
      </c>
      <c r="F1602" s="6">
        <f>+B1602-C1602</f>
        <v>14137250830</v>
      </c>
      <c r="G1602" s="5">
        <f>IFERROR(IF(C1602&gt;0,+C1602/B1602*100,0),0)</f>
        <v>5.7516611333333332</v>
      </c>
      <c r="H1602" s="5">
        <f>IFERROR(IF(D1602&gt;0,+D1602/B1602*100,0),0)</f>
        <v>0.35141704666666668</v>
      </c>
      <c r="I1602" s="5">
        <f>IFERROR(IF(E1602&gt;0,+E1602/B1602*100,0),0)</f>
        <v>0.35141704666666668</v>
      </c>
    </row>
    <row r="1603" spans="1:9" x14ac:dyDescent="0.2">
      <c r="A1603" s="10" t="s">
        <v>1370</v>
      </c>
      <c r="B1603" s="9">
        <v>15000000000</v>
      </c>
      <c r="C1603" s="9">
        <v>833415892</v>
      </c>
      <c r="D1603" s="9">
        <v>57428091</v>
      </c>
      <c r="E1603" s="9">
        <v>57428091</v>
      </c>
      <c r="F1603" s="6">
        <f>+B1603-C1603</f>
        <v>14166584108</v>
      </c>
      <c r="G1603" s="5">
        <f>IFERROR(IF(C1603&gt;0,+C1603/B1603*100,0),0)</f>
        <v>5.5561059466666665</v>
      </c>
      <c r="H1603" s="5">
        <f>IFERROR(IF(D1603&gt;0,+D1603/B1603*100,0),0)</f>
        <v>0.38285394</v>
      </c>
      <c r="I1603" s="5">
        <f>IFERROR(IF(E1603&gt;0,+E1603/B1603*100,0),0)</f>
        <v>0.38285394</v>
      </c>
    </row>
    <row r="1604" spans="1:9" x14ac:dyDescent="0.2">
      <c r="A1604" s="10" t="s">
        <v>1369</v>
      </c>
      <c r="B1604" s="9">
        <v>50000000000</v>
      </c>
      <c r="C1604" s="9">
        <v>1472911154</v>
      </c>
      <c r="D1604" s="9">
        <v>72651628</v>
      </c>
      <c r="E1604" s="9">
        <v>72651628</v>
      </c>
      <c r="F1604" s="6">
        <f>+B1604-C1604</f>
        <v>48527088846</v>
      </c>
      <c r="G1604" s="5">
        <f>IFERROR(IF(C1604&gt;0,+C1604/B1604*100,0),0)</f>
        <v>2.9458223079999999</v>
      </c>
      <c r="H1604" s="5">
        <f>IFERROR(IF(D1604&gt;0,+D1604/B1604*100,0),0)</f>
        <v>0.14530325600000002</v>
      </c>
      <c r="I1604" s="5">
        <f>IFERROR(IF(E1604&gt;0,+E1604/B1604*100,0),0)</f>
        <v>0.14530325600000002</v>
      </c>
    </row>
    <row r="1605" spans="1:9" x14ac:dyDescent="0.2">
      <c r="A1605" s="10" t="s">
        <v>1368</v>
      </c>
      <c r="B1605" s="9">
        <v>13000000000</v>
      </c>
      <c r="C1605" s="9">
        <v>1392166420</v>
      </c>
      <c r="D1605" s="9">
        <v>53565901</v>
      </c>
      <c r="E1605" s="9">
        <v>53565901</v>
      </c>
      <c r="F1605" s="6">
        <f>+B1605-C1605</f>
        <v>11607833580</v>
      </c>
      <c r="G1605" s="5">
        <f>IFERROR(IF(C1605&gt;0,+C1605/B1605*100,0),0)</f>
        <v>10.708972461538462</v>
      </c>
      <c r="H1605" s="5">
        <f>IFERROR(IF(D1605&gt;0,+D1605/B1605*100,0),0)</f>
        <v>0.41204539230769227</v>
      </c>
      <c r="I1605" s="5">
        <f>IFERROR(IF(E1605&gt;0,+E1605/B1605*100,0),0)</f>
        <v>0.41204539230769227</v>
      </c>
    </row>
    <row r="1606" spans="1:9" x14ac:dyDescent="0.2">
      <c r="A1606" s="10" t="s">
        <v>1367</v>
      </c>
      <c r="B1606" s="9">
        <v>182831157797</v>
      </c>
      <c r="C1606" s="9">
        <v>33367278948.510002</v>
      </c>
      <c r="D1606" s="9">
        <v>612870893</v>
      </c>
      <c r="E1606" s="9">
        <v>612870893</v>
      </c>
      <c r="F1606" s="6">
        <f>+B1606-C1606</f>
        <v>149463878848.48999</v>
      </c>
      <c r="G1606" s="5">
        <f>IFERROR(IF(C1606&gt;0,+C1606/B1606*100,0),0)</f>
        <v>18.250324151837489</v>
      </c>
      <c r="H1606" s="5">
        <f>IFERROR(IF(D1606&gt;0,+D1606/B1606*100,0),0)</f>
        <v>0.33521140509347924</v>
      </c>
      <c r="I1606" s="5">
        <f>IFERROR(IF(E1606&gt;0,+E1606/B1606*100,0),0)</f>
        <v>0.33521140509347924</v>
      </c>
    </row>
    <row r="1607" spans="1:9" x14ac:dyDescent="0.2">
      <c r="A1607" s="10" t="s">
        <v>1366</v>
      </c>
      <c r="B1607" s="9">
        <v>75290000000</v>
      </c>
      <c r="C1607" s="9">
        <v>28952552365</v>
      </c>
      <c r="D1607" s="9">
        <v>37832027</v>
      </c>
      <c r="E1607" s="9">
        <v>37832027</v>
      </c>
      <c r="F1607" s="17">
        <f>+B1607-C1607</f>
        <v>46337447635</v>
      </c>
      <c r="G1607" s="16">
        <f>IFERROR(IF(C1607&gt;0,+C1607/B1607*100,0),0)</f>
        <v>38.454711601806345</v>
      </c>
      <c r="H1607" s="16">
        <f>IFERROR(IF(D1607&gt;0,+D1607/B1607*100,0),0)</f>
        <v>5.0248408819232301E-2</v>
      </c>
      <c r="I1607" s="16">
        <f>IFERROR(IF(E1607&gt;0,+E1607/B1607*100,0),0)</f>
        <v>5.0248408819232301E-2</v>
      </c>
    </row>
    <row r="1608" spans="1:9" x14ac:dyDescent="0.2">
      <c r="A1608" s="10" t="s">
        <v>1365</v>
      </c>
      <c r="B1608" s="9">
        <v>25000000000</v>
      </c>
      <c r="C1608" s="9">
        <v>9623731244</v>
      </c>
      <c r="D1608" s="9">
        <v>4340611312</v>
      </c>
      <c r="E1608" s="9">
        <v>4340611312</v>
      </c>
      <c r="F1608" s="6">
        <f>+B1608-C1608</f>
        <v>15376268756</v>
      </c>
      <c r="G1608" s="5">
        <f>IFERROR(IF(C1608&gt;0,+C1608/B1608*100,0),0)</f>
        <v>38.494924976</v>
      </c>
      <c r="H1608" s="5">
        <f>IFERROR(IF(D1608&gt;0,+D1608/B1608*100,0),0)</f>
        <v>17.362445248</v>
      </c>
      <c r="I1608" s="5">
        <f>IFERROR(IF(E1608&gt;0,+E1608/B1608*100,0),0)</f>
        <v>17.362445248</v>
      </c>
    </row>
    <row r="1609" spans="1:9" x14ac:dyDescent="0.2">
      <c r="A1609" s="10" t="s">
        <v>1364</v>
      </c>
      <c r="B1609" s="9">
        <v>162170000000</v>
      </c>
      <c r="C1609" s="9">
        <v>49458425212.5</v>
      </c>
      <c r="D1609" s="9">
        <v>15745006864</v>
      </c>
      <c r="E1609" s="9">
        <v>15742272516</v>
      </c>
      <c r="F1609" s="6">
        <f>+B1609-C1609</f>
        <v>112711574787.5</v>
      </c>
      <c r="G1609" s="5">
        <f>IFERROR(IF(C1609&gt;0,+C1609/B1609*100,0),0)</f>
        <v>30.497888149781094</v>
      </c>
      <c r="H1609" s="5">
        <f>IFERROR(IF(D1609&gt;0,+D1609/B1609*100,0),0)</f>
        <v>9.7089516334710488</v>
      </c>
      <c r="I1609" s="5">
        <f>IFERROR(IF(E1609&gt;0,+E1609/B1609*100,0),0)</f>
        <v>9.7072655336992035</v>
      </c>
    </row>
    <row r="1610" spans="1:9" x14ac:dyDescent="0.2">
      <c r="A1610" s="10" t="s">
        <v>1363</v>
      </c>
      <c r="B1610" s="9">
        <v>1100000000</v>
      </c>
      <c r="C1610" s="9">
        <v>540328729</v>
      </c>
      <c r="D1610" s="9">
        <v>61566754</v>
      </c>
      <c r="E1610" s="9">
        <v>61566754</v>
      </c>
      <c r="F1610" s="6">
        <f>+B1610-C1610</f>
        <v>559671271</v>
      </c>
      <c r="G1610" s="5">
        <f>IFERROR(IF(C1610&gt;0,+C1610/B1610*100,0),0)</f>
        <v>49.120793545454546</v>
      </c>
      <c r="H1610" s="5">
        <f>IFERROR(IF(D1610&gt;0,+D1610/B1610*100,0),0)</f>
        <v>5.5969776363636363</v>
      </c>
      <c r="I1610" s="5">
        <f>IFERROR(IF(E1610&gt;0,+E1610/B1610*100,0),0)</f>
        <v>5.5969776363636363</v>
      </c>
    </row>
    <row r="1611" spans="1:9" x14ac:dyDescent="0.2">
      <c r="A1611" s="10" t="s">
        <v>1362</v>
      </c>
      <c r="B1611" s="9">
        <v>1000000000</v>
      </c>
      <c r="C1611" s="9">
        <v>151500000</v>
      </c>
      <c r="D1611" s="9">
        <v>6500000</v>
      </c>
      <c r="E1611" s="9">
        <v>6500000</v>
      </c>
      <c r="F1611" s="6">
        <f>+B1611-C1611</f>
        <v>848500000</v>
      </c>
      <c r="G1611" s="5">
        <f>IFERROR(IF(C1611&gt;0,+C1611/B1611*100,0),0)</f>
        <v>15.15</v>
      </c>
      <c r="H1611" s="5">
        <f>IFERROR(IF(D1611&gt;0,+D1611/B1611*100,0),0)</f>
        <v>0.65</v>
      </c>
      <c r="I1611" s="5">
        <f>IFERROR(IF(E1611&gt;0,+E1611/B1611*100,0),0)</f>
        <v>0.65</v>
      </c>
    </row>
    <row r="1612" spans="1:9" x14ac:dyDescent="0.2">
      <c r="A1612" s="10" t="s">
        <v>1361</v>
      </c>
      <c r="B1612" s="9">
        <v>53000000000</v>
      </c>
      <c r="C1612" s="9">
        <v>5564235360</v>
      </c>
      <c r="D1612" s="9">
        <v>4070175863</v>
      </c>
      <c r="E1612" s="9">
        <v>4070175863</v>
      </c>
      <c r="F1612" s="17">
        <f>+B1612-C1612</f>
        <v>47435764640</v>
      </c>
      <c r="G1612" s="16">
        <f>IFERROR(IF(C1612&gt;0,+C1612/B1612*100,0),0)</f>
        <v>10.498557283018869</v>
      </c>
      <c r="H1612" s="16">
        <f>IFERROR(IF(D1612&gt;0,+D1612/B1612*100,0),0)</f>
        <v>7.6795770999999995</v>
      </c>
      <c r="I1612" s="16">
        <f>IFERROR(IF(E1612&gt;0,+E1612/B1612*100,0),0)</f>
        <v>7.6795770999999995</v>
      </c>
    </row>
    <row r="1613" spans="1:9" x14ac:dyDescent="0.2">
      <c r="A1613" s="10" t="s">
        <v>1360</v>
      </c>
      <c r="B1613" s="9">
        <v>3750000000</v>
      </c>
      <c r="C1613" s="9">
        <v>2752488247</v>
      </c>
      <c r="D1613" s="9">
        <v>149186408</v>
      </c>
      <c r="E1613" s="9">
        <v>149186408</v>
      </c>
      <c r="F1613" s="6">
        <f>+B1613-C1613</f>
        <v>997511753</v>
      </c>
      <c r="G1613" s="5">
        <f>IFERROR(IF(C1613&gt;0,+C1613/B1613*100,0),0)</f>
        <v>73.399686586666661</v>
      </c>
      <c r="H1613" s="5">
        <f>IFERROR(IF(D1613&gt;0,+D1613/B1613*100,0),0)</f>
        <v>3.9783042133333337</v>
      </c>
      <c r="I1613" s="5">
        <f>IFERROR(IF(E1613&gt;0,+E1613/B1613*100,0),0)</f>
        <v>3.9783042133333337</v>
      </c>
    </row>
    <row r="1614" spans="1:9" x14ac:dyDescent="0.2">
      <c r="A1614" s="10" t="s">
        <v>1359</v>
      </c>
      <c r="B1614" s="9">
        <v>3000000000</v>
      </c>
      <c r="C1614" s="9">
        <v>345104000</v>
      </c>
      <c r="D1614" s="9">
        <v>150000000</v>
      </c>
      <c r="E1614" s="9">
        <v>150000000</v>
      </c>
      <c r="F1614" s="6">
        <f>+B1614-C1614</f>
        <v>2654896000</v>
      </c>
      <c r="G1614" s="5">
        <f>IFERROR(IF(C1614&gt;0,+C1614/B1614*100,0),0)</f>
        <v>11.503466666666666</v>
      </c>
      <c r="H1614" s="5">
        <f>IFERROR(IF(D1614&gt;0,+D1614/B1614*100,0),0)</f>
        <v>5</v>
      </c>
      <c r="I1614" s="5">
        <f>IFERROR(IF(E1614&gt;0,+E1614/B1614*100,0),0)</f>
        <v>5</v>
      </c>
    </row>
    <row r="1615" spans="1:9" x14ac:dyDescent="0.2">
      <c r="A1615" s="10" t="s">
        <v>1358</v>
      </c>
      <c r="B1615" s="9">
        <v>5000000000</v>
      </c>
      <c r="C1615" s="9">
        <v>1524751181</v>
      </c>
      <c r="D1615" s="9">
        <v>93069897</v>
      </c>
      <c r="E1615" s="9">
        <v>93069897</v>
      </c>
      <c r="F1615" s="6">
        <f>+B1615-C1615</f>
        <v>3475248819</v>
      </c>
      <c r="G1615" s="5">
        <f>IFERROR(IF(C1615&gt;0,+C1615/B1615*100,0),0)</f>
        <v>30.495023620000001</v>
      </c>
      <c r="H1615" s="5">
        <f>IFERROR(IF(D1615&gt;0,+D1615/B1615*100,0),0)</f>
        <v>1.86139794</v>
      </c>
      <c r="I1615" s="5">
        <f>IFERROR(IF(E1615&gt;0,+E1615/B1615*100,0),0)</f>
        <v>1.86139794</v>
      </c>
    </row>
    <row r="1616" spans="1:9" x14ac:dyDescent="0.2">
      <c r="A1616" s="10" t="s">
        <v>1357</v>
      </c>
      <c r="B1616" s="9">
        <v>4000000000</v>
      </c>
      <c r="C1616" s="9">
        <v>1027942990.09</v>
      </c>
      <c r="D1616" s="9">
        <v>94251222.840000004</v>
      </c>
      <c r="E1616" s="9">
        <v>94251222.840000004</v>
      </c>
      <c r="F1616" s="6">
        <f>+B1616-C1616</f>
        <v>2972057009.9099998</v>
      </c>
      <c r="G1616" s="5">
        <f>IFERROR(IF(C1616&gt;0,+C1616/B1616*100,0),0)</f>
        <v>25.698574752250003</v>
      </c>
      <c r="H1616" s="5">
        <f>IFERROR(IF(D1616&gt;0,+D1616/B1616*100,0),0)</f>
        <v>2.3562805710000001</v>
      </c>
      <c r="I1616" s="5">
        <f>IFERROR(IF(E1616&gt;0,+E1616/B1616*100,0),0)</f>
        <v>2.3562805710000001</v>
      </c>
    </row>
    <row r="1617" spans="1:9" x14ac:dyDescent="0.2">
      <c r="A1617" s="10" t="s">
        <v>1356</v>
      </c>
      <c r="B1617" s="9">
        <v>8000000000</v>
      </c>
      <c r="C1617" s="9">
        <v>2491138225.3699999</v>
      </c>
      <c r="D1617" s="9">
        <v>134570783</v>
      </c>
      <c r="E1617" s="9">
        <v>134570783</v>
      </c>
      <c r="F1617" s="6">
        <f>+B1617-C1617</f>
        <v>5508861774.6300001</v>
      </c>
      <c r="G1617" s="5">
        <f>IFERROR(IF(C1617&gt;0,+C1617/B1617*100,0),0)</f>
        <v>31.139227817124997</v>
      </c>
      <c r="H1617" s="5">
        <f>IFERROR(IF(D1617&gt;0,+D1617/B1617*100,0),0)</f>
        <v>1.6821347874999999</v>
      </c>
      <c r="I1617" s="5">
        <f>IFERROR(IF(E1617&gt;0,+E1617/B1617*100,0),0)</f>
        <v>1.6821347874999999</v>
      </c>
    </row>
    <row r="1618" spans="1:9" x14ac:dyDescent="0.2">
      <c r="A1618" s="10" t="s">
        <v>1355</v>
      </c>
      <c r="B1618" s="9">
        <v>7000000000</v>
      </c>
      <c r="C1618" s="9">
        <v>2820043468</v>
      </c>
      <c r="D1618" s="9">
        <v>258226896</v>
      </c>
      <c r="E1618" s="9">
        <v>258226896</v>
      </c>
      <c r="F1618" s="6">
        <f>+B1618-C1618</f>
        <v>4179956532</v>
      </c>
      <c r="G1618" s="5">
        <f>IFERROR(IF(C1618&gt;0,+C1618/B1618*100,0),0)</f>
        <v>40.286335257142859</v>
      </c>
      <c r="H1618" s="5">
        <f>IFERROR(IF(D1618&gt;0,+D1618/B1618*100,0),0)</f>
        <v>3.688955657142857</v>
      </c>
      <c r="I1618" s="5">
        <f>IFERROR(IF(E1618&gt;0,+E1618/B1618*100,0),0)</f>
        <v>3.688955657142857</v>
      </c>
    </row>
    <row r="1619" spans="1:9" x14ac:dyDescent="0.2">
      <c r="A1619" s="15" t="s">
        <v>1354</v>
      </c>
      <c r="B1619" s="14">
        <v>44244176987065</v>
      </c>
      <c r="C1619" s="14">
        <v>21209703684562.207</v>
      </c>
      <c r="D1619" s="14">
        <v>11744366597982.258</v>
      </c>
      <c r="E1619" s="14">
        <v>10859294595297.939</v>
      </c>
      <c r="F1619" s="6">
        <f>+B1619-C1619</f>
        <v>23034473302502.793</v>
      </c>
      <c r="G1619" s="5">
        <f>IFERROR(IF(C1619&gt;0,+C1619/B1619*100,0),0)</f>
        <v>47.937842059448791</v>
      </c>
      <c r="H1619" s="5">
        <f>IFERROR(IF(D1619&gt;0,+D1619/B1619*100,0),0)</f>
        <v>26.544434539749219</v>
      </c>
      <c r="I1619" s="5">
        <f>IFERROR(IF(E1619&gt;0,+E1619/B1619*100,0),0)</f>
        <v>24.54400857873954</v>
      </c>
    </row>
    <row r="1620" spans="1:9" x14ac:dyDescent="0.2">
      <c r="A1620" s="13" t="s">
        <v>1353</v>
      </c>
      <c r="B1620" s="9">
        <v>44140753619538</v>
      </c>
      <c r="C1620" s="9">
        <v>21185008331295.133</v>
      </c>
      <c r="D1620" s="9">
        <v>11731903010002.18</v>
      </c>
      <c r="E1620" s="9">
        <v>10847246751771.109</v>
      </c>
      <c r="F1620" s="6">
        <f>+B1620-C1620</f>
        <v>22955745288242.867</v>
      </c>
      <c r="G1620" s="5">
        <f>IFERROR(IF(C1620&gt;0,+C1620/B1620*100,0),0)</f>
        <v>47.994215309269265</v>
      </c>
      <c r="H1620" s="5">
        <f>IFERROR(IF(D1620&gt;0,+D1620/B1620*100,0),0)</f>
        <v>26.578393090255926</v>
      </c>
      <c r="I1620" s="5">
        <f>IFERROR(IF(E1620&gt;0,+E1620/B1620*100,0),0)</f>
        <v>24.574221920329421</v>
      </c>
    </row>
    <row r="1621" spans="1:9" x14ac:dyDescent="0.2">
      <c r="A1621" s="11" t="s">
        <v>6</v>
      </c>
      <c r="B1621" s="9">
        <v>40158222579202</v>
      </c>
      <c r="C1621" s="9">
        <v>18409816071284.953</v>
      </c>
      <c r="D1621" s="9">
        <v>10560689712055.1</v>
      </c>
      <c r="E1621" s="9">
        <v>9683905274859.0996</v>
      </c>
      <c r="F1621" s="6">
        <f>+B1621-C1621</f>
        <v>21748406507917.047</v>
      </c>
      <c r="G1621" s="5">
        <f>IFERROR(IF(C1621&gt;0,+C1621/B1621*100,0),0)</f>
        <v>45.843204427128761</v>
      </c>
      <c r="H1621" s="5">
        <f>IFERROR(IF(D1621&gt;0,+D1621/B1621*100,0),0)</f>
        <v>26.297702024104264</v>
      </c>
      <c r="I1621" s="5">
        <f>IFERROR(IF(E1621&gt;0,+E1621/B1621*100,0),0)</f>
        <v>24.114377213184749</v>
      </c>
    </row>
    <row r="1622" spans="1:9" x14ac:dyDescent="0.2">
      <c r="A1622" s="12" t="s">
        <v>23</v>
      </c>
      <c r="B1622" s="9">
        <v>48744000000</v>
      </c>
      <c r="C1622" s="9">
        <v>10580069879</v>
      </c>
      <c r="D1622" s="9">
        <v>10580069879</v>
      </c>
      <c r="E1622" s="9">
        <v>10347732522</v>
      </c>
      <c r="F1622" s="6">
        <f>+B1622-C1622</f>
        <v>38163930121</v>
      </c>
      <c r="G1622" s="5">
        <f>IFERROR(IF(C1622&gt;0,+C1622/B1622*100,0),0)</f>
        <v>21.70537887534876</v>
      </c>
      <c r="H1622" s="5">
        <f>IFERROR(IF(D1622&gt;0,+D1622/B1622*100,0),0)</f>
        <v>21.70537887534876</v>
      </c>
      <c r="I1622" s="5">
        <f>IFERROR(IF(E1622&gt;0,+E1622/B1622*100,0),0)</f>
        <v>21.228730760709009</v>
      </c>
    </row>
    <row r="1623" spans="1:9" x14ac:dyDescent="0.2">
      <c r="A1623" s="10" t="s">
        <v>22</v>
      </c>
      <c r="B1623" s="9">
        <v>32147000000</v>
      </c>
      <c r="C1623" s="9">
        <v>7028615863</v>
      </c>
      <c r="D1623" s="9">
        <v>7028615863</v>
      </c>
      <c r="E1623" s="9">
        <v>7028271807</v>
      </c>
      <c r="F1623" s="6">
        <f>+B1623-C1623</f>
        <v>25118384137</v>
      </c>
      <c r="G1623" s="5">
        <f>IFERROR(IF(C1623&gt;0,+C1623/B1623*100,0),0)</f>
        <v>21.86398688213519</v>
      </c>
      <c r="H1623" s="5">
        <f>IFERROR(IF(D1623&gt;0,+D1623/B1623*100,0),0)</f>
        <v>21.86398688213519</v>
      </c>
      <c r="I1623" s="5">
        <f>IFERROR(IF(E1623&gt;0,+E1623/B1623*100,0),0)</f>
        <v>21.862916623635176</v>
      </c>
    </row>
    <row r="1624" spans="1:9" x14ac:dyDescent="0.2">
      <c r="A1624" s="10" t="s">
        <v>21</v>
      </c>
      <c r="B1624" s="9">
        <v>11756000000</v>
      </c>
      <c r="C1624" s="9">
        <v>2775827677</v>
      </c>
      <c r="D1624" s="9">
        <v>2775827677</v>
      </c>
      <c r="E1624" s="9">
        <v>2543834376</v>
      </c>
      <c r="F1624" s="6">
        <f>+B1624-C1624</f>
        <v>8980172323</v>
      </c>
      <c r="G1624" s="5">
        <f>IFERROR(IF(C1624&gt;0,+C1624/B1624*100,0),0)</f>
        <v>23.612008140523987</v>
      </c>
      <c r="H1624" s="5">
        <f>IFERROR(IF(D1624&gt;0,+D1624/B1624*100,0),0)</f>
        <v>23.612008140523987</v>
      </c>
      <c r="I1624" s="5">
        <f>IFERROR(IF(E1624&gt;0,+E1624/B1624*100,0),0)</f>
        <v>21.638604763525006</v>
      </c>
    </row>
    <row r="1625" spans="1:9" x14ac:dyDescent="0.2">
      <c r="A1625" s="10" t="s">
        <v>20</v>
      </c>
      <c r="B1625" s="9">
        <v>4532000000</v>
      </c>
      <c r="C1625" s="9">
        <v>754672648</v>
      </c>
      <c r="D1625" s="9">
        <v>754672648</v>
      </c>
      <c r="E1625" s="9">
        <v>754672648</v>
      </c>
      <c r="F1625" s="6">
        <f>+B1625-C1625</f>
        <v>3777327352</v>
      </c>
      <c r="G1625" s="5">
        <f>IFERROR(IF(C1625&gt;0,+C1625/B1625*100,0),0)</f>
        <v>16.652088437775816</v>
      </c>
      <c r="H1625" s="5">
        <f>IFERROR(IF(D1625&gt;0,+D1625/B1625*100,0),0)</f>
        <v>16.652088437775816</v>
      </c>
      <c r="I1625" s="5">
        <f>IFERROR(IF(E1625&gt;0,+E1625/B1625*100,0),0)</f>
        <v>16.652088437775816</v>
      </c>
    </row>
    <row r="1626" spans="1:9" x14ac:dyDescent="0.2">
      <c r="A1626" s="10" t="s">
        <v>680</v>
      </c>
      <c r="B1626" s="9">
        <v>212000000</v>
      </c>
      <c r="C1626" s="9">
        <v>12190851</v>
      </c>
      <c r="D1626" s="9">
        <v>12190851</v>
      </c>
      <c r="E1626" s="9">
        <v>12190851</v>
      </c>
      <c r="F1626" s="6">
        <f>+B1626-C1626</f>
        <v>199809149</v>
      </c>
      <c r="G1626" s="5">
        <f>IFERROR(IF(C1626&gt;0,+C1626/B1626*100,0),0)</f>
        <v>5.7504014150943394</v>
      </c>
      <c r="H1626" s="5">
        <f>IFERROR(IF(D1626&gt;0,+D1626/B1626*100,0),0)</f>
        <v>5.7504014150943394</v>
      </c>
      <c r="I1626" s="5">
        <f>IFERROR(IF(E1626&gt;0,+E1626/B1626*100,0),0)</f>
        <v>5.7504014150943394</v>
      </c>
    </row>
    <row r="1627" spans="1:9" x14ac:dyDescent="0.2">
      <c r="A1627" s="10" t="s">
        <v>679</v>
      </c>
      <c r="B1627" s="9">
        <v>89000000</v>
      </c>
      <c r="C1627" s="9">
        <v>8424004</v>
      </c>
      <c r="D1627" s="9">
        <v>8424004</v>
      </c>
      <c r="E1627" s="9">
        <v>8424004</v>
      </c>
      <c r="F1627" s="6">
        <f>+B1627-C1627</f>
        <v>80575996</v>
      </c>
      <c r="G1627" s="5">
        <f>IFERROR(IF(C1627&gt;0,+C1627/B1627*100,0),0)</f>
        <v>9.465173033707865</v>
      </c>
      <c r="H1627" s="5">
        <f>IFERROR(IF(D1627&gt;0,+D1627/B1627*100,0),0)</f>
        <v>9.465173033707865</v>
      </c>
      <c r="I1627" s="5">
        <f>IFERROR(IF(E1627&gt;0,+E1627/B1627*100,0),0)</f>
        <v>9.465173033707865</v>
      </c>
    </row>
    <row r="1628" spans="1:9" x14ac:dyDescent="0.2">
      <c r="A1628" s="10" t="s">
        <v>678</v>
      </c>
      <c r="B1628" s="9">
        <v>8000000</v>
      </c>
      <c r="C1628" s="9">
        <v>338836</v>
      </c>
      <c r="D1628" s="9">
        <v>338836</v>
      </c>
      <c r="E1628" s="9">
        <v>338836</v>
      </c>
      <c r="F1628" s="6">
        <f>+B1628-C1628</f>
        <v>7661164</v>
      </c>
      <c r="G1628" s="5">
        <f>IFERROR(IF(C1628&gt;0,+C1628/B1628*100,0),0)</f>
        <v>4.2354500000000002</v>
      </c>
      <c r="H1628" s="5">
        <f>IFERROR(IF(D1628&gt;0,+D1628/B1628*100,0),0)</f>
        <v>4.2354500000000002</v>
      </c>
      <c r="I1628" s="5">
        <f>IFERROR(IF(E1628&gt;0,+E1628/B1628*100,0),0)</f>
        <v>4.2354500000000002</v>
      </c>
    </row>
    <row r="1629" spans="1:9" x14ac:dyDescent="0.2">
      <c r="A1629" s="12" t="s">
        <v>18</v>
      </c>
      <c r="B1629" s="9">
        <v>44564820000</v>
      </c>
      <c r="C1629" s="9">
        <v>34485404457.779999</v>
      </c>
      <c r="D1629" s="9">
        <v>7590459969.9300003</v>
      </c>
      <c r="E1629" s="9">
        <v>7182627218.9300003</v>
      </c>
      <c r="F1629" s="6">
        <f>+B1629-C1629</f>
        <v>10079415542.220001</v>
      </c>
      <c r="G1629" s="5">
        <f>IFERROR(IF(C1629&gt;0,+C1629/B1629*100,0),0)</f>
        <v>77.382573199622485</v>
      </c>
      <c r="H1629" s="5">
        <f>IFERROR(IF(D1629&gt;0,+D1629/B1629*100,0),0)</f>
        <v>17.03240351903138</v>
      </c>
      <c r="I1629" s="5">
        <f>IFERROR(IF(E1629&gt;0,+E1629/B1629*100,0),0)</f>
        <v>16.117258453932944</v>
      </c>
    </row>
    <row r="1630" spans="1:9" x14ac:dyDescent="0.2">
      <c r="A1630" s="10" t="s">
        <v>43</v>
      </c>
      <c r="B1630" s="9">
        <v>4120000</v>
      </c>
      <c r="C1630" s="9">
        <v>0</v>
      </c>
      <c r="D1630" s="9">
        <v>0</v>
      </c>
      <c r="E1630" s="9">
        <v>0</v>
      </c>
      <c r="F1630" s="6">
        <f>+B1630-C1630</f>
        <v>4120000</v>
      </c>
      <c r="G1630" s="5">
        <f>IFERROR(IF(C1630&gt;0,+C1630/B1630*100,0),0)</f>
        <v>0</v>
      </c>
      <c r="H1630" s="5">
        <f>IFERROR(IF(D1630&gt;0,+D1630/B1630*100,0),0)</f>
        <v>0</v>
      </c>
      <c r="I1630" s="5">
        <f>IFERROR(IF(E1630&gt;0,+E1630/B1630*100,0),0)</f>
        <v>0</v>
      </c>
    </row>
    <row r="1631" spans="1:9" x14ac:dyDescent="0.2">
      <c r="A1631" s="10" t="s">
        <v>17</v>
      </c>
      <c r="B1631" s="9">
        <v>44560700000</v>
      </c>
      <c r="C1631" s="9">
        <v>34485404457.779999</v>
      </c>
      <c r="D1631" s="9">
        <v>7590459969.9300003</v>
      </c>
      <c r="E1631" s="9">
        <v>7182627218.9300003</v>
      </c>
      <c r="F1631" s="6">
        <f>+B1631-C1631</f>
        <v>10075295542.220001</v>
      </c>
      <c r="G1631" s="5">
        <f>IFERROR(IF(C1631&gt;0,+C1631/B1631*100,0),0)</f>
        <v>77.389727849382979</v>
      </c>
      <c r="H1631" s="5">
        <f>IFERROR(IF(D1631&gt;0,+D1631/B1631*100,0),0)</f>
        <v>17.033978303594871</v>
      </c>
      <c r="I1631" s="5">
        <f>IFERROR(IF(E1631&gt;0,+E1631/B1631*100,0),0)</f>
        <v>16.118748625874371</v>
      </c>
    </row>
    <row r="1632" spans="1:9" x14ac:dyDescent="0.2">
      <c r="A1632" s="12" t="s">
        <v>16</v>
      </c>
      <c r="B1632" s="9">
        <v>39998651648556</v>
      </c>
      <c r="C1632" s="9">
        <v>18364438466136</v>
      </c>
      <c r="D1632" s="9">
        <v>10542207051394</v>
      </c>
      <c r="E1632" s="9">
        <v>9666155727306</v>
      </c>
      <c r="F1632" s="6">
        <f>+B1632-C1632</f>
        <v>21634213182420</v>
      </c>
      <c r="G1632" s="5">
        <f>IFERROR(IF(C1632&gt;0,+C1632/B1632*100,0),0)</f>
        <v>45.912643824829971</v>
      </c>
      <c r="H1632" s="5">
        <f>IFERROR(IF(D1632&gt;0,+D1632/B1632*100,0),0)</f>
        <v>26.35640607093961</v>
      </c>
      <c r="I1632" s="5">
        <f>IFERROR(IF(E1632&gt;0,+E1632/B1632*100,0),0)</f>
        <v>24.166203931664182</v>
      </c>
    </row>
    <row r="1633" spans="1:9" x14ac:dyDescent="0.2">
      <c r="A1633" s="10" t="s">
        <v>651</v>
      </c>
      <c r="B1633" s="9">
        <v>296900000</v>
      </c>
      <c r="C1633" s="9">
        <v>291276000</v>
      </c>
      <c r="D1633" s="9">
        <v>291276000</v>
      </c>
      <c r="E1633" s="9">
        <v>291276000</v>
      </c>
      <c r="F1633" s="6">
        <f>+B1633-C1633</f>
        <v>5624000</v>
      </c>
      <c r="G1633" s="5">
        <f>IFERROR(IF(C1633&gt;0,+C1633/B1633*100,0),0)</f>
        <v>98.105759514988208</v>
      </c>
      <c r="H1633" s="5">
        <f>IFERROR(IF(D1633&gt;0,+D1633/B1633*100,0),0)</f>
        <v>98.105759514988208</v>
      </c>
      <c r="I1633" s="5">
        <f>IFERROR(IF(E1633&gt;0,+E1633/B1633*100,0),0)</f>
        <v>98.105759514988208</v>
      </c>
    </row>
    <row r="1634" spans="1:9" x14ac:dyDescent="0.2">
      <c r="A1634" s="10" t="s">
        <v>1352</v>
      </c>
      <c r="B1634" s="9">
        <v>262700000</v>
      </c>
      <c r="C1634" s="9">
        <v>257810580</v>
      </c>
      <c r="D1634" s="9">
        <v>257810580</v>
      </c>
      <c r="E1634" s="9">
        <v>257810580</v>
      </c>
      <c r="F1634" s="6">
        <f>+B1634-C1634</f>
        <v>4889420</v>
      </c>
      <c r="G1634" s="5">
        <f>IFERROR(IF(C1634&gt;0,+C1634/B1634*100,0),0)</f>
        <v>98.138781880472024</v>
      </c>
      <c r="H1634" s="5">
        <f>IFERROR(IF(D1634&gt;0,+D1634/B1634*100,0),0)</f>
        <v>98.138781880472024</v>
      </c>
      <c r="I1634" s="5">
        <f>IFERROR(IF(E1634&gt;0,+E1634/B1634*100,0),0)</f>
        <v>98.138781880472024</v>
      </c>
    </row>
    <row r="1635" spans="1:9" x14ac:dyDescent="0.2">
      <c r="A1635" s="10" t="s">
        <v>1351</v>
      </c>
      <c r="B1635" s="9">
        <v>220100000</v>
      </c>
      <c r="C1635" s="9">
        <v>220100000</v>
      </c>
      <c r="D1635" s="9">
        <v>220100000</v>
      </c>
      <c r="E1635" s="9">
        <v>220100000</v>
      </c>
      <c r="F1635" s="6">
        <f>+B1635-C1635</f>
        <v>0</v>
      </c>
      <c r="G1635" s="5">
        <f>IFERROR(IF(C1635&gt;0,+C1635/B1635*100,0),0)</f>
        <v>100</v>
      </c>
      <c r="H1635" s="5">
        <f>IFERROR(IF(D1635&gt;0,+D1635/B1635*100,0),0)</f>
        <v>100</v>
      </c>
      <c r="I1635" s="5">
        <f>IFERROR(IF(E1635&gt;0,+E1635/B1635*100,0),0)</f>
        <v>100</v>
      </c>
    </row>
    <row r="1636" spans="1:9" x14ac:dyDescent="0.2">
      <c r="A1636" s="10" t="s">
        <v>1350</v>
      </c>
      <c r="B1636" s="9">
        <v>739500000</v>
      </c>
      <c r="C1636" s="9">
        <v>0</v>
      </c>
      <c r="D1636" s="9">
        <v>0</v>
      </c>
      <c r="E1636" s="9">
        <v>0</v>
      </c>
      <c r="F1636" s="6">
        <f>+B1636-C1636</f>
        <v>739500000</v>
      </c>
      <c r="G1636" s="5">
        <f>IFERROR(IF(C1636&gt;0,+C1636/B1636*100,0),0)</f>
        <v>0</v>
      </c>
      <c r="H1636" s="5">
        <f>IFERROR(IF(D1636&gt;0,+D1636/B1636*100,0),0)</f>
        <v>0</v>
      </c>
      <c r="I1636" s="5">
        <f>IFERROR(IF(E1636&gt;0,+E1636/B1636*100,0),0)</f>
        <v>0</v>
      </c>
    </row>
    <row r="1637" spans="1:9" x14ac:dyDescent="0.2">
      <c r="A1637" s="10" t="s">
        <v>1349</v>
      </c>
      <c r="B1637" s="9">
        <v>304900000</v>
      </c>
      <c r="C1637" s="9">
        <v>304900000</v>
      </c>
      <c r="D1637" s="9">
        <v>0</v>
      </c>
      <c r="E1637" s="9">
        <v>0</v>
      </c>
      <c r="F1637" s="6">
        <f>+B1637-C1637</f>
        <v>0</v>
      </c>
      <c r="G1637" s="5">
        <f>IFERROR(IF(C1637&gt;0,+C1637/B1637*100,0),0)</f>
        <v>100</v>
      </c>
      <c r="H1637" s="5">
        <f>IFERROR(IF(D1637&gt;0,+D1637/B1637*100,0),0)</f>
        <v>0</v>
      </c>
      <c r="I1637" s="5">
        <f>IFERROR(IF(E1637&gt;0,+E1637/B1637*100,0),0)</f>
        <v>0</v>
      </c>
    </row>
    <row r="1638" spans="1:9" x14ac:dyDescent="0.2">
      <c r="A1638" s="10" t="s">
        <v>14</v>
      </c>
      <c r="B1638" s="9">
        <v>37400000000</v>
      </c>
      <c r="C1638" s="9">
        <v>0</v>
      </c>
      <c r="D1638" s="9">
        <v>0</v>
      </c>
      <c r="E1638" s="9">
        <v>0</v>
      </c>
      <c r="F1638" s="6">
        <f>+B1638-C1638</f>
        <v>37400000000</v>
      </c>
      <c r="G1638" s="5">
        <f>IFERROR(IF(C1638&gt;0,+C1638/B1638*100,0),0)</f>
        <v>0</v>
      </c>
      <c r="H1638" s="5">
        <f>IFERROR(IF(D1638&gt;0,+D1638/B1638*100,0),0)</f>
        <v>0</v>
      </c>
      <c r="I1638" s="5">
        <f>IFERROR(IF(E1638&gt;0,+E1638/B1638*100,0),0)</f>
        <v>0</v>
      </c>
    </row>
    <row r="1639" spans="1:9" x14ac:dyDescent="0.2">
      <c r="A1639" s="10" t="s">
        <v>557</v>
      </c>
      <c r="B1639" s="9">
        <v>141686000000</v>
      </c>
      <c r="C1639" s="9">
        <v>141686000000</v>
      </c>
      <c r="D1639" s="9">
        <v>40465800842</v>
      </c>
      <c r="E1639" s="9">
        <v>40465800842</v>
      </c>
      <c r="F1639" s="17">
        <f>+B1639-C1639</f>
        <v>0</v>
      </c>
      <c r="G1639" s="16">
        <f>IFERROR(IF(C1639&gt;0,+C1639/B1639*100,0),0)</f>
        <v>100</v>
      </c>
      <c r="H1639" s="16">
        <f>IFERROR(IF(D1639&gt;0,+D1639/B1639*100,0),0)</f>
        <v>28.560197085103677</v>
      </c>
      <c r="I1639" s="16">
        <f>IFERROR(IF(E1639&gt;0,+E1639/B1639*100,0),0)</f>
        <v>28.560197085103677</v>
      </c>
    </row>
    <row r="1640" spans="1:9" x14ac:dyDescent="0.2">
      <c r="A1640" s="10" t="s">
        <v>1348</v>
      </c>
      <c r="B1640" s="9">
        <v>16792510156</v>
      </c>
      <c r="C1640" s="9">
        <v>0</v>
      </c>
      <c r="D1640" s="9">
        <v>0</v>
      </c>
      <c r="E1640" s="9">
        <v>0</v>
      </c>
      <c r="F1640" s="17">
        <f>+B1640-C1640</f>
        <v>16792510156</v>
      </c>
      <c r="G1640" s="16">
        <f>IFERROR(IF(C1640&gt;0,+C1640/B1640*100,0),0)</f>
        <v>0</v>
      </c>
      <c r="H1640" s="16">
        <f>IFERROR(IF(D1640&gt;0,+D1640/B1640*100,0),0)</f>
        <v>0</v>
      </c>
      <c r="I1640" s="16">
        <f>IFERROR(IF(E1640&gt;0,+E1640/B1640*100,0),0)</f>
        <v>0</v>
      </c>
    </row>
    <row r="1641" spans="1:9" x14ac:dyDescent="0.2">
      <c r="A1641" s="10" t="s">
        <v>1347</v>
      </c>
      <c r="B1641" s="9">
        <v>38146000000</v>
      </c>
      <c r="C1641" s="9">
        <v>0</v>
      </c>
      <c r="D1641" s="9">
        <v>0</v>
      </c>
      <c r="E1641" s="9">
        <v>0</v>
      </c>
      <c r="F1641" s="17">
        <f>+B1641-C1641</f>
        <v>38146000000</v>
      </c>
      <c r="G1641" s="16">
        <f>IFERROR(IF(C1641&gt;0,+C1641/B1641*100,0),0)</f>
        <v>0</v>
      </c>
      <c r="H1641" s="16">
        <f>IFERROR(IF(D1641&gt;0,+D1641/B1641*100,0),0)</f>
        <v>0</v>
      </c>
      <c r="I1641" s="16">
        <f>IFERROR(IF(E1641&gt;0,+E1641/B1641*100,0),0)</f>
        <v>0</v>
      </c>
    </row>
    <row r="1642" spans="1:9" x14ac:dyDescent="0.2">
      <c r="A1642" s="10" t="s">
        <v>1346</v>
      </c>
      <c r="B1642" s="9">
        <v>43333218203</v>
      </c>
      <c r="C1642" s="9">
        <v>0</v>
      </c>
      <c r="D1642" s="9">
        <v>0</v>
      </c>
      <c r="E1642" s="9">
        <v>0</v>
      </c>
      <c r="F1642" s="6">
        <f>+B1642-C1642</f>
        <v>43333218203</v>
      </c>
      <c r="G1642" s="5">
        <f>IFERROR(IF(C1642&gt;0,+C1642/B1642*100,0),0)</f>
        <v>0</v>
      </c>
      <c r="H1642" s="5">
        <f>IFERROR(IF(D1642&gt;0,+D1642/B1642*100,0),0)</f>
        <v>0</v>
      </c>
      <c r="I1642" s="5">
        <f>IFERROR(IF(E1642&gt;0,+E1642/B1642*100,0),0)</f>
        <v>0</v>
      </c>
    </row>
    <row r="1643" spans="1:9" x14ac:dyDescent="0.2">
      <c r="A1643" s="10" t="s">
        <v>1345</v>
      </c>
      <c r="B1643" s="9">
        <v>2260584746</v>
      </c>
      <c r="C1643" s="9">
        <v>2260584746</v>
      </c>
      <c r="D1643" s="9">
        <v>744715052</v>
      </c>
      <c r="E1643" s="9">
        <v>565146186</v>
      </c>
      <c r="F1643" s="6">
        <f>+B1643-C1643</f>
        <v>0</v>
      </c>
      <c r="G1643" s="5">
        <f>IFERROR(IF(C1643&gt;0,+C1643/B1643*100,0),0)</f>
        <v>100</v>
      </c>
      <c r="H1643" s="5">
        <f>IFERROR(IF(D1643&gt;0,+D1643/B1643*100,0),0)</f>
        <v>32.943469751255236</v>
      </c>
      <c r="I1643" s="5">
        <f>IFERROR(IF(E1643&gt;0,+E1643/B1643*100,0),0)</f>
        <v>24.999999977881828</v>
      </c>
    </row>
    <row r="1644" spans="1:9" x14ac:dyDescent="0.2">
      <c r="A1644" s="10" t="s">
        <v>1193</v>
      </c>
      <c r="B1644" s="9">
        <v>3528836618408</v>
      </c>
      <c r="C1644" s="9">
        <v>3385996446080</v>
      </c>
      <c r="D1644" s="9">
        <v>1132442685151</v>
      </c>
      <c r="E1644" s="9">
        <v>902932385622</v>
      </c>
      <c r="F1644" s="6">
        <f>+B1644-C1644</f>
        <v>142840172328</v>
      </c>
      <c r="G1644" s="5">
        <f>IFERROR(IF(C1644&gt;0,+C1644/B1644*100,0),0)</f>
        <v>95.952202162523434</v>
      </c>
      <c r="H1644" s="5">
        <f>IFERROR(IF(D1644&gt;0,+D1644/B1644*100,0),0)</f>
        <v>32.091105585440516</v>
      </c>
      <c r="I1644" s="5">
        <f>IFERROR(IF(E1644&gt;0,+E1644/B1644*100,0),0)</f>
        <v>25.587253910025144</v>
      </c>
    </row>
    <row r="1645" spans="1:9" x14ac:dyDescent="0.2">
      <c r="A1645" s="10" t="s">
        <v>1344</v>
      </c>
      <c r="B1645" s="9">
        <v>10443170000</v>
      </c>
      <c r="C1645" s="9">
        <v>6401063310</v>
      </c>
      <c r="D1645" s="9">
        <v>846892630</v>
      </c>
      <c r="E1645" s="9">
        <v>728039230</v>
      </c>
      <c r="F1645" s="17">
        <f>+B1645-C1645</f>
        <v>4042106690</v>
      </c>
      <c r="G1645" s="16">
        <f>IFERROR(IF(C1645&gt;0,+C1645/B1645*100,0),0)</f>
        <v>61.294255575653757</v>
      </c>
      <c r="H1645" s="16">
        <f>IFERROR(IF(D1645&gt;0,+D1645/B1645*100,0),0)</f>
        <v>8.1095359933813196</v>
      </c>
      <c r="I1645" s="16">
        <f>IFERROR(IF(E1645&gt;0,+E1645/B1645*100,0),0)</f>
        <v>6.9714390362313363</v>
      </c>
    </row>
    <row r="1646" spans="1:9" x14ac:dyDescent="0.2">
      <c r="A1646" s="10" t="s">
        <v>1343</v>
      </c>
      <c r="B1646" s="9">
        <v>2850010000</v>
      </c>
      <c r="C1646" s="9">
        <v>1863048273</v>
      </c>
      <c r="D1646" s="9">
        <v>326637601</v>
      </c>
      <c r="E1646" s="9">
        <v>309341251</v>
      </c>
      <c r="F1646" s="6">
        <f>+B1646-C1646</f>
        <v>986961727</v>
      </c>
      <c r="G1646" s="5">
        <f>IFERROR(IF(C1646&gt;0,+C1646/B1646*100,0),0)</f>
        <v>65.369885474086047</v>
      </c>
      <c r="H1646" s="5">
        <f>IFERROR(IF(D1646&gt;0,+D1646/B1646*100,0),0)</f>
        <v>11.460928242357046</v>
      </c>
      <c r="I1646" s="5">
        <f>IFERROR(IF(E1646&gt;0,+E1646/B1646*100,0),0)</f>
        <v>10.854040898102111</v>
      </c>
    </row>
    <row r="1647" spans="1:9" x14ac:dyDescent="0.2">
      <c r="A1647" s="10" t="s">
        <v>1342</v>
      </c>
      <c r="B1647" s="9">
        <v>613920000</v>
      </c>
      <c r="C1647" s="9">
        <v>285072082</v>
      </c>
      <c r="D1647" s="9">
        <v>41085488</v>
      </c>
      <c r="E1647" s="9">
        <v>25156624</v>
      </c>
      <c r="F1647" s="6">
        <f>+B1647-C1647</f>
        <v>328847918</v>
      </c>
      <c r="G1647" s="5">
        <f>IFERROR(IF(C1647&gt;0,+C1647/B1647*100,0),0)</f>
        <v>46.434727977586654</v>
      </c>
      <c r="H1647" s="5">
        <f>IFERROR(IF(D1647&gt;0,+D1647/B1647*100,0),0)</f>
        <v>6.6923195204586925</v>
      </c>
      <c r="I1647" s="5">
        <f>IFERROR(IF(E1647&gt;0,+E1647/B1647*100,0),0)</f>
        <v>4.0977039353661722</v>
      </c>
    </row>
    <row r="1648" spans="1:9" x14ac:dyDescent="0.2">
      <c r="A1648" s="10" t="s">
        <v>1341</v>
      </c>
      <c r="B1648" s="9">
        <v>531500000</v>
      </c>
      <c r="C1648" s="9">
        <v>531500000</v>
      </c>
      <c r="D1648" s="9">
        <v>531500000</v>
      </c>
      <c r="E1648" s="9">
        <v>531500000</v>
      </c>
      <c r="F1648" s="17">
        <f>+B1648-C1648</f>
        <v>0</v>
      </c>
      <c r="G1648" s="16">
        <f>IFERROR(IF(C1648&gt;0,+C1648/B1648*100,0),0)</f>
        <v>100</v>
      </c>
      <c r="H1648" s="16">
        <f>IFERROR(IF(D1648&gt;0,+D1648/B1648*100,0),0)</f>
        <v>100</v>
      </c>
      <c r="I1648" s="16">
        <f>IFERROR(IF(E1648&gt;0,+E1648/B1648*100,0),0)</f>
        <v>100</v>
      </c>
    </row>
    <row r="1649" spans="1:9" x14ac:dyDescent="0.2">
      <c r="A1649" s="10" t="s">
        <v>1340</v>
      </c>
      <c r="B1649" s="9">
        <v>6912336000</v>
      </c>
      <c r="C1649" s="9">
        <v>6912336000</v>
      </c>
      <c r="D1649" s="9">
        <v>2304112000</v>
      </c>
      <c r="E1649" s="9">
        <v>1728084000</v>
      </c>
      <c r="F1649" s="6">
        <f>+B1649-C1649</f>
        <v>0</v>
      </c>
      <c r="G1649" s="5">
        <f>IFERROR(IF(C1649&gt;0,+C1649/B1649*100,0),0)</f>
        <v>100</v>
      </c>
      <c r="H1649" s="5">
        <f>IFERROR(IF(D1649&gt;0,+D1649/B1649*100,0),0)</f>
        <v>33.333333333333329</v>
      </c>
      <c r="I1649" s="5">
        <f>IFERROR(IF(E1649&gt;0,+E1649/B1649*100,0),0)</f>
        <v>25</v>
      </c>
    </row>
    <row r="1650" spans="1:9" x14ac:dyDescent="0.2">
      <c r="A1650" s="10" t="s">
        <v>1339</v>
      </c>
      <c r="B1650" s="9">
        <v>59639848937</v>
      </c>
      <c r="C1650" s="9">
        <v>57498697261</v>
      </c>
      <c r="D1650" s="9">
        <v>19166232420</v>
      </c>
      <c r="E1650" s="9">
        <v>14374674315</v>
      </c>
      <c r="F1650" s="6">
        <f>+B1650-C1650</f>
        <v>2141151676</v>
      </c>
      <c r="G1650" s="5">
        <f>IFERROR(IF(C1650&gt;0,+C1650/B1650*100,0),0)</f>
        <v>96.409864018499135</v>
      </c>
      <c r="H1650" s="5">
        <f>IFERROR(IF(D1650&gt;0,+D1650/B1650*100,0),0)</f>
        <v>32.136621338940799</v>
      </c>
      <c r="I1650" s="5">
        <f>IFERROR(IF(E1650&gt;0,+E1650/B1650*100,0),0)</f>
        <v>24.102466004205599</v>
      </c>
    </row>
    <row r="1651" spans="1:9" x14ac:dyDescent="0.2">
      <c r="A1651" s="10" t="s">
        <v>1338</v>
      </c>
      <c r="B1651" s="9">
        <v>58652837717</v>
      </c>
      <c r="C1651" s="9">
        <v>0</v>
      </c>
      <c r="D1651" s="9">
        <v>0</v>
      </c>
      <c r="E1651" s="9">
        <v>0</v>
      </c>
      <c r="F1651" s="6">
        <f>+B1651-C1651</f>
        <v>58652837717</v>
      </c>
      <c r="G1651" s="5">
        <f>IFERROR(IF(C1651&gt;0,+C1651/B1651*100,0),0)</f>
        <v>0</v>
      </c>
      <c r="H1651" s="5">
        <f>IFERROR(IF(D1651&gt;0,+D1651/B1651*100,0),0)</f>
        <v>0</v>
      </c>
      <c r="I1651" s="5">
        <f>IFERROR(IF(E1651&gt;0,+E1651/B1651*100,0),0)</f>
        <v>0</v>
      </c>
    </row>
    <row r="1652" spans="1:9" x14ac:dyDescent="0.2">
      <c r="A1652" s="10" t="s">
        <v>1337</v>
      </c>
      <c r="B1652" s="9">
        <v>25658868907231</v>
      </c>
      <c r="C1652" s="9">
        <v>6814454834101</v>
      </c>
      <c r="D1652" s="9">
        <v>6679488917679</v>
      </c>
      <c r="E1652" s="9">
        <v>6678821538390</v>
      </c>
      <c r="F1652" s="17">
        <f>+B1652-C1652</f>
        <v>18844414073130</v>
      </c>
      <c r="G1652" s="16">
        <f>IFERROR(IF(C1652&gt;0,+C1652/B1652*100,0),0)</f>
        <v>26.557892550675135</v>
      </c>
      <c r="H1652" s="16">
        <f>IFERROR(IF(D1652&gt;0,+D1652/B1652*100,0),0)</f>
        <v>26.031891514113603</v>
      </c>
      <c r="I1652" s="16">
        <f>IFERROR(IF(E1652&gt;0,+E1652/B1652*100,0),0)</f>
        <v>26.029290544868179</v>
      </c>
    </row>
    <row r="1653" spans="1:9" x14ac:dyDescent="0.2">
      <c r="A1653" s="10" t="s">
        <v>263</v>
      </c>
      <c r="B1653" s="9">
        <v>43260000</v>
      </c>
      <c r="C1653" s="9">
        <v>2942614</v>
      </c>
      <c r="D1653" s="9">
        <v>2942614</v>
      </c>
      <c r="E1653" s="9">
        <v>2942614</v>
      </c>
      <c r="F1653" s="6">
        <f>+B1653-C1653</f>
        <v>40317386</v>
      </c>
      <c r="G1653" s="5">
        <f>IFERROR(IF(C1653&gt;0,+C1653/B1653*100,0),0)</f>
        <v>6.8021590383726309</v>
      </c>
      <c r="H1653" s="5">
        <f>IFERROR(IF(D1653&gt;0,+D1653/B1653*100,0),0)</f>
        <v>6.8021590383726309</v>
      </c>
      <c r="I1653" s="5">
        <f>IFERROR(IF(E1653&gt;0,+E1653/B1653*100,0),0)</f>
        <v>6.8021590383726309</v>
      </c>
    </row>
    <row r="1654" spans="1:9" x14ac:dyDescent="0.2">
      <c r="A1654" s="10" t="s">
        <v>1336</v>
      </c>
      <c r="B1654" s="9">
        <v>7610264139775</v>
      </c>
      <c r="C1654" s="9">
        <v>6396384373536</v>
      </c>
      <c r="D1654" s="9">
        <v>1797146172625</v>
      </c>
      <c r="E1654" s="9">
        <v>1379874419929</v>
      </c>
      <c r="F1654" s="6">
        <f>+B1654-C1654</f>
        <v>1213879766239</v>
      </c>
      <c r="G1654" s="5">
        <f>IFERROR(IF(C1654&gt;0,+C1654/B1654*100,0),0)</f>
        <v>84.049439757357902</v>
      </c>
      <c r="H1654" s="5">
        <f>IFERROR(IF(D1654&gt;0,+D1654/B1654*100,0),0)</f>
        <v>23.61476736703824</v>
      </c>
      <c r="I1654" s="5">
        <f>IFERROR(IF(E1654&gt;0,+E1654/B1654*100,0),0)</f>
        <v>18.131754622248845</v>
      </c>
    </row>
    <row r="1655" spans="1:9" x14ac:dyDescent="0.2">
      <c r="A1655" s="10" t="s">
        <v>13</v>
      </c>
      <c r="B1655" s="9">
        <v>306900000</v>
      </c>
      <c r="C1655" s="9">
        <v>81428583</v>
      </c>
      <c r="D1655" s="9">
        <v>81428583</v>
      </c>
      <c r="E1655" s="9">
        <v>81428583</v>
      </c>
      <c r="F1655" s="17">
        <f>+B1655-C1655</f>
        <v>225471417</v>
      </c>
      <c r="G1655" s="16">
        <f>IFERROR(IF(C1655&gt;0,+C1655/B1655*100,0),0)</f>
        <v>26.532610948191593</v>
      </c>
      <c r="H1655" s="16">
        <f>IFERROR(IF(D1655&gt;0,+D1655/B1655*100,0),0)</f>
        <v>26.532610948191593</v>
      </c>
      <c r="I1655" s="16">
        <f>IFERROR(IF(E1655&gt;0,+E1655/B1655*100,0),0)</f>
        <v>26.532610948191593</v>
      </c>
    </row>
    <row r="1656" spans="1:9" x14ac:dyDescent="0.2">
      <c r="A1656" s="10" t="s">
        <v>1335</v>
      </c>
      <c r="B1656" s="9">
        <v>1786350879576</v>
      </c>
      <c r="C1656" s="9">
        <v>714560592969</v>
      </c>
      <c r="D1656" s="9">
        <v>475909588333</v>
      </c>
      <c r="E1656" s="9">
        <v>340692586333</v>
      </c>
      <c r="F1656" s="6">
        <f>+B1656-C1656</f>
        <v>1071790286607</v>
      </c>
      <c r="G1656" s="5">
        <f>IFERROR(IF(C1656&gt;0,+C1656/B1656*100,0),0)</f>
        <v>40.001133099819938</v>
      </c>
      <c r="H1656" s="5">
        <f>IFERROR(IF(D1656&gt;0,+D1656/B1656*100,0),0)</f>
        <v>26.641439471620476</v>
      </c>
      <c r="I1656" s="5">
        <f>IFERROR(IF(E1656&gt;0,+E1656/B1656*100,0),0)</f>
        <v>19.071985813552221</v>
      </c>
    </row>
    <row r="1657" spans="1:9" x14ac:dyDescent="0.2">
      <c r="A1657" s="10" t="s">
        <v>1334</v>
      </c>
      <c r="B1657" s="9">
        <v>604875840000</v>
      </c>
      <c r="C1657" s="9">
        <v>604875840000</v>
      </c>
      <c r="D1657" s="9">
        <v>201625280000</v>
      </c>
      <c r="E1657" s="9">
        <v>151218960000</v>
      </c>
      <c r="F1657" s="6">
        <f>+B1657-C1657</f>
        <v>0</v>
      </c>
      <c r="G1657" s="5">
        <f>IFERROR(IF(C1657&gt;0,+C1657/B1657*100,0),0)</f>
        <v>100</v>
      </c>
      <c r="H1657" s="5">
        <f>IFERROR(IF(D1657&gt;0,+D1657/B1657*100,0),0)</f>
        <v>33.333333333333329</v>
      </c>
      <c r="I1657" s="5">
        <f>IFERROR(IF(E1657&gt;0,+E1657/B1657*100,0),0)</f>
        <v>25</v>
      </c>
    </row>
    <row r="1658" spans="1:9" x14ac:dyDescent="0.2">
      <c r="A1658" s="10" t="s">
        <v>1333</v>
      </c>
      <c r="B1658" s="9">
        <v>370942947807</v>
      </c>
      <c r="C1658" s="9">
        <v>219549500001</v>
      </c>
      <c r="D1658" s="9">
        <v>183979754530</v>
      </c>
      <c r="E1658" s="9">
        <v>147183803624</v>
      </c>
      <c r="F1658" s="6">
        <f>+B1658-C1658</f>
        <v>151393447806</v>
      </c>
      <c r="G1658" s="5">
        <f>IFERROR(IF(C1658&gt;0,+C1658/B1658*100,0),0)</f>
        <v>59.186864529698688</v>
      </c>
      <c r="H1658" s="5">
        <f>IFERROR(IF(D1658&gt;0,+D1658/B1658*100,0),0)</f>
        <v>49.597857465057906</v>
      </c>
      <c r="I1658" s="5">
        <f>IFERROR(IF(E1658&gt;0,+E1658/B1658*100,0),0)</f>
        <v>39.678285972046325</v>
      </c>
    </row>
    <row r="1659" spans="1:9" x14ac:dyDescent="0.2">
      <c r="A1659" s="10" t="s">
        <v>1332</v>
      </c>
      <c r="B1659" s="9">
        <v>4056000000</v>
      </c>
      <c r="C1659" s="9">
        <v>0</v>
      </c>
      <c r="D1659" s="9">
        <v>0</v>
      </c>
      <c r="E1659" s="9">
        <v>0</v>
      </c>
      <c r="F1659" s="6">
        <f>+B1659-C1659</f>
        <v>4056000000</v>
      </c>
      <c r="G1659" s="5">
        <f>IFERROR(IF(C1659&gt;0,+C1659/B1659*100,0),0)</f>
        <v>0</v>
      </c>
      <c r="H1659" s="5">
        <f>IFERROR(IF(D1659&gt;0,+D1659/B1659*100,0),0)</f>
        <v>0</v>
      </c>
      <c r="I1659" s="5">
        <f>IFERROR(IF(E1659&gt;0,+E1659/B1659*100,0),0)</f>
        <v>0</v>
      </c>
    </row>
    <row r="1660" spans="1:9" x14ac:dyDescent="0.2">
      <c r="A1660" s="10" t="s">
        <v>1331</v>
      </c>
      <c r="B1660" s="9">
        <v>4557000000</v>
      </c>
      <c r="C1660" s="9">
        <v>4557000000</v>
      </c>
      <c r="D1660" s="9">
        <v>4148871266</v>
      </c>
      <c r="E1660" s="9">
        <v>3665485183</v>
      </c>
      <c r="F1660" s="17">
        <f>+B1660-C1660</f>
        <v>0</v>
      </c>
      <c r="G1660" s="16">
        <f>IFERROR(IF(C1660&gt;0,+C1660/B1660*100,0),0)</f>
        <v>100</v>
      </c>
      <c r="H1660" s="16">
        <f>IFERROR(IF(D1660&gt;0,+D1660/B1660*100,0),0)</f>
        <v>91.043916304586347</v>
      </c>
      <c r="I1660" s="16">
        <f>IFERROR(IF(E1660&gt;0,+E1660/B1660*100,0),0)</f>
        <v>80.436365657230638</v>
      </c>
    </row>
    <row r="1661" spans="1:9" x14ac:dyDescent="0.2">
      <c r="A1661" s="10" t="s">
        <v>12</v>
      </c>
      <c r="B1661" s="9">
        <v>2500000000</v>
      </c>
      <c r="C1661" s="9">
        <v>0</v>
      </c>
      <c r="D1661" s="9">
        <v>0</v>
      </c>
      <c r="E1661" s="9">
        <v>0</v>
      </c>
      <c r="F1661" s="17">
        <f>+B1661-C1661</f>
        <v>2500000000</v>
      </c>
      <c r="G1661" s="16">
        <f>IFERROR(IF(C1661&gt;0,+C1661/B1661*100,0),0)</f>
        <v>0</v>
      </c>
      <c r="H1661" s="16">
        <f>IFERROR(IF(D1661&gt;0,+D1661/B1661*100,0),0)</f>
        <v>0</v>
      </c>
      <c r="I1661" s="16">
        <f>IFERROR(IF(E1661&gt;0,+E1661/B1661*100,0),0)</f>
        <v>0</v>
      </c>
    </row>
    <row r="1662" spans="1:9" x14ac:dyDescent="0.2">
      <c r="A1662" s="10" t="s">
        <v>48</v>
      </c>
      <c r="B1662" s="9">
        <v>500000000</v>
      </c>
      <c r="C1662" s="9">
        <v>0</v>
      </c>
      <c r="D1662" s="9">
        <v>0</v>
      </c>
      <c r="E1662" s="9">
        <v>0</v>
      </c>
      <c r="F1662" s="17">
        <f>+B1662-C1662</f>
        <v>500000000</v>
      </c>
      <c r="G1662" s="16">
        <f>IFERROR(IF(C1662&gt;0,+C1662/B1662*100,0),0)</f>
        <v>0</v>
      </c>
      <c r="H1662" s="16">
        <f>IFERROR(IF(D1662&gt;0,+D1662/B1662*100,0),0)</f>
        <v>0</v>
      </c>
      <c r="I1662" s="16">
        <f>IFERROR(IF(E1662&gt;0,+E1662/B1662*100,0),0)</f>
        <v>0</v>
      </c>
    </row>
    <row r="1663" spans="1:9" x14ac:dyDescent="0.2">
      <c r="A1663" s="10" t="s">
        <v>1330</v>
      </c>
      <c r="B1663" s="9">
        <v>5463120000</v>
      </c>
      <c r="C1663" s="9">
        <v>5463120000</v>
      </c>
      <c r="D1663" s="9">
        <v>2185248000</v>
      </c>
      <c r="E1663" s="9">
        <v>2185248000</v>
      </c>
      <c r="F1663" s="6">
        <f>+B1663-C1663</f>
        <v>0</v>
      </c>
      <c r="G1663" s="5">
        <f>IFERROR(IF(C1663&gt;0,+C1663/B1663*100,0),0)</f>
        <v>100</v>
      </c>
      <c r="H1663" s="5">
        <f>IFERROR(IF(D1663&gt;0,+D1663/B1663*100,0),0)</f>
        <v>40</v>
      </c>
      <c r="I1663" s="5">
        <f>IFERROR(IF(E1663&gt;0,+E1663/B1663*100,0),0)</f>
        <v>40</v>
      </c>
    </row>
    <row r="1664" spans="1:9" x14ac:dyDescent="0.2">
      <c r="A1664" s="12" t="s">
        <v>5</v>
      </c>
      <c r="B1664" s="9">
        <v>66262110646</v>
      </c>
      <c r="C1664" s="9">
        <v>312130812.17000002</v>
      </c>
      <c r="D1664" s="9">
        <v>312130812.17000002</v>
      </c>
      <c r="E1664" s="9">
        <v>219187812.16999999</v>
      </c>
      <c r="F1664" s="6">
        <f>+B1664-C1664</f>
        <v>65949979833.830002</v>
      </c>
      <c r="G1664" s="5">
        <f>IFERROR(IF(C1664&gt;0,+C1664/B1664*100,0),0)</f>
        <v>0.47105473871415565</v>
      </c>
      <c r="H1664" s="5">
        <f>IFERROR(IF(D1664&gt;0,+D1664/B1664*100,0),0)</f>
        <v>0.47105473871415565</v>
      </c>
      <c r="I1664" s="5">
        <f>IFERROR(IF(E1664&gt;0,+E1664/B1664*100,0),0)</f>
        <v>0.33078905883483434</v>
      </c>
    </row>
    <row r="1665" spans="1:9" x14ac:dyDescent="0.2">
      <c r="A1665" s="10" t="s">
        <v>11</v>
      </c>
      <c r="B1665" s="9">
        <v>319300000</v>
      </c>
      <c r="C1665" s="9">
        <v>310359000</v>
      </c>
      <c r="D1665" s="9">
        <v>310359000</v>
      </c>
      <c r="E1665" s="9">
        <v>217416000</v>
      </c>
      <c r="F1665" s="6">
        <f>+B1665-C1665</f>
        <v>8941000</v>
      </c>
      <c r="G1665" s="5">
        <f>IFERROR(IF(C1665&gt;0,+C1665/B1665*100,0),0)</f>
        <v>97.199812088944569</v>
      </c>
      <c r="H1665" s="5">
        <f>IFERROR(IF(D1665&gt;0,+D1665/B1665*100,0),0)</f>
        <v>97.199812088944569</v>
      </c>
      <c r="I1665" s="5">
        <f>IFERROR(IF(E1665&gt;0,+E1665/B1665*100,0),0)</f>
        <v>68.091450046977769</v>
      </c>
    </row>
    <row r="1666" spans="1:9" x14ac:dyDescent="0.2">
      <c r="A1666" s="10" t="s">
        <v>289</v>
      </c>
      <c r="B1666" s="9">
        <v>4120000</v>
      </c>
      <c r="C1666" s="9">
        <v>0</v>
      </c>
      <c r="D1666" s="9">
        <v>0</v>
      </c>
      <c r="E1666" s="9">
        <v>0</v>
      </c>
      <c r="F1666" s="17">
        <f>+B1666-C1666</f>
        <v>4120000</v>
      </c>
      <c r="G1666" s="16">
        <f>IFERROR(IF(C1666&gt;0,+C1666/B1666*100,0),0)</f>
        <v>0</v>
      </c>
      <c r="H1666" s="16">
        <f>IFERROR(IF(D1666&gt;0,+D1666/B1666*100,0),0)</f>
        <v>0</v>
      </c>
      <c r="I1666" s="16">
        <f>IFERROR(IF(E1666&gt;0,+E1666/B1666*100,0),0)</f>
        <v>0</v>
      </c>
    </row>
    <row r="1667" spans="1:9" x14ac:dyDescent="0.2">
      <c r="A1667" s="10" t="s">
        <v>4</v>
      </c>
      <c r="B1667" s="9">
        <v>65918090646</v>
      </c>
      <c r="C1667" s="9">
        <v>1771812.17</v>
      </c>
      <c r="D1667" s="9">
        <v>1771812.17</v>
      </c>
      <c r="E1667" s="9">
        <v>1771812.17</v>
      </c>
      <c r="F1667" s="6">
        <f>+B1667-C1667</f>
        <v>65916318833.830002</v>
      </c>
      <c r="G1667" s="5">
        <f>IFERROR(IF(C1667&gt;0,+C1667/B1667*100,0),0)</f>
        <v>2.687899714078742E-3</v>
      </c>
      <c r="H1667" s="5">
        <f>IFERROR(IF(D1667&gt;0,+D1667/B1667*100,0),0)</f>
        <v>2.687899714078742E-3</v>
      </c>
      <c r="I1667" s="5">
        <f>IFERROR(IF(E1667&gt;0,+E1667/B1667*100,0),0)</f>
        <v>2.687899714078742E-3</v>
      </c>
    </row>
    <row r="1668" spans="1:9" x14ac:dyDescent="0.2">
      <c r="A1668" s="10" t="s">
        <v>571</v>
      </c>
      <c r="B1668" s="9">
        <v>20600000</v>
      </c>
      <c r="C1668" s="9">
        <v>0</v>
      </c>
      <c r="D1668" s="9">
        <v>0</v>
      </c>
      <c r="E1668" s="9">
        <v>0</v>
      </c>
      <c r="F1668" s="6">
        <f>+B1668-C1668</f>
        <v>20600000</v>
      </c>
      <c r="G1668" s="5">
        <f>IFERROR(IF(C1668&gt;0,+C1668/B1668*100,0),0)</f>
        <v>0</v>
      </c>
      <c r="H1668" s="5">
        <f>IFERROR(IF(D1668&gt;0,+D1668/B1668*100,0),0)</f>
        <v>0</v>
      </c>
      <c r="I1668" s="5">
        <f>IFERROR(IF(E1668&gt;0,+E1668/B1668*100,0),0)</f>
        <v>0</v>
      </c>
    </row>
    <row r="1669" spans="1:9" x14ac:dyDescent="0.2">
      <c r="A1669" s="11" t="s">
        <v>3</v>
      </c>
      <c r="B1669" s="9">
        <v>3982531040336</v>
      </c>
      <c r="C1669" s="9">
        <v>2775192260010.1802</v>
      </c>
      <c r="D1669" s="9">
        <v>1171213297947.0801</v>
      </c>
      <c r="E1669" s="9">
        <v>1163341476912.01</v>
      </c>
      <c r="F1669" s="17">
        <f>+B1669-C1669</f>
        <v>1207338780325.8198</v>
      </c>
      <c r="G1669" s="16">
        <f>IFERROR(IF(C1669&gt;0,+C1669/B1669*100,0),0)</f>
        <v>69.684133831033279</v>
      </c>
      <c r="H1669" s="16">
        <f>IFERROR(IF(D1669&gt;0,+D1669/B1669*100,0),0)</f>
        <v>29.408767592386841</v>
      </c>
      <c r="I1669" s="16">
        <f>IFERROR(IF(E1669&gt;0,+E1669/B1669*100,0),0)</f>
        <v>29.211108843331466</v>
      </c>
    </row>
    <row r="1670" spans="1:9" x14ac:dyDescent="0.2">
      <c r="A1670" s="10" t="s">
        <v>1329</v>
      </c>
      <c r="B1670" s="9">
        <v>17910639331</v>
      </c>
      <c r="C1670" s="9">
        <v>9157990922</v>
      </c>
      <c r="D1670" s="9">
        <v>1142461284</v>
      </c>
      <c r="E1670" s="9">
        <v>1077412075</v>
      </c>
      <c r="F1670" s="6">
        <f>+B1670-C1670</f>
        <v>8752648409</v>
      </c>
      <c r="G1670" s="5">
        <f>IFERROR(IF(C1670&gt;0,+C1670/B1670*100,0),0)</f>
        <v>51.131569078883821</v>
      </c>
      <c r="H1670" s="5">
        <f>IFERROR(IF(D1670&gt;0,+D1670/B1670*100,0),0)</f>
        <v>6.3786739428257659</v>
      </c>
      <c r="I1670" s="5">
        <f>IFERROR(IF(E1670&gt;0,+E1670/B1670*100,0),0)</f>
        <v>6.0154864105559831</v>
      </c>
    </row>
    <row r="1671" spans="1:9" x14ac:dyDescent="0.2">
      <c r="A1671" s="10" t="s">
        <v>1328</v>
      </c>
      <c r="B1671" s="9">
        <v>343056686667</v>
      </c>
      <c r="C1671" s="9">
        <v>311272183706.34003</v>
      </c>
      <c r="D1671" s="9">
        <v>892296866.00999999</v>
      </c>
      <c r="E1671" s="9">
        <v>824879087.00999999</v>
      </c>
      <c r="F1671" s="17">
        <f>+B1671-C1671</f>
        <v>31784502960.659973</v>
      </c>
      <c r="G1671" s="16">
        <f>IFERROR(IF(C1671&gt;0,+C1671/B1671*100,0),0)</f>
        <v>90.734912276607886</v>
      </c>
      <c r="H1671" s="16">
        <f>IFERROR(IF(D1671&gt;0,+D1671/B1671*100,0),0)</f>
        <v>0.26010187257365402</v>
      </c>
      <c r="I1671" s="16">
        <f>IFERROR(IF(E1671&gt;0,+E1671/B1671*100,0),0)</f>
        <v>0.24044979126458416</v>
      </c>
    </row>
    <row r="1672" spans="1:9" x14ac:dyDescent="0.2">
      <c r="A1672" s="10" t="s">
        <v>1327</v>
      </c>
      <c r="B1672" s="9">
        <v>230000000000</v>
      </c>
      <c r="C1672" s="9">
        <v>95168302083</v>
      </c>
      <c r="D1672" s="9">
        <v>13506303479</v>
      </c>
      <c r="E1672" s="9">
        <v>6259184773</v>
      </c>
      <c r="F1672" s="6">
        <f>+B1672-C1672</f>
        <v>134831697917</v>
      </c>
      <c r="G1672" s="5">
        <f>IFERROR(IF(C1672&gt;0,+C1672/B1672*100,0),0)</f>
        <v>41.377522644782609</v>
      </c>
      <c r="H1672" s="5">
        <f>IFERROR(IF(D1672&gt;0,+D1672/B1672*100,0),0)</f>
        <v>5.872305860434782</v>
      </c>
      <c r="I1672" s="5">
        <f>IFERROR(IF(E1672&gt;0,+E1672/B1672*100,0),0)</f>
        <v>2.7213846839130436</v>
      </c>
    </row>
    <row r="1673" spans="1:9" x14ac:dyDescent="0.2">
      <c r="A1673" s="10" t="s">
        <v>1326</v>
      </c>
      <c r="B1673" s="9">
        <v>56942931336</v>
      </c>
      <c r="C1673" s="9">
        <v>0</v>
      </c>
      <c r="D1673" s="9">
        <v>0</v>
      </c>
      <c r="E1673" s="9">
        <v>0</v>
      </c>
      <c r="F1673" s="6">
        <f>+B1673-C1673</f>
        <v>56942931336</v>
      </c>
      <c r="G1673" s="5">
        <f>IFERROR(IF(C1673&gt;0,+C1673/B1673*100,0),0)</f>
        <v>0</v>
      </c>
      <c r="H1673" s="5">
        <f>IFERROR(IF(D1673&gt;0,+D1673/B1673*100,0),0)</f>
        <v>0</v>
      </c>
      <c r="I1673" s="5">
        <f>IFERROR(IF(E1673&gt;0,+E1673/B1673*100,0),0)</f>
        <v>0</v>
      </c>
    </row>
    <row r="1674" spans="1:9" x14ac:dyDescent="0.2">
      <c r="A1674" s="10" t="s">
        <v>1325</v>
      </c>
      <c r="B1674" s="9">
        <v>1058000000000</v>
      </c>
      <c r="C1674" s="9">
        <v>978591268439</v>
      </c>
      <c r="D1674" s="9">
        <v>293517394706</v>
      </c>
      <c r="E1674" s="9">
        <v>293482822526</v>
      </c>
      <c r="F1674" s="6">
        <f>+B1674-C1674</f>
        <v>79408731561</v>
      </c>
      <c r="G1674" s="5">
        <f>IFERROR(IF(C1674&gt;0,+C1674/B1674*100,0),0)</f>
        <v>92.494448812759927</v>
      </c>
      <c r="H1674" s="5">
        <f>IFERROR(IF(D1674&gt;0,+D1674/B1674*100,0),0)</f>
        <v>27.742664906049146</v>
      </c>
      <c r="I1674" s="5">
        <f>IFERROR(IF(E1674&gt;0,+E1674/B1674*100,0),0)</f>
        <v>27.739397214177693</v>
      </c>
    </row>
    <row r="1675" spans="1:9" x14ac:dyDescent="0.2">
      <c r="A1675" s="10" t="s">
        <v>1324</v>
      </c>
      <c r="B1675" s="9">
        <v>2560537892</v>
      </c>
      <c r="C1675" s="9">
        <v>2560537892</v>
      </c>
      <c r="D1675" s="9">
        <v>2560537892</v>
      </c>
      <c r="E1675" s="9">
        <v>2560537892</v>
      </c>
      <c r="F1675" s="17">
        <f>+B1675-C1675</f>
        <v>0</v>
      </c>
      <c r="G1675" s="16">
        <f>IFERROR(IF(C1675&gt;0,+C1675/B1675*100,0),0)</f>
        <v>100</v>
      </c>
      <c r="H1675" s="16">
        <f>IFERROR(IF(D1675&gt;0,+D1675/B1675*100,0),0)</f>
        <v>100</v>
      </c>
      <c r="I1675" s="16">
        <f>IFERROR(IF(E1675&gt;0,+E1675/B1675*100,0),0)</f>
        <v>100</v>
      </c>
    </row>
    <row r="1676" spans="1:9" x14ac:dyDescent="0.2">
      <c r="A1676" s="10" t="s">
        <v>1323</v>
      </c>
      <c r="B1676" s="9">
        <v>3778462524</v>
      </c>
      <c r="C1676" s="9">
        <v>3778462524</v>
      </c>
      <c r="D1676" s="9">
        <v>3778462524</v>
      </c>
      <c r="E1676" s="9">
        <v>3778462524</v>
      </c>
      <c r="F1676" s="6">
        <f>+B1676-C1676</f>
        <v>0</v>
      </c>
      <c r="G1676" s="5">
        <f>IFERROR(IF(C1676&gt;0,+C1676/B1676*100,0),0)</f>
        <v>100</v>
      </c>
      <c r="H1676" s="5">
        <f>IFERROR(IF(D1676&gt;0,+D1676/B1676*100,0),0)</f>
        <v>100</v>
      </c>
      <c r="I1676" s="5">
        <f>IFERROR(IF(E1676&gt;0,+E1676/B1676*100,0),0)</f>
        <v>100</v>
      </c>
    </row>
    <row r="1677" spans="1:9" x14ac:dyDescent="0.2">
      <c r="A1677" s="10" t="s">
        <v>1322</v>
      </c>
      <c r="B1677" s="9">
        <v>884442993</v>
      </c>
      <c r="C1677" s="9">
        <v>884442993</v>
      </c>
      <c r="D1677" s="9">
        <v>884442993</v>
      </c>
      <c r="E1677" s="9">
        <v>884442993</v>
      </c>
      <c r="F1677" s="6">
        <f>+B1677-C1677</f>
        <v>0</v>
      </c>
      <c r="G1677" s="5">
        <f>IFERROR(IF(C1677&gt;0,+C1677/B1677*100,0),0)</f>
        <v>100</v>
      </c>
      <c r="H1677" s="5">
        <f>IFERROR(IF(D1677&gt;0,+D1677/B1677*100,0),0)</f>
        <v>100</v>
      </c>
      <c r="I1677" s="5">
        <f>IFERROR(IF(E1677&gt;0,+E1677/B1677*100,0),0)</f>
        <v>100</v>
      </c>
    </row>
    <row r="1678" spans="1:9" x14ac:dyDescent="0.2">
      <c r="A1678" s="10" t="s">
        <v>1321</v>
      </c>
      <c r="B1678" s="9">
        <v>1029466150</v>
      </c>
      <c r="C1678" s="9">
        <v>1029466150</v>
      </c>
      <c r="D1678" s="9">
        <v>1029466150</v>
      </c>
      <c r="E1678" s="9">
        <v>1029466150</v>
      </c>
      <c r="F1678" s="17">
        <f>+B1678-C1678</f>
        <v>0</v>
      </c>
      <c r="G1678" s="16">
        <f>IFERROR(IF(C1678&gt;0,+C1678/B1678*100,0),0)</f>
        <v>100</v>
      </c>
      <c r="H1678" s="16">
        <f>IFERROR(IF(D1678&gt;0,+D1678/B1678*100,0),0)</f>
        <v>100</v>
      </c>
      <c r="I1678" s="16">
        <f>IFERROR(IF(E1678&gt;0,+E1678/B1678*100,0),0)</f>
        <v>100</v>
      </c>
    </row>
    <row r="1679" spans="1:9" x14ac:dyDescent="0.2">
      <c r="A1679" s="10" t="s">
        <v>1320</v>
      </c>
      <c r="B1679" s="9">
        <v>25205825200</v>
      </c>
      <c r="C1679" s="9">
        <v>18294888292.610001</v>
      </c>
      <c r="D1679" s="9">
        <v>11961826445.07</v>
      </c>
      <c r="E1679" s="9">
        <v>11746095670</v>
      </c>
      <c r="F1679" s="17">
        <f>+B1679-C1679</f>
        <v>6910936907.3899994</v>
      </c>
      <c r="G1679" s="16">
        <f>IFERROR(IF(C1679&gt;0,+C1679/B1679*100,0),0)</f>
        <v>72.581985106403096</v>
      </c>
      <c r="H1679" s="16">
        <f>IFERROR(IF(D1679&gt;0,+D1679/B1679*100,0),0)</f>
        <v>47.456595251918195</v>
      </c>
      <c r="I1679" s="16">
        <f>IFERROR(IF(E1679&gt;0,+E1679/B1679*100,0),0)</f>
        <v>46.600718591034266</v>
      </c>
    </row>
    <row r="1680" spans="1:9" x14ac:dyDescent="0.2">
      <c r="A1680" s="10" t="s">
        <v>1319</v>
      </c>
      <c r="B1680" s="9">
        <v>93060000000</v>
      </c>
      <c r="C1680" s="9">
        <v>488258000</v>
      </c>
      <c r="D1680" s="9">
        <v>88683000</v>
      </c>
      <c r="E1680" s="9">
        <v>84431000</v>
      </c>
      <c r="F1680" s="17">
        <f>+B1680-C1680</f>
        <v>92571742000</v>
      </c>
      <c r="G1680" s="16">
        <f>IFERROR(IF(C1680&gt;0,+C1680/B1680*100,0),0)</f>
        <v>0.52467010530840319</v>
      </c>
      <c r="H1680" s="16">
        <f>IFERROR(IF(D1680&gt;0,+D1680/B1680*100,0),0)</f>
        <v>9.5296582849774339E-2</v>
      </c>
      <c r="I1680" s="16">
        <f>IFERROR(IF(E1680&gt;0,+E1680/B1680*100,0),0)</f>
        <v>9.0727487642381255E-2</v>
      </c>
    </row>
    <row r="1681" spans="1:9" x14ac:dyDescent="0.2">
      <c r="A1681" s="10" t="s">
        <v>1318</v>
      </c>
      <c r="B1681" s="9">
        <v>2465871455</v>
      </c>
      <c r="C1681" s="9">
        <v>2465871455</v>
      </c>
      <c r="D1681" s="9">
        <v>2465871455</v>
      </c>
      <c r="E1681" s="9">
        <v>2465871455</v>
      </c>
      <c r="F1681" s="6">
        <f>+B1681-C1681</f>
        <v>0</v>
      </c>
      <c r="G1681" s="5">
        <f>IFERROR(IF(C1681&gt;0,+C1681/B1681*100,0),0)</f>
        <v>100</v>
      </c>
      <c r="H1681" s="5">
        <f>IFERROR(IF(D1681&gt;0,+D1681/B1681*100,0),0)</f>
        <v>100</v>
      </c>
      <c r="I1681" s="5">
        <f>IFERROR(IF(E1681&gt;0,+E1681/B1681*100,0),0)</f>
        <v>100</v>
      </c>
    </row>
    <row r="1682" spans="1:9" x14ac:dyDescent="0.2">
      <c r="A1682" s="10" t="s">
        <v>1317</v>
      </c>
      <c r="B1682" s="9">
        <v>57147824944</v>
      </c>
      <c r="C1682" s="9">
        <v>57147824944</v>
      </c>
      <c r="D1682" s="9">
        <v>57147824944</v>
      </c>
      <c r="E1682" s="9">
        <v>57147824944</v>
      </c>
      <c r="F1682" s="6">
        <f>+B1682-C1682</f>
        <v>0</v>
      </c>
      <c r="G1682" s="5">
        <f>IFERROR(IF(C1682&gt;0,+C1682/B1682*100,0),0)</f>
        <v>100</v>
      </c>
      <c r="H1682" s="5">
        <f>IFERROR(IF(D1682&gt;0,+D1682/B1682*100,0),0)</f>
        <v>100</v>
      </c>
      <c r="I1682" s="5">
        <f>IFERROR(IF(E1682&gt;0,+E1682/B1682*100,0),0)</f>
        <v>100</v>
      </c>
    </row>
    <row r="1683" spans="1:9" x14ac:dyDescent="0.2">
      <c r="A1683" s="10" t="s">
        <v>1316</v>
      </c>
      <c r="B1683" s="9">
        <v>5219670081</v>
      </c>
      <c r="C1683" s="9">
        <v>5219670081</v>
      </c>
      <c r="D1683" s="9">
        <v>5219670081</v>
      </c>
      <c r="E1683" s="9">
        <v>5219670081</v>
      </c>
      <c r="F1683" s="6">
        <f>+B1683-C1683</f>
        <v>0</v>
      </c>
      <c r="G1683" s="5">
        <f>IFERROR(IF(C1683&gt;0,+C1683/B1683*100,0),0)</f>
        <v>100</v>
      </c>
      <c r="H1683" s="5">
        <f>IFERROR(IF(D1683&gt;0,+D1683/B1683*100,0),0)</f>
        <v>100</v>
      </c>
      <c r="I1683" s="5">
        <f>IFERROR(IF(E1683&gt;0,+E1683/B1683*100,0),0)</f>
        <v>100</v>
      </c>
    </row>
    <row r="1684" spans="1:9" x14ac:dyDescent="0.2">
      <c r="A1684" s="10" t="s">
        <v>1315</v>
      </c>
      <c r="B1684" s="9">
        <v>3346388604</v>
      </c>
      <c r="C1684" s="9">
        <v>3346388604</v>
      </c>
      <c r="D1684" s="9">
        <v>3346388604</v>
      </c>
      <c r="E1684" s="9">
        <v>3346388604</v>
      </c>
      <c r="F1684" s="6">
        <f>+B1684-C1684</f>
        <v>0</v>
      </c>
      <c r="G1684" s="5">
        <f>IFERROR(IF(C1684&gt;0,+C1684/B1684*100,0),0)</f>
        <v>100</v>
      </c>
      <c r="H1684" s="5">
        <f>IFERROR(IF(D1684&gt;0,+D1684/B1684*100,0),0)</f>
        <v>100</v>
      </c>
      <c r="I1684" s="5">
        <f>IFERROR(IF(E1684&gt;0,+E1684/B1684*100,0),0)</f>
        <v>100</v>
      </c>
    </row>
    <row r="1685" spans="1:9" x14ac:dyDescent="0.2">
      <c r="A1685" s="10" t="s">
        <v>1314</v>
      </c>
      <c r="B1685" s="9">
        <v>4091405907</v>
      </c>
      <c r="C1685" s="9">
        <v>4091405907</v>
      </c>
      <c r="D1685" s="9">
        <v>4091405907</v>
      </c>
      <c r="E1685" s="9">
        <v>4091405907</v>
      </c>
      <c r="F1685" s="6">
        <f>+B1685-C1685</f>
        <v>0</v>
      </c>
      <c r="G1685" s="5">
        <f>IFERROR(IF(C1685&gt;0,+C1685/B1685*100,0),0)</f>
        <v>100</v>
      </c>
      <c r="H1685" s="5">
        <f>IFERROR(IF(D1685&gt;0,+D1685/B1685*100,0),0)</f>
        <v>100</v>
      </c>
      <c r="I1685" s="5">
        <f>IFERROR(IF(E1685&gt;0,+E1685/B1685*100,0),0)</f>
        <v>100</v>
      </c>
    </row>
    <row r="1686" spans="1:9" x14ac:dyDescent="0.2">
      <c r="A1686" s="10" t="s">
        <v>1313</v>
      </c>
      <c r="B1686" s="9">
        <v>1945773372</v>
      </c>
      <c r="C1686" s="9">
        <v>1945773372</v>
      </c>
      <c r="D1686" s="9">
        <v>1945773372</v>
      </c>
      <c r="E1686" s="9">
        <v>1945773372</v>
      </c>
      <c r="F1686" s="17">
        <f>+B1686-C1686</f>
        <v>0</v>
      </c>
      <c r="G1686" s="16">
        <f>IFERROR(IF(C1686&gt;0,+C1686/B1686*100,0),0)</f>
        <v>100</v>
      </c>
      <c r="H1686" s="16">
        <f>IFERROR(IF(D1686&gt;0,+D1686/B1686*100,0),0)</f>
        <v>100</v>
      </c>
      <c r="I1686" s="16">
        <f>IFERROR(IF(E1686&gt;0,+E1686/B1686*100,0),0)</f>
        <v>100</v>
      </c>
    </row>
    <row r="1687" spans="1:9" x14ac:dyDescent="0.2">
      <c r="A1687" s="10" t="s">
        <v>1312</v>
      </c>
      <c r="B1687" s="9">
        <v>3070370559</v>
      </c>
      <c r="C1687" s="9">
        <v>3070370559</v>
      </c>
      <c r="D1687" s="9">
        <v>3070370559</v>
      </c>
      <c r="E1687" s="9">
        <v>3070370559</v>
      </c>
      <c r="F1687" s="6">
        <f>+B1687-C1687</f>
        <v>0</v>
      </c>
      <c r="G1687" s="5">
        <f>IFERROR(IF(C1687&gt;0,+C1687/B1687*100,0),0)</f>
        <v>100</v>
      </c>
      <c r="H1687" s="5">
        <f>IFERROR(IF(D1687&gt;0,+D1687/B1687*100,0),0)</f>
        <v>100</v>
      </c>
      <c r="I1687" s="5">
        <f>IFERROR(IF(E1687&gt;0,+E1687/B1687*100,0),0)</f>
        <v>100</v>
      </c>
    </row>
    <row r="1688" spans="1:9" x14ac:dyDescent="0.2">
      <c r="A1688" s="10" t="s">
        <v>1311</v>
      </c>
      <c r="B1688" s="9">
        <v>1121992866</v>
      </c>
      <c r="C1688" s="9">
        <v>1121992866</v>
      </c>
      <c r="D1688" s="9">
        <v>1121992866</v>
      </c>
      <c r="E1688" s="9">
        <v>1121992866</v>
      </c>
      <c r="F1688" s="17">
        <f>+B1688-C1688</f>
        <v>0</v>
      </c>
      <c r="G1688" s="16">
        <f>IFERROR(IF(C1688&gt;0,+C1688/B1688*100,0),0)</f>
        <v>100</v>
      </c>
      <c r="H1688" s="16">
        <f>IFERROR(IF(D1688&gt;0,+D1688/B1688*100,0),0)</f>
        <v>100</v>
      </c>
      <c r="I1688" s="16">
        <f>IFERROR(IF(E1688&gt;0,+E1688/B1688*100,0),0)</f>
        <v>100</v>
      </c>
    </row>
    <row r="1689" spans="1:9" x14ac:dyDescent="0.2">
      <c r="A1689" s="10" t="s">
        <v>1310</v>
      </c>
      <c r="B1689" s="9">
        <v>1449976253</v>
      </c>
      <c r="C1689" s="9">
        <v>1449976253</v>
      </c>
      <c r="D1689" s="9">
        <v>1449976253</v>
      </c>
      <c r="E1689" s="9">
        <v>1449976253</v>
      </c>
      <c r="F1689" s="6">
        <f>+B1689-C1689</f>
        <v>0</v>
      </c>
      <c r="G1689" s="5">
        <f>IFERROR(IF(C1689&gt;0,+C1689/B1689*100,0),0)</f>
        <v>100</v>
      </c>
      <c r="H1689" s="5">
        <f>IFERROR(IF(D1689&gt;0,+D1689/B1689*100,0),0)</f>
        <v>100</v>
      </c>
      <c r="I1689" s="5">
        <f>IFERROR(IF(E1689&gt;0,+E1689/B1689*100,0),0)</f>
        <v>100</v>
      </c>
    </row>
    <row r="1690" spans="1:9" x14ac:dyDescent="0.2">
      <c r="A1690" s="10" t="s">
        <v>1309</v>
      </c>
      <c r="B1690" s="9">
        <v>1162881480</v>
      </c>
      <c r="C1690" s="9">
        <v>1162881480</v>
      </c>
      <c r="D1690" s="9">
        <v>1162881480</v>
      </c>
      <c r="E1690" s="9">
        <v>1162881480</v>
      </c>
      <c r="F1690" s="6">
        <f>+B1690-C1690</f>
        <v>0</v>
      </c>
      <c r="G1690" s="5">
        <f>IFERROR(IF(C1690&gt;0,+C1690/B1690*100,0),0)</f>
        <v>100</v>
      </c>
      <c r="H1690" s="5">
        <f>IFERROR(IF(D1690&gt;0,+D1690/B1690*100,0),0)</f>
        <v>100</v>
      </c>
      <c r="I1690" s="5">
        <f>IFERROR(IF(E1690&gt;0,+E1690/B1690*100,0),0)</f>
        <v>100</v>
      </c>
    </row>
    <row r="1691" spans="1:9" x14ac:dyDescent="0.2">
      <c r="A1691" s="10" t="s">
        <v>1308</v>
      </c>
      <c r="B1691" s="9">
        <v>500665794</v>
      </c>
      <c r="C1691" s="9">
        <v>500665794</v>
      </c>
      <c r="D1691" s="9">
        <v>500665794</v>
      </c>
      <c r="E1691" s="9">
        <v>500665794</v>
      </c>
      <c r="F1691" s="6">
        <f>+B1691-C1691</f>
        <v>0</v>
      </c>
      <c r="G1691" s="5">
        <f>IFERROR(IF(C1691&gt;0,+C1691/B1691*100,0),0)</f>
        <v>100</v>
      </c>
      <c r="H1691" s="5">
        <f>IFERROR(IF(D1691&gt;0,+D1691/B1691*100,0),0)</f>
        <v>100</v>
      </c>
      <c r="I1691" s="5">
        <f>IFERROR(IF(E1691&gt;0,+E1691/B1691*100,0),0)</f>
        <v>100</v>
      </c>
    </row>
    <row r="1692" spans="1:9" x14ac:dyDescent="0.2">
      <c r="A1692" s="10" t="s">
        <v>1307</v>
      </c>
      <c r="B1692" s="9">
        <v>45816890860</v>
      </c>
      <c r="C1692" s="9">
        <v>6192354298</v>
      </c>
      <c r="D1692" s="9">
        <v>1124284531</v>
      </c>
      <c r="E1692" s="9">
        <v>1034048280</v>
      </c>
      <c r="F1692" s="17">
        <f>+B1692-C1692</f>
        <v>39624536562</v>
      </c>
      <c r="G1692" s="16">
        <f>IFERROR(IF(C1692&gt;0,+C1692/B1692*100,0),0)</f>
        <v>13.515439790363812</v>
      </c>
      <c r="H1692" s="16">
        <f>IFERROR(IF(D1692&gt;0,+D1692/B1692*100,0),0)</f>
        <v>2.4538647426675255</v>
      </c>
      <c r="I1692" s="16">
        <f>IFERROR(IF(E1692&gt;0,+E1692/B1692*100,0),0)</f>
        <v>2.2569149948644069</v>
      </c>
    </row>
    <row r="1693" spans="1:9" x14ac:dyDescent="0.2">
      <c r="A1693" s="10" t="s">
        <v>1306</v>
      </c>
      <c r="B1693" s="9">
        <v>1636827297483</v>
      </c>
      <c r="C1693" s="9">
        <v>1245935097424</v>
      </c>
      <c r="D1693" s="9">
        <v>755260003346</v>
      </c>
      <c r="E1693" s="9">
        <v>755260003346</v>
      </c>
      <c r="F1693" s="6">
        <f>+B1693-C1693</f>
        <v>390892200059</v>
      </c>
      <c r="G1693" s="5">
        <f>IFERROR(IF(C1693&gt;0,+C1693/B1693*100,0),0)</f>
        <v>76.118909999846224</v>
      </c>
      <c r="H1693" s="5">
        <f>IFERROR(IF(D1693&gt;0,+D1693/B1693*100,0),0)</f>
        <v>46.141703801457048</v>
      </c>
      <c r="I1693" s="5">
        <f>IFERROR(IF(E1693&gt;0,+E1693/B1693*100,0),0)</f>
        <v>46.141703801457048</v>
      </c>
    </row>
    <row r="1694" spans="1:9" x14ac:dyDescent="0.2">
      <c r="A1694" s="10" t="s">
        <v>1305</v>
      </c>
      <c r="B1694" s="9">
        <v>350000000000</v>
      </c>
      <c r="C1694" s="9">
        <v>0</v>
      </c>
      <c r="D1694" s="9">
        <v>0</v>
      </c>
      <c r="E1694" s="9">
        <v>0</v>
      </c>
      <c r="F1694" s="17">
        <f>+B1694-C1694</f>
        <v>350000000000</v>
      </c>
      <c r="G1694" s="16">
        <f>IFERROR(IF(C1694&gt;0,+C1694/B1694*100,0),0)</f>
        <v>0</v>
      </c>
      <c r="H1694" s="16">
        <f>IFERROR(IF(D1694&gt;0,+D1694/B1694*100,0),0)</f>
        <v>0</v>
      </c>
      <c r="I1694" s="16">
        <f>IFERROR(IF(E1694&gt;0,+E1694/B1694*100,0),0)</f>
        <v>0</v>
      </c>
    </row>
    <row r="1695" spans="1:9" x14ac:dyDescent="0.2">
      <c r="A1695" s="10" t="s">
        <v>1304</v>
      </c>
      <c r="B1695" s="9">
        <v>35935038585</v>
      </c>
      <c r="C1695" s="9">
        <v>20316185971.23</v>
      </c>
      <c r="D1695" s="9">
        <v>3944313416</v>
      </c>
      <c r="E1695" s="9">
        <v>3796869281</v>
      </c>
      <c r="F1695" s="6">
        <f>+B1695-C1695</f>
        <v>15618852613.77</v>
      </c>
      <c r="G1695" s="5">
        <f>IFERROR(IF(C1695&gt;0,+C1695/B1695*100,0),0)</f>
        <v>56.535867975136611</v>
      </c>
      <c r="H1695" s="5">
        <f>IFERROR(IF(D1695&gt;0,+D1695/B1695*100,0),0)</f>
        <v>10.976232588898444</v>
      </c>
      <c r="I1695" s="5">
        <f>IFERROR(IF(E1695&gt;0,+E1695/B1695*100,0),0)</f>
        <v>10.56592515413324</v>
      </c>
    </row>
    <row r="1696" spans="1:9" x14ac:dyDescent="0.2">
      <c r="A1696" s="13" t="s">
        <v>1303</v>
      </c>
      <c r="B1696" s="9">
        <v>11598546326</v>
      </c>
      <c r="C1696" s="9">
        <v>4716504923.6599998</v>
      </c>
      <c r="D1696" s="9">
        <v>1462848344.5699999</v>
      </c>
      <c r="E1696" s="9">
        <v>1462848344.5699999</v>
      </c>
      <c r="F1696" s="6">
        <f>+B1696-C1696</f>
        <v>6882041402.3400002</v>
      </c>
      <c r="G1696" s="5">
        <f>IFERROR(IF(C1696&gt;0,+C1696/B1696*100,0),0)</f>
        <v>40.664621161077733</v>
      </c>
      <c r="H1696" s="5">
        <f>IFERROR(IF(D1696&gt;0,+D1696/B1696*100,0),0)</f>
        <v>12.612342128519943</v>
      </c>
      <c r="I1696" s="5">
        <f>IFERROR(IF(E1696&gt;0,+E1696/B1696*100,0),0)</f>
        <v>12.612342128519943</v>
      </c>
    </row>
    <row r="1697" spans="1:9" x14ac:dyDescent="0.2">
      <c r="A1697" s="11" t="s">
        <v>6</v>
      </c>
      <c r="B1697" s="9">
        <v>5329283695</v>
      </c>
      <c r="C1697" s="9">
        <v>1277068957.9200001</v>
      </c>
      <c r="D1697" s="9">
        <v>1137922904.5699999</v>
      </c>
      <c r="E1697" s="9">
        <v>1137922904.5699999</v>
      </c>
      <c r="F1697" s="17">
        <f>+B1697-C1697</f>
        <v>4052214737.0799999</v>
      </c>
      <c r="G1697" s="16">
        <f>IFERROR(IF(C1697&gt;0,+C1697/B1697*100,0),0)</f>
        <v>23.963238420168214</v>
      </c>
      <c r="H1697" s="16">
        <f>IFERROR(IF(D1697&gt;0,+D1697/B1697*100,0),0)</f>
        <v>21.352267390786743</v>
      </c>
      <c r="I1697" s="16">
        <f>IFERROR(IF(E1697&gt;0,+E1697/B1697*100,0),0)</f>
        <v>21.352267390786743</v>
      </c>
    </row>
    <row r="1698" spans="1:9" x14ac:dyDescent="0.2">
      <c r="A1698" s="12" t="s">
        <v>23</v>
      </c>
      <c r="B1698" s="9">
        <v>4584632574</v>
      </c>
      <c r="C1698" s="9">
        <v>1034880559</v>
      </c>
      <c r="D1698" s="9">
        <v>1034880559</v>
      </c>
      <c r="E1698" s="9">
        <v>1034880559</v>
      </c>
      <c r="F1698" s="6">
        <f>+B1698-C1698</f>
        <v>3549752015</v>
      </c>
      <c r="G1698" s="5">
        <f>IFERROR(IF(C1698&gt;0,+C1698/B1698*100,0),0)</f>
        <v>22.572813465334857</v>
      </c>
      <c r="H1698" s="5">
        <f>IFERROR(IF(D1698&gt;0,+D1698/B1698*100,0),0)</f>
        <v>22.572813465334857</v>
      </c>
      <c r="I1698" s="5">
        <f>IFERROR(IF(E1698&gt;0,+E1698/B1698*100,0),0)</f>
        <v>22.572813465334857</v>
      </c>
    </row>
    <row r="1699" spans="1:9" x14ac:dyDescent="0.2">
      <c r="A1699" s="10" t="s">
        <v>22</v>
      </c>
      <c r="B1699" s="9">
        <v>3040258377</v>
      </c>
      <c r="C1699" s="9">
        <v>668272113</v>
      </c>
      <c r="D1699" s="9">
        <v>668272113</v>
      </c>
      <c r="E1699" s="9">
        <v>668272113</v>
      </c>
      <c r="F1699" s="6">
        <f>+B1699-C1699</f>
        <v>2371986264</v>
      </c>
      <c r="G1699" s="5">
        <f>IFERROR(IF(C1699&gt;0,+C1699/B1699*100,0),0)</f>
        <v>21.980767097151229</v>
      </c>
      <c r="H1699" s="5">
        <f>IFERROR(IF(D1699&gt;0,+D1699/B1699*100,0),0)</f>
        <v>21.980767097151229</v>
      </c>
      <c r="I1699" s="5">
        <f>IFERROR(IF(E1699&gt;0,+E1699/B1699*100,0),0)</f>
        <v>21.980767097151229</v>
      </c>
    </row>
    <row r="1700" spans="1:9" x14ac:dyDescent="0.2">
      <c r="A1700" s="10" t="s">
        <v>21</v>
      </c>
      <c r="B1700" s="9">
        <v>1084938552</v>
      </c>
      <c r="C1700" s="9">
        <v>276968833</v>
      </c>
      <c r="D1700" s="9">
        <v>276968833</v>
      </c>
      <c r="E1700" s="9">
        <v>276968833</v>
      </c>
      <c r="F1700" s="6">
        <f>+B1700-C1700</f>
        <v>807969719</v>
      </c>
      <c r="G1700" s="5">
        <f>IFERROR(IF(C1700&gt;0,+C1700/B1700*100,0),0)</f>
        <v>25.528527167684238</v>
      </c>
      <c r="H1700" s="5">
        <f>IFERROR(IF(D1700&gt;0,+D1700/B1700*100,0),0)</f>
        <v>25.528527167684238</v>
      </c>
      <c r="I1700" s="5">
        <f>IFERROR(IF(E1700&gt;0,+E1700/B1700*100,0),0)</f>
        <v>25.528527167684238</v>
      </c>
    </row>
    <row r="1701" spans="1:9" x14ac:dyDescent="0.2">
      <c r="A1701" s="10" t="s">
        <v>20</v>
      </c>
      <c r="B1701" s="9">
        <v>459435645</v>
      </c>
      <c r="C1701" s="9">
        <v>89639613</v>
      </c>
      <c r="D1701" s="9">
        <v>89639613</v>
      </c>
      <c r="E1701" s="9">
        <v>89639613</v>
      </c>
      <c r="F1701" s="17">
        <f>+B1701-C1701</f>
        <v>369796032</v>
      </c>
      <c r="G1701" s="16">
        <f>IFERROR(IF(C1701&gt;0,+C1701/B1701*100,0),0)</f>
        <v>19.510809397472851</v>
      </c>
      <c r="H1701" s="16">
        <f>IFERROR(IF(D1701&gt;0,+D1701/B1701*100,0),0)</f>
        <v>19.510809397472851</v>
      </c>
      <c r="I1701" s="16">
        <f>IFERROR(IF(E1701&gt;0,+E1701/B1701*100,0),0)</f>
        <v>19.510809397472851</v>
      </c>
    </row>
    <row r="1702" spans="1:9" x14ac:dyDescent="0.2">
      <c r="A1702" s="12" t="s">
        <v>18</v>
      </c>
      <c r="B1702" s="9">
        <v>666410000</v>
      </c>
      <c r="C1702" s="9">
        <v>194466473.91999999</v>
      </c>
      <c r="D1702" s="9">
        <v>55320420.57</v>
      </c>
      <c r="E1702" s="9">
        <v>55320420.57</v>
      </c>
      <c r="F1702" s="17">
        <f>+B1702-C1702</f>
        <v>471943526.08000004</v>
      </c>
      <c r="G1702" s="16">
        <f>IFERROR(IF(C1702&gt;0,+C1702/B1702*100,0),0)</f>
        <v>29.181205852253118</v>
      </c>
      <c r="H1702" s="16">
        <f>IFERROR(IF(D1702&gt;0,+D1702/B1702*100,0),0)</f>
        <v>8.3012590702420432</v>
      </c>
      <c r="I1702" s="16">
        <f>IFERROR(IF(E1702&gt;0,+E1702/B1702*100,0),0)</f>
        <v>8.3012590702420432</v>
      </c>
    </row>
    <row r="1703" spans="1:9" x14ac:dyDescent="0.2">
      <c r="A1703" s="10" t="s">
        <v>43</v>
      </c>
      <c r="B1703" s="9">
        <v>9270000</v>
      </c>
      <c r="C1703" s="9">
        <v>0</v>
      </c>
      <c r="D1703" s="9">
        <v>0</v>
      </c>
      <c r="E1703" s="9">
        <v>0</v>
      </c>
      <c r="F1703" s="17">
        <f>+B1703-C1703</f>
        <v>9270000</v>
      </c>
      <c r="G1703" s="16">
        <f>IFERROR(IF(C1703&gt;0,+C1703/B1703*100,0),0)</f>
        <v>0</v>
      </c>
      <c r="H1703" s="16">
        <f>IFERROR(IF(D1703&gt;0,+D1703/B1703*100,0),0)</f>
        <v>0</v>
      </c>
      <c r="I1703" s="16">
        <f>IFERROR(IF(E1703&gt;0,+E1703/B1703*100,0),0)</f>
        <v>0</v>
      </c>
    </row>
    <row r="1704" spans="1:9" x14ac:dyDescent="0.2">
      <c r="A1704" s="10" t="s">
        <v>17</v>
      </c>
      <c r="B1704" s="9">
        <v>657140000</v>
      </c>
      <c r="C1704" s="9">
        <v>194466473.91999999</v>
      </c>
      <c r="D1704" s="9">
        <v>55320420.57</v>
      </c>
      <c r="E1704" s="9">
        <v>55320420.57</v>
      </c>
      <c r="F1704" s="6">
        <f>+B1704-C1704</f>
        <v>462673526.08000004</v>
      </c>
      <c r="G1704" s="5">
        <f>IFERROR(IF(C1704&gt;0,+C1704/B1704*100,0),0)</f>
        <v>29.592852956751987</v>
      </c>
      <c r="H1704" s="5">
        <f>IFERROR(IF(D1704&gt;0,+D1704/B1704*100,0),0)</f>
        <v>8.4183614709194394</v>
      </c>
      <c r="I1704" s="5">
        <f>IFERROR(IF(E1704&gt;0,+E1704/B1704*100,0),0)</f>
        <v>8.4183614709194394</v>
      </c>
    </row>
    <row r="1705" spans="1:9" x14ac:dyDescent="0.2">
      <c r="A1705" s="12" t="s">
        <v>16</v>
      </c>
      <c r="B1705" s="9">
        <v>33000000</v>
      </c>
      <c r="C1705" s="9">
        <v>20265525</v>
      </c>
      <c r="D1705" s="9">
        <v>20265525</v>
      </c>
      <c r="E1705" s="9">
        <v>20265525</v>
      </c>
      <c r="F1705" s="6">
        <f>+B1705-C1705</f>
        <v>12734475</v>
      </c>
      <c r="G1705" s="5">
        <f>IFERROR(IF(C1705&gt;0,+C1705/B1705*100,0),0)</f>
        <v>61.410681818181821</v>
      </c>
      <c r="H1705" s="5">
        <f>IFERROR(IF(D1705&gt;0,+D1705/B1705*100,0),0)</f>
        <v>61.410681818181821</v>
      </c>
      <c r="I1705" s="5">
        <f>IFERROR(IF(E1705&gt;0,+E1705/B1705*100,0),0)</f>
        <v>61.410681818181821</v>
      </c>
    </row>
    <row r="1706" spans="1:9" x14ac:dyDescent="0.2">
      <c r="A1706" s="10" t="s">
        <v>263</v>
      </c>
      <c r="B1706" s="9">
        <v>1000000</v>
      </c>
      <c r="C1706" s="9">
        <v>0</v>
      </c>
      <c r="D1706" s="9">
        <v>0</v>
      </c>
      <c r="E1706" s="9">
        <v>0</v>
      </c>
      <c r="F1706" s="6">
        <f>+B1706-C1706</f>
        <v>1000000</v>
      </c>
      <c r="G1706" s="5">
        <f>IFERROR(IF(C1706&gt;0,+C1706/B1706*100,0),0)</f>
        <v>0</v>
      </c>
      <c r="H1706" s="5">
        <f>IFERROR(IF(D1706&gt;0,+D1706/B1706*100,0),0)</f>
        <v>0</v>
      </c>
      <c r="I1706" s="5">
        <f>IFERROR(IF(E1706&gt;0,+E1706/B1706*100,0),0)</f>
        <v>0</v>
      </c>
    </row>
    <row r="1707" spans="1:9" x14ac:dyDescent="0.2">
      <c r="A1707" s="10" t="s">
        <v>13</v>
      </c>
      <c r="B1707" s="9">
        <v>31000000</v>
      </c>
      <c r="C1707" s="9">
        <v>20265525</v>
      </c>
      <c r="D1707" s="9">
        <v>20265525</v>
      </c>
      <c r="E1707" s="9">
        <v>20265525</v>
      </c>
      <c r="F1707" s="6">
        <f>+B1707-C1707</f>
        <v>10734475</v>
      </c>
      <c r="G1707" s="5">
        <f>IFERROR(IF(C1707&gt;0,+C1707/B1707*100,0),0)</f>
        <v>65.372661290322583</v>
      </c>
      <c r="H1707" s="5">
        <f>IFERROR(IF(D1707&gt;0,+D1707/B1707*100,0),0)</f>
        <v>65.372661290322583</v>
      </c>
      <c r="I1707" s="5">
        <f>IFERROR(IF(E1707&gt;0,+E1707/B1707*100,0),0)</f>
        <v>65.372661290322583</v>
      </c>
    </row>
    <row r="1708" spans="1:9" x14ac:dyDescent="0.2">
      <c r="A1708" s="10" t="s">
        <v>48</v>
      </c>
      <c r="B1708" s="9">
        <v>1000000</v>
      </c>
      <c r="C1708" s="9">
        <v>0</v>
      </c>
      <c r="D1708" s="9">
        <v>0</v>
      </c>
      <c r="E1708" s="9">
        <v>0</v>
      </c>
      <c r="F1708" s="17">
        <f>+B1708-C1708</f>
        <v>1000000</v>
      </c>
      <c r="G1708" s="16">
        <f>IFERROR(IF(C1708&gt;0,+C1708/B1708*100,0),0)</f>
        <v>0</v>
      </c>
      <c r="H1708" s="16">
        <f>IFERROR(IF(D1708&gt;0,+D1708/B1708*100,0),0)</f>
        <v>0</v>
      </c>
      <c r="I1708" s="16">
        <f>IFERROR(IF(E1708&gt;0,+E1708/B1708*100,0),0)</f>
        <v>0</v>
      </c>
    </row>
    <row r="1709" spans="1:9" x14ac:dyDescent="0.2">
      <c r="A1709" s="12" t="s">
        <v>5</v>
      </c>
      <c r="B1709" s="9">
        <v>45241121</v>
      </c>
      <c r="C1709" s="9">
        <v>27456400</v>
      </c>
      <c r="D1709" s="9">
        <v>27456400</v>
      </c>
      <c r="E1709" s="9">
        <v>27456400</v>
      </c>
      <c r="F1709" s="6">
        <f>+B1709-C1709</f>
        <v>17784721</v>
      </c>
      <c r="G1709" s="5">
        <f>IFERROR(IF(C1709&gt;0,+C1709/B1709*100,0),0)</f>
        <v>60.689035534729562</v>
      </c>
      <c r="H1709" s="5">
        <f>IFERROR(IF(D1709&gt;0,+D1709/B1709*100,0),0)</f>
        <v>60.689035534729562</v>
      </c>
      <c r="I1709" s="5">
        <f>IFERROR(IF(E1709&gt;0,+E1709/B1709*100,0),0)</f>
        <v>60.689035534729562</v>
      </c>
    </row>
    <row r="1710" spans="1:9" x14ac:dyDescent="0.2">
      <c r="A1710" s="10" t="s">
        <v>11</v>
      </c>
      <c r="B1710" s="9">
        <v>30100000</v>
      </c>
      <c r="C1710" s="9">
        <v>27456400</v>
      </c>
      <c r="D1710" s="9">
        <v>27456400</v>
      </c>
      <c r="E1710" s="9">
        <v>27456400</v>
      </c>
      <c r="F1710" s="17">
        <f>+B1710-C1710</f>
        <v>2643600</v>
      </c>
      <c r="G1710" s="16">
        <f>IFERROR(IF(C1710&gt;0,+C1710/B1710*100,0),0)</f>
        <v>91.21727574750831</v>
      </c>
      <c r="H1710" s="16">
        <f>IFERROR(IF(D1710&gt;0,+D1710/B1710*100,0),0)</f>
        <v>91.21727574750831</v>
      </c>
      <c r="I1710" s="16">
        <f>IFERROR(IF(E1710&gt;0,+E1710/B1710*100,0),0)</f>
        <v>91.21727574750831</v>
      </c>
    </row>
    <row r="1711" spans="1:9" x14ac:dyDescent="0.2">
      <c r="A1711" s="10" t="s">
        <v>4</v>
      </c>
      <c r="B1711" s="9">
        <v>15141121</v>
      </c>
      <c r="C1711" s="9">
        <v>0</v>
      </c>
      <c r="D1711" s="9">
        <v>0</v>
      </c>
      <c r="E1711" s="9">
        <v>0</v>
      </c>
      <c r="F1711" s="6">
        <f>+B1711-C1711</f>
        <v>15141121</v>
      </c>
      <c r="G1711" s="5">
        <f>IFERROR(IF(C1711&gt;0,+C1711/B1711*100,0),0)</f>
        <v>0</v>
      </c>
      <c r="H1711" s="5">
        <f>IFERROR(IF(D1711&gt;0,+D1711/B1711*100,0),0)</f>
        <v>0</v>
      </c>
      <c r="I1711" s="5">
        <f>IFERROR(IF(E1711&gt;0,+E1711/B1711*100,0),0)</f>
        <v>0</v>
      </c>
    </row>
    <row r="1712" spans="1:9" x14ac:dyDescent="0.2">
      <c r="A1712" s="11" t="s">
        <v>3</v>
      </c>
      <c r="B1712" s="9">
        <v>6269262631</v>
      </c>
      <c r="C1712" s="9">
        <v>3439435965.7399998</v>
      </c>
      <c r="D1712" s="9">
        <v>324925440</v>
      </c>
      <c r="E1712" s="9">
        <v>324925440</v>
      </c>
      <c r="F1712" s="6">
        <f>+B1712-C1712</f>
        <v>2829826665.2600002</v>
      </c>
      <c r="G1712" s="5">
        <f>IFERROR(IF(C1712&gt;0,+C1712/B1712*100,0),0)</f>
        <v>54.861889957087037</v>
      </c>
      <c r="H1712" s="5">
        <f>IFERROR(IF(D1712&gt;0,+D1712/B1712*100,0),0)</f>
        <v>5.1828334387097081</v>
      </c>
      <c r="I1712" s="5">
        <f>IFERROR(IF(E1712&gt;0,+E1712/B1712*100,0),0)</f>
        <v>5.1828334387097081</v>
      </c>
    </row>
    <row r="1713" spans="1:9" x14ac:dyDescent="0.2">
      <c r="A1713" s="10" t="s">
        <v>1302</v>
      </c>
      <c r="B1713" s="9">
        <v>1671511068</v>
      </c>
      <c r="C1713" s="9">
        <v>849842575</v>
      </c>
      <c r="D1713" s="9">
        <v>88977197</v>
      </c>
      <c r="E1713" s="9">
        <v>88977197</v>
      </c>
      <c r="F1713" s="6">
        <f>+B1713-C1713</f>
        <v>821668493</v>
      </c>
      <c r="G1713" s="5">
        <f>IFERROR(IF(C1713&gt;0,+C1713/B1713*100,0),0)</f>
        <v>50.842772822130065</v>
      </c>
      <c r="H1713" s="5">
        <f>IFERROR(IF(D1713&gt;0,+D1713/B1713*100,0),0)</f>
        <v>5.3231593079705526</v>
      </c>
      <c r="I1713" s="5">
        <f>IFERROR(IF(E1713&gt;0,+E1713/B1713*100,0),0)</f>
        <v>5.3231593079705526</v>
      </c>
    </row>
    <row r="1714" spans="1:9" x14ac:dyDescent="0.2">
      <c r="A1714" s="10" t="s">
        <v>1301</v>
      </c>
      <c r="B1714" s="9">
        <v>2718390036</v>
      </c>
      <c r="C1714" s="9">
        <v>1578510132</v>
      </c>
      <c r="D1714" s="9">
        <v>133078524</v>
      </c>
      <c r="E1714" s="9">
        <v>133078524</v>
      </c>
      <c r="F1714" s="17">
        <f>+B1714-C1714</f>
        <v>1139879904</v>
      </c>
      <c r="G1714" s="16">
        <f>IFERROR(IF(C1714&gt;0,+C1714/B1714*100,0),0)</f>
        <v>58.06783099906859</v>
      </c>
      <c r="H1714" s="16">
        <f>IFERROR(IF(D1714&gt;0,+D1714/B1714*100,0),0)</f>
        <v>4.895490427702553</v>
      </c>
      <c r="I1714" s="16">
        <f>IFERROR(IF(E1714&gt;0,+E1714/B1714*100,0),0)</f>
        <v>4.895490427702553</v>
      </c>
    </row>
    <row r="1715" spans="1:9" x14ac:dyDescent="0.2">
      <c r="A1715" s="10" t="s">
        <v>1300</v>
      </c>
      <c r="B1715" s="9">
        <v>994044188</v>
      </c>
      <c r="C1715" s="9">
        <v>279319539.74000001</v>
      </c>
      <c r="D1715" s="9">
        <v>11540000</v>
      </c>
      <c r="E1715" s="9">
        <v>11540000</v>
      </c>
      <c r="F1715" s="6">
        <f>+B1715-C1715</f>
        <v>714724648.25999999</v>
      </c>
      <c r="G1715" s="5">
        <f>IFERROR(IF(C1715&gt;0,+C1715/B1715*100,0),0)</f>
        <v>28.099308170795322</v>
      </c>
      <c r="H1715" s="5">
        <f>IFERROR(IF(D1715&gt;0,+D1715/B1715*100,0),0)</f>
        <v>1.1609141866437833</v>
      </c>
      <c r="I1715" s="5">
        <f>IFERROR(IF(E1715&gt;0,+E1715/B1715*100,0),0)</f>
        <v>1.1609141866437833</v>
      </c>
    </row>
    <row r="1716" spans="1:9" x14ac:dyDescent="0.2">
      <c r="A1716" s="10" t="s">
        <v>1299</v>
      </c>
      <c r="B1716" s="9">
        <v>885317339</v>
      </c>
      <c r="C1716" s="9">
        <v>731763719</v>
      </c>
      <c r="D1716" s="9">
        <v>91329719</v>
      </c>
      <c r="E1716" s="9">
        <v>91329719</v>
      </c>
      <c r="F1716" s="17">
        <f>+B1716-C1716</f>
        <v>153553620</v>
      </c>
      <c r="G1716" s="16">
        <f>IFERROR(IF(C1716&gt;0,+C1716/B1716*100,0),0)</f>
        <v>82.655527771155519</v>
      </c>
      <c r="H1716" s="16">
        <f>IFERROR(IF(D1716&gt;0,+D1716/B1716*100,0),0)</f>
        <v>10.316043183245505</v>
      </c>
      <c r="I1716" s="16">
        <f>IFERROR(IF(E1716&gt;0,+E1716/B1716*100,0),0)</f>
        <v>10.316043183245505</v>
      </c>
    </row>
    <row r="1717" spans="1:9" x14ac:dyDescent="0.2">
      <c r="A1717" s="13" t="s">
        <v>1298</v>
      </c>
      <c r="B1717" s="9">
        <v>8672771964</v>
      </c>
      <c r="C1717" s="9">
        <v>2464369726</v>
      </c>
      <c r="D1717" s="9">
        <v>1181828954.4000001</v>
      </c>
      <c r="E1717" s="9">
        <v>1071690331.4</v>
      </c>
      <c r="F1717" s="6">
        <f>+B1717-C1717</f>
        <v>6208402238</v>
      </c>
      <c r="G1717" s="5">
        <f>IFERROR(IF(C1717&gt;0,+C1717/B1717*100,0),0)</f>
        <v>28.415018130643887</v>
      </c>
      <c r="H1717" s="5">
        <f>IFERROR(IF(D1717&gt;0,+D1717/B1717*100,0),0)</f>
        <v>13.626888373240758</v>
      </c>
      <c r="I1717" s="5">
        <f>IFERROR(IF(E1717&gt;0,+E1717/B1717*100,0),0)</f>
        <v>12.356952723402657</v>
      </c>
    </row>
    <row r="1718" spans="1:9" x14ac:dyDescent="0.2">
      <c r="A1718" s="11" t="s">
        <v>6</v>
      </c>
      <c r="B1718" s="9">
        <v>5846133375</v>
      </c>
      <c r="C1718" s="9">
        <v>1229087124</v>
      </c>
      <c r="D1718" s="9">
        <v>1090845920.4000001</v>
      </c>
      <c r="E1718" s="9">
        <v>998016529.39999998</v>
      </c>
      <c r="F1718" s="6">
        <f>+B1718-C1718</f>
        <v>4617046251</v>
      </c>
      <c r="G1718" s="5">
        <f>IFERROR(IF(C1718&gt;0,+C1718/B1718*100,0),0)</f>
        <v>21.023932318341952</v>
      </c>
      <c r="H1718" s="5">
        <f>IFERROR(IF(D1718&gt;0,+D1718/B1718*100,0),0)</f>
        <v>18.659271871299037</v>
      </c>
      <c r="I1718" s="5">
        <f>IFERROR(IF(E1718&gt;0,+E1718/B1718*100,0),0)</f>
        <v>17.071395149276764</v>
      </c>
    </row>
    <row r="1719" spans="1:9" x14ac:dyDescent="0.2">
      <c r="A1719" s="12" t="s">
        <v>23</v>
      </c>
      <c r="B1719" s="9">
        <v>4679898785</v>
      </c>
      <c r="C1719" s="9">
        <v>987720940</v>
      </c>
      <c r="D1719" s="9">
        <v>987720940</v>
      </c>
      <c r="E1719" s="9">
        <v>894891549</v>
      </c>
      <c r="F1719" s="17">
        <f>+B1719-C1719</f>
        <v>3692177845</v>
      </c>
      <c r="G1719" s="16">
        <f>IFERROR(IF(C1719&gt;0,+C1719/B1719*100,0),0)</f>
        <v>21.105604744398335</v>
      </c>
      <c r="H1719" s="16">
        <f>IFERROR(IF(D1719&gt;0,+D1719/B1719*100,0),0)</f>
        <v>21.105604744398335</v>
      </c>
      <c r="I1719" s="16">
        <f>IFERROR(IF(E1719&gt;0,+E1719/B1719*100,0),0)</f>
        <v>19.122027849583077</v>
      </c>
    </row>
    <row r="1720" spans="1:9" x14ac:dyDescent="0.2">
      <c r="A1720" s="10" t="s">
        <v>22</v>
      </c>
      <c r="B1720" s="9">
        <v>3131687688</v>
      </c>
      <c r="C1720" s="9">
        <v>658933371</v>
      </c>
      <c r="D1720" s="9">
        <v>658933371</v>
      </c>
      <c r="E1720" s="9">
        <v>658933371</v>
      </c>
      <c r="F1720" s="17">
        <f>+B1720-C1720</f>
        <v>2472754317</v>
      </c>
      <c r="G1720" s="16">
        <f>IFERROR(IF(C1720&gt;0,+C1720/B1720*100,0),0)</f>
        <v>21.040839210273131</v>
      </c>
      <c r="H1720" s="16">
        <f>IFERROR(IF(D1720&gt;0,+D1720/B1720*100,0),0)</f>
        <v>21.040839210273131</v>
      </c>
      <c r="I1720" s="16">
        <f>IFERROR(IF(E1720&gt;0,+E1720/B1720*100,0),0)</f>
        <v>21.040839210273131</v>
      </c>
    </row>
    <row r="1721" spans="1:9" x14ac:dyDescent="0.2">
      <c r="A1721" s="10" t="s">
        <v>21</v>
      </c>
      <c r="B1721" s="9">
        <v>1121340468</v>
      </c>
      <c r="C1721" s="9">
        <v>267477292</v>
      </c>
      <c r="D1721" s="9">
        <v>267477292</v>
      </c>
      <c r="E1721" s="9">
        <v>174647901</v>
      </c>
      <c r="F1721" s="17">
        <f>+B1721-C1721</f>
        <v>853863176</v>
      </c>
      <c r="G1721" s="16">
        <f>IFERROR(IF(C1721&gt;0,+C1721/B1721*100,0),0)</f>
        <v>23.853352271952431</v>
      </c>
      <c r="H1721" s="16">
        <f>IFERROR(IF(D1721&gt;0,+D1721/B1721*100,0),0)</f>
        <v>23.853352271952431</v>
      </c>
      <c r="I1721" s="16">
        <f>IFERROR(IF(E1721&gt;0,+E1721/B1721*100,0),0)</f>
        <v>15.574921799754399</v>
      </c>
    </row>
    <row r="1722" spans="1:9" x14ac:dyDescent="0.2">
      <c r="A1722" s="10" t="s">
        <v>20</v>
      </c>
      <c r="B1722" s="9">
        <v>426870629</v>
      </c>
      <c r="C1722" s="9">
        <v>61310277</v>
      </c>
      <c r="D1722" s="9">
        <v>61310277</v>
      </c>
      <c r="E1722" s="9">
        <v>61310277</v>
      </c>
      <c r="F1722" s="6">
        <f>+B1722-C1722</f>
        <v>365560352</v>
      </c>
      <c r="G1722" s="5">
        <f>IFERROR(IF(C1722&gt;0,+C1722/B1722*100,0),0)</f>
        <v>14.36273025942949</v>
      </c>
      <c r="H1722" s="5">
        <f>IFERROR(IF(D1722&gt;0,+D1722/B1722*100,0),0)</f>
        <v>14.36273025942949</v>
      </c>
      <c r="I1722" s="5">
        <f>IFERROR(IF(E1722&gt;0,+E1722/B1722*100,0),0)</f>
        <v>14.36273025942949</v>
      </c>
    </row>
    <row r="1723" spans="1:9" x14ac:dyDescent="0.2">
      <c r="A1723" s="12" t="s">
        <v>18</v>
      </c>
      <c r="B1723" s="9">
        <v>813100000</v>
      </c>
      <c r="C1723" s="9">
        <v>223458354</v>
      </c>
      <c r="D1723" s="9">
        <v>85217150.400000006</v>
      </c>
      <c r="E1723" s="9">
        <v>85217150.400000006</v>
      </c>
      <c r="F1723" s="6">
        <f>+B1723-C1723</f>
        <v>589641646</v>
      </c>
      <c r="G1723" s="5">
        <f>IFERROR(IF(C1723&gt;0,+C1723/B1723*100,0),0)</f>
        <v>27.482272045258888</v>
      </c>
      <c r="H1723" s="5">
        <f>IFERROR(IF(D1723&gt;0,+D1723/B1723*100,0),0)</f>
        <v>10.480525199852417</v>
      </c>
      <c r="I1723" s="5">
        <f>IFERROR(IF(E1723&gt;0,+E1723/B1723*100,0),0)</f>
        <v>10.480525199852417</v>
      </c>
    </row>
    <row r="1724" spans="1:9" x14ac:dyDescent="0.2">
      <c r="A1724" s="10" t="s">
        <v>43</v>
      </c>
      <c r="B1724" s="9">
        <v>18540000</v>
      </c>
      <c r="C1724" s="9">
        <v>0</v>
      </c>
      <c r="D1724" s="9">
        <v>0</v>
      </c>
      <c r="E1724" s="9">
        <v>0</v>
      </c>
      <c r="F1724" s="6">
        <f>+B1724-C1724</f>
        <v>18540000</v>
      </c>
      <c r="G1724" s="5">
        <f>IFERROR(IF(C1724&gt;0,+C1724/B1724*100,0),0)</f>
        <v>0</v>
      </c>
      <c r="H1724" s="5">
        <f>IFERROR(IF(D1724&gt;0,+D1724/B1724*100,0),0)</f>
        <v>0</v>
      </c>
      <c r="I1724" s="5">
        <f>IFERROR(IF(E1724&gt;0,+E1724/B1724*100,0),0)</f>
        <v>0</v>
      </c>
    </row>
    <row r="1725" spans="1:9" x14ac:dyDescent="0.2">
      <c r="A1725" s="10" t="s">
        <v>17</v>
      </c>
      <c r="B1725" s="9">
        <v>794560000</v>
      </c>
      <c r="C1725" s="9">
        <v>223458354</v>
      </c>
      <c r="D1725" s="9">
        <v>85217150.400000006</v>
      </c>
      <c r="E1725" s="9">
        <v>85217150.400000006</v>
      </c>
      <c r="F1725" s="6">
        <f>+B1725-C1725</f>
        <v>571101646</v>
      </c>
      <c r="G1725" s="5">
        <f>IFERROR(IF(C1725&gt;0,+C1725/B1725*100,0),0)</f>
        <v>28.123534283125252</v>
      </c>
      <c r="H1725" s="5">
        <f>IFERROR(IF(D1725&gt;0,+D1725/B1725*100,0),0)</f>
        <v>10.725074305275877</v>
      </c>
      <c r="I1725" s="5">
        <f>IFERROR(IF(E1725&gt;0,+E1725/B1725*100,0),0)</f>
        <v>10.725074305275877</v>
      </c>
    </row>
    <row r="1726" spans="1:9" x14ac:dyDescent="0.2">
      <c r="A1726" s="12" t="s">
        <v>16</v>
      </c>
      <c r="B1726" s="9">
        <v>317510000</v>
      </c>
      <c r="C1726" s="9">
        <v>2208024</v>
      </c>
      <c r="D1726" s="9">
        <v>2208024</v>
      </c>
      <c r="E1726" s="9">
        <v>2208024</v>
      </c>
      <c r="F1726" s="6">
        <f>+B1726-C1726</f>
        <v>315301976</v>
      </c>
      <c r="G1726" s="5">
        <f>IFERROR(IF(C1726&gt;0,+C1726/B1726*100,0),0)</f>
        <v>0.69541872696922935</v>
      </c>
      <c r="H1726" s="5">
        <f>IFERROR(IF(D1726&gt;0,+D1726/B1726*100,0),0)</f>
        <v>0.69541872696922935</v>
      </c>
      <c r="I1726" s="5">
        <f>IFERROR(IF(E1726&gt;0,+E1726/B1726*100,0),0)</f>
        <v>0.69541872696922935</v>
      </c>
    </row>
    <row r="1727" spans="1:9" x14ac:dyDescent="0.2">
      <c r="A1727" s="10" t="s">
        <v>13</v>
      </c>
      <c r="B1727" s="9">
        <v>17510000</v>
      </c>
      <c r="C1727" s="9">
        <v>2208024</v>
      </c>
      <c r="D1727" s="9">
        <v>2208024</v>
      </c>
      <c r="E1727" s="9">
        <v>2208024</v>
      </c>
      <c r="F1727" s="17">
        <f>+B1727-C1727</f>
        <v>15301976</v>
      </c>
      <c r="G1727" s="16">
        <f>IFERROR(IF(C1727&gt;0,+C1727/B1727*100,0),0)</f>
        <v>12.610074243289549</v>
      </c>
      <c r="H1727" s="16">
        <f>IFERROR(IF(D1727&gt;0,+D1727/B1727*100,0),0)</f>
        <v>12.610074243289549</v>
      </c>
      <c r="I1727" s="16">
        <f>IFERROR(IF(E1727&gt;0,+E1727/B1727*100,0),0)</f>
        <v>12.610074243289549</v>
      </c>
    </row>
    <row r="1728" spans="1:9" x14ac:dyDescent="0.2">
      <c r="A1728" s="10" t="s">
        <v>12</v>
      </c>
      <c r="B1728" s="9">
        <v>300000000</v>
      </c>
      <c r="C1728" s="9">
        <v>0</v>
      </c>
      <c r="D1728" s="9">
        <v>0</v>
      </c>
      <c r="E1728" s="9">
        <v>0</v>
      </c>
      <c r="F1728" s="6">
        <f>+B1728-C1728</f>
        <v>300000000</v>
      </c>
      <c r="G1728" s="5">
        <f>IFERROR(IF(C1728&gt;0,+C1728/B1728*100,0),0)</f>
        <v>0</v>
      </c>
      <c r="H1728" s="5">
        <f>IFERROR(IF(D1728&gt;0,+D1728/B1728*100,0),0)</f>
        <v>0</v>
      </c>
      <c r="I1728" s="5">
        <f>IFERROR(IF(E1728&gt;0,+E1728/B1728*100,0),0)</f>
        <v>0</v>
      </c>
    </row>
    <row r="1729" spans="1:9" x14ac:dyDescent="0.2">
      <c r="A1729" s="12" t="s">
        <v>5</v>
      </c>
      <c r="B1729" s="9">
        <v>35624590</v>
      </c>
      <c r="C1729" s="9">
        <v>15699806</v>
      </c>
      <c r="D1729" s="9">
        <v>15699806</v>
      </c>
      <c r="E1729" s="9">
        <v>15699806</v>
      </c>
      <c r="F1729" s="17">
        <f>+B1729-C1729</f>
        <v>19924784</v>
      </c>
      <c r="G1729" s="16">
        <f>IFERROR(IF(C1729&gt;0,+C1729/B1729*100,0),0)</f>
        <v>44.070138070360947</v>
      </c>
      <c r="H1729" s="16">
        <f>IFERROR(IF(D1729&gt;0,+D1729/B1729*100,0),0)</f>
        <v>44.070138070360947</v>
      </c>
      <c r="I1729" s="16">
        <f>IFERROR(IF(E1729&gt;0,+E1729/B1729*100,0),0)</f>
        <v>44.070138070360947</v>
      </c>
    </row>
    <row r="1730" spans="1:9" x14ac:dyDescent="0.2">
      <c r="A1730" s="10" t="s">
        <v>11</v>
      </c>
      <c r="B1730" s="9">
        <v>19570000</v>
      </c>
      <c r="C1730" s="9">
        <v>15699806</v>
      </c>
      <c r="D1730" s="9">
        <v>15699806</v>
      </c>
      <c r="E1730" s="9">
        <v>15699806</v>
      </c>
      <c r="F1730" s="6">
        <f>+B1730-C1730</f>
        <v>3870194</v>
      </c>
      <c r="G1730" s="5">
        <f>IFERROR(IF(C1730&gt;0,+C1730/B1730*100,0),0)</f>
        <v>80.223842616249357</v>
      </c>
      <c r="H1730" s="5">
        <f>IFERROR(IF(D1730&gt;0,+D1730/B1730*100,0),0)</f>
        <v>80.223842616249357</v>
      </c>
      <c r="I1730" s="5">
        <f>IFERROR(IF(E1730&gt;0,+E1730/B1730*100,0),0)</f>
        <v>80.223842616249357</v>
      </c>
    </row>
    <row r="1731" spans="1:9" x14ac:dyDescent="0.2">
      <c r="A1731" s="10" t="s">
        <v>289</v>
      </c>
      <c r="B1731" s="9">
        <v>54590</v>
      </c>
      <c r="C1731" s="9">
        <v>0</v>
      </c>
      <c r="D1731" s="9">
        <v>0</v>
      </c>
      <c r="E1731" s="9">
        <v>0</v>
      </c>
      <c r="F1731" s="6">
        <f>+B1731-C1731</f>
        <v>54590</v>
      </c>
      <c r="G1731" s="5">
        <f>IFERROR(IF(C1731&gt;0,+C1731/B1731*100,0),0)</f>
        <v>0</v>
      </c>
      <c r="H1731" s="5">
        <f>IFERROR(IF(D1731&gt;0,+D1731/B1731*100,0),0)</f>
        <v>0</v>
      </c>
      <c r="I1731" s="5">
        <f>IFERROR(IF(E1731&gt;0,+E1731/B1731*100,0),0)</f>
        <v>0</v>
      </c>
    </row>
    <row r="1732" spans="1:9" x14ac:dyDescent="0.2">
      <c r="A1732" s="10" t="s">
        <v>4</v>
      </c>
      <c r="B1732" s="9">
        <v>16000000</v>
      </c>
      <c r="C1732" s="9">
        <v>0</v>
      </c>
      <c r="D1732" s="9">
        <v>0</v>
      </c>
      <c r="E1732" s="9">
        <v>0</v>
      </c>
      <c r="F1732" s="6">
        <f>+B1732-C1732</f>
        <v>16000000</v>
      </c>
      <c r="G1732" s="5">
        <f>IFERROR(IF(C1732&gt;0,+C1732/B1732*100,0),0)</f>
        <v>0</v>
      </c>
      <c r="H1732" s="5">
        <f>IFERROR(IF(D1732&gt;0,+D1732/B1732*100,0),0)</f>
        <v>0</v>
      </c>
      <c r="I1732" s="5">
        <f>IFERROR(IF(E1732&gt;0,+E1732/B1732*100,0),0)</f>
        <v>0</v>
      </c>
    </row>
    <row r="1733" spans="1:9" x14ac:dyDescent="0.2">
      <c r="A1733" s="11" t="s">
        <v>3</v>
      </c>
      <c r="B1733" s="9">
        <v>2826638589</v>
      </c>
      <c r="C1733" s="9">
        <v>1235282602</v>
      </c>
      <c r="D1733" s="9">
        <v>90983034</v>
      </c>
      <c r="E1733" s="9">
        <v>73673802</v>
      </c>
      <c r="F1733" s="17">
        <f>+B1733-C1733</f>
        <v>1591355987</v>
      </c>
      <c r="G1733" s="16">
        <f>IFERROR(IF(C1733&gt;0,+C1733/B1733*100,0),0)</f>
        <v>43.701469540788182</v>
      </c>
      <c r="H1733" s="16">
        <f>IFERROR(IF(D1733&gt;0,+D1733/B1733*100,0),0)</f>
        <v>3.2187713828738085</v>
      </c>
      <c r="I1733" s="16">
        <f>IFERROR(IF(E1733&gt;0,+E1733/B1733*100,0),0)</f>
        <v>2.6064103945479675</v>
      </c>
    </row>
    <row r="1734" spans="1:9" x14ac:dyDescent="0.2">
      <c r="A1734" s="10" t="s">
        <v>1297</v>
      </c>
      <c r="B1734" s="9">
        <v>2035764788</v>
      </c>
      <c r="C1734" s="9">
        <v>948465764</v>
      </c>
      <c r="D1734" s="9">
        <v>68135552</v>
      </c>
      <c r="E1734" s="9">
        <v>50826320</v>
      </c>
      <c r="F1734" s="6">
        <f>+B1734-C1734</f>
        <v>1087299024</v>
      </c>
      <c r="G1734" s="5">
        <f>IFERROR(IF(C1734&gt;0,+C1734/B1734*100,0),0)</f>
        <v>46.590144872866325</v>
      </c>
      <c r="H1734" s="5">
        <f>IFERROR(IF(D1734&gt;0,+D1734/B1734*100,0),0)</f>
        <v>3.3469265409064537</v>
      </c>
      <c r="I1734" s="5">
        <f>IFERROR(IF(E1734&gt;0,+E1734/B1734*100,0),0)</f>
        <v>2.4966695710428017</v>
      </c>
    </row>
    <row r="1735" spans="1:9" x14ac:dyDescent="0.2">
      <c r="A1735" s="10" t="s">
        <v>1296</v>
      </c>
      <c r="B1735" s="9">
        <v>790873801</v>
      </c>
      <c r="C1735" s="9">
        <v>286816838</v>
      </c>
      <c r="D1735" s="9">
        <v>22847482</v>
      </c>
      <c r="E1735" s="9">
        <v>22847482</v>
      </c>
      <c r="F1735" s="17">
        <f>+B1735-C1735</f>
        <v>504056963</v>
      </c>
      <c r="G1735" s="16">
        <f>IFERROR(IF(C1735&gt;0,+C1735/B1735*100,0),0)</f>
        <v>36.265816067916504</v>
      </c>
      <c r="H1735" s="16">
        <f>IFERROR(IF(D1735&gt;0,+D1735/B1735*100,0),0)</f>
        <v>2.8888909926098312</v>
      </c>
      <c r="I1735" s="16">
        <f>IFERROR(IF(E1735&gt;0,+E1735/B1735*100,0),0)</f>
        <v>2.8888909926098312</v>
      </c>
    </row>
    <row r="1736" spans="1:9" x14ac:dyDescent="0.2">
      <c r="A1736" s="13" t="s">
        <v>1295</v>
      </c>
      <c r="B1736" s="9">
        <v>36310968142</v>
      </c>
      <c r="C1736" s="9">
        <v>7428705646.0599995</v>
      </c>
      <c r="D1736" s="9">
        <v>4415941420.7600002</v>
      </c>
      <c r="E1736" s="9">
        <v>4181021049.5099998</v>
      </c>
      <c r="F1736" s="6">
        <f>+B1736-C1736</f>
        <v>28882262495.940002</v>
      </c>
      <c r="G1736" s="5">
        <f>IFERROR(IF(C1736&gt;0,+C1736/B1736*100,0),0)</f>
        <v>20.458572233626011</v>
      </c>
      <c r="H1736" s="5">
        <f>IFERROR(IF(D1736&gt;0,+D1736/B1736*100,0),0)</f>
        <v>12.161453265279892</v>
      </c>
      <c r="I1736" s="5">
        <f>IFERROR(IF(E1736&gt;0,+E1736/B1736*100,0),0)</f>
        <v>11.514485191249738</v>
      </c>
    </row>
    <row r="1737" spans="1:9" x14ac:dyDescent="0.2">
      <c r="A1737" s="11" t="s">
        <v>6</v>
      </c>
      <c r="B1737" s="9">
        <v>23719766527</v>
      </c>
      <c r="C1737" s="9">
        <v>6053752124.0299997</v>
      </c>
      <c r="D1737" s="9">
        <v>4166576761.29</v>
      </c>
      <c r="E1737" s="9">
        <v>4038002426.3299999</v>
      </c>
      <c r="F1737" s="6">
        <f>+B1737-C1737</f>
        <v>17666014402.970001</v>
      </c>
      <c r="G1737" s="5">
        <f>IFERROR(IF(C1737&gt;0,+C1737/B1737*100,0),0)</f>
        <v>25.521971799929261</v>
      </c>
      <c r="H1737" s="5">
        <f>IFERROR(IF(D1737&gt;0,+D1737/B1737*100,0),0)</f>
        <v>17.565842212431654</v>
      </c>
      <c r="I1737" s="5">
        <f>IFERROR(IF(E1737&gt;0,+E1737/B1737*100,0),0)</f>
        <v>17.023786561025283</v>
      </c>
    </row>
    <row r="1738" spans="1:9" x14ac:dyDescent="0.2">
      <c r="A1738" s="12" t="s">
        <v>23</v>
      </c>
      <c r="B1738" s="9">
        <v>16748606767</v>
      </c>
      <c r="C1738" s="9">
        <v>3846749522</v>
      </c>
      <c r="D1738" s="9">
        <v>3784917245</v>
      </c>
      <c r="E1738" s="9">
        <v>3784917245</v>
      </c>
      <c r="F1738" s="6">
        <f>+B1738-C1738</f>
        <v>12901857245</v>
      </c>
      <c r="G1738" s="5">
        <f>IFERROR(IF(C1738&gt;0,+C1738/B1738*100,0),0)</f>
        <v>22.967579187418149</v>
      </c>
      <c r="H1738" s="5">
        <f>IFERROR(IF(D1738&gt;0,+D1738/B1738*100,0),0)</f>
        <v>22.598400557456948</v>
      </c>
      <c r="I1738" s="5">
        <f>IFERROR(IF(E1738&gt;0,+E1738/B1738*100,0),0)</f>
        <v>22.598400557456948</v>
      </c>
    </row>
    <row r="1739" spans="1:9" x14ac:dyDescent="0.2">
      <c r="A1739" s="10" t="s">
        <v>22</v>
      </c>
      <c r="B1739" s="9">
        <v>10786505647</v>
      </c>
      <c r="C1739" s="9">
        <v>2228688659</v>
      </c>
      <c r="D1739" s="9">
        <v>2207134250</v>
      </c>
      <c r="E1739" s="9">
        <v>2207134250</v>
      </c>
      <c r="F1739" s="6">
        <f>+B1739-C1739</f>
        <v>8557816988</v>
      </c>
      <c r="G1739" s="5">
        <f>IFERROR(IF(C1739&gt;0,+C1739/B1739*100,0),0)</f>
        <v>20.661822576617801</v>
      </c>
      <c r="H1739" s="5">
        <f>IFERROR(IF(D1739&gt;0,+D1739/B1739*100,0),0)</f>
        <v>20.461995035564271</v>
      </c>
      <c r="I1739" s="5">
        <f>IFERROR(IF(E1739&gt;0,+E1739/B1739*100,0),0)</f>
        <v>20.461995035564271</v>
      </c>
    </row>
    <row r="1740" spans="1:9" x14ac:dyDescent="0.2">
      <c r="A1740" s="10" t="s">
        <v>21</v>
      </c>
      <c r="B1740" s="9">
        <v>3631244164</v>
      </c>
      <c r="C1740" s="9">
        <v>1032750746</v>
      </c>
      <c r="D1740" s="9">
        <v>992750746</v>
      </c>
      <c r="E1740" s="9">
        <v>992750746</v>
      </c>
      <c r="F1740" s="6">
        <f>+B1740-C1740</f>
        <v>2598493418</v>
      </c>
      <c r="G1740" s="5">
        <f>IFERROR(IF(C1740&gt;0,+C1740/B1740*100,0),0)</f>
        <v>28.440685873967027</v>
      </c>
      <c r="H1740" s="5">
        <f>IFERROR(IF(D1740&gt;0,+D1740/B1740*100,0),0)</f>
        <v>27.339135050242248</v>
      </c>
      <c r="I1740" s="5">
        <f>IFERROR(IF(E1740&gt;0,+E1740/B1740*100,0),0)</f>
        <v>27.339135050242248</v>
      </c>
    </row>
    <row r="1741" spans="1:9" x14ac:dyDescent="0.2">
      <c r="A1741" s="10" t="s">
        <v>20</v>
      </c>
      <c r="B1741" s="9">
        <v>526296956</v>
      </c>
      <c r="C1741" s="9">
        <v>46456665</v>
      </c>
      <c r="D1741" s="9">
        <v>46178797</v>
      </c>
      <c r="E1741" s="9">
        <v>46178797</v>
      </c>
      <c r="F1741" s="17">
        <f>+B1741-C1741</f>
        <v>479840291</v>
      </c>
      <c r="G1741" s="16">
        <f>IFERROR(IF(C1741&gt;0,+C1741/B1741*100,0),0)</f>
        <v>8.827082214779141</v>
      </c>
      <c r="H1741" s="16">
        <f>IFERROR(IF(D1741&gt;0,+D1741/B1741*100,0),0)</f>
        <v>8.7742854055192367</v>
      </c>
      <c r="I1741" s="16">
        <f>IFERROR(IF(E1741&gt;0,+E1741/B1741*100,0),0)</f>
        <v>8.7742854055192367</v>
      </c>
    </row>
    <row r="1742" spans="1:9" x14ac:dyDescent="0.2">
      <c r="A1742" s="10" t="s">
        <v>680</v>
      </c>
      <c r="B1742" s="9">
        <v>1449210000</v>
      </c>
      <c r="C1742" s="9">
        <v>412006552</v>
      </c>
      <c r="D1742" s="9">
        <v>412006552</v>
      </c>
      <c r="E1742" s="9">
        <v>412006552</v>
      </c>
      <c r="F1742" s="17">
        <f>+B1742-C1742</f>
        <v>1037203448</v>
      </c>
      <c r="G1742" s="16">
        <f>IFERROR(IF(C1742&gt;0,+C1742/B1742*100,0),0)</f>
        <v>28.429734269015533</v>
      </c>
      <c r="H1742" s="16">
        <f>IFERROR(IF(D1742&gt;0,+D1742/B1742*100,0),0)</f>
        <v>28.429734269015533</v>
      </c>
      <c r="I1742" s="16">
        <f>IFERROR(IF(E1742&gt;0,+E1742/B1742*100,0),0)</f>
        <v>28.429734269015533</v>
      </c>
    </row>
    <row r="1743" spans="1:9" x14ac:dyDescent="0.2">
      <c r="A1743" s="10" t="s">
        <v>679</v>
      </c>
      <c r="B1743" s="9">
        <v>355350000</v>
      </c>
      <c r="C1743" s="9">
        <v>126846900</v>
      </c>
      <c r="D1743" s="9">
        <v>126846900</v>
      </c>
      <c r="E1743" s="9">
        <v>126846900</v>
      </c>
      <c r="F1743" s="17">
        <f>+B1743-C1743</f>
        <v>228503100</v>
      </c>
      <c r="G1743" s="16">
        <f>IFERROR(IF(C1743&gt;0,+C1743/B1743*100,0),0)</f>
        <v>35.696327564373156</v>
      </c>
      <c r="H1743" s="16">
        <f>IFERROR(IF(D1743&gt;0,+D1743/B1743*100,0),0)</f>
        <v>35.696327564373156</v>
      </c>
      <c r="I1743" s="16">
        <f>IFERROR(IF(E1743&gt;0,+E1743/B1743*100,0),0)</f>
        <v>35.696327564373156</v>
      </c>
    </row>
    <row r="1744" spans="1:9" x14ac:dyDescent="0.2">
      <c r="A1744" s="12" t="s">
        <v>18</v>
      </c>
      <c r="B1744" s="9">
        <v>2788012042</v>
      </c>
      <c r="C1744" s="9">
        <v>1805246222.03</v>
      </c>
      <c r="D1744" s="9">
        <v>318167613.52999997</v>
      </c>
      <c r="E1744" s="9">
        <v>223616681.33000001</v>
      </c>
      <c r="F1744" s="6">
        <f>+B1744-C1744</f>
        <v>982765819.97000003</v>
      </c>
      <c r="G1744" s="5">
        <f>IFERROR(IF(C1744&gt;0,+C1744/B1744*100,0),0)</f>
        <v>64.750302180724944</v>
      </c>
      <c r="H1744" s="5">
        <f>IFERROR(IF(D1744&gt;0,+D1744/B1744*100,0),0)</f>
        <v>11.411988497071203</v>
      </c>
      <c r="I1744" s="5">
        <f>IFERROR(IF(E1744&gt;0,+E1744/B1744*100,0),0)</f>
        <v>8.0206497662609451</v>
      </c>
    </row>
    <row r="1745" spans="1:9" x14ac:dyDescent="0.2">
      <c r="A1745" s="10" t="s">
        <v>17</v>
      </c>
      <c r="B1745" s="9">
        <v>2788012042</v>
      </c>
      <c r="C1745" s="9">
        <v>1805246222.03</v>
      </c>
      <c r="D1745" s="9">
        <v>318167613.52999997</v>
      </c>
      <c r="E1745" s="9">
        <v>223616681.33000001</v>
      </c>
      <c r="F1745" s="6">
        <f>+B1745-C1745</f>
        <v>982765819.97000003</v>
      </c>
      <c r="G1745" s="5">
        <f>IFERROR(IF(C1745&gt;0,+C1745/B1745*100,0),0)</f>
        <v>64.750302180724944</v>
      </c>
      <c r="H1745" s="5">
        <f>IFERROR(IF(D1745&gt;0,+D1745/B1745*100,0),0)</f>
        <v>11.411988497071203</v>
      </c>
      <c r="I1745" s="5">
        <f>IFERROR(IF(E1745&gt;0,+E1745/B1745*100,0),0)</f>
        <v>8.0206497662609451</v>
      </c>
    </row>
    <row r="1746" spans="1:9" x14ac:dyDescent="0.2">
      <c r="A1746" s="12" t="s">
        <v>16</v>
      </c>
      <c r="B1746" s="9">
        <v>3056732718</v>
      </c>
      <c r="C1746" s="9">
        <v>339016380</v>
      </c>
      <c r="D1746" s="9">
        <v>63491902.759999998</v>
      </c>
      <c r="E1746" s="9">
        <v>29468500</v>
      </c>
      <c r="F1746" s="6">
        <f>+B1746-C1746</f>
        <v>2717716338</v>
      </c>
      <c r="G1746" s="5">
        <f>IFERROR(IF(C1746&gt;0,+C1746/B1746*100,0),0)</f>
        <v>11.090808758111379</v>
      </c>
      <c r="H1746" s="5">
        <f>IFERROR(IF(D1746&gt;0,+D1746/B1746*100,0),0)</f>
        <v>2.0771166018578926</v>
      </c>
      <c r="I1746" s="5">
        <f>IFERROR(IF(E1746&gt;0,+E1746/B1746*100,0),0)</f>
        <v>0.96405223219127401</v>
      </c>
    </row>
    <row r="1747" spans="1:9" x14ac:dyDescent="0.2">
      <c r="A1747" s="10" t="s">
        <v>14</v>
      </c>
      <c r="B1747" s="9">
        <v>2344732718</v>
      </c>
      <c r="C1747" s="9">
        <v>0</v>
      </c>
      <c r="D1747" s="9">
        <v>0</v>
      </c>
      <c r="E1747" s="9">
        <v>0</v>
      </c>
      <c r="F1747" s="6">
        <f>+B1747-C1747</f>
        <v>2344732718</v>
      </c>
      <c r="G1747" s="5">
        <f>IFERROR(IF(C1747&gt;0,+C1747/B1747*100,0),0)</f>
        <v>0</v>
      </c>
      <c r="H1747" s="5">
        <f>IFERROR(IF(D1747&gt;0,+D1747/B1747*100,0),0)</f>
        <v>0</v>
      </c>
      <c r="I1747" s="5">
        <f>IFERROR(IF(E1747&gt;0,+E1747/B1747*100,0),0)</f>
        <v>0</v>
      </c>
    </row>
    <row r="1748" spans="1:9" x14ac:dyDescent="0.2">
      <c r="A1748" s="10" t="s">
        <v>1276</v>
      </c>
      <c r="B1748" s="9">
        <v>512000000</v>
      </c>
      <c r="C1748" s="9">
        <v>339016380</v>
      </c>
      <c r="D1748" s="9">
        <v>63491902.759999998</v>
      </c>
      <c r="E1748" s="9">
        <v>29468500</v>
      </c>
      <c r="F1748" s="6">
        <f>+B1748-C1748</f>
        <v>172983620</v>
      </c>
      <c r="G1748" s="5">
        <f>IFERROR(IF(C1748&gt;0,+C1748/B1748*100,0),0)</f>
        <v>66.214136718750012</v>
      </c>
      <c r="H1748" s="5">
        <f>IFERROR(IF(D1748&gt;0,+D1748/B1748*100,0),0)</f>
        <v>12.400762257812499</v>
      </c>
      <c r="I1748" s="5">
        <f>IFERROR(IF(E1748&gt;0,+E1748/B1748*100,0),0)</f>
        <v>5.7555664062499998</v>
      </c>
    </row>
    <row r="1749" spans="1:9" x14ac:dyDescent="0.2">
      <c r="A1749" s="10" t="s">
        <v>12</v>
      </c>
      <c r="B1749" s="9">
        <v>200000000</v>
      </c>
      <c r="C1749" s="9">
        <v>0</v>
      </c>
      <c r="D1749" s="9">
        <v>0</v>
      </c>
      <c r="E1749" s="9">
        <v>0</v>
      </c>
      <c r="F1749" s="6">
        <f>+B1749-C1749</f>
        <v>200000000</v>
      </c>
      <c r="G1749" s="5">
        <f>IFERROR(IF(C1749&gt;0,+C1749/B1749*100,0),0)</f>
        <v>0</v>
      </c>
      <c r="H1749" s="5">
        <f>IFERROR(IF(D1749&gt;0,+D1749/B1749*100,0),0)</f>
        <v>0</v>
      </c>
      <c r="I1749" s="5">
        <f>IFERROR(IF(E1749&gt;0,+E1749/B1749*100,0),0)</f>
        <v>0</v>
      </c>
    </row>
    <row r="1750" spans="1:9" x14ac:dyDescent="0.2">
      <c r="A1750" s="12" t="s">
        <v>136</v>
      </c>
      <c r="B1750" s="9">
        <v>1080000000</v>
      </c>
      <c r="C1750" s="9">
        <v>62740000</v>
      </c>
      <c r="D1750" s="9">
        <v>0</v>
      </c>
      <c r="E1750" s="9">
        <v>0</v>
      </c>
      <c r="F1750" s="17">
        <f>+B1750-C1750</f>
        <v>1017260000</v>
      </c>
      <c r="G1750" s="16">
        <f>IFERROR(IF(C1750&gt;0,+C1750/B1750*100,0),0)</f>
        <v>5.8092592592592593</v>
      </c>
      <c r="H1750" s="16">
        <f>IFERROR(IF(D1750&gt;0,+D1750/B1750*100,0),0)</f>
        <v>0</v>
      </c>
      <c r="I1750" s="16">
        <f>IFERROR(IF(E1750&gt;0,+E1750/B1750*100,0),0)</f>
        <v>0</v>
      </c>
    </row>
    <row r="1751" spans="1:9" x14ac:dyDescent="0.2">
      <c r="A1751" s="10" t="s">
        <v>135</v>
      </c>
      <c r="B1751" s="9">
        <v>1080000000</v>
      </c>
      <c r="C1751" s="9">
        <v>62740000</v>
      </c>
      <c r="D1751" s="9">
        <v>0</v>
      </c>
      <c r="E1751" s="9">
        <v>0</v>
      </c>
      <c r="F1751" s="6">
        <f>+B1751-C1751</f>
        <v>1017260000</v>
      </c>
      <c r="G1751" s="5">
        <f>IFERROR(IF(C1751&gt;0,+C1751/B1751*100,0),0)</f>
        <v>5.8092592592592593</v>
      </c>
      <c r="H1751" s="5">
        <f>IFERROR(IF(D1751&gt;0,+D1751/B1751*100,0),0)</f>
        <v>0</v>
      </c>
      <c r="I1751" s="5">
        <f>IFERROR(IF(E1751&gt;0,+E1751/B1751*100,0),0)</f>
        <v>0</v>
      </c>
    </row>
    <row r="1752" spans="1:9" x14ac:dyDescent="0.2">
      <c r="A1752" s="12" t="s">
        <v>5</v>
      </c>
      <c r="B1752" s="9">
        <v>46415000</v>
      </c>
      <c r="C1752" s="9">
        <v>0</v>
      </c>
      <c r="D1752" s="9">
        <v>0</v>
      </c>
      <c r="E1752" s="9">
        <v>0</v>
      </c>
      <c r="F1752" s="6">
        <f>+B1752-C1752</f>
        <v>46415000</v>
      </c>
      <c r="G1752" s="5">
        <f>IFERROR(IF(C1752&gt;0,+C1752/B1752*100,0),0)</f>
        <v>0</v>
      </c>
      <c r="H1752" s="5">
        <f>IFERROR(IF(D1752&gt;0,+D1752/B1752*100,0),0)</f>
        <v>0</v>
      </c>
      <c r="I1752" s="5">
        <f>IFERROR(IF(E1752&gt;0,+E1752/B1752*100,0),0)</f>
        <v>0</v>
      </c>
    </row>
    <row r="1753" spans="1:9" x14ac:dyDescent="0.2">
      <c r="A1753" s="10" t="s">
        <v>11</v>
      </c>
      <c r="B1753" s="9">
        <v>15000000</v>
      </c>
      <c r="C1753" s="9">
        <v>0</v>
      </c>
      <c r="D1753" s="9">
        <v>0</v>
      </c>
      <c r="E1753" s="9">
        <v>0</v>
      </c>
      <c r="F1753" s="17">
        <f>+B1753-C1753</f>
        <v>15000000</v>
      </c>
      <c r="G1753" s="16">
        <f>IFERROR(IF(C1753&gt;0,+C1753/B1753*100,0),0)</f>
        <v>0</v>
      </c>
      <c r="H1753" s="16">
        <f>IFERROR(IF(D1753&gt;0,+D1753/B1753*100,0),0)</f>
        <v>0</v>
      </c>
      <c r="I1753" s="16">
        <f>IFERROR(IF(E1753&gt;0,+E1753/B1753*100,0),0)</f>
        <v>0</v>
      </c>
    </row>
    <row r="1754" spans="1:9" x14ac:dyDescent="0.2">
      <c r="A1754" s="10" t="s">
        <v>4</v>
      </c>
      <c r="B1754" s="9">
        <v>31415000</v>
      </c>
      <c r="C1754" s="9">
        <v>0</v>
      </c>
      <c r="D1754" s="9">
        <v>0</v>
      </c>
      <c r="E1754" s="9">
        <v>0</v>
      </c>
      <c r="F1754" s="6">
        <f>+B1754-C1754</f>
        <v>31415000</v>
      </c>
      <c r="G1754" s="5">
        <f>IFERROR(IF(C1754&gt;0,+C1754/B1754*100,0),0)</f>
        <v>0</v>
      </c>
      <c r="H1754" s="5">
        <f>IFERROR(IF(D1754&gt;0,+D1754/B1754*100,0),0)</f>
        <v>0</v>
      </c>
      <c r="I1754" s="5">
        <f>IFERROR(IF(E1754&gt;0,+E1754/B1754*100,0),0)</f>
        <v>0</v>
      </c>
    </row>
    <row r="1755" spans="1:9" x14ac:dyDescent="0.2">
      <c r="A1755" s="11" t="s">
        <v>3</v>
      </c>
      <c r="B1755" s="9">
        <v>12591201615</v>
      </c>
      <c r="C1755" s="9">
        <v>1374953522.03</v>
      </c>
      <c r="D1755" s="9">
        <v>249364659.47</v>
      </c>
      <c r="E1755" s="9">
        <v>143018623.18000001</v>
      </c>
      <c r="F1755" s="6">
        <f>+B1755-C1755</f>
        <v>11216248092.969999</v>
      </c>
      <c r="G1755" s="5">
        <f>IFERROR(IF(C1755&gt;0,+C1755/B1755*100,0),0)</f>
        <v>10.919954775340955</v>
      </c>
      <c r="H1755" s="5">
        <f>IFERROR(IF(D1755&gt;0,+D1755/B1755*100,0),0)</f>
        <v>1.9804675287935176</v>
      </c>
      <c r="I1755" s="5">
        <f>IFERROR(IF(E1755&gt;0,+E1755/B1755*100,0),0)</f>
        <v>1.1358615925077458</v>
      </c>
    </row>
    <row r="1756" spans="1:9" x14ac:dyDescent="0.2">
      <c r="A1756" s="10" t="s">
        <v>1294</v>
      </c>
      <c r="B1756" s="9">
        <v>804000000</v>
      </c>
      <c r="C1756" s="9">
        <v>279072733</v>
      </c>
      <c r="D1756" s="9">
        <v>89003923.200000003</v>
      </c>
      <c r="E1756" s="9">
        <v>58143420.200000003</v>
      </c>
      <c r="F1756" s="17">
        <f>+B1756-C1756</f>
        <v>524927267</v>
      </c>
      <c r="G1756" s="16">
        <f>IFERROR(IF(C1756&gt;0,+C1756/B1756*100,0),0)</f>
        <v>34.710538930348264</v>
      </c>
      <c r="H1756" s="16">
        <f>IFERROR(IF(D1756&gt;0,+D1756/B1756*100,0),0)</f>
        <v>11.070139701492538</v>
      </c>
      <c r="I1756" s="16">
        <f>IFERROR(IF(E1756&gt;0,+E1756/B1756*100,0),0)</f>
        <v>7.2317686815920403</v>
      </c>
    </row>
    <row r="1757" spans="1:9" x14ac:dyDescent="0.2">
      <c r="A1757" s="10" t="s">
        <v>1293</v>
      </c>
      <c r="B1757" s="9">
        <v>10787201615</v>
      </c>
      <c r="C1757" s="9">
        <v>962802986.02999997</v>
      </c>
      <c r="D1757" s="9">
        <v>131729933.27</v>
      </c>
      <c r="E1757" s="9">
        <v>69280799.980000004</v>
      </c>
      <c r="F1757" s="6">
        <f>+B1757-C1757</f>
        <v>9824398628.9699993</v>
      </c>
      <c r="G1757" s="5">
        <f>IFERROR(IF(C1757&gt;0,+C1757/B1757*100,0),0)</f>
        <v>8.9254194034084513</v>
      </c>
      <c r="H1757" s="5">
        <f>IFERROR(IF(D1757&gt;0,+D1757/B1757*100,0),0)</f>
        <v>1.2211687328326624</v>
      </c>
      <c r="I1757" s="5">
        <f>IFERROR(IF(E1757&gt;0,+E1757/B1757*100,0),0)</f>
        <v>0.64224997782244575</v>
      </c>
    </row>
    <row r="1758" spans="1:9" x14ac:dyDescent="0.2">
      <c r="A1758" s="10" t="s">
        <v>1292</v>
      </c>
      <c r="B1758" s="9">
        <v>1000000000</v>
      </c>
      <c r="C1758" s="9">
        <v>133077803</v>
      </c>
      <c r="D1758" s="9">
        <v>28630803</v>
      </c>
      <c r="E1758" s="9">
        <v>15594403</v>
      </c>
      <c r="F1758" s="6">
        <f>+B1758-C1758</f>
        <v>866922197</v>
      </c>
      <c r="G1758" s="5">
        <f>IFERROR(IF(C1758&gt;0,+C1758/B1758*100,0),0)</f>
        <v>13.307780299999999</v>
      </c>
      <c r="H1758" s="5">
        <f>IFERROR(IF(D1758&gt;0,+D1758/B1758*100,0),0)</f>
        <v>2.8630803</v>
      </c>
      <c r="I1758" s="5">
        <f>IFERROR(IF(E1758&gt;0,+E1758/B1758*100,0),0)</f>
        <v>1.5594402999999999</v>
      </c>
    </row>
    <row r="1759" spans="1:9" x14ac:dyDescent="0.2">
      <c r="A1759" s="13" t="s">
        <v>1291</v>
      </c>
      <c r="B1759" s="9">
        <v>6967706988</v>
      </c>
      <c r="C1759" s="9">
        <v>1798770469</v>
      </c>
      <c r="D1759" s="9">
        <v>568493386</v>
      </c>
      <c r="E1759" s="9">
        <v>535443159</v>
      </c>
      <c r="F1759" s="17">
        <f>+B1759-C1759</f>
        <v>5168936519</v>
      </c>
      <c r="G1759" s="16">
        <f>IFERROR(IF(C1759&gt;0,+C1759/B1759*100,0),0)</f>
        <v>25.8158167686715</v>
      </c>
      <c r="H1759" s="16">
        <f>IFERROR(IF(D1759&gt;0,+D1759/B1759*100,0),0)</f>
        <v>8.1589737768691606</v>
      </c>
      <c r="I1759" s="16">
        <f>IFERROR(IF(E1759&gt;0,+E1759/B1759*100,0),0)</f>
        <v>7.6846394362184958</v>
      </c>
    </row>
    <row r="1760" spans="1:9" x14ac:dyDescent="0.2">
      <c r="A1760" s="11" t="s">
        <v>6</v>
      </c>
      <c r="B1760" s="9">
        <v>4580960695</v>
      </c>
      <c r="C1760" s="9">
        <v>1091732814</v>
      </c>
      <c r="D1760" s="9">
        <v>478343054</v>
      </c>
      <c r="E1760" s="9">
        <v>447433403</v>
      </c>
      <c r="F1760" s="6">
        <f>+B1760-C1760</f>
        <v>3489227881</v>
      </c>
      <c r="G1760" s="5">
        <f>IFERROR(IF(C1760&gt;0,+C1760/B1760*100,0),0)</f>
        <v>23.831962042189055</v>
      </c>
      <c r="H1760" s="5">
        <f>IFERROR(IF(D1760&gt;0,+D1760/B1760*100,0),0)</f>
        <v>10.44198118796564</v>
      </c>
      <c r="I1760" s="5">
        <f>IFERROR(IF(E1760&gt;0,+E1760/B1760*100,0),0)</f>
        <v>9.7672395113182695</v>
      </c>
    </row>
    <row r="1761" spans="1:9" x14ac:dyDescent="0.2">
      <c r="A1761" s="12" t="s">
        <v>23</v>
      </c>
      <c r="B1761" s="9">
        <v>1455384260</v>
      </c>
      <c r="C1761" s="9">
        <v>385325680</v>
      </c>
      <c r="D1761" s="9">
        <v>385325680</v>
      </c>
      <c r="E1761" s="9">
        <v>361470225</v>
      </c>
      <c r="F1761" s="6">
        <f>+B1761-C1761</f>
        <v>1070058580</v>
      </c>
      <c r="G1761" s="5">
        <f>IFERROR(IF(C1761&gt;0,+C1761/B1761*100,0),0)</f>
        <v>26.475872426983649</v>
      </c>
      <c r="H1761" s="5">
        <f>IFERROR(IF(D1761&gt;0,+D1761/B1761*100,0),0)</f>
        <v>26.475872426983649</v>
      </c>
      <c r="I1761" s="5">
        <f>IFERROR(IF(E1761&gt;0,+E1761/B1761*100,0),0)</f>
        <v>24.836755139841902</v>
      </c>
    </row>
    <row r="1762" spans="1:9" x14ac:dyDescent="0.2">
      <c r="A1762" s="10" t="s">
        <v>22</v>
      </c>
      <c r="B1762" s="9">
        <v>939284646</v>
      </c>
      <c r="C1762" s="9">
        <v>243140834</v>
      </c>
      <c r="D1762" s="9">
        <v>243140834</v>
      </c>
      <c r="E1762" s="9">
        <v>243140834</v>
      </c>
      <c r="F1762" s="17">
        <f>+B1762-C1762</f>
        <v>696143812</v>
      </c>
      <c r="G1762" s="16">
        <f>IFERROR(IF(C1762&gt;0,+C1762/B1762*100,0),0)</f>
        <v>25.885745608152948</v>
      </c>
      <c r="H1762" s="16">
        <f>IFERROR(IF(D1762&gt;0,+D1762/B1762*100,0),0)</f>
        <v>25.885745608152948</v>
      </c>
      <c r="I1762" s="16">
        <f>IFERROR(IF(E1762&gt;0,+E1762/B1762*100,0),0)</f>
        <v>25.885745608152948</v>
      </c>
    </row>
    <row r="1763" spans="1:9" x14ac:dyDescent="0.2">
      <c r="A1763" s="10" t="s">
        <v>21</v>
      </c>
      <c r="B1763" s="9">
        <v>282372726</v>
      </c>
      <c r="C1763" s="9">
        <v>80425311</v>
      </c>
      <c r="D1763" s="9">
        <v>80425311</v>
      </c>
      <c r="E1763" s="9">
        <v>71016221</v>
      </c>
      <c r="F1763" s="6">
        <f>+B1763-C1763</f>
        <v>201947415</v>
      </c>
      <c r="G1763" s="5">
        <f>IFERROR(IF(C1763&gt;0,+C1763/B1763*100,0),0)</f>
        <v>28.481968545361564</v>
      </c>
      <c r="H1763" s="5">
        <f>IFERROR(IF(D1763&gt;0,+D1763/B1763*100,0),0)</f>
        <v>28.481968545361564</v>
      </c>
      <c r="I1763" s="5">
        <f>IFERROR(IF(E1763&gt;0,+E1763/B1763*100,0),0)</f>
        <v>25.14981599178952</v>
      </c>
    </row>
    <row r="1764" spans="1:9" x14ac:dyDescent="0.2">
      <c r="A1764" s="10" t="s">
        <v>20</v>
      </c>
      <c r="B1764" s="9">
        <v>108066888</v>
      </c>
      <c r="C1764" s="9">
        <v>24053505</v>
      </c>
      <c r="D1764" s="9">
        <v>24053505</v>
      </c>
      <c r="E1764" s="9">
        <v>24053505</v>
      </c>
      <c r="F1764" s="6">
        <f>+B1764-C1764</f>
        <v>84013383</v>
      </c>
      <c r="G1764" s="5">
        <f>IFERROR(IF(C1764&gt;0,+C1764/B1764*100,0),0)</f>
        <v>22.257978780697378</v>
      </c>
      <c r="H1764" s="5">
        <f>IFERROR(IF(D1764&gt;0,+D1764/B1764*100,0),0)</f>
        <v>22.257978780697378</v>
      </c>
      <c r="I1764" s="5">
        <f>IFERROR(IF(E1764&gt;0,+E1764/B1764*100,0),0)</f>
        <v>22.257978780697378</v>
      </c>
    </row>
    <row r="1765" spans="1:9" x14ac:dyDescent="0.2">
      <c r="A1765" s="10" t="s">
        <v>680</v>
      </c>
      <c r="B1765" s="9">
        <v>125660000</v>
      </c>
      <c r="C1765" s="9">
        <v>37706030</v>
      </c>
      <c r="D1765" s="9">
        <v>37706030</v>
      </c>
      <c r="E1765" s="9">
        <v>23259665</v>
      </c>
      <c r="F1765" s="6">
        <f>+B1765-C1765</f>
        <v>87953970</v>
      </c>
      <c r="G1765" s="5">
        <f>IFERROR(IF(C1765&gt;0,+C1765/B1765*100,0),0)</f>
        <v>30.006390259430209</v>
      </c>
      <c r="H1765" s="5">
        <f>IFERROR(IF(D1765&gt;0,+D1765/B1765*100,0),0)</f>
        <v>30.006390259430209</v>
      </c>
      <c r="I1765" s="5">
        <f>IFERROR(IF(E1765&gt;0,+E1765/B1765*100,0),0)</f>
        <v>18.509999204201815</v>
      </c>
    </row>
    <row r="1766" spans="1:9" x14ac:dyDescent="0.2">
      <c r="A1766" s="12" t="s">
        <v>18</v>
      </c>
      <c r="B1766" s="9">
        <v>1161140000</v>
      </c>
      <c r="C1766" s="9">
        <v>691608334</v>
      </c>
      <c r="D1766" s="9">
        <v>93017374</v>
      </c>
      <c r="E1766" s="9">
        <v>85963178</v>
      </c>
      <c r="F1766" s="6">
        <f>+B1766-C1766</f>
        <v>469531666</v>
      </c>
      <c r="G1766" s="5">
        <f>IFERROR(IF(C1766&gt;0,+C1766/B1766*100,0),0)</f>
        <v>59.562872177342953</v>
      </c>
      <c r="H1766" s="5">
        <f>IFERROR(IF(D1766&gt;0,+D1766/B1766*100,0),0)</f>
        <v>8.0108663899271413</v>
      </c>
      <c r="I1766" s="5">
        <f>IFERROR(IF(E1766&gt;0,+E1766/B1766*100,0),0)</f>
        <v>7.4033430938560381</v>
      </c>
    </row>
    <row r="1767" spans="1:9" x14ac:dyDescent="0.2">
      <c r="A1767" s="10" t="s">
        <v>17</v>
      </c>
      <c r="B1767" s="9">
        <v>1161140000</v>
      </c>
      <c r="C1767" s="9">
        <v>691608334</v>
      </c>
      <c r="D1767" s="9">
        <v>93017374</v>
      </c>
      <c r="E1767" s="9">
        <v>85963178</v>
      </c>
      <c r="F1767" s="17">
        <f>+B1767-C1767</f>
        <v>469531666</v>
      </c>
      <c r="G1767" s="16">
        <f>IFERROR(IF(C1767&gt;0,+C1767/B1767*100,0),0)</f>
        <v>59.562872177342953</v>
      </c>
      <c r="H1767" s="16">
        <f>IFERROR(IF(D1767&gt;0,+D1767/B1767*100,0),0)</f>
        <v>8.0108663899271413</v>
      </c>
      <c r="I1767" s="16">
        <f>IFERROR(IF(E1767&gt;0,+E1767/B1767*100,0),0)</f>
        <v>7.4033430938560381</v>
      </c>
    </row>
    <row r="1768" spans="1:9" x14ac:dyDescent="0.2">
      <c r="A1768" s="12" t="s">
        <v>16</v>
      </c>
      <c r="B1768" s="9">
        <v>1955475435</v>
      </c>
      <c r="C1768" s="9">
        <v>14798800</v>
      </c>
      <c r="D1768" s="9">
        <v>0</v>
      </c>
      <c r="E1768" s="9">
        <v>0</v>
      </c>
      <c r="F1768" s="17">
        <f>+B1768-C1768</f>
        <v>1940676635</v>
      </c>
      <c r="G1768" s="16">
        <f>IFERROR(IF(C1768&gt;0,+C1768/B1768*100,0),0)</f>
        <v>0.75678782433797231</v>
      </c>
      <c r="H1768" s="16">
        <f>IFERROR(IF(D1768&gt;0,+D1768/B1768*100,0),0)</f>
        <v>0</v>
      </c>
      <c r="I1768" s="16">
        <f>IFERROR(IF(E1768&gt;0,+E1768/B1768*100,0),0)</f>
        <v>0</v>
      </c>
    </row>
    <row r="1769" spans="1:9" x14ac:dyDescent="0.2">
      <c r="A1769" s="10" t="s">
        <v>14</v>
      </c>
      <c r="B1769" s="9">
        <v>1854007169</v>
      </c>
      <c r="C1769" s="9">
        <v>0</v>
      </c>
      <c r="D1769" s="9">
        <v>0</v>
      </c>
      <c r="E1769" s="9">
        <v>0</v>
      </c>
      <c r="F1769" s="17">
        <f>+B1769-C1769</f>
        <v>1854007169</v>
      </c>
      <c r="G1769" s="16">
        <f>IFERROR(IF(C1769&gt;0,+C1769/B1769*100,0),0)</f>
        <v>0</v>
      </c>
      <c r="H1769" s="16">
        <f>IFERROR(IF(D1769&gt;0,+D1769/B1769*100,0),0)</f>
        <v>0</v>
      </c>
      <c r="I1769" s="16">
        <f>IFERROR(IF(E1769&gt;0,+E1769/B1769*100,0),0)</f>
        <v>0</v>
      </c>
    </row>
    <row r="1770" spans="1:9" x14ac:dyDescent="0.2">
      <c r="A1770" s="10" t="s">
        <v>1276</v>
      </c>
      <c r="B1770" s="9">
        <v>91468266</v>
      </c>
      <c r="C1770" s="9">
        <v>14798800</v>
      </c>
      <c r="D1770" s="9">
        <v>0</v>
      </c>
      <c r="E1770" s="9">
        <v>0</v>
      </c>
      <c r="F1770" s="6">
        <f>+B1770-C1770</f>
        <v>76669466</v>
      </c>
      <c r="G1770" s="5">
        <f>IFERROR(IF(C1770&gt;0,+C1770/B1770*100,0),0)</f>
        <v>16.179163164632421</v>
      </c>
      <c r="H1770" s="5">
        <f>IFERROR(IF(D1770&gt;0,+D1770/B1770*100,0),0)</f>
        <v>0</v>
      </c>
      <c r="I1770" s="5">
        <f>IFERROR(IF(E1770&gt;0,+E1770/B1770*100,0),0)</f>
        <v>0</v>
      </c>
    </row>
    <row r="1771" spans="1:9" x14ac:dyDescent="0.2">
      <c r="A1771" s="10" t="s">
        <v>12</v>
      </c>
      <c r="B1771" s="9">
        <v>5000000</v>
      </c>
      <c r="C1771" s="9">
        <v>0</v>
      </c>
      <c r="D1771" s="9">
        <v>0</v>
      </c>
      <c r="E1771" s="9">
        <v>0</v>
      </c>
      <c r="F1771" s="6">
        <f>+B1771-C1771</f>
        <v>5000000</v>
      </c>
      <c r="G1771" s="5">
        <f>IFERROR(IF(C1771&gt;0,+C1771/B1771*100,0),0)</f>
        <v>0</v>
      </c>
      <c r="H1771" s="5">
        <f>IFERROR(IF(D1771&gt;0,+D1771/B1771*100,0),0)</f>
        <v>0</v>
      </c>
      <c r="I1771" s="5">
        <f>IFERROR(IF(E1771&gt;0,+E1771/B1771*100,0),0)</f>
        <v>0</v>
      </c>
    </row>
    <row r="1772" spans="1:9" x14ac:dyDescent="0.2">
      <c r="A1772" s="10" t="s">
        <v>48</v>
      </c>
      <c r="B1772" s="9">
        <v>5000000</v>
      </c>
      <c r="C1772" s="9">
        <v>0</v>
      </c>
      <c r="D1772" s="9">
        <v>0</v>
      </c>
      <c r="E1772" s="9">
        <v>0</v>
      </c>
      <c r="F1772" s="6">
        <f>+B1772-C1772</f>
        <v>5000000</v>
      </c>
      <c r="G1772" s="5">
        <f>IFERROR(IF(C1772&gt;0,+C1772/B1772*100,0),0)</f>
        <v>0</v>
      </c>
      <c r="H1772" s="5">
        <f>IFERROR(IF(D1772&gt;0,+D1772/B1772*100,0),0)</f>
        <v>0</v>
      </c>
      <c r="I1772" s="5">
        <f>IFERROR(IF(E1772&gt;0,+E1772/B1772*100,0),0)</f>
        <v>0</v>
      </c>
    </row>
    <row r="1773" spans="1:9" x14ac:dyDescent="0.2">
      <c r="A1773" s="12" t="s">
        <v>5</v>
      </c>
      <c r="B1773" s="9">
        <v>8961000</v>
      </c>
      <c r="C1773" s="9">
        <v>0</v>
      </c>
      <c r="D1773" s="9">
        <v>0</v>
      </c>
      <c r="E1773" s="9">
        <v>0</v>
      </c>
      <c r="F1773" s="6">
        <f>+B1773-C1773</f>
        <v>8961000</v>
      </c>
      <c r="G1773" s="5">
        <f>IFERROR(IF(C1773&gt;0,+C1773/B1773*100,0),0)</f>
        <v>0</v>
      </c>
      <c r="H1773" s="5">
        <f>IFERROR(IF(D1773&gt;0,+D1773/B1773*100,0),0)</f>
        <v>0</v>
      </c>
      <c r="I1773" s="5">
        <f>IFERROR(IF(E1773&gt;0,+E1773/B1773*100,0),0)</f>
        <v>0</v>
      </c>
    </row>
    <row r="1774" spans="1:9" x14ac:dyDescent="0.2">
      <c r="A1774" s="10" t="s">
        <v>4</v>
      </c>
      <c r="B1774" s="9">
        <v>8961000</v>
      </c>
      <c r="C1774" s="9">
        <v>0</v>
      </c>
      <c r="D1774" s="9">
        <v>0</v>
      </c>
      <c r="E1774" s="9">
        <v>0</v>
      </c>
      <c r="F1774" s="17">
        <f>+B1774-C1774</f>
        <v>8961000</v>
      </c>
      <c r="G1774" s="16">
        <f>IFERROR(IF(C1774&gt;0,+C1774/B1774*100,0),0)</f>
        <v>0</v>
      </c>
      <c r="H1774" s="16">
        <f>IFERROR(IF(D1774&gt;0,+D1774/B1774*100,0),0)</f>
        <v>0</v>
      </c>
      <c r="I1774" s="16">
        <f>IFERROR(IF(E1774&gt;0,+E1774/B1774*100,0),0)</f>
        <v>0</v>
      </c>
    </row>
    <row r="1775" spans="1:9" x14ac:dyDescent="0.2">
      <c r="A1775" s="11" t="s">
        <v>3</v>
      </c>
      <c r="B1775" s="9">
        <v>2386746293</v>
      </c>
      <c r="C1775" s="9">
        <v>707037655</v>
      </c>
      <c r="D1775" s="9">
        <v>90150332</v>
      </c>
      <c r="E1775" s="9">
        <v>88009756</v>
      </c>
      <c r="F1775" s="6">
        <f>+B1775-C1775</f>
        <v>1679708638</v>
      </c>
      <c r="G1775" s="5">
        <f>IFERROR(IF(C1775&gt;0,+C1775/B1775*100,0),0)</f>
        <v>29.623494423083201</v>
      </c>
      <c r="H1775" s="5">
        <f>IFERROR(IF(D1775&gt;0,+D1775/B1775*100,0),0)</f>
        <v>3.7771225313892209</v>
      </c>
      <c r="I1775" s="5">
        <f>IFERROR(IF(E1775&gt;0,+E1775/B1775*100,0),0)</f>
        <v>3.6874365850329611</v>
      </c>
    </row>
    <row r="1776" spans="1:9" x14ac:dyDescent="0.2">
      <c r="A1776" s="10" t="s">
        <v>1290</v>
      </c>
      <c r="B1776" s="9">
        <v>360000000</v>
      </c>
      <c r="C1776" s="9">
        <v>72715886</v>
      </c>
      <c r="D1776" s="9">
        <v>14532667</v>
      </c>
      <c r="E1776" s="9">
        <v>14106043</v>
      </c>
      <c r="F1776" s="17">
        <f>+B1776-C1776</f>
        <v>287284114</v>
      </c>
      <c r="G1776" s="16">
        <f>IFERROR(IF(C1776&gt;0,+C1776/B1776*100,0),0)</f>
        <v>20.198857222222223</v>
      </c>
      <c r="H1776" s="16">
        <f>IFERROR(IF(D1776&gt;0,+D1776/B1776*100,0),0)</f>
        <v>4.0368519444444448</v>
      </c>
      <c r="I1776" s="16">
        <f>IFERROR(IF(E1776&gt;0,+E1776/B1776*100,0),0)</f>
        <v>3.9183452777777781</v>
      </c>
    </row>
    <row r="1777" spans="1:9" x14ac:dyDescent="0.2">
      <c r="A1777" s="10" t="s">
        <v>1289</v>
      </c>
      <c r="B1777" s="9">
        <v>2026746293</v>
      </c>
      <c r="C1777" s="9">
        <v>634321769</v>
      </c>
      <c r="D1777" s="9">
        <v>75617665</v>
      </c>
      <c r="E1777" s="9">
        <v>73903713</v>
      </c>
      <c r="F1777" s="6">
        <f>+B1777-C1777</f>
        <v>1392424524</v>
      </c>
      <c r="G1777" s="5">
        <f>IFERROR(IF(C1777&gt;0,+C1777/B1777*100,0),0)</f>
        <v>31.29754183791173</v>
      </c>
      <c r="H1777" s="5">
        <f>IFERROR(IF(D1777&gt;0,+D1777/B1777*100,0),0)</f>
        <v>3.7309881982352291</v>
      </c>
      <c r="I1777" s="5">
        <f>IFERROR(IF(E1777&gt;0,+E1777/B1777*100,0),0)</f>
        <v>3.6464215208015673</v>
      </c>
    </row>
    <row r="1778" spans="1:9" x14ac:dyDescent="0.2">
      <c r="A1778" s="13" t="s">
        <v>1288</v>
      </c>
      <c r="B1778" s="9">
        <v>7246843352</v>
      </c>
      <c r="C1778" s="9">
        <v>1630776745</v>
      </c>
      <c r="D1778" s="9">
        <v>1077980639</v>
      </c>
      <c r="E1778" s="9">
        <v>1077883234</v>
      </c>
      <c r="F1778" s="6">
        <f>+B1778-C1778</f>
        <v>5616066607</v>
      </c>
      <c r="G1778" s="5">
        <f>IFERROR(IF(C1778&gt;0,+C1778/B1778*100,0),0)</f>
        <v>22.503270262492077</v>
      </c>
      <c r="H1778" s="5">
        <f>IFERROR(IF(D1778&gt;0,+D1778/B1778*100,0),0)</f>
        <v>14.875175116107576</v>
      </c>
      <c r="I1778" s="5">
        <f>IFERROR(IF(E1778&gt;0,+E1778/B1778*100,0),0)</f>
        <v>14.873831013644354</v>
      </c>
    </row>
    <row r="1779" spans="1:9" x14ac:dyDescent="0.2">
      <c r="A1779" s="11" t="s">
        <v>6</v>
      </c>
      <c r="B1779" s="9">
        <v>5554606583</v>
      </c>
      <c r="C1779" s="9">
        <v>1411358008</v>
      </c>
      <c r="D1779" s="9">
        <v>985025599</v>
      </c>
      <c r="E1779" s="9">
        <v>984928194</v>
      </c>
      <c r="F1779" s="17">
        <f>+B1779-C1779</f>
        <v>4143248575</v>
      </c>
      <c r="G1779" s="16">
        <f>IFERROR(IF(C1779&gt;0,+C1779/B1779*100,0),0)</f>
        <v>25.40878434702276</v>
      </c>
      <c r="H1779" s="16">
        <f>IFERROR(IF(D1779&gt;0,+D1779/B1779*100,0),0)</f>
        <v>17.733489929146256</v>
      </c>
      <c r="I1779" s="16">
        <f>IFERROR(IF(E1779&gt;0,+E1779/B1779*100,0),0)</f>
        <v>17.731736339606755</v>
      </c>
    </row>
    <row r="1780" spans="1:9" x14ac:dyDescent="0.2">
      <c r="A1780" s="12" t="s">
        <v>23</v>
      </c>
      <c r="B1780" s="9">
        <v>4138217470</v>
      </c>
      <c r="C1780" s="9">
        <v>960530509</v>
      </c>
      <c r="D1780" s="9">
        <v>848208013</v>
      </c>
      <c r="E1780" s="9">
        <v>848110608</v>
      </c>
      <c r="F1780" s="6">
        <f>+B1780-C1780</f>
        <v>3177686961</v>
      </c>
      <c r="G1780" s="5">
        <f>IFERROR(IF(C1780&gt;0,+C1780/B1780*100,0),0)</f>
        <v>23.211213909451693</v>
      </c>
      <c r="H1780" s="5">
        <f>IFERROR(IF(D1780&gt;0,+D1780/B1780*100,0),0)</f>
        <v>20.49694147659185</v>
      </c>
      <c r="I1780" s="5">
        <f>IFERROR(IF(E1780&gt;0,+E1780/B1780*100,0),0)</f>
        <v>20.494587685359125</v>
      </c>
    </row>
    <row r="1781" spans="1:9" x14ac:dyDescent="0.2">
      <c r="A1781" s="10" t="s">
        <v>22</v>
      </c>
      <c r="B1781" s="9">
        <v>2390060037</v>
      </c>
      <c r="C1781" s="9">
        <v>571280025</v>
      </c>
      <c r="D1781" s="9">
        <v>571280025</v>
      </c>
      <c r="E1781" s="9">
        <v>571280025</v>
      </c>
      <c r="F1781" s="17">
        <f>+B1781-C1781</f>
        <v>1818780012</v>
      </c>
      <c r="G1781" s="16">
        <f>IFERROR(IF(C1781&gt;0,+C1781/B1781*100,0),0)</f>
        <v>23.902329487801062</v>
      </c>
      <c r="H1781" s="16">
        <f>IFERROR(IF(D1781&gt;0,+D1781/B1781*100,0),0)</f>
        <v>23.902329487801062</v>
      </c>
      <c r="I1781" s="16">
        <f>IFERROR(IF(E1781&gt;0,+E1781/B1781*100,0),0)</f>
        <v>23.902329487801062</v>
      </c>
    </row>
    <row r="1782" spans="1:9" x14ac:dyDescent="0.2">
      <c r="A1782" s="10" t="s">
        <v>21</v>
      </c>
      <c r="B1782" s="9">
        <v>797094634</v>
      </c>
      <c r="C1782" s="9">
        <v>134974891</v>
      </c>
      <c r="D1782" s="9">
        <v>134974891</v>
      </c>
      <c r="E1782" s="9">
        <v>134974891</v>
      </c>
      <c r="F1782" s="6">
        <f>+B1782-C1782</f>
        <v>662119743</v>
      </c>
      <c r="G1782" s="5">
        <f>IFERROR(IF(C1782&gt;0,+C1782/B1782*100,0),0)</f>
        <v>16.933358379627482</v>
      </c>
      <c r="H1782" s="5">
        <f>IFERROR(IF(D1782&gt;0,+D1782/B1782*100,0),0)</f>
        <v>16.933358379627482</v>
      </c>
      <c r="I1782" s="5">
        <f>IFERROR(IF(E1782&gt;0,+E1782/B1782*100,0),0)</f>
        <v>16.933358379627482</v>
      </c>
    </row>
    <row r="1783" spans="1:9" x14ac:dyDescent="0.2">
      <c r="A1783" s="10" t="s">
        <v>20</v>
      </c>
      <c r="B1783" s="9">
        <v>328842799</v>
      </c>
      <c r="C1783" s="9">
        <v>90860559</v>
      </c>
      <c r="D1783" s="9">
        <v>87705137</v>
      </c>
      <c r="E1783" s="9">
        <v>87705137</v>
      </c>
      <c r="F1783" s="6">
        <f>+B1783-C1783</f>
        <v>237982240</v>
      </c>
      <c r="G1783" s="5">
        <f>IFERROR(IF(C1783&gt;0,+C1783/B1783*100,0),0)</f>
        <v>27.630393390490511</v>
      </c>
      <c r="H1783" s="5">
        <f>IFERROR(IF(D1783&gt;0,+D1783/B1783*100,0),0)</f>
        <v>26.670840069087237</v>
      </c>
      <c r="I1783" s="5">
        <f>IFERROR(IF(E1783&gt;0,+E1783/B1783*100,0),0)</f>
        <v>26.670840069087237</v>
      </c>
    </row>
    <row r="1784" spans="1:9" x14ac:dyDescent="0.2">
      <c r="A1784" s="10" t="s">
        <v>680</v>
      </c>
      <c r="B1784" s="9">
        <v>443630000</v>
      </c>
      <c r="C1784" s="9">
        <v>154018221</v>
      </c>
      <c r="D1784" s="9">
        <v>44851147</v>
      </c>
      <c r="E1784" s="9">
        <v>44753742</v>
      </c>
      <c r="F1784" s="17">
        <f>+B1784-C1784</f>
        <v>289611779</v>
      </c>
      <c r="G1784" s="16">
        <f>IFERROR(IF(C1784&gt;0,+C1784/B1784*100,0),0)</f>
        <v>34.717719946802518</v>
      </c>
      <c r="H1784" s="16">
        <f>IFERROR(IF(D1784&gt;0,+D1784/B1784*100,0),0)</f>
        <v>10.110034713612695</v>
      </c>
      <c r="I1784" s="16">
        <f>IFERROR(IF(E1784&gt;0,+E1784/B1784*100,0),0)</f>
        <v>10.08807835358294</v>
      </c>
    </row>
    <row r="1785" spans="1:9" x14ac:dyDescent="0.2">
      <c r="A1785" s="10" t="s">
        <v>679</v>
      </c>
      <c r="B1785" s="9">
        <v>178590000</v>
      </c>
      <c r="C1785" s="9">
        <v>9396813</v>
      </c>
      <c r="D1785" s="9">
        <v>9396813</v>
      </c>
      <c r="E1785" s="9">
        <v>9396813</v>
      </c>
      <c r="F1785" s="6">
        <f>+B1785-C1785</f>
        <v>169193187</v>
      </c>
      <c r="G1785" s="5">
        <f>IFERROR(IF(C1785&gt;0,+C1785/B1785*100,0),0)</f>
        <v>5.2616680665210813</v>
      </c>
      <c r="H1785" s="5">
        <f>IFERROR(IF(D1785&gt;0,+D1785/B1785*100,0),0)</f>
        <v>5.2616680665210813</v>
      </c>
      <c r="I1785" s="5">
        <f>IFERROR(IF(E1785&gt;0,+E1785/B1785*100,0),0)</f>
        <v>5.2616680665210813</v>
      </c>
    </row>
    <row r="1786" spans="1:9" x14ac:dyDescent="0.2">
      <c r="A1786" s="12" t="s">
        <v>18</v>
      </c>
      <c r="B1786" s="9">
        <v>1142262000</v>
      </c>
      <c r="C1786" s="9">
        <v>442327499</v>
      </c>
      <c r="D1786" s="9">
        <v>136817586</v>
      </c>
      <c r="E1786" s="9">
        <v>136817586</v>
      </c>
      <c r="F1786" s="6">
        <f>+B1786-C1786</f>
        <v>699934501</v>
      </c>
      <c r="G1786" s="5">
        <f>IFERROR(IF(C1786&gt;0,+C1786/B1786*100,0),0)</f>
        <v>38.723821592594341</v>
      </c>
      <c r="H1786" s="5">
        <f>IFERROR(IF(D1786&gt;0,+D1786/B1786*100,0),0)</f>
        <v>11.97777620195717</v>
      </c>
      <c r="I1786" s="5">
        <f>IFERROR(IF(E1786&gt;0,+E1786/B1786*100,0),0)</f>
        <v>11.97777620195717</v>
      </c>
    </row>
    <row r="1787" spans="1:9" x14ac:dyDescent="0.2">
      <c r="A1787" s="10" t="s">
        <v>17</v>
      </c>
      <c r="B1787" s="9">
        <v>1142262000</v>
      </c>
      <c r="C1787" s="9">
        <v>442327499</v>
      </c>
      <c r="D1787" s="9">
        <v>136817586</v>
      </c>
      <c r="E1787" s="9">
        <v>136817586</v>
      </c>
      <c r="F1787" s="19">
        <f>+B1787-C1787</f>
        <v>699934501</v>
      </c>
      <c r="G1787" s="18">
        <f>IFERROR(IF(C1787&gt;0,+C1787/B1787*100,0),0)</f>
        <v>38.723821592594341</v>
      </c>
      <c r="H1787" s="18">
        <f>IFERROR(IF(D1787&gt;0,+D1787/B1787*100,0),0)</f>
        <v>11.97777620195717</v>
      </c>
      <c r="I1787" s="18">
        <f>IFERROR(IF(E1787&gt;0,+E1787/B1787*100,0),0)</f>
        <v>11.97777620195717</v>
      </c>
    </row>
    <row r="1788" spans="1:9" x14ac:dyDescent="0.2">
      <c r="A1788" s="12" t="s">
        <v>16</v>
      </c>
      <c r="B1788" s="9">
        <v>246883113</v>
      </c>
      <c r="C1788" s="9">
        <v>8500000</v>
      </c>
      <c r="D1788" s="9">
        <v>0</v>
      </c>
      <c r="E1788" s="9">
        <v>0</v>
      </c>
      <c r="F1788" s="17">
        <f>+B1788-C1788</f>
        <v>238383113</v>
      </c>
      <c r="G1788" s="16">
        <f>IFERROR(IF(C1788&gt;0,+C1788/B1788*100,0),0)</f>
        <v>3.4429248305857199</v>
      </c>
      <c r="H1788" s="16">
        <f>IFERROR(IF(D1788&gt;0,+D1788/B1788*100,0),0)</f>
        <v>0</v>
      </c>
      <c r="I1788" s="16">
        <f>IFERROR(IF(E1788&gt;0,+E1788/B1788*100,0),0)</f>
        <v>0</v>
      </c>
    </row>
    <row r="1789" spans="1:9" x14ac:dyDescent="0.2">
      <c r="A1789" s="10" t="s">
        <v>14</v>
      </c>
      <c r="B1789" s="9">
        <v>209543113</v>
      </c>
      <c r="C1789" s="9">
        <v>0</v>
      </c>
      <c r="D1789" s="9">
        <v>0</v>
      </c>
      <c r="E1789" s="9">
        <v>0</v>
      </c>
      <c r="F1789" s="17">
        <f>+B1789-C1789</f>
        <v>209543113</v>
      </c>
      <c r="G1789" s="16">
        <f>IFERROR(IF(C1789&gt;0,+C1789/B1789*100,0),0)</f>
        <v>0</v>
      </c>
      <c r="H1789" s="16">
        <f>IFERROR(IF(D1789&gt;0,+D1789/B1789*100,0),0)</f>
        <v>0</v>
      </c>
      <c r="I1789" s="16">
        <f>IFERROR(IF(E1789&gt;0,+E1789/B1789*100,0),0)</f>
        <v>0</v>
      </c>
    </row>
    <row r="1790" spans="1:9" x14ac:dyDescent="0.2">
      <c r="A1790" s="10" t="s">
        <v>1276</v>
      </c>
      <c r="B1790" s="9">
        <v>8500000</v>
      </c>
      <c r="C1790" s="9">
        <v>8500000</v>
      </c>
      <c r="D1790" s="9">
        <v>0</v>
      </c>
      <c r="E1790" s="9">
        <v>0</v>
      </c>
      <c r="F1790" s="17">
        <f>+B1790-C1790</f>
        <v>0</v>
      </c>
      <c r="G1790" s="16">
        <f>IFERROR(IF(C1790&gt;0,+C1790/B1790*100,0),0)</f>
        <v>100</v>
      </c>
      <c r="H1790" s="16">
        <f>IFERROR(IF(D1790&gt;0,+D1790/B1790*100,0),0)</f>
        <v>0</v>
      </c>
      <c r="I1790" s="16">
        <f>IFERROR(IF(E1790&gt;0,+E1790/B1790*100,0),0)</f>
        <v>0</v>
      </c>
    </row>
    <row r="1791" spans="1:9" x14ac:dyDescent="0.2">
      <c r="A1791" s="10" t="s">
        <v>13</v>
      </c>
      <c r="B1791" s="9">
        <v>28840000</v>
      </c>
      <c r="C1791" s="9">
        <v>0</v>
      </c>
      <c r="D1791" s="9">
        <v>0</v>
      </c>
      <c r="E1791" s="9">
        <v>0</v>
      </c>
      <c r="F1791" s="6">
        <f>+B1791-C1791</f>
        <v>28840000</v>
      </c>
      <c r="G1791" s="5">
        <f>IFERROR(IF(C1791&gt;0,+C1791/B1791*100,0),0)</f>
        <v>0</v>
      </c>
      <c r="H1791" s="5">
        <f>IFERROR(IF(D1791&gt;0,+D1791/B1791*100,0),0)</f>
        <v>0</v>
      </c>
      <c r="I1791" s="5">
        <f>IFERROR(IF(E1791&gt;0,+E1791/B1791*100,0),0)</f>
        <v>0</v>
      </c>
    </row>
    <row r="1792" spans="1:9" x14ac:dyDescent="0.2">
      <c r="A1792" s="12" t="s">
        <v>5</v>
      </c>
      <c r="B1792" s="9">
        <v>27244000</v>
      </c>
      <c r="C1792" s="9">
        <v>0</v>
      </c>
      <c r="D1792" s="9">
        <v>0</v>
      </c>
      <c r="E1792" s="9">
        <v>0</v>
      </c>
      <c r="F1792" s="6">
        <f>+B1792-C1792</f>
        <v>27244000</v>
      </c>
      <c r="G1792" s="5">
        <f>IFERROR(IF(C1792&gt;0,+C1792/B1792*100,0),0)</f>
        <v>0</v>
      </c>
      <c r="H1792" s="5">
        <f>IFERROR(IF(D1792&gt;0,+D1792/B1792*100,0),0)</f>
        <v>0</v>
      </c>
      <c r="I1792" s="5">
        <f>IFERROR(IF(E1792&gt;0,+E1792/B1792*100,0),0)</f>
        <v>0</v>
      </c>
    </row>
    <row r="1793" spans="1:9" x14ac:dyDescent="0.2">
      <c r="A1793" s="10" t="s">
        <v>11</v>
      </c>
      <c r="B1793" s="9">
        <v>12000000</v>
      </c>
      <c r="C1793" s="9">
        <v>0</v>
      </c>
      <c r="D1793" s="9">
        <v>0</v>
      </c>
      <c r="E1793" s="9">
        <v>0</v>
      </c>
      <c r="F1793" s="6">
        <f>+B1793-C1793</f>
        <v>12000000</v>
      </c>
      <c r="G1793" s="5">
        <f>IFERROR(IF(C1793&gt;0,+C1793/B1793*100,0),0)</f>
        <v>0</v>
      </c>
      <c r="H1793" s="5">
        <f>IFERROR(IF(D1793&gt;0,+D1793/B1793*100,0),0)</f>
        <v>0</v>
      </c>
      <c r="I1793" s="5">
        <f>IFERROR(IF(E1793&gt;0,+E1793/B1793*100,0),0)</f>
        <v>0</v>
      </c>
    </row>
    <row r="1794" spans="1:9" x14ac:dyDescent="0.2">
      <c r="A1794" s="10" t="s">
        <v>4</v>
      </c>
      <c r="B1794" s="9">
        <v>15244000</v>
      </c>
      <c r="C1794" s="9">
        <v>0</v>
      </c>
      <c r="D1794" s="9">
        <v>0</v>
      </c>
      <c r="E1794" s="9">
        <v>0</v>
      </c>
      <c r="F1794" s="17">
        <f>+B1794-C1794</f>
        <v>15244000</v>
      </c>
      <c r="G1794" s="16">
        <f>IFERROR(IF(C1794&gt;0,+C1794/B1794*100,0),0)</f>
        <v>0</v>
      </c>
      <c r="H1794" s="16">
        <f>IFERROR(IF(D1794&gt;0,+D1794/B1794*100,0),0)</f>
        <v>0</v>
      </c>
      <c r="I1794" s="16">
        <f>IFERROR(IF(E1794&gt;0,+E1794/B1794*100,0),0)</f>
        <v>0</v>
      </c>
    </row>
    <row r="1795" spans="1:9" x14ac:dyDescent="0.2">
      <c r="A1795" s="11" t="s">
        <v>3</v>
      </c>
      <c r="B1795" s="9">
        <v>1692236769</v>
      </c>
      <c r="C1795" s="9">
        <v>219418737</v>
      </c>
      <c r="D1795" s="9">
        <v>92955040</v>
      </c>
      <c r="E1795" s="9">
        <v>92955040</v>
      </c>
      <c r="F1795" s="6">
        <f>+B1795-C1795</f>
        <v>1472818032</v>
      </c>
      <c r="G1795" s="5">
        <f>IFERROR(IF(C1795&gt;0,+C1795/B1795*100,0),0)</f>
        <v>12.966196044165967</v>
      </c>
      <c r="H1795" s="5">
        <f>IFERROR(IF(D1795&gt;0,+D1795/B1795*100,0),0)</f>
        <v>5.4930280267418068</v>
      </c>
      <c r="I1795" s="5">
        <f>IFERROR(IF(E1795&gt;0,+E1795/B1795*100,0),0)</f>
        <v>5.4930280267418068</v>
      </c>
    </row>
    <row r="1796" spans="1:9" x14ac:dyDescent="0.2">
      <c r="A1796" s="10" t="s">
        <v>1287</v>
      </c>
      <c r="B1796" s="9">
        <v>180500000</v>
      </c>
      <c r="C1796" s="9">
        <v>63177121</v>
      </c>
      <c r="D1796" s="9">
        <v>63177121</v>
      </c>
      <c r="E1796" s="9">
        <v>63177121</v>
      </c>
      <c r="F1796" s="17">
        <f>+B1796-C1796</f>
        <v>117322879</v>
      </c>
      <c r="G1796" s="16">
        <f>IFERROR(IF(C1796&gt;0,+C1796/B1796*100,0),0)</f>
        <v>35.001175069252078</v>
      </c>
      <c r="H1796" s="16">
        <f>IFERROR(IF(D1796&gt;0,+D1796/B1796*100,0),0)</f>
        <v>35.001175069252078</v>
      </c>
      <c r="I1796" s="16">
        <f>IFERROR(IF(E1796&gt;0,+E1796/B1796*100,0),0)</f>
        <v>35.001175069252078</v>
      </c>
    </row>
    <row r="1797" spans="1:9" x14ac:dyDescent="0.2">
      <c r="A1797" s="10" t="s">
        <v>1286</v>
      </c>
      <c r="B1797" s="9">
        <v>219000000</v>
      </c>
      <c r="C1797" s="9">
        <v>128954977</v>
      </c>
      <c r="D1797" s="9">
        <v>16491280</v>
      </c>
      <c r="E1797" s="9">
        <v>16491280</v>
      </c>
      <c r="F1797" s="6">
        <f>+B1797-C1797</f>
        <v>90045023</v>
      </c>
      <c r="G1797" s="5">
        <f>IFERROR(IF(C1797&gt;0,+C1797/B1797*100,0),0)</f>
        <v>58.883551141552516</v>
      </c>
      <c r="H1797" s="5">
        <f>IFERROR(IF(D1797&gt;0,+D1797/B1797*100,0),0)</f>
        <v>7.5302648401826486</v>
      </c>
      <c r="I1797" s="5">
        <f>IFERROR(IF(E1797&gt;0,+E1797/B1797*100,0),0)</f>
        <v>7.5302648401826486</v>
      </c>
    </row>
    <row r="1798" spans="1:9" x14ac:dyDescent="0.2">
      <c r="A1798" s="10" t="s">
        <v>1285</v>
      </c>
      <c r="B1798" s="9">
        <v>143413404</v>
      </c>
      <c r="C1798" s="9">
        <v>0</v>
      </c>
      <c r="D1798" s="9">
        <v>0</v>
      </c>
      <c r="E1798" s="9">
        <v>0</v>
      </c>
      <c r="F1798" s="6">
        <f>+B1798-C1798</f>
        <v>143413404</v>
      </c>
      <c r="G1798" s="5">
        <f>IFERROR(IF(C1798&gt;0,+C1798/B1798*100,0),0)</f>
        <v>0</v>
      </c>
      <c r="H1798" s="5">
        <f>IFERROR(IF(D1798&gt;0,+D1798/B1798*100,0),0)</f>
        <v>0</v>
      </c>
      <c r="I1798" s="5">
        <f>IFERROR(IF(E1798&gt;0,+E1798/B1798*100,0),0)</f>
        <v>0</v>
      </c>
    </row>
    <row r="1799" spans="1:9" x14ac:dyDescent="0.2">
      <c r="A1799" s="10" t="s">
        <v>1284</v>
      </c>
      <c r="B1799" s="9">
        <v>903900000</v>
      </c>
      <c r="C1799" s="9">
        <v>12264403</v>
      </c>
      <c r="D1799" s="9">
        <v>12264403</v>
      </c>
      <c r="E1799" s="9">
        <v>12264403</v>
      </c>
      <c r="F1799" s="6">
        <f>+B1799-C1799</f>
        <v>891635597</v>
      </c>
      <c r="G1799" s="5">
        <f>IFERROR(IF(C1799&gt;0,+C1799/B1799*100,0),0)</f>
        <v>1.3568318398052881</v>
      </c>
      <c r="H1799" s="5">
        <f>IFERROR(IF(D1799&gt;0,+D1799/B1799*100,0),0)</f>
        <v>1.3568318398052881</v>
      </c>
      <c r="I1799" s="5">
        <f>IFERROR(IF(E1799&gt;0,+E1799/B1799*100,0),0)</f>
        <v>1.3568318398052881</v>
      </c>
    </row>
    <row r="1800" spans="1:9" x14ac:dyDescent="0.2">
      <c r="A1800" s="10" t="s">
        <v>1283</v>
      </c>
      <c r="B1800" s="9">
        <v>245423365</v>
      </c>
      <c r="C1800" s="9">
        <v>15022236</v>
      </c>
      <c r="D1800" s="9">
        <v>1022236</v>
      </c>
      <c r="E1800" s="9">
        <v>1022236</v>
      </c>
      <c r="F1800" s="17">
        <f>+B1800-C1800</f>
        <v>230401129</v>
      </c>
      <c r="G1800" s="16">
        <f>IFERROR(IF(C1800&gt;0,+C1800/B1800*100,0),0)</f>
        <v>6.1209477752861874</v>
      </c>
      <c r="H1800" s="16">
        <f>IFERROR(IF(D1800&gt;0,+D1800/B1800*100,0),0)</f>
        <v>0.41651942959872629</v>
      </c>
      <c r="I1800" s="16">
        <f>IFERROR(IF(E1800&gt;0,+E1800/B1800*100,0),0)</f>
        <v>0.41651942959872629</v>
      </c>
    </row>
    <row r="1801" spans="1:9" x14ac:dyDescent="0.2">
      <c r="A1801" s="13" t="s">
        <v>1282</v>
      </c>
      <c r="B1801" s="9">
        <v>20104302510</v>
      </c>
      <c r="C1801" s="9">
        <v>5018473291</v>
      </c>
      <c r="D1801" s="9">
        <v>2262101097</v>
      </c>
      <c r="E1801" s="9">
        <v>2237592215</v>
      </c>
      <c r="F1801" s="6">
        <f>+B1801-C1801</f>
        <v>15085829219</v>
      </c>
      <c r="G1801" s="5">
        <f>IFERROR(IF(C1801&gt;0,+C1801/B1801*100,0),0)</f>
        <v>24.962185524734227</v>
      </c>
      <c r="H1801" s="5">
        <f>IFERROR(IF(D1801&gt;0,+D1801/B1801*100,0),0)</f>
        <v>11.251825801341864</v>
      </c>
      <c r="I1801" s="5">
        <f>IFERROR(IF(E1801&gt;0,+E1801/B1801*100,0),0)</f>
        <v>11.129917160204927</v>
      </c>
    </row>
    <row r="1802" spans="1:9" x14ac:dyDescent="0.2">
      <c r="A1802" s="11" t="s">
        <v>6</v>
      </c>
      <c r="B1802" s="9">
        <v>17342171573</v>
      </c>
      <c r="C1802" s="9">
        <v>4993957627</v>
      </c>
      <c r="D1802" s="9">
        <v>2262101097</v>
      </c>
      <c r="E1802" s="9">
        <v>2237592215</v>
      </c>
      <c r="F1802" s="6">
        <f>+B1802-C1802</f>
        <v>12348213946</v>
      </c>
      <c r="G1802" s="5">
        <f>IFERROR(IF(C1802&gt;0,+C1802/B1802*100,0),0)</f>
        <v>28.796610655006351</v>
      </c>
      <c r="H1802" s="5">
        <f>IFERROR(IF(D1802&gt;0,+D1802/B1802*100,0),0)</f>
        <v>13.043932171227402</v>
      </c>
      <c r="I1802" s="5">
        <f>IFERROR(IF(E1802&gt;0,+E1802/B1802*100,0),0)</f>
        <v>12.902606836641519</v>
      </c>
    </row>
    <row r="1803" spans="1:9" x14ac:dyDescent="0.2">
      <c r="A1803" s="12" t="s">
        <v>23</v>
      </c>
      <c r="B1803" s="9">
        <v>9735474745</v>
      </c>
      <c r="C1803" s="9">
        <v>2914527212</v>
      </c>
      <c r="D1803" s="9">
        <v>1883197042</v>
      </c>
      <c r="E1803" s="9">
        <v>1883197042</v>
      </c>
      <c r="F1803" s="17">
        <f>+B1803-C1803</f>
        <v>6820947533</v>
      </c>
      <c r="G1803" s="16">
        <f>IFERROR(IF(C1803&gt;0,+C1803/B1803*100,0),0)</f>
        <v>29.937186304107659</v>
      </c>
      <c r="H1803" s="16">
        <f>IFERROR(IF(D1803&gt;0,+D1803/B1803*100,0),0)</f>
        <v>19.343659054399819</v>
      </c>
      <c r="I1803" s="16">
        <f>IFERROR(IF(E1803&gt;0,+E1803/B1803*100,0),0)</f>
        <v>19.343659054399819</v>
      </c>
    </row>
    <row r="1804" spans="1:9" x14ac:dyDescent="0.2">
      <c r="A1804" s="10" t="s">
        <v>22</v>
      </c>
      <c r="B1804" s="9">
        <v>4880590224</v>
      </c>
      <c r="C1804" s="9">
        <v>1028073064</v>
      </c>
      <c r="D1804" s="9">
        <v>1027558677</v>
      </c>
      <c r="E1804" s="9">
        <v>1027558677</v>
      </c>
      <c r="F1804" s="6">
        <f>+B1804-C1804</f>
        <v>3852517160</v>
      </c>
      <c r="G1804" s="5">
        <f>IFERROR(IF(C1804&gt;0,+C1804/B1804*100,0),0)</f>
        <v>21.06452328131369</v>
      </c>
      <c r="H1804" s="5">
        <f>IFERROR(IF(D1804&gt;0,+D1804/B1804*100,0),0)</f>
        <v>21.05398383882023</v>
      </c>
      <c r="I1804" s="5">
        <f>IFERROR(IF(E1804&gt;0,+E1804/B1804*100,0),0)</f>
        <v>21.05398383882023</v>
      </c>
    </row>
    <row r="1805" spans="1:9" x14ac:dyDescent="0.2">
      <c r="A1805" s="10" t="s">
        <v>21</v>
      </c>
      <c r="B1805" s="9">
        <v>1635452088</v>
      </c>
      <c r="C1805" s="9">
        <v>403530551</v>
      </c>
      <c r="D1805" s="9">
        <v>403530551</v>
      </c>
      <c r="E1805" s="9">
        <v>403530551</v>
      </c>
      <c r="F1805" s="6">
        <f>+B1805-C1805</f>
        <v>1231921537</v>
      </c>
      <c r="G1805" s="5">
        <f>IFERROR(IF(C1805&gt;0,+C1805/B1805*100,0),0)</f>
        <v>24.673945140971931</v>
      </c>
      <c r="H1805" s="5">
        <f>IFERROR(IF(D1805&gt;0,+D1805/B1805*100,0),0)</f>
        <v>24.673945140971931</v>
      </c>
      <c r="I1805" s="5">
        <f>IFERROR(IF(E1805&gt;0,+E1805/B1805*100,0),0)</f>
        <v>24.673945140971931</v>
      </c>
    </row>
    <row r="1806" spans="1:9" x14ac:dyDescent="0.2">
      <c r="A1806" s="10" t="s">
        <v>20</v>
      </c>
      <c r="B1806" s="9">
        <v>246446759</v>
      </c>
      <c r="C1806" s="9">
        <v>65960275</v>
      </c>
      <c r="D1806" s="9">
        <v>65960275</v>
      </c>
      <c r="E1806" s="9">
        <v>65960275</v>
      </c>
      <c r="F1806" s="6">
        <f>+B1806-C1806</f>
        <v>180486484</v>
      </c>
      <c r="G1806" s="5">
        <f>IFERROR(IF(C1806&gt;0,+C1806/B1806*100,0),0)</f>
        <v>26.764513060607953</v>
      </c>
      <c r="H1806" s="5">
        <f>IFERROR(IF(D1806&gt;0,+D1806/B1806*100,0),0)</f>
        <v>26.764513060607953</v>
      </c>
      <c r="I1806" s="5">
        <f>IFERROR(IF(E1806&gt;0,+E1806/B1806*100,0),0)</f>
        <v>26.764513060607953</v>
      </c>
    </row>
    <row r="1807" spans="1:9" x14ac:dyDescent="0.2">
      <c r="A1807" s="10" t="s">
        <v>680</v>
      </c>
      <c r="B1807" s="9">
        <v>1585900000</v>
      </c>
      <c r="C1807" s="9">
        <v>1306889655</v>
      </c>
      <c r="D1807" s="9">
        <v>386147539</v>
      </c>
      <c r="E1807" s="9">
        <v>386147539</v>
      </c>
      <c r="F1807" s="6">
        <f>+B1807-C1807</f>
        <v>279010345</v>
      </c>
      <c r="G1807" s="5">
        <f>IFERROR(IF(C1807&gt;0,+C1807/B1807*100,0),0)</f>
        <v>82.406813481303985</v>
      </c>
      <c r="H1807" s="5">
        <f>IFERROR(IF(D1807&gt;0,+D1807/B1807*100,0),0)</f>
        <v>24.348794942934614</v>
      </c>
      <c r="I1807" s="5">
        <f>IFERROR(IF(E1807&gt;0,+E1807/B1807*100,0),0)</f>
        <v>24.348794942934614</v>
      </c>
    </row>
    <row r="1808" spans="1:9" x14ac:dyDescent="0.2">
      <c r="A1808" s="10" t="s">
        <v>679</v>
      </c>
      <c r="B1808" s="9">
        <v>707154674</v>
      </c>
      <c r="C1808" s="9">
        <v>72137888</v>
      </c>
      <c r="D1808" s="9">
        <v>0</v>
      </c>
      <c r="E1808" s="9">
        <v>0</v>
      </c>
      <c r="F1808" s="17">
        <f>+B1808-C1808</f>
        <v>635016786</v>
      </c>
      <c r="G1808" s="16">
        <f>IFERROR(IF(C1808&gt;0,+C1808/B1808*100,0),0)</f>
        <v>10.201147026569748</v>
      </c>
      <c r="H1808" s="16">
        <f>IFERROR(IF(D1808&gt;0,+D1808/B1808*100,0),0)</f>
        <v>0</v>
      </c>
      <c r="I1808" s="16">
        <f>IFERROR(IF(E1808&gt;0,+E1808/B1808*100,0),0)</f>
        <v>0</v>
      </c>
    </row>
    <row r="1809" spans="1:9" x14ac:dyDescent="0.2">
      <c r="A1809" s="10" t="s">
        <v>678</v>
      </c>
      <c r="B1809" s="9">
        <v>679931000</v>
      </c>
      <c r="C1809" s="9">
        <v>37935779</v>
      </c>
      <c r="D1809" s="9">
        <v>0</v>
      </c>
      <c r="E1809" s="9">
        <v>0</v>
      </c>
      <c r="F1809" s="17">
        <f>+B1809-C1809</f>
        <v>641995221</v>
      </c>
      <c r="G1809" s="16">
        <f>IFERROR(IF(C1809&gt;0,+C1809/B1809*100,0),0)</f>
        <v>5.5793571700657862</v>
      </c>
      <c r="H1809" s="16">
        <f>IFERROR(IF(D1809&gt;0,+D1809/B1809*100,0),0)</f>
        <v>0</v>
      </c>
      <c r="I1809" s="16">
        <f>IFERROR(IF(E1809&gt;0,+E1809/B1809*100,0),0)</f>
        <v>0</v>
      </c>
    </row>
    <row r="1810" spans="1:9" x14ac:dyDescent="0.2">
      <c r="A1810" s="12" t="s">
        <v>18</v>
      </c>
      <c r="B1810" s="9">
        <v>4135446597</v>
      </c>
      <c r="C1810" s="9">
        <v>1861123315</v>
      </c>
      <c r="D1810" s="9">
        <v>342660475</v>
      </c>
      <c r="E1810" s="9">
        <v>319451593</v>
      </c>
      <c r="F1810" s="17">
        <f>+B1810-C1810</f>
        <v>2274323282</v>
      </c>
      <c r="G1810" s="16">
        <f>IFERROR(IF(C1810&gt;0,+C1810/B1810*100,0),0)</f>
        <v>45.004167539005948</v>
      </c>
      <c r="H1810" s="16">
        <f>IFERROR(IF(D1810&gt;0,+D1810/B1810*100,0),0)</f>
        <v>8.2859364028199067</v>
      </c>
      <c r="I1810" s="16">
        <f>IFERROR(IF(E1810&gt;0,+E1810/B1810*100,0),0)</f>
        <v>7.7247181291554226</v>
      </c>
    </row>
    <row r="1811" spans="1:9" x14ac:dyDescent="0.2">
      <c r="A1811" s="10" t="s">
        <v>43</v>
      </c>
      <c r="B1811" s="9">
        <v>403400000</v>
      </c>
      <c r="C1811" s="9">
        <v>280372488</v>
      </c>
      <c r="D1811" s="9">
        <v>0</v>
      </c>
      <c r="E1811" s="9">
        <v>0</v>
      </c>
      <c r="F1811" s="6">
        <f>+B1811-C1811</f>
        <v>123027512</v>
      </c>
      <c r="G1811" s="5">
        <f>IFERROR(IF(C1811&gt;0,+C1811/B1811*100,0),0)</f>
        <v>69.502352007932572</v>
      </c>
      <c r="H1811" s="5">
        <f>IFERROR(IF(D1811&gt;0,+D1811/B1811*100,0),0)</f>
        <v>0</v>
      </c>
      <c r="I1811" s="5">
        <f>IFERROR(IF(E1811&gt;0,+E1811/B1811*100,0),0)</f>
        <v>0</v>
      </c>
    </row>
    <row r="1812" spans="1:9" x14ac:dyDescent="0.2">
      <c r="A1812" s="10" t="s">
        <v>17</v>
      </c>
      <c r="B1812" s="9">
        <v>3732046597</v>
      </c>
      <c r="C1812" s="9">
        <v>1580750827</v>
      </c>
      <c r="D1812" s="9">
        <v>342660475</v>
      </c>
      <c r="E1812" s="9">
        <v>319451593</v>
      </c>
      <c r="F1812" s="6">
        <f>+B1812-C1812</f>
        <v>2151295770</v>
      </c>
      <c r="G1812" s="5">
        <f>IFERROR(IF(C1812&gt;0,+C1812/B1812*100,0),0)</f>
        <v>42.35613853992831</v>
      </c>
      <c r="H1812" s="5">
        <f>IFERROR(IF(D1812&gt;0,+D1812/B1812*100,0),0)</f>
        <v>9.1815701142490305</v>
      </c>
      <c r="I1812" s="5">
        <f>IFERROR(IF(E1812&gt;0,+E1812/B1812*100,0),0)</f>
        <v>8.5596892937186446</v>
      </c>
    </row>
    <row r="1813" spans="1:9" x14ac:dyDescent="0.2">
      <c r="A1813" s="12" t="s">
        <v>16</v>
      </c>
      <c r="B1813" s="9">
        <v>3215096231</v>
      </c>
      <c r="C1813" s="9">
        <v>212328844</v>
      </c>
      <c r="D1813" s="9">
        <v>30265324</v>
      </c>
      <c r="E1813" s="9">
        <v>29765324</v>
      </c>
      <c r="F1813" s="6">
        <f>+B1813-C1813</f>
        <v>3002767387</v>
      </c>
      <c r="G1813" s="5">
        <f>IFERROR(IF(C1813&gt;0,+C1813/B1813*100,0),0)</f>
        <v>6.6041209576473179</v>
      </c>
      <c r="H1813" s="5">
        <f>IFERROR(IF(D1813&gt;0,+D1813/B1813*100,0),0)</f>
        <v>0.94135048612795313</v>
      </c>
      <c r="I1813" s="5">
        <f>IFERROR(IF(E1813&gt;0,+E1813/B1813*100,0),0)</f>
        <v>0.92579885208418822</v>
      </c>
    </row>
    <row r="1814" spans="1:9" x14ac:dyDescent="0.2">
      <c r="A1814" s="10" t="s">
        <v>14</v>
      </c>
      <c r="B1814" s="9">
        <v>2674286231</v>
      </c>
      <c r="C1814" s="9">
        <v>0</v>
      </c>
      <c r="D1814" s="9">
        <v>0</v>
      </c>
      <c r="E1814" s="9">
        <v>0</v>
      </c>
      <c r="F1814" s="6">
        <f>+B1814-C1814</f>
        <v>2674286231</v>
      </c>
      <c r="G1814" s="5">
        <f>IFERROR(IF(C1814&gt;0,+C1814/B1814*100,0),0)</f>
        <v>0</v>
      </c>
      <c r="H1814" s="5">
        <f>IFERROR(IF(D1814&gt;0,+D1814/B1814*100,0),0)</f>
        <v>0</v>
      </c>
      <c r="I1814" s="5">
        <f>IFERROR(IF(E1814&gt;0,+E1814/B1814*100,0),0)</f>
        <v>0</v>
      </c>
    </row>
    <row r="1815" spans="1:9" x14ac:dyDescent="0.2">
      <c r="A1815" s="10" t="s">
        <v>1276</v>
      </c>
      <c r="B1815" s="9">
        <v>480810000</v>
      </c>
      <c r="C1815" s="9">
        <v>212328844</v>
      </c>
      <c r="D1815" s="9">
        <v>30265324</v>
      </c>
      <c r="E1815" s="9">
        <v>29765324</v>
      </c>
      <c r="F1815" s="17">
        <f>+B1815-C1815</f>
        <v>268481156</v>
      </c>
      <c r="G1815" s="16">
        <f>IFERROR(IF(C1815&gt;0,+C1815/B1815*100,0),0)</f>
        <v>44.160654728479024</v>
      </c>
      <c r="H1815" s="16">
        <f>IFERROR(IF(D1815&gt;0,+D1815/B1815*100,0),0)</f>
        <v>6.2946536053742648</v>
      </c>
      <c r="I1815" s="16">
        <f>IFERROR(IF(E1815&gt;0,+E1815/B1815*100,0),0)</f>
        <v>6.1906624238264598</v>
      </c>
    </row>
    <row r="1816" spans="1:9" x14ac:dyDescent="0.2">
      <c r="A1816" s="10" t="s">
        <v>12</v>
      </c>
      <c r="B1816" s="9">
        <v>60000000</v>
      </c>
      <c r="C1816" s="9">
        <v>0</v>
      </c>
      <c r="D1816" s="9">
        <v>0</v>
      </c>
      <c r="E1816" s="9">
        <v>0</v>
      </c>
      <c r="F1816" s="6">
        <f>+B1816-C1816</f>
        <v>60000000</v>
      </c>
      <c r="G1816" s="5">
        <f>IFERROR(IF(C1816&gt;0,+C1816/B1816*100,0),0)</f>
        <v>0</v>
      </c>
      <c r="H1816" s="5">
        <f>IFERROR(IF(D1816&gt;0,+D1816/B1816*100,0),0)</f>
        <v>0</v>
      </c>
      <c r="I1816" s="5">
        <f>IFERROR(IF(E1816&gt;0,+E1816/B1816*100,0),0)</f>
        <v>0</v>
      </c>
    </row>
    <row r="1817" spans="1:9" x14ac:dyDescent="0.2">
      <c r="A1817" s="12" t="s">
        <v>136</v>
      </c>
      <c r="B1817" s="9">
        <v>206800000</v>
      </c>
      <c r="C1817" s="9">
        <v>5978256</v>
      </c>
      <c r="D1817" s="9">
        <v>5978256</v>
      </c>
      <c r="E1817" s="9">
        <v>5178256</v>
      </c>
      <c r="F1817" s="6">
        <f>+B1817-C1817</f>
        <v>200821744</v>
      </c>
      <c r="G1817" s="5">
        <f>IFERROR(IF(C1817&gt;0,+C1817/B1817*100,0),0)</f>
        <v>2.8908394584139265</v>
      </c>
      <c r="H1817" s="5">
        <f>IFERROR(IF(D1817&gt;0,+D1817/B1817*100,0),0)</f>
        <v>2.8908394584139265</v>
      </c>
      <c r="I1817" s="5">
        <f>IFERROR(IF(E1817&gt;0,+E1817/B1817*100,0),0)</f>
        <v>2.5039922630560927</v>
      </c>
    </row>
    <row r="1818" spans="1:9" x14ac:dyDescent="0.2">
      <c r="A1818" s="10" t="s">
        <v>506</v>
      </c>
      <c r="B1818" s="9">
        <v>50000000</v>
      </c>
      <c r="C1818" s="9">
        <v>800000</v>
      </c>
      <c r="D1818" s="9">
        <v>800000</v>
      </c>
      <c r="E1818" s="9">
        <v>0</v>
      </c>
      <c r="F1818" s="17">
        <f>+B1818-C1818</f>
        <v>49200000</v>
      </c>
      <c r="G1818" s="16">
        <f>IFERROR(IF(C1818&gt;0,+C1818/B1818*100,0),0)</f>
        <v>1.6</v>
      </c>
      <c r="H1818" s="16">
        <f>IFERROR(IF(D1818&gt;0,+D1818/B1818*100,0),0)</f>
        <v>1.6</v>
      </c>
      <c r="I1818" s="16">
        <f>IFERROR(IF(E1818&gt;0,+E1818/B1818*100,0),0)</f>
        <v>0</v>
      </c>
    </row>
    <row r="1819" spans="1:9" x14ac:dyDescent="0.2">
      <c r="A1819" s="10" t="s">
        <v>135</v>
      </c>
      <c r="B1819" s="9">
        <v>156800000</v>
      </c>
      <c r="C1819" s="9">
        <v>5178256</v>
      </c>
      <c r="D1819" s="9">
        <v>5178256</v>
      </c>
      <c r="E1819" s="9">
        <v>5178256</v>
      </c>
      <c r="F1819" s="6">
        <f>+B1819-C1819</f>
        <v>151621744</v>
      </c>
      <c r="G1819" s="5">
        <f>IFERROR(IF(C1819&gt;0,+C1819/B1819*100,0),0)</f>
        <v>3.3024591836734696</v>
      </c>
      <c r="H1819" s="5">
        <f>IFERROR(IF(D1819&gt;0,+D1819/B1819*100,0),0)</f>
        <v>3.3024591836734696</v>
      </c>
      <c r="I1819" s="5">
        <f>IFERROR(IF(E1819&gt;0,+E1819/B1819*100,0),0)</f>
        <v>3.3024591836734696</v>
      </c>
    </row>
    <row r="1820" spans="1:9" x14ac:dyDescent="0.2">
      <c r="A1820" s="12" t="s">
        <v>5</v>
      </c>
      <c r="B1820" s="9">
        <v>49354000</v>
      </c>
      <c r="C1820" s="9">
        <v>0</v>
      </c>
      <c r="D1820" s="9">
        <v>0</v>
      </c>
      <c r="E1820" s="9">
        <v>0</v>
      </c>
      <c r="F1820" s="6">
        <f>+B1820-C1820</f>
        <v>49354000</v>
      </c>
      <c r="G1820" s="5">
        <f>IFERROR(IF(C1820&gt;0,+C1820/B1820*100,0),0)</f>
        <v>0</v>
      </c>
      <c r="H1820" s="5">
        <f>IFERROR(IF(D1820&gt;0,+D1820/B1820*100,0),0)</f>
        <v>0</v>
      </c>
      <c r="I1820" s="5">
        <f>IFERROR(IF(E1820&gt;0,+E1820/B1820*100,0),0)</f>
        <v>0</v>
      </c>
    </row>
    <row r="1821" spans="1:9" x14ac:dyDescent="0.2">
      <c r="A1821" s="10" t="s">
        <v>11</v>
      </c>
      <c r="B1821" s="9">
        <v>31020000</v>
      </c>
      <c r="C1821" s="9">
        <v>0</v>
      </c>
      <c r="D1821" s="9">
        <v>0</v>
      </c>
      <c r="E1821" s="9">
        <v>0</v>
      </c>
      <c r="F1821" s="6">
        <f>+B1821-C1821</f>
        <v>31020000</v>
      </c>
      <c r="G1821" s="5">
        <f>IFERROR(IF(C1821&gt;0,+C1821/B1821*100,0),0)</f>
        <v>0</v>
      </c>
      <c r="H1821" s="5">
        <f>IFERROR(IF(D1821&gt;0,+D1821/B1821*100,0),0)</f>
        <v>0</v>
      </c>
      <c r="I1821" s="5">
        <f>IFERROR(IF(E1821&gt;0,+E1821/B1821*100,0),0)</f>
        <v>0</v>
      </c>
    </row>
    <row r="1822" spans="1:9" x14ac:dyDescent="0.2">
      <c r="A1822" s="10" t="s">
        <v>4</v>
      </c>
      <c r="B1822" s="9">
        <v>18334000</v>
      </c>
      <c r="C1822" s="9">
        <v>0</v>
      </c>
      <c r="D1822" s="9">
        <v>0</v>
      </c>
      <c r="E1822" s="9">
        <v>0</v>
      </c>
      <c r="F1822" s="6">
        <f>+B1822-C1822</f>
        <v>18334000</v>
      </c>
      <c r="G1822" s="5">
        <f>IFERROR(IF(C1822&gt;0,+C1822/B1822*100,0),0)</f>
        <v>0</v>
      </c>
      <c r="H1822" s="5">
        <f>IFERROR(IF(D1822&gt;0,+D1822/B1822*100,0),0)</f>
        <v>0</v>
      </c>
      <c r="I1822" s="5">
        <f>IFERROR(IF(E1822&gt;0,+E1822/B1822*100,0),0)</f>
        <v>0</v>
      </c>
    </row>
    <row r="1823" spans="1:9" x14ac:dyDescent="0.2">
      <c r="A1823" s="11" t="s">
        <v>3</v>
      </c>
      <c r="B1823" s="9">
        <v>2762130937</v>
      </c>
      <c r="C1823" s="9">
        <v>24515664</v>
      </c>
      <c r="D1823" s="9">
        <v>0</v>
      </c>
      <c r="E1823" s="9">
        <v>0</v>
      </c>
      <c r="F1823" s="6">
        <f>+B1823-C1823</f>
        <v>2737615273</v>
      </c>
      <c r="G1823" s="5">
        <f>IFERROR(IF(C1823&gt;0,+C1823/B1823*100,0),0)</f>
        <v>0.88756342690353773</v>
      </c>
      <c r="H1823" s="5">
        <f>IFERROR(IF(D1823&gt;0,+D1823/B1823*100,0),0)</f>
        <v>0</v>
      </c>
      <c r="I1823" s="5">
        <f>IFERROR(IF(E1823&gt;0,+E1823/B1823*100,0),0)</f>
        <v>0</v>
      </c>
    </row>
    <row r="1824" spans="1:9" x14ac:dyDescent="0.2">
      <c r="A1824" s="10" t="s">
        <v>1281</v>
      </c>
      <c r="B1824" s="9">
        <v>1739766280</v>
      </c>
      <c r="C1824" s="9">
        <v>0</v>
      </c>
      <c r="D1824" s="9">
        <v>0</v>
      </c>
      <c r="E1824" s="9">
        <v>0</v>
      </c>
      <c r="F1824" s="6">
        <f>+B1824-C1824</f>
        <v>1739766280</v>
      </c>
      <c r="G1824" s="5">
        <f>IFERROR(IF(C1824&gt;0,+C1824/B1824*100,0),0)</f>
        <v>0</v>
      </c>
      <c r="H1824" s="5">
        <f>IFERROR(IF(D1824&gt;0,+D1824/B1824*100,0),0)</f>
        <v>0</v>
      </c>
      <c r="I1824" s="5">
        <f>IFERROR(IF(E1824&gt;0,+E1824/B1824*100,0),0)</f>
        <v>0</v>
      </c>
    </row>
    <row r="1825" spans="1:9" x14ac:dyDescent="0.2">
      <c r="A1825" s="10" t="s">
        <v>1280</v>
      </c>
      <c r="B1825" s="9">
        <v>25427848</v>
      </c>
      <c r="C1825" s="9">
        <v>0</v>
      </c>
      <c r="D1825" s="9">
        <v>0</v>
      </c>
      <c r="E1825" s="9">
        <v>0</v>
      </c>
      <c r="F1825" s="17">
        <f>+B1825-C1825</f>
        <v>25427848</v>
      </c>
      <c r="G1825" s="16">
        <f>IFERROR(IF(C1825&gt;0,+C1825/B1825*100,0),0)</f>
        <v>0</v>
      </c>
      <c r="H1825" s="16">
        <f>IFERROR(IF(D1825&gt;0,+D1825/B1825*100,0),0)</f>
        <v>0</v>
      </c>
      <c r="I1825" s="16">
        <f>IFERROR(IF(E1825&gt;0,+E1825/B1825*100,0),0)</f>
        <v>0</v>
      </c>
    </row>
    <row r="1826" spans="1:9" x14ac:dyDescent="0.2">
      <c r="A1826" s="10" t="s">
        <v>1279</v>
      </c>
      <c r="B1826" s="9">
        <v>150000000</v>
      </c>
      <c r="C1826" s="9">
        <v>24515664</v>
      </c>
      <c r="D1826" s="9">
        <v>0</v>
      </c>
      <c r="E1826" s="9">
        <v>0</v>
      </c>
      <c r="F1826" s="6">
        <f>+B1826-C1826</f>
        <v>125484336</v>
      </c>
      <c r="G1826" s="5">
        <f>IFERROR(IF(C1826&gt;0,+C1826/B1826*100,0),0)</f>
        <v>16.343775999999998</v>
      </c>
      <c r="H1826" s="5">
        <f>IFERROR(IF(D1826&gt;0,+D1826/B1826*100,0),0)</f>
        <v>0</v>
      </c>
      <c r="I1826" s="5">
        <f>IFERROR(IF(E1826&gt;0,+E1826/B1826*100,0),0)</f>
        <v>0</v>
      </c>
    </row>
    <row r="1827" spans="1:9" x14ac:dyDescent="0.2">
      <c r="A1827" s="10" t="s">
        <v>1278</v>
      </c>
      <c r="B1827" s="9">
        <v>846936809</v>
      </c>
      <c r="C1827" s="9">
        <v>0</v>
      </c>
      <c r="D1827" s="9">
        <v>0</v>
      </c>
      <c r="E1827" s="9">
        <v>0</v>
      </c>
      <c r="F1827" s="6">
        <f>+B1827-C1827</f>
        <v>846936809</v>
      </c>
      <c r="G1827" s="5">
        <f>IFERROR(IF(C1827&gt;0,+C1827/B1827*100,0),0)</f>
        <v>0</v>
      </c>
      <c r="H1827" s="5">
        <f>IFERROR(IF(D1827&gt;0,+D1827/B1827*100,0),0)</f>
        <v>0</v>
      </c>
      <c r="I1827" s="5">
        <f>IFERROR(IF(E1827&gt;0,+E1827/B1827*100,0),0)</f>
        <v>0</v>
      </c>
    </row>
    <row r="1828" spans="1:9" x14ac:dyDescent="0.2">
      <c r="A1828" s="13" t="s">
        <v>1277</v>
      </c>
      <c r="B1828" s="9">
        <v>12522228245</v>
      </c>
      <c r="C1828" s="9">
        <v>1637752466.3499999</v>
      </c>
      <c r="D1828" s="9">
        <v>1494394138.3499999</v>
      </c>
      <c r="E1828" s="9">
        <v>1481365193.3499999</v>
      </c>
      <c r="F1828" s="6">
        <f>+B1828-C1828</f>
        <v>10884475778.65</v>
      </c>
      <c r="G1828" s="5">
        <f>IFERROR(IF(C1828&gt;0,+C1828/B1828*100,0),0)</f>
        <v>13.07876229619068</v>
      </c>
      <c r="H1828" s="5">
        <f>IFERROR(IF(D1828&gt;0,+D1828/B1828*100,0),0)</f>
        <v>11.933931478582467</v>
      </c>
      <c r="I1828" s="5">
        <f>IFERROR(IF(E1828&gt;0,+E1828/B1828*100,0),0)</f>
        <v>11.829884940337948</v>
      </c>
    </row>
    <row r="1829" spans="1:9" x14ac:dyDescent="0.2">
      <c r="A1829" s="11" t="s">
        <v>6</v>
      </c>
      <c r="B1829" s="9">
        <v>7514661084</v>
      </c>
      <c r="C1829" s="9">
        <v>1387752466.3499999</v>
      </c>
      <c r="D1829" s="9">
        <v>1244394138.3499999</v>
      </c>
      <c r="E1829" s="9">
        <v>1231365193.3499999</v>
      </c>
      <c r="F1829" s="17">
        <f>+B1829-C1829</f>
        <v>6126908617.6499996</v>
      </c>
      <c r="G1829" s="16">
        <f>IFERROR(IF(C1829&gt;0,+C1829/B1829*100,0),0)</f>
        <v>18.46726619920042</v>
      </c>
      <c r="H1829" s="16">
        <f>IFERROR(IF(D1829&gt;0,+D1829/B1829*100,0),0)</f>
        <v>16.559551048809482</v>
      </c>
      <c r="I1829" s="16">
        <f>IFERROR(IF(E1829&gt;0,+E1829/B1829*100,0),0)</f>
        <v>16.386170707974937</v>
      </c>
    </row>
    <row r="1830" spans="1:9" x14ac:dyDescent="0.2">
      <c r="A1830" s="12" t="s">
        <v>23</v>
      </c>
      <c r="B1830" s="9">
        <v>4385577183</v>
      </c>
      <c r="C1830" s="9">
        <v>1049343559</v>
      </c>
      <c r="D1830" s="9">
        <v>1049343559</v>
      </c>
      <c r="E1830" s="9">
        <v>1049343559</v>
      </c>
      <c r="F1830" s="6">
        <f>+B1830-C1830</f>
        <v>3336233624</v>
      </c>
      <c r="G1830" s="5">
        <f>IFERROR(IF(C1830&gt;0,+C1830/B1830*100,0),0)</f>
        <v>23.927148359573174</v>
      </c>
      <c r="H1830" s="5">
        <f>IFERROR(IF(D1830&gt;0,+D1830/B1830*100,0),0)</f>
        <v>23.927148359573174</v>
      </c>
      <c r="I1830" s="5">
        <f>IFERROR(IF(E1830&gt;0,+E1830/B1830*100,0),0)</f>
        <v>23.927148359573174</v>
      </c>
    </row>
    <row r="1831" spans="1:9" x14ac:dyDescent="0.2">
      <c r="A1831" s="10" t="s">
        <v>22</v>
      </c>
      <c r="B1831" s="9">
        <v>2627060768</v>
      </c>
      <c r="C1831" s="9">
        <v>553929018</v>
      </c>
      <c r="D1831" s="9">
        <v>553929018</v>
      </c>
      <c r="E1831" s="9">
        <v>553929018</v>
      </c>
      <c r="F1831" s="6">
        <f>+B1831-C1831</f>
        <v>2073131750</v>
      </c>
      <c r="G1831" s="5">
        <f>IFERROR(IF(C1831&gt;0,+C1831/B1831*100,0),0)</f>
        <v>21.085504558834781</v>
      </c>
      <c r="H1831" s="5">
        <f>IFERROR(IF(D1831&gt;0,+D1831/B1831*100,0),0)</f>
        <v>21.085504558834781</v>
      </c>
      <c r="I1831" s="5">
        <f>IFERROR(IF(E1831&gt;0,+E1831/B1831*100,0),0)</f>
        <v>21.085504558834781</v>
      </c>
    </row>
    <row r="1832" spans="1:9" x14ac:dyDescent="0.2">
      <c r="A1832" s="10" t="s">
        <v>21</v>
      </c>
      <c r="B1832" s="9">
        <v>882377101</v>
      </c>
      <c r="C1832" s="9">
        <v>206080877</v>
      </c>
      <c r="D1832" s="9">
        <v>206080877</v>
      </c>
      <c r="E1832" s="9">
        <v>206080877</v>
      </c>
      <c r="F1832" s="6">
        <f>+B1832-C1832</f>
        <v>676296224</v>
      </c>
      <c r="G1832" s="5">
        <f>IFERROR(IF(C1832&gt;0,+C1832/B1832*100,0),0)</f>
        <v>23.355193235006674</v>
      </c>
      <c r="H1832" s="5">
        <f>IFERROR(IF(D1832&gt;0,+D1832/B1832*100,0),0)</f>
        <v>23.355193235006674</v>
      </c>
      <c r="I1832" s="5">
        <f>IFERROR(IF(E1832&gt;0,+E1832/B1832*100,0),0)</f>
        <v>23.355193235006674</v>
      </c>
    </row>
    <row r="1833" spans="1:9" x14ac:dyDescent="0.2">
      <c r="A1833" s="10" t="s">
        <v>20</v>
      </c>
      <c r="B1833" s="9">
        <v>162553514</v>
      </c>
      <c r="C1833" s="9">
        <v>37643522</v>
      </c>
      <c r="D1833" s="9">
        <v>37643522</v>
      </c>
      <c r="E1833" s="9">
        <v>37643522</v>
      </c>
      <c r="F1833" s="6">
        <f>+B1833-C1833</f>
        <v>124909992</v>
      </c>
      <c r="G1833" s="5">
        <f>IFERROR(IF(C1833&gt;0,+C1833/B1833*100,0),0)</f>
        <v>23.157618112149827</v>
      </c>
      <c r="H1833" s="5">
        <f>IFERROR(IF(D1833&gt;0,+D1833/B1833*100,0),0)</f>
        <v>23.157618112149827</v>
      </c>
      <c r="I1833" s="5">
        <f>IFERROR(IF(E1833&gt;0,+E1833/B1833*100,0),0)</f>
        <v>23.157618112149827</v>
      </c>
    </row>
    <row r="1834" spans="1:9" x14ac:dyDescent="0.2">
      <c r="A1834" s="10" t="s">
        <v>680</v>
      </c>
      <c r="B1834" s="9">
        <v>713585800</v>
      </c>
      <c r="C1834" s="9">
        <v>251690142</v>
      </c>
      <c r="D1834" s="9">
        <v>251690142</v>
      </c>
      <c r="E1834" s="9">
        <v>251690142</v>
      </c>
      <c r="F1834" s="6">
        <f>+B1834-C1834</f>
        <v>461895658</v>
      </c>
      <c r="G1834" s="5">
        <f>IFERROR(IF(C1834&gt;0,+C1834/B1834*100,0),0)</f>
        <v>35.27118140523536</v>
      </c>
      <c r="H1834" s="5">
        <f>IFERROR(IF(D1834&gt;0,+D1834/B1834*100,0),0)</f>
        <v>35.27118140523536</v>
      </c>
      <c r="I1834" s="5">
        <f>IFERROR(IF(E1834&gt;0,+E1834/B1834*100,0),0)</f>
        <v>35.27118140523536</v>
      </c>
    </row>
    <row r="1835" spans="1:9" x14ac:dyDescent="0.2">
      <c r="A1835" s="12" t="s">
        <v>18</v>
      </c>
      <c r="B1835" s="9">
        <v>1625644193</v>
      </c>
      <c r="C1835" s="9">
        <v>325474462.35000002</v>
      </c>
      <c r="D1835" s="9">
        <v>182116134.34999999</v>
      </c>
      <c r="E1835" s="9">
        <v>181288934.34999999</v>
      </c>
      <c r="F1835" s="6">
        <f>+B1835-C1835</f>
        <v>1300169730.6500001</v>
      </c>
      <c r="G1835" s="5">
        <f>IFERROR(IF(C1835&gt;0,+C1835/B1835*100,0),0)</f>
        <v>20.021260725531963</v>
      </c>
      <c r="H1835" s="5">
        <f>IFERROR(IF(D1835&gt;0,+D1835/B1835*100,0),0)</f>
        <v>11.202705680258287</v>
      </c>
      <c r="I1835" s="5">
        <f>IFERROR(IF(E1835&gt;0,+E1835/B1835*100,0),0)</f>
        <v>11.151821236813534</v>
      </c>
    </row>
    <row r="1836" spans="1:9" x14ac:dyDescent="0.2">
      <c r="A1836" s="10" t="s">
        <v>43</v>
      </c>
      <c r="B1836" s="9">
        <v>64135193</v>
      </c>
      <c r="C1836" s="9">
        <v>282030</v>
      </c>
      <c r="D1836" s="9">
        <v>0</v>
      </c>
      <c r="E1836" s="9">
        <v>0</v>
      </c>
      <c r="F1836" s="6">
        <f>+B1836-C1836</f>
        <v>63853163</v>
      </c>
      <c r="G1836" s="5">
        <f>IFERROR(IF(C1836&gt;0,+C1836/B1836*100,0),0)</f>
        <v>0.43974296608104069</v>
      </c>
      <c r="H1836" s="5">
        <f>IFERROR(IF(D1836&gt;0,+D1836/B1836*100,0),0)</f>
        <v>0</v>
      </c>
      <c r="I1836" s="5">
        <f>IFERROR(IF(E1836&gt;0,+E1836/B1836*100,0),0)</f>
        <v>0</v>
      </c>
    </row>
    <row r="1837" spans="1:9" x14ac:dyDescent="0.2">
      <c r="A1837" s="10" t="s">
        <v>17</v>
      </c>
      <c r="B1837" s="9">
        <v>1561509000</v>
      </c>
      <c r="C1837" s="9">
        <v>325192432.35000002</v>
      </c>
      <c r="D1837" s="9">
        <v>182116134.34999999</v>
      </c>
      <c r="E1837" s="9">
        <v>181288934.34999999</v>
      </c>
      <c r="F1837" s="6">
        <f>+B1837-C1837</f>
        <v>1236316567.6500001</v>
      </c>
      <c r="G1837" s="5">
        <f>IFERROR(IF(C1837&gt;0,+C1837/B1837*100,0),0)</f>
        <v>20.825524050773964</v>
      </c>
      <c r="H1837" s="5">
        <f>IFERROR(IF(D1837&gt;0,+D1837/B1837*100,0),0)</f>
        <v>11.66282963146546</v>
      </c>
      <c r="I1837" s="5">
        <f>IFERROR(IF(E1837&gt;0,+E1837/B1837*100,0),0)</f>
        <v>11.609855232982968</v>
      </c>
    </row>
    <row r="1838" spans="1:9" x14ac:dyDescent="0.2">
      <c r="A1838" s="12" t="s">
        <v>16</v>
      </c>
      <c r="B1838" s="9">
        <v>1102618108</v>
      </c>
      <c r="C1838" s="9">
        <v>12934445</v>
      </c>
      <c r="D1838" s="9">
        <v>12934445</v>
      </c>
      <c r="E1838" s="9">
        <v>732700</v>
      </c>
      <c r="F1838" s="17">
        <f>+B1838-C1838</f>
        <v>1089683663</v>
      </c>
      <c r="G1838" s="16">
        <f>IFERROR(IF(C1838&gt;0,+C1838/B1838*100,0),0)</f>
        <v>1.173066622627968</v>
      </c>
      <c r="H1838" s="16">
        <f>IFERROR(IF(D1838&gt;0,+D1838/B1838*100,0),0)</f>
        <v>1.173066622627968</v>
      </c>
      <c r="I1838" s="16">
        <f>IFERROR(IF(E1838&gt;0,+E1838/B1838*100,0),0)</f>
        <v>6.6450931168636318E-2</v>
      </c>
    </row>
    <row r="1839" spans="1:9" x14ac:dyDescent="0.2">
      <c r="A1839" s="10" t="s">
        <v>14</v>
      </c>
      <c r="B1839" s="9">
        <v>970537701</v>
      </c>
      <c r="C1839" s="9">
        <v>0</v>
      </c>
      <c r="D1839" s="9">
        <v>0</v>
      </c>
      <c r="E1839" s="9">
        <v>0</v>
      </c>
      <c r="F1839" s="17">
        <f>+B1839-C1839</f>
        <v>970537701</v>
      </c>
      <c r="G1839" s="16">
        <f>IFERROR(IF(C1839&gt;0,+C1839/B1839*100,0),0)</f>
        <v>0</v>
      </c>
      <c r="H1839" s="16">
        <f>IFERROR(IF(D1839&gt;0,+D1839/B1839*100,0),0)</f>
        <v>0</v>
      </c>
      <c r="I1839" s="16">
        <f>IFERROR(IF(E1839&gt;0,+E1839/B1839*100,0),0)</f>
        <v>0</v>
      </c>
    </row>
    <row r="1840" spans="1:9" x14ac:dyDescent="0.2">
      <c r="A1840" s="10" t="s">
        <v>1276</v>
      </c>
      <c r="B1840" s="9">
        <v>132080407</v>
      </c>
      <c r="C1840" s="9">
        <v>12934445</v>
      </c>
      <c r="D1840" s="9">
        <v>12934445</v>
      </c>
      <c r="E1840" s="9">
        <v>732700</v>
      </c>
      <c r="F1840" s="17">
        <f>+B1840-C1840</f>
        <v>119145962</v>
      </c>
      <c r="G1840" s="16">
        <f>IFERROR(IF(C1840&gt;0,+C1840/B1840*100,0),0)</f>
        <v>9.7928567103824875</v>
      </c>
      <c r="H1840" s="16">
        <f>IFERROR(IF(D1840&gt;0,+D1840/B1840*100,0),0)</f>
        <v>9.7928567103824875</v>
      </c>
      <c r="I1840" s="16">
        <f>IFERROR(IF(E1840&gt;0,+E1840/B1840*100,0),0)</f>
        <v>0.55473784238111867</v>
      </c>
    </row>
    <row r="1841" spans="1:9" x14ac:dyDescent="0.2">
      <c r="A1841" s="12" t="s">
        <v>136</v>
      </c>
      <c r="B1841" s="9">
        <v>325041600</v>
      </c>
      <c r="C1841" s="9">
        <v>0</v>
      </c>
      <c r="D1841" s="9">
        <v>0</v>
      </c>
      <c r="E1841" s="9">
        <v>0</v>
      </c>
      <c r="F1841" s="6">
        <f>+B1841-C1841</f>
        <v>325041600</v>
      </c>
      <c r="G1841" s="5">
        <f>IFERROR(IF(C1841&gt;0,+C1841/B1841*100,0),0)</f>
        <v>0</v>
      </c>
      <c r="H1841" s="5">
        <f>IFERROR(IF(D1841&gt;0,+D1841/B1841*100,0),0)</f>
        <v>0</v>
      </c>
      <c r="I1841" s="5">
        <f>IFERROR(IF(E1841&gt;0,+E1841/B1841*100,0),0)</f>
        <v>0</v>
      </c>
    </row>
    <row r="1842" spans="1:9" x14ac:dyDescent="0.2">
      <c r="A1842" s="10" t="s">
        <v>135</v>
      </c>
      <c r="B1842" s="9">
        <v>325041600</v>
      </c>
      <c r="C1842" s="9">
        <v>0</v>
      </c>
      <c r="D1842" s="9">
        <v>0</v>
      </c>
      <c r="E1842" s="9">
        <v>0</v>
      </c>
      <c r="F1842" s="6">
        <f>+B1842-C1842</f>
        <v>325041600</v>
      </c>
      <c r="G1842" s="5">
        <f>IFERROR(IF(C1842&gt;0,+C1842/B1842*100,0),0)</f>
        <v>0</v>
      </c>
      <c r="H1842" s="5">
        <f>IFERROR(IF(D1842&gt;0,+D1842/B1842*100,0),0)</f>
        <v>0</v>
      </c>
      <c r="I1842" s="5">
        <f>IFERROR(IF(E1842&gt;0,+E1842/B1842*100,0),0)</f>
        <v>0</v>
      </c>
    </row>
    <row r="1843" spans="1:9" x14ac:dyDescent="0.2">
      <c r="A1843" s="12" t="s">
        <v>5</v>
      </c>
      <c r="B1843" s="9">
        <v>75780000</v>
      </c>
      <c r="C1843" s="9">
        <v>0</v>
      </c>
      <c r="D1843" s="9">
        <v>0</v>
      </c>
      <c r="E1843" s="9">
        <v>0</v>
      </c>
      <c r="F1843" s="6">
        <f>+B1843-C1843</f>
        <v>75780000</v>
      </c>
      <c r="G1843" s="5">
        <f>IFERROR(IF(C1843&gt;0,+C1843/B1843*100,0),0)</f>
        <v>0</v>
      </c>
      <c r="H1843" s="5">
        <f>IFERROR(IF(D1843&gt;0,+D1843/B1843*100,0),0)</f>
        <v>0</v>
      </c>
      <c r="I1843" s="5">
        <f>IFERROR(IF(E1843&gt;0,+E1843/B1843*100,0),0)</f>
        <v>0</v>
      </c>
    </row>
    <row r="1844" spans="1:9" x14ac:dyDescent="0.2">
      <c r="A1844" s="10" t="s">
        <v>11</v>
      </c>
      <c r="B1844" s="9">
        <v>65583000</v>
      </c>
      <c r="C1844" s="9">
        <v>0</v>
      </c>
      <c r="D1844" s="9">
        <v>0</v>
      </c>
      <c r="E1844" s="9">
        <v>0</v>
      </c>
      <c r="F1844" s="6">
        <f>+B1844-C1844</f>
        <v>65583000</v>
      </c>
      <c r="G1844" s="5">
        <f>IFERROR(IF(C1844&gt;0,+C1844/B1844*100,0),0)</f>
        <v>0</v>
      </c>
      <c r="H1844" s="5">
        <f>IFERROR(IF(D1844&gt;0,+D1844/B1844*100,0),0)</f>
        <v>0</v>
      </c>
      <c r="I1844" s="5">
        <f>IFERROR(IF(E1844&gt;0,+E1844/B1844*100,0),0)</f>
        <v>0</v>
      </c>
    </row>
    <row r="1845" spans="1:9" x14ac:dyDescent="0.2">
      <c r="A1845" s="10" t="s">
        <v>4</v>
      </c>
      <c r="B1845" s="9">
        <v>10197000</v>
      </c>
      <c r="C1845" s="9">
        <v>0</v>
      </c>
      <c r="D1845" s="9">
        <v>0</v>
      </c>
      <c r="E1845" s="9">
        <v>0</v>
      </c>
      <c r="F1845" s="17">
        <f>+B1845-C1845</f>
        <v>10197000</v>
      </c>
      <c r="G1845" s="16">
        <f>IFERROR(IF(C1845&gt;0,+C1845/B1845*100,0),0)</f>
        <v>0</v>
      </c>
      <c r="H1845" s="16">
        <f>IFERROR(IF(D1845&gt;0,+D1845/B1845*100,0),0)</f>
        <v>0</v>
      </c>
      <c r="I1845" s="16">
        <f>IFERROR(IF(E1845&gt;0,+E1845/B1845*100,0),0)</f>
        <v>0</v>
      </c>
    </row>
    <row r="1846" spans="1:9" x14ac:dyDescent="0.2">
      <c r="A1846" s="11" t="s">
        <v>3</v>
      </c>
      <c r="B1846" s="9">
        <v>5007567161</v>
      </c>
      <c r="C1846" s="9">
        <v>250000000</v>
      </c>
      <c r="D1846" s="9">
        <v>250000000</v>
      </c>
      <c r="E1846" s="9">
        <v>250000000</v>
      </c>
      <c r="F1846" s="6">
        <f>+B1846-C1846</f>
        <v>4757567161</v>
      </c>
      <c r="G1846" s="5">
        <f>IFERROR(IF(C1846&gt;0,+C1846/B1846*100,0),0)</f>
        <v>4.9924442740789035</v>
      </c>
      <c r="H1846" s="5">
        <f>IFERROR(IF(D1846&gt;0,+D1846/B1846*100,0),0)</f>
        <v>4.9924442740789035</v>
      </c>
      <c r="I1846" s="5">
        <f>IFERROR(IF(E1846&gt;0,+E1846/B1846*100,0),0)</f>
        <v>4.9924442740789035</v>
      </c>
    </row>
    <row r="1847" spans="1:9" x14ac:dyDescent="0.2">
      <c r="A1847" s="10" t="s">
        <v>1275</v>
      </c>
      <c r="B1847" s="9">
        <v>4947567161</v>
      </c>
      <c r="C1847" s="9">
        <v>250000000</v>
      </c>
      <c r="D1847" s="9">
        <v>250000000</v>
      </c>
      <c r="E1847" s="9">
        <v>250000000</v>
      </c>
      <c r="F1847" s="17">
        <f>+B1847-C1847</f>
        <v>4697567161</v>
      </c>
      <c r="G1847" s="16">
        <f>IFERROR(IF(C1847&gt;0,+C1847/B1847*100,0),0)</f>
        <v>5.0529885065667326</v>
      </c>
      <c r="H1847" s="16">
        <f>IFERROR(IF(D1847&gt;0,+D1847/B1847*100,0),0)</f>
        <v>5.0529885065667326</v>
      </c>
      <c r="I1847" s="16">
        <f>IFERROR(IF(E1847&gt;0,+E1847/B1847*100,0),0)</f>
        <v>5.0529885065667326</v>
      </c>
    </row>
    <row r="1848" spans="1:9" x14ac:dyDescent="0.2">
      <c r="A1848" s="10" t="s">
        <v>1274</v>
      </c>
      <c r="B1848" s="9">
        <v>60000000</v>
      </c>
      <c r="C1848" s="9">
        <v>0</v>
      </c>
      <c r="D1848" s="9">
        <v>0</v>
      </c>
      <c r="E1848" s="9">
        <v>0</v>
      </c>
      <c r="F1848" s="6">
        <f>+B1848-C1848</f>
        <v>60000000</v>
      </c>
      <c r="G1848" s="5">
        <f>IFERROR(IF(C1848&gt;0,+C1848/B1848*100,0),0)</f>
        <v>0</v>
      </c>
      <c r="H1848" s="5">
        <f>IFERROR(IF(D1848&gt;0,+D1848/B1848*100,0),0)</f>
        <v>0</v>
      </c>
      <c r="I1848" s="5">
        <f>IFERROR(IF(E1848&gt;0,+E1848/B1848*100,0),0)</f>
        <v>0</v>
      </c>
    </row>
    <row r="1849" spans="1:9" x14ac:dyDescent="0.2">
      <c r="A1849" s="15" t="s">
        <v>1273</v>
      </c>
      <c r="B1849" s="14">
        <v>553434076611</v>
      </c>
      <c r="C1849" s="14">
        <v>150228041116.55002</v>
      </c>
      <c r="D1849" s="14">
        <v>37918782654.360001</v>
      </c>
      <c r="E1849" s="14">
        <v>37088646085.559998</v>
      </c>
      <c r="F1849" s="6">
        <f>+B1849-C1849</f>
        <v>403206035494.44995</v>
      </c>
      <c r="G1849" s="5">
        <f>IFERROR(IF(C1849&gt;0,+C1849/B1849*100,0),0)</f>
        <v>27.144703852802856</v>
      </c>
      <c r="H1849" s="5">
        <f>IFERROR(IF(D1849&gt;0,+D1849/B1849*100,0),0)</f>
        <v>6.8515446115206435</v>
      </c>
      <c r="I1849" s="5">
        <f>IFERROR(IF(E1849&gt;0,+E1849/B1849*100,0),0)</f>
        <v>6.7015472398583462</v>
      </c>
    </row>
    <row r="1850" spans="1:9" x14ac:dyDescent="0.2">
      <c r="A1850" s="13" t="s">
        <v>1272</v>
      </c>
      <c r="B1850" s="9">
        <v>44181348487</v>
      </c>
      <c r="C1850" s="9">
        <v>16595863568.630001</v>
      </c>
      <c r="D1850" s="9">
        <v>5678628734.0200005</v>
      </c>
      <c r="E1850" s="9">
        <v>5646845757.0200005</v>
      </c>
      <c r="F1850" s="6">
        <f>+B1850-C1850</f>
        <v>27585484918.369999</v>
      </c>
      <c r="G1850" s="5">
        <f>IFERROR(IF(C1850&gt;0,+C1850/B1850*100,0),0)</f>
        <v>37.563053498725139</v>
      </c>
      <c r="H1850" s="5">
        <f>IFERROR(IF(D1850&gt;0,+D1850/B1850*100,0),0)</f>
        <v>12.853000029392245</v>
      </c>
      <c r="I1850" s="5">
        <f>IFERROR(IF(E1850&gt;0,+E1850/B1850*100,0),0)</f>
        <v>12.781062485409514</v>
      </c>
    </row>
    <row r="1851" spans="1:9" x14ac:dyDescent="0.2">
      <c r="A1851" s="11" t="s">
        <v>6</v>
      </c>
      <c r="B1851" s="9">
        <v>21183930000</v>
      </c>
      <c r="C1851" s="9">
        <v>5236533401.6300001</v>
      </c>
      <c r="D1851" s="9">
        <v>4026143583.02</v>
      </c>
      <c r="E1851" s="9">
        <v>3999550376.02</v>
      </c>
      <c r="F1851" s="17">
        <f>+B1851-C1851</f>
        <v>15947396598.369999</v>
      </c>
      <c r="G1851" s="16">
        <f>IFERROR(IF(C1851&gt;0,+C1851/B1851*100,0),0)</f>
        <v>24.719366999560517</v>
      </c>
      <c r="H1851" s="16">
        <f>IFERROR(IF(D1851&gt;0,+D1851/B1851*100,0),0)</f>
        <v>19.005649957396951</v>
      </c>
      <c r="I1851" s="16">
        <f>IFERROR(IF(E1851&gt;0,+E1851/B1851*100,0),0)</f>
        <v>18.880115143979424</v>
      </c>
    </row>
    <row r="1852" spans="1:9" x14ac:dyDescent="0.2">
      <c r="A1852" s="12" t="s">
        <v>23</v>
      </c>
      <c r="B1852" s="9">
        <v>17966000000</v>
      </c>
      <c r="C1852" s="9">
        <v>3692748802</v>
      </c>
      <c r="D1852" s="9">
        <v>3689515202</v>
      </c>
      <c r="E1852" s="9">
        <v>3662921995</v>
      </c>
      <c r="F1852" s="6">
        <f>+B1852-C1852</f>
        <v>14273251198</v>
      </c>
      <c r="G1852" s="5">
        <f>IFERROR(IF(C1852&gt;0,+C1852/B1852*100,0),0)</f>
        <v>20.554095524880331</v>
      </c>
      <c r="H1852" s="5">
        <f>IFERROR(IF(D1852&gt;0,+D1852/B1852*100,0),0)</f>
        <v>20.536097083379719</v>
      </c>
      <c r="I1852" s="5">
        <f>IFERROR(IF(E1852&gt;0,+E1852/B1852*100,0),0)</f>
        <v>20.388077451853501</v>
      </c>
    </row>
    <row r="1853" spans="1:9" x14ac:dyDescent="0.2">
      <c r="A1853" s="10" t="s">
        <v>22</v>
      </c>
      <c r="B1853" s="9">
        <v>11763000000</v>
      </c>
      <c r="C1853" s="9">
        <v>2480452591</v>
      </c>
      <c r="D1853" s="9">
        <v>2480452591</v>
      </c>
      <c r="E1853" s="9">
        <v>2465203605</v>
      </c>
      <c r="F1853" s="6">
        <f>+B1853-C1853</f>
        <v>9282547409</v>
      </c>
      <c r="G1853" s="5">
        <f>IFERROR(IF(C1853&gt;0,+C1853/B1853*100,0),0)</f>
        <v>21.086904624670577</v>
      </c>
      <c r="H1853" s="5">
        <f>IFERROR(IF(D1853&gt;0,+D1853/B1853*100,0),0)</f>
        <v>21.086904624670577</v>
      </c>
      <c r="I1853" s="5">
        <f>IFERROR(IF(E1853&gt;0,+E1853/B1853*100,0),0)</f>
        <v>20.957269446569754</v>
      </c>
    </row>
    <row r="1854" spans="1:9" x14ac:dyDescent="0.2">
      <c r="A1854" s="10" t="s">
        <v>21</v>
      </c>
      <c r="B1854" s="9">
        <v>4273000000</v>
      </c>
      <c r="C1854" s="9">
        <v>981155476</v>
      </c>
      <c r="D1854" s="9">
        <v>977921876</v>
      </c>
      <c r="E1854" s="9">
        <v>975387276</v>
      </c>
      <c r="F1854" s="17">
        <f>+B1854-C1854</f>
        <v>3291844524</v>
      </c>
      <c r="G1854" s="16">
        <f>IFERROR(IF(C1854&gt;0,+C1854/B1854*100,0),0)</f>
        <v>22.961747624619704</v>
      </c>
      <c r="H1854" s="16">
        <f>IFERROR(IF(D1854&gt;0,+D1854/B1854*100,0),0)</f>
        <v>22.886072454949684</v>
      </c>
      <c r="I1854" s="16">
        <f>IFERROR(IF(E1854&gt;0,+E1854/B1854*100,0),0)</f>
        <v>22.826755815586239</v>
      </c>
    </row>
    <row r="1855" spans="1:9" x14ac:dyDescent="0.2">
      <c r="A1855" s="10" t="s">
        <v>20</v>
      </c>
      <c r="B1855" s="9">
        <v>1930000000</v>
      </c>
      <c r="C1855" s="9">
        <v>231140735</v>
      </c>
      <c r="D1855" s="9">
        <v>231140735</v>
      </c>
      <c r="E1855" s="9">
        <v>222331114</v>
      </c>
      <c r="F1855" s="6">
        <f>+B1855-C1855</f>
        <v>1698859265</v>
      </c>
      <c r="G1855" s="5">
        <f>IFERROR(IF(C1855&gt;0,+C1855/B1855*100,0),0)</f>
        <v>11.976203886010364</v>
      </c>
      <c r="H1855" s="5">
        <f>IFERROR(IF(D1855&gt;0,+D1855/B1855*100,0),0)</f>
        <v>11.976203886010364</v>
      </c>
      <c r="I1855" s="5">
        <f>IFERROR(IF(E1855&gt;0,+E1855/B1855*100,0),0)</f>
        <v>11.519746839378238</v>
      </c>
    </row>
    <row r="1856" spans="1:9" x14ac:dyDescent="0.2">
      <c r="A1856" s="12" t="s">
        <v>18</v>
      </c>
      <c r="B1856" s="9">
        <v>2584700000</v>
      </c>
      <c r="C1856" s="9">
        <v>1421217120.6300001</v>
      </c>
      <c r="D1856" s="9">
        <v>214060902.02000001</v>
      </c>
      <c r="E1856" s="9">
        <v>214060902.02000001</v>
      </c>
      <c r="F1856" s="6">
        <f>+B1856-C1856</f>
        <v>1163482879.3699999</v>
      </c>
      <c r="G1856" s="5">
        <f>IFERROR(IF(C1856&gt;0,+C1856/B1856*100,0),0)</f>
        <v>54.985767037954112</v>
      </c>
      <c r="H1856" s="5">
        <f>IFERROR(IF(D1856&gt;0,+D1856/B1856*100,0),0)</f>
        <v>8.2818471010175276</v>
      </c>
      <c r="I1856" s="5">
        <f>IFERROR(IF(E1856&gt;0,+E1856/B1856*100,0),0)</f>
        <v>8.2818471010175276</v>
      </c>
    </row>
    <row r="1857" spans="1:9" x14ac:dyDescent="0.2">
      <c r="A1857" s="10" t="s">
        <v>43</v>
      </c>
      <c r="B1857" s="9">
        <v>88600000</v>
      </c>
      <c r="C1857" s="9">
        <v>0</v>
      </c>
      <c r="D1857" s="9">
        <v>0</v>
      </c>
      <c r="E1857" s="9">
        <v>0</v>
      </c>
      <c r="F1857" s="19">
        <f>+B1857-C1857</f>
        <v>88600000</v>
      </c>
      <c r="G1857" s="18">
        <f>IFERROR(IF(C1857&gt;0,+C1857/B1857*100,0),0)</f>
        <v>0</v>
      </c>
      <c r="H1857" s="18">
        <f>IFERROR(IF(D1857&gt;0,+D1857/B1857*100,0),0)</f>
        <v>0</v>
      </c>
      <c r="I1857" s="18">
        <f>IFERROR(IF(E1857&gt;0,+E1857/B1857*100,0),0)</f>
        <v>0</v>
      </c>
    </row>
    <row r="1858" spans="1:9" x14ac:dyDescent="0.2">
      <c r="A1858" s="10" t="s">
        <v>17</v>
      </c>
      <c r="B1858" s="9">
        <v>2496100000</v>
      </c>
      <c r="C1858" s="9">
        <v>1421217120.6300001</v>
      </c>
      <c r="D1858" s="9">
        <v>214060902.02000001</v>
      </c>
      <c r="E1858" s="9">
        <v>214060902.02000001</v>
      </c>
      <c r="F1858" s="17">
        <f>+B1858-C1858</f>
        <v>1074882879.3699999</v>
      </c>
      <c r="G1858" s="16">
        <f>IFERROR(IF(C1858&gt;0,+C1858/B1858*100,0),0)</f>
        <v>56.937507336645169</v>
      </c>
      <c r="H1858" s="16">
        <f>IFERROR(IF(D1858&gt;0,+D1858/B1858*100,0),0)</f>
        <v>8.5758143511878533</v>
      </c>
      <c r="I1858" s="16">
        <f>IFERROR(IF(E1858&gt;0,+E1858/B1858*100,0),0)</f>
        <v>8.5758143511878533</v>
      </c>
    </row>
    <row r="1859" spans="1:9" x14ac:dyDescent="0.2">
      <c r="A1859" s="12" t="s">
        <v>16</v>
      </c>
      <c r="B1859" s="9">
        <v>532400000</v>
      </c>
      <c r="C1859" s="9">
        <v>83753629</v>
      </c>
      <c r="D1859" s="9">
        <v>83753629</v>
      </c>
      <c r="E1859" s="9">
        <v>83753629</v>
      </c>
      <c r="F1859" s="17">
        <f>+B1859-C1859</f>
        <v>448646371</v>
      </c>
      <c r="G1859" s="16">
        <f>IFERROR(IF(C1859&gt;0,+C1859/B1859*100,0),0)</f>
        <v>15.731335274229902</v>
      </c>
      <c r="H1859" s="16">
        <f>IFERROR(IF(D1859&gt;0,+D1859/B1859*100,0),0)</f>
        <v>15.731335274229902</v>
      </c>
      <c r="I1859" s="16">
        <f>IFERROR(IF(E1859&gt;0,+E1859/B1859*100,0),0)</f>
        <v>15.731335274229902</v>
      </c>
    </row>
    <row r="1860" spans="1:9" x14ac:dyDescent="0.2">
      <c r="A1860" s="10" t="s">
        <v>263</v>
      </c>
      <c r="B1860" s="9">
        <v>232000000</v>
      </c>
      <c r="C1860" s="9">
        <v>50520078</v>
      </c>
      <c r="D1860" s="9">
        <v>50520078</v>
      </c>
      <c r="E1860" s="9">
        <v>50520078</v>
      </c>
      <c r="F1860" s="17">
        <f>+B1860-C1860</f>
        <v>181479922</v>
      </c>
      <c r="G1860" s="16">
        <f>IFERROR(IF(C1860&gt;0,+C1860/B1860*100,0),0)</f>
        <v>21.775895689655172</v>
      </c>
      <c r="H1860" s="16">
        <f>IFERROR(IF(D1860&gt;0,+D1860/B1860*100,0),0)</f>
        <v>21.775895689655172</v>
      </c>
      <c r="I1860" s="16">
        <f>IFERROR(IF(E1860&gt;0,+E1860/B1860*100,0),0)</f>
        <v>21.775895689655172</v>
      </c>
    </row>
    <row r="1861" spans="1:9" x14ac:dyDescent="0.2">
      <c r="A1861" s="10" t="s">
        <v>13</v>
      </c>
      <c r="B1861" s="9">
        <v>80000000</v>
      </c>
      <c r="C1861" s="9">
        <v>33233551</v>
      </c>
      <c r="D1861" s="9">
        <v>33233551</v>
      </c>
      <c r="E1861" s="9">
        <v>33233551</v>
      </c>
      <c r="F1861" s="6">
        <f>+B1861-C1861</f>
        <v>46766449</v>
      </c>
      <c r="G1861" s="5">
        <f>IFERROR(IF(C1861&gt;0,+C1861/B1861*100,0),0)</f>
        <v>41.54193875</v>
      </c>
      <c r="H1861" s="5">
        <f>IFERROR(IF(D1861&gt;0,+D1861/B1861*100,0),0)</f>
        <v>41.54193875</v>
      </c>
      <c r="I1861" s="5">
        <f>IFERROR(IF(E1861&gt;0,+E1861/B1861*100,0),0)</f>
        <v>41.54193875</v>
      </c>
    </row>
    <row r="1862" spans="1:9" x14ac:dyDescent="0.2">
      <c r="A1862" s="10" t="s">
        <v>12</v>
      </c>
      <c r="B1862" s="9">
        <v>220400000</v>
      </c>
      <c r="C1862" s="9">
        <v>0</v>
      </c>
      <c r="D1862" s="9">
        <v>0</v>
      </c>
      <c r="E1862" s="9">
        <v>0</v>
      </c>
      <c r="F1862" s="6">
        <f>+B1862-C1862</f>
        <v>220400000</v>
      </c>
      <c r="G1862" s="5">
        <f>IFERROR(IF(C1862&gt;0,+C1862/B1862*100,0),0)</f>
        <v>0</v>
      </c>
      <c r="H1862" s="5">
        <f>IFERROR(IF(D1862&gt;0,+D1862/B1862*100,0),0)</f>
        <v>0</v>
      </c>
      <c r="I1862" s="5">
        <f>IFERROR(IF(E1862&gt;0,+E1862/B1862*100,0),0)</f>
        <v>0</v>
      </c>
    </row>
    <row r="1863" spans="1:9" x14ac:dyDescent="0.2">
      <c r="A1863" s="12" t="s">
        <v>5</v>
      </c>
      <c r="B1863" s="9">
        <v>100830000</v>
      </c>
      <c r="C1863" s="9">
        <v>38813850</v>
      </c>
      <c r="D1863" s="9">
        <v>38813850</v>
      </c>
      <c r="E1863" s="9">
        <v>38813850</v>
      </c>
      <c r="F1863" s="6">
        <f>+B1863-C1863</f>
        <v>62016150</v>
      </c>
      <c r="G1863" s="5">
        <f>IFERROR(IF(C1863&gt;0,+C1863/B1863*100,0),0)</f>
        <v>38.494346920559359</v>
      </c>
      <c r="H1863" s="5">
        <f>IFERROR(IF(D1863&gt;0,+D1863/B1863*100,0),0)</f>
        <v>38.494346920559359</v>
      </c>
      <c r="I1863" s="5">
        <f>IFERROR(IF(E1863&gt;0,+E1863/B1863*100,0),0)</f>
        <v>38.494346920559359</v>
      </c>
    </row>
    <row r="1864" spans="1:9" x14ac:dyDescent="0.2">
      <c r="A1864" s="10" t="s">
        <v>11</v>
      </c>
      <c r="B1864" s="9">
        <v>40830000</v>
      </c>
      <c r="C1864" s="9">
        <v>38813850</v>
      </c>
      <c r="D1864" s="9">
        <v>38813850</v>
      </c>
      <c r="E1864" s="9">
        <v>38813850</v>
      </c>
      <c r="F1864" s="6">
        <f>+B1864-C1864</f>
        <v>2016150</v>
      </c>
      <c r="G1864" s="5">
        <f>IFERROR(IF(C1864&gt;0,+C1864/B1864*100,0),0)</f>
        <v>95.062086700955177</v>
      </c>
      <c r="H1864" s="5">
        <f>IFERROR(IF(D1864&gt;0,+D1864/B1864*100,0),0)</f>
        <v>95.062086700955177</v>
      </c>
      <c r="I1864" s="5">
        <f>IFERROR(IF(E1864&gt;0,+E1864/B1864*100,0),0)</f>
        <v>95.062086700955177</v>
      </c>
    </row>
    <row r="1865" spans="1:9" x14ac:dyDescent="0.2">
      <c r="A1865" s="10" t="s">
        <v>4</v>
      </c>
      <c r="B1865" s="9">
        <v>60000000</v>
      </c>
      <c r="C1865" s="9">
        <v>0</v>
      </c>
      <c r="D1865" s="9">
        <v>0</v>
      </c>
      <c r="E1865" s="9">
        <v>0</v>
      </c>
      <c r="F1865" s="17">
        <f>+B1865-C1865</f>
        <v>60000000</v>
      </c>
      <c r="G1865" s="16">
        <f>IFERROR(IF(C1865&gt;0,+C1865/B1865*100,0),0)</f>
        <v>0</v>
      </c>
      <c r="H1865" s="16">
        <f>IFERROR(IF(D1865&gt;0,+D1865/B1865*100,0),0)</f>
        <v>0</v>
      </c>
      <c r="I1865" s="16">
        <f>IFERROR(IF(E1865&gt;0,+E1865/B1865*100,0),0)</f>
        <v>0</v>
      </c>
    </row>
    <row r="1866" spans="1:9" x14ac:dyDescent="0.2">
      <c r="A1866" s="11" t="s">
        <v>3</v>
      </c>
      <c r="B1866" s="9">
        <v>22997418487</v>
      </c>
      <c r="C1866" s="9">
        <v>11359330167</v>
      </c>
      <c r="D1866" s="9">
        <v>1652485151</v>
      </c>
      <c r="E1866" s="9">
        <v>1647295381</v>
      </c>
      <c r="F1866" s="6">
        <f>+B1866-C1866</f>
        <v>11638088320</v>
      </c>
      <c r="G1866" s="5">
        <f>IFERROR(IF(C1866&gt;0,+C1866/B1866*100,0),0)</f>
        <v>49.39393599077745</v>
      </c>
      <c r="H1866" s="5">
        <f>IFERROR(IF(D1866&gt;0,+D1866/B1866*100,0),0)</f>
        <v>7.1855245489145583</v>
      </c>
      <c r="I1866" s="5">
        <f>IFERROR(IF(E1866&gt;0,+E1866/B1866*100,0),0)</f>
        <v>7.1629577986380717</v>
      </c>
    </row>
    <row r="1867" spans="1:9" x14ac:dyDescent="0.2">
      <c r="A1867" s="10" t="s">
        <v>1271</v>
      </c>
      <c r="B1867" s="9">
        <v>8250435587</v>
      </c>
      <c r="C1867" s="9">
        <v>5285391294</v>
      </c>
      <c r="D1867" s="9">
        <v>921919366</v>
      </c>
      <c r="E1867" s="9">
        <v>916729596</v>
      </c>
      <c r="F1867" s="17">
        <f>+B1867-C1867</f>
        <v>2965044293</v>
      </c>
      <c r="G1867" s="16">
        <f>IFERROR(IF(C1867&gt;0,+C1867/B1867*100,0),0)</f>
        <v>64.061966647288969</v>
      </c>
      <c r="H1867" s="16">
        <f>IFERROR(IF(D1867&gt;0,+D1867/B1867*100,0),0)</f>
        <v>11.174190214303893</v>
      </c>
      <c r="I1867" s="16">
        <f>IFERROR(IF(E1867&gt;0,+E1867/B1867*100,0),0)</f>
        <v>11.111287232451913</v>
      </c>
    </row>
    <row r="1868" spans="1:9" x14ac:dyDescent="0.2">
      <c r="A1868" s="10" t="s">
        <v>1270</v>
      </c>
      <c r="B1868" s="9">
        <v>9839507529</v>
      </c>
      <c r="C1868" s="9">
        <v>5215484525</v>
      </c>
      <c r="D1868" s="9">
        <v>480509662</v>
      </c>
      <c r="E1868" s="9">
        <v>480509662</v>
      </c>
      <c r="F1868" s="6">
        <f>+B1868-C1868</f>
        <v>4624023004</v>
      </c>
      <c r="G1868" s="5">
        <f>IFERROR(IF(C1868&gt;0,+C1868/B1868*100,0),0)</f>
        <v>53.005544328599697</v>
      </c>
      <c r="H1868" s="5">
        <f>IFERROR(IF(D1868&gt;0,+D1868/B1868*100,0),0)</f>
        <v>4.8834726797432992</v>
      </c>
      <c r="I1868" s="5">
        <f>IFERROR(IF(E1868&gt;0,+E1868/B1868*100,0),0)</f>
        <v>4.8834726797432992</v>
      </c>
    </row>
    <row r="1869" spans="1:9" x14ac:dyDescent="0.2">
      <c r="A1869" s="10" t="s">
        <v>1269</v>
      </c>
      <c r="B1869" s="9">
        <v>1200000000</v>
      </c>
      <c r="C1869" s="9">
        <v>0</v>
      </c>
      <c r="D1869" s="9">
        <v>0</v>
      </c>
      <c r="E1869" s="9">
        <v>0</v>
      </c>
      <c r="F1869" s="6">
        <f>+B1869-C1869</f>
        <v>1200000000</v>
      </c>
      <c r="G1869" s="5">
        <f>IFERROR(IF(C1869&gt;0,+C1869/B1869*100,0),0)</f>
        <v>0</v>
      </c>
      <c r="H1869" s="5">
        <f>IFERROR(IF(D1869&gt;0,+D1869/B1869*100,0),0)</f>
        <v>0</v>
      </c>
      <c r="I1869" s="5">
        <f>IFERROR(IF(E1869&gt;0,+E1869/B1869*100,0),0)</f>
        <v>0</v>
      </c>
    </row>
    <row r="1870" spans="1:9" x14ac:dyDescent="0.2">
      <c r="A1870" s="10" t="s">
        <v>1268</v>
      </c>
      <c r="B1870" s="9">
        <v>3707475371</v>
      </c>
      <c r="C1870" s="9">
        <v>858454348</v>
      </c>
      <c r="D1870" s="9">
        <v>250056123</v>
      </c>
      <c r="E1870" s="9">
        <v>250056123</v>
      </c>
      <c r="F1870" s="6">
        <f>+B1870-C1870</f>
        <v>2849021023</v>
      </c>
      <c r="G1870" s="5">
        <f>IFERROR(IF(C1870&gt;0,+C1870/B1870*100,0),0)</f>
        <v>23.154687815726557</v>
      </c>
      <c r="H1870" s="5">
        <f>IFERROR(IF(D1870&gt;0,+D1870/B1870*100,0),0)</f>
        <v>6.7446469086739622</v>
      </c>
      <c r="I1870" s="5">
        <f>IFERROR(IF(E1870&gt;0,+E1870/B1870*100,0),0)</f>
        <v>6.7446469086739622</v>
      </c>
    </row>
    <row r="1871" spans="1:9" x14ac:dyDescent="0.2">
      <c r="A1871" s="13" t="s">
        <v>1267</v>
      </c>
      <c r="B1871" s="9">
        <v>393681516770</v>
      </c>
      <c r="C1871" s="9">
        <v>96873719883.360001</v>
      </c>
      <c r="D1871" s="9">
        <v>25800878657.450001</v>
      </c>
      <c r="E1871" s="9">
        <v>25766780787.650002</v>
      </c>
      <c r="F1871" s="6">
        <f>+B1871-C1871</f>
        <v>296807796886.64001</v>
      </c>
      <c r="G1871" s="5">
        <f>IFERROR(IF(C1871&gt;0,+C1871/B1871*100,0),0)</f>
        <v>24.607129305477756</v>
      </c>
      <c r="H1871" s="5">
        <f>IFERROR(IF(D1871&gt;0,+D1871/B1871*100,0),0)</f>
        <v>6.5537439677473124</v>
      </c>
      <c r="I1871" s="5">
        <f>IFERROR(IF(E1871&gt;0,+E1871/B1871*100,0),0)</f>
        <v>6.5450826848707999</v>
      </c>
    </row>
    <row r="1872" spans="1:9" x14ac:dyDescent="0.2">
      <c r="A1872" s="11" t="s">
        <v>6</v>
      </c>
      <c r="B1872" s="9">
        <v>57478670000</v>
      </c>
      <c r="C1872" s="9">
        <v>38727250229.739998</v>
      </c>
      <c r="D1872" s="9">
        <v>9108166652.3400002</v>
      </c>
      <c r="E1872" s="9">
        <v>9098645311.3400002</v>
      </c>
      <c r="F1872" s="6">
        <f>+B1872-C1872</f>
        <v>18751419770.260002</v>
      </c>
      <c r="G1872" s="5">
        <f>IFERROR(IF(C1872&gt;0,+C1872/B1872*100,0),0)</f>
        <v>67.376733368639179</v>
      </c>
      <c r="H1872" s="5">
        <f>IFERROR(IF(D1872&gt;0,+D1872/B1872*100,0),0)</f>
        <v>15.846168069546495</v>
      </c>
      <c r="I1872" s="5">
        <f>IFERROR(IF(E1872&gt;0,+E1872/B1872*100,0),0)</f>
        <v>15.829603070739113</v>
      </c>
    </row>
    <row r="1873" spans="1:9" x14ac:dyDescent="0.2">
      <c r="A1873" s="12" t="s">
        <v>23</v>
      </c>
      <c r="B1873" s="9">
        <v>29820000000</v>
      </c>
      <c r="C1873" s="9">
        <v>24574965404</v>
      </c>
      <c r="D1873" s="9">
        <v>5683976032.5799999</v>
      </c>
      <c r="E1873" s="9">
        <v>5677747930.5799999</v>
      </c>
      <c r="F1873" s="6">
        <f>+B1873-C1873</f>
        <v>5245034596</v>
      </c>
      <c r="G1873" s="5">
        <f>IFERROR(IF(C1873&gt;0,+C1873/B1873*100,0),0)</f>
        <v>82.411017451374917</v>
      </c>
      <c r="H1873" s="5">
        <f>IFERROR(IF(D1873&gt;0,+D1873/B1873*100,0),0)</f>
        <v>19.060952490207914</v>
      </c>
      <c r="I1873" s="5">
        <f>IFERROR(IF(E1873&gt;0,+E1873/B1873*100,0),0)</f>
        <v>19.040066836284371</v>
      </c>
    </row>
    <row r="1874" spans="1:9" x14ac:dyDescent="0.2">
      <c r="A1874" s="10" t="s">
        <v>22</v>
      </c>
      <c r="B1874" s="9">
        <v>19308000000</v>
      </c>
      <c r="C1874" s="9">
        <v>16918209187</v>
      </c>
      <c r="D1874" s="9">
        <v>3780213829.7800002</v>
      </c>
      <c r="E1874" s="9">
        <v>3780213829.7800002</v>
      </c>
      <c r="F1874" s="6">
        <f>+B1874-C1874</f>
        <v>2389790813</v>
      </c>
      <c r="G1874" s="5">
        <f>IFERROR(IF(C1874&gt;0,+C1874/B1874*100,0),0)</f>
        <v>87.622794629169249</v>
      </c>
      <c r="H1874" s="5">
        <f>IFERROR(IF(D1874&gt;0,+D1874/B1874*100,0),0)</f>
        <v>19.578484720219599</v>
      </c>
      <c r="I1874" s="5">
        <f>IFERROR(IF(E1874&gt;0,+E1874/B1874*100,0),0)</f>
        <v>19.578484720219599</v>
      </c>
    </row>
    <row r="1875" spans="1:9" x14ac:dyDescent="0.2">
      <c r="A1875" s="10" t="s">
        <v>21</v>
      </c>
      <c r="B1875" s="9">
        <v>6784000000</v>
      </c>
      <c r="C1875" s="9">
        <v>6419347522</v>
      </c>
      <c r="D1875" s="9">
        <v>1621075178.8</v>
      </c>
      <c r="E1875" s="9">
        <v>1614847076.8</v>
      </c>
      <c r="F1875" s="17">
        <f>+B1875-C1875</f>
        <v>364652478</v>
      </c>
      <c r="G1875" s="16">
        <f>IFERROR(IF(C1875&gt;0,+C1875/B1875*100,0),0)</f>
        <v>94.624816067216983</v>
      </c>
      <c r="H1875" s="16">
        <f>IFERROR(IF(D1875&gt;0,+D1875/B1875*100,0),0)</f>
        <v>23.895565725235848</v>
      </c>
      <c r="I1875" s="16">
        <f>IFERROR(IF(E1875&gt;0,+E1875/B1875*100,0),0)</f>
        <v>23.803759976415094</v>
      </c>
    </row>
    <row r="1876" spans="1:9" x14ac:dyDescent="0.2">
      <c r="A1876" s="10" t="s">
        <v>20</v>
      </c>
      <c r="B1876" s="9">
        <v>1351000000</v>
      </c>
      <c r="C1876" s="9">
        <v>1237408695</v>
      </c>
      <c r="D1876" s="9">
        <v>282687024</v>
      </c>
      <c r="E1876" s="9">
        <v>282687024</v>
      </c>
      <c r="F1876" s="6">
        <f>+B1876-C1876</f>
        <v>113591305</v>
      </c>
      <c r="G1876" s="5">
        <f>IFERROR(IF(C1876&gt;0,+C1876/B1876*100,0),0)</f>
        <v>91.592057364914879</v>
      </c>
      <c r="H1876" s="5">
        <f>IFERROR(IF(D1876&gt;0,+D1876/B1876*100,0),0)</f>
        <v>20.924280088823092</v>
      </c>
      <c r="I1876" s="5">
        <f>IFERROR(IF(E1876&gt;0,+E1876/B1876*100,0),0)</f>
        <v>20.924280088823092</v>
      </c>
    </row>
    <row r="1877" spans="1:9" x14ac:dyDescent="0.2">
      <c r="A1877" s="10" t="s">
        <v>19</v>
      </c>
      <c r="B1877" s="9">
        <v>2377000000</v>
      </c>
      <c r="C1877" s="9">
        <v>0</v>
      </c>
      <c r="D1877" s="9">
        <v>0</v>
      </c>
      <c r="E1877" s="9">
        <v>0</v>
      </c>
      <c r="F1877" s="17">
        <f>+B1877-C1877</f>
        <v>2377000000</v>
      </c>
      <c r="G1877" s="16">
        <f>IFERROR(IF(C1877&gt;0,+C1877/B1877*100,0),0)</f>
        <v>0</v>
      </c>
      <c r="H1877" s="16">
        <f>IFERROR(IF(D1877&gt;0,+D1877/B1877*100,0),0)</f>
        <v>0</v>
      </c>
      <c r="I1877" s="16">
        <f>IFERROR(IF(E1877&gt;0,+E1877/B1877*100,0),0)</f>
        <v>0</v>
      </c>
    </row>
    <row r="1878" spans="1:9" x14ac:dyDescent="0.2">
      <c r="A1878" s="12" t="s">
        <v>18</v>
      </c>
      <c r="B1878" s="9">
        <v>18558000000</v>
      </c>
      <c r="C1878" s="9">
        <v>13481993465.74</v>
      </c>
      <c r="D1878" s="9">
        <v>2765735860.98</v>
      </c>
      <c r="E1878" s="9">
        <v>2762442621.98</v>
      </c>
      <c r="F1878" s="6">
        <f>+B1878-C1878</f>
        <v>5076006534.2600002</v>
      </c>
      <c r="G1878" s="5">
        <f>IFERROR(IF(C1878&gt;0,+C1878/B1878*100,0),0)</f>
        <v>72.647879436038366</v>
      </c>
      <c r="H1878" s="5">
        <f>IFERROR(IF(D1878&gt;0,+D1878/B1878*100,0),0)</f>
        <v>14.903200026834787</v>
      </c>
      <c r="I1878" s="5">
        <f>IFERROR(IF(E1878&gt;0,+E1878/B1878*100,0),0)</f>
        <v>14.885454369975212</v>
      </c>
    </row>
    <row r="1879" spans="1:9" x14ac:dyDescent="0.2">
      <c r="A1879" s="10" t="s">
        <v>43</v>
      </c>
      <c r="B1879" s="9">
        <v>41000000</v>
      </c>
      <c r="C1879" s="9">
        <v>0</v>
      </c>
      <c r="D1879" s="9">
        <v>0</v>
      </c>
      <c r="E1879" s="9">
        <v>0</v>
      </c>
      <c r="F1879" s="6">
        <f>+B1879-C1879</f>
        <v>41000000</v>
      </c>
      <c r="G1879" s="5">
        <f>IFERROR(IF(C1879&gt;0,+C1879/B1879*100,0),0)</f>
        <v>0</v>
      </c>
      <c r="H1879" s="5">
        <f>IFERROR(IF(D1879&gt;0,+D1879/B1879*100,0),0)</f>
        <v>0</v>
      </c>
      <c r="I1879" s="5">
        <f>IFERROR(IF(E1879&gt;0,+E1879/B1879*100,0),0)</f>
        <v>0</v>
      </c>
    </row>
    <row r="1880" spans="1:9" x14ac:dyDescent="0.2">
      <c r="A1880" s="10" t="s">
        <v>17</v>
      </c>
      <c r="B1880" s="9">
        <v>18517000000</v>
      </c>
      <c r="C1880" s="9">
        <v>13481993465.74</v>
      </c>
      <c r="D1880" s="9">
        <v>2765735860.98</v>
      </c>
      <c r="E1880" s="9">
        <v>2762442621.98</v>
      </c>
      <c r="F1880" s="6">
        <f>+B1880-C1880</f>
        <v>5035006534.2600002</v>
      </c>
      <c r="G1880" s="5">
        <f>IFERROR(IF(C1880&gt;0,+C1880/B1880*100,0),0)</f>
        <v>72.808735031268569</v>
      </c>
      <c r="H1880" s="5">
        <f>IFERROR(IF(D1880&gt;0,+D1880/B1880*100,0),0)</f>
        <v>14.936198417562242</v>
      </c>
      <c r="I1880" s="5">
        <f>IFERROR(IF(E1880&gt;0,+E1880/B1880*100,0),0)</f>
        <v>14.918413468596425</v>
      </c>
    </row>
    <row r="1881" spans="1:9" x14ac:dyDescent="0.2">
      <c r="A1881" s="12" t="s">
        <v>16</v>
      </c>
      <c r="B1881" s="9">
        <v>7926720000</v>
      </c>
      <c r="C1881" s="9">
        <v>48896856</v>
      </c>
      <c r="D1881" s="9">
        <v>37064853.25</v>
      </c>
      <c r="E1881" s="9">
        <v>37064853.25</v>
      </c>
      <c r="F1881" s="6">
        <f>+B1881-C1881</f>
        <v>7877823144</v>
      </c>
      <c r="G1881" s="5">
        <f>IFERROR(IF(C1881&gt;0,+C1881/B1881*100,0),0)</f>
        <v>0.61686114811674941</v>
      </c>
      <c r="H1881" s="5">
        <f>IFERROR(IF(D1881&gt;0,+D1881/B1881*100,0),0)</f>
        <v>0.46759382506257319</v>
      </c>
      <c r="I1881" s="5">
        <f>IFERROR(IF(E1881&gt;0,+E1881/B1881*100,0),0)</f>
        <v>0.46759382506257319</v>
      </c>
    </row>
    <row r="1882" spans="1:9" x14ac:dyDescent="0.2">
      <c r="A1882" s="10" t="s">
        <v>1266</v>
      </c>
      <c r="B1882" s="9">
        <v>140000000</v>
      </c>
      <c r="C1882" s="9">
        <v>0</v>
      </c>
      <c r="D1882" s="9">
        <v>0</v>
      </c>
      <c r="E1882" s="9">
        <v>0</v>
      </c>
      <c r="F1882" s="17">
        <f>+B1882-C1882</f>
        <v>140000000</v>
      </c>
      <c r="G1882" s="16">
        <f>IFERROR(IF(C1882&gt;0,+C1882/B1882*100,0),0)</f>
        <v>0</v>
      </c>
      <c r="H1882" s="16">
        <f>IFERROR(IF(D1882&gt;0,+D1882/B1882*100,0),0)</f>
        <v>0</v>
      </c>
      <c r="I1882" s="16">
        <f>IFERROR(IF(E1882&gt;0,+E1882/B1882*100,0),0)</f>
        <v>0</v>
      </c>
    </row>
    <row r="1883" spans="1:9" x14ac:dyDescent="0.2">
      <c r="A1883" s="10" t="s">
        <v>14</v>
      </c>
      <c r="B1883" s="9">
        <v>6540000000</v>
      </c>
      <c r="C1883" s="9">
        <v>0</v>
      </c>
      <c r="D1883" s="9">
        <v>0</v>
      </c>
      <c r="E1883" s="9">
        <v>0</v>
      </c>
      <c r="F1883" s="6">
        <f>+B1883-C1883</f>
        <v>6540000000</v>
      </c>
      <c r="G1883" s="5">
        <f>IFERROR(IF(C1883&gt;0,+C1883/B1883*100,0),0)</f>
        <v>0</v>
      </c>
      <c r="H1883" s="5">
        <f>IFERROR(IF(D1883&gt;0,+D1883/B1883*100,0),0)</f>
        <v>0</v>
      </c>
      <c r="I1883" s="5">
        <f>IFERROR(IF(E1883&gt;0,+E1883/B1883*100,0),0)</f>
        <v>0</v>
      </c>
    </row>
    <row r="1884" spans="1:9" x14ac:dyDescent="0.2">
      <c r="A1884" s="10" t="s">
        <v>13</v>
      </c>
      <c r="B1884" s="9">
        <v>127720000</v>
      </c>
      <c r="C1884" s="9">
        <v>29071090</v>
      </c>
      <c r="D1884" s="9">
        <v>17239087.25</v>
      </c>
      <c r="E1884" s="9">
        <v>17239087.25</v>
      </c>
      <c r="F1884" s="6">
        <f>+B1884-C1884</f>
        <v>98648910</v>
      </c>
      <c r="G1884" s="5">
        <f>IFERROR(IF(C1884&gt;0,+C1884/B1884*100,0),0)</f>
        <v>22.761580018791104</v>
      </c>
      <c r="H1884" s="5">
        <f>IFERROR(IF(D1884&gt;0,+D1884/B1884*100,0),0)</f>
        <v>13.497562832759161</v>
      </c>
      <c r="I1884" s="5">
        <f>IFERROR(IF(E1884&gt;0,+E1884/B1884*100,0),0)</f>
        <v>13.497562832759161</v>
      </c>
    </row>
    <row r="1885" spans="1:9" x14ac:dyDescent="0.2">
      <c r="A1885" s="10" t="s">
        <v>1265</v>
      </c>
      <c r="B1885" s="9">
        <v>21000000</v>
      </c>
      <c r="C1885" s="9">
        <v>19825766</v>
      </c>
      <c r="D1885" s="9">
        <v>19825766</v>
      </c>
      <c r="E1885" s="9">
        <v>19825766</v>
      </c>
      <c r="F1885" s="6">
        <f>+B1885-C1885</f>
        <v>1174234</v>
      </c>
      <c r="G1885" s="5">
        <f>IFERROR(IF(C1885&gt;0,+C1885/B1885*100,0),0)</f>
        <v>94.408409523809524</v>
      </c>
      <c r="H1885" s="5">
        <f>IFERROR(IF(D1885&gt;0,+D1885/B1885*100,0),0)</f>
        <v>94.408409523809524</v>
      </c>
      <c r="I1885" s="5">
        <f>IFERROR(IF(E1885&gt;0,+E1885/B1885*100,0),0)</f>
        <v>94.408409523809524</v>
      </c>
    </row>
    <row r="1886" spans="1:9" x14ac:dyDescent="0.2">
      <c r="A1886" s="10" t="s">
        <v>1264</v>
      </c>
      <c r="B1886" s="9">
        <v>139000000</v>
      </c>
      <c r="C1886" s="9">
        <v>0</v>
      </c>
      <c r="D1886" s="9">
        <v>0</v>
      </c>
      <c r="E1886" s="9">
        <v>0</v>
      </c>
      <c r="F1886" s="6">
        <f>+B1886-C1886</f>
        <v>139000000</v>
      </c>
      <c r="G1886" s="5">
        <f>IFERROR(IF(C1886&gt;0,+C1886/B1886*100,0),0)</f>
        <v>0</v>
      </c>
      <c r="H1886" s="5">
        <f>IFERROR(IF(D1886&gt;0,+D1886/B1886*100,0),0)</f>
        <v>0</v>
      </c>
      <c r="I1886" s="5">
        <f>IFERROR(IF(E1886&gt;0,+E1886/B1886*100,0),0)</f>
        <v>0</v>
      </c>
    </row>
    <row r="1887" spans="1:9" x14ac:dyDescent="0.2">
      <c r="A1887" s="10" t="s">
        <v>12</v>
      </c>
      <c r="B1887" s="9">
        <v>721000000</v>
      </c>
      <c r="C1887" s="9">
        <v>0</v>
      </c>
      <c r="D1887" s="9">
        <v>0</v>
      </c>
      <c r="E1887" s="9">
        <v>0</v>
      </c>
      <c r="F1887" s="6">
        <f>+B1887-C1887</f>
        <v>721000000</v>
      </c>
      <c r="G1887" s="5">
        <f>IFERROR(IF(C1887&gt;0,+C1887/B1887*100,0),0)</f>
        <v>0</v>
      </c>
      <c r="H1887" s="5">
        <f>IFERROR(IF(D1887&gt;0,+D1887/B1887*100,0),0)</f>
        <v>0</v>
      </c>
      <c r="I1887" s="5">
        <f>IFERROR(IF(E1887&gt;0,+E1887/B1887*100,0),0)</f>
        <v>0</v>
      </c>
    </row>
    <row r="1888" spans="1:9" x14ac:dyDescent="0.2">
      <c r="A1888" s="10" t="s">
        <v>48</v>
      </c>
      <c r="B1888" s="9">
        <v>238000000</v>
      </c>
      <c r="C1888" s="9">
        <v>0</v>
      </c>
      <c r="D1888" s="9">
        <v>0</v>
      </c>
      <c r="E1888" s="9">
        <v>0</v>
      </c>
      <c r="F1888" s="6">
        <f>+B1888-C1888</f>
        <v>238000000</v>
      </c>
      <c r="G1888" s="5">
        <f>IFERROR(IF(C1888&gt;0,+C1888/B1888*100,0),0)</f>
        <v>0</v>
      </c>
      <c r="H1888" s="5">
        <f>IFERROR(IF(D1888&gt;0,+D1888/B1888*100,0),0)</f>
        <v>0</v>
      </c>
      <c r="I1888" s="5">
        <f>IFERROR(IF(E1888&gt;0,+E1888/B1888*100,0),0)</f>
        <v>0</v>
      </c>
    </row>
    <row r="1889" spans="1:9" x14ac:dyDescent="0.2">
      <c r="A1889" s="12" t="s">
        <v>5</v>
      </c>
      <c r="B1889" s="9">
        <v>1173950000</v>
      </c>
      <c r="C1889" s="9">
        <v>621394504</v>
      </c>
      <c r="D1889" s="9">
        <v>621389905.52999997</v>
      </c>
      <c r="E1889" s="9">
        <v>621389905.52999997</v>
      </c>
      <c r="F1889" s="17">
        <f>+B1889-C1889</f>
        <v>552555496</v>
      </c>
      <c r="G1889" s="16">
        <f>IFERROR(IF(C1889&gt;0,+C1889/B1889*100,0),0)</f>
        <v>52.93193952042251</v>
      </c>
      <c r="H1889" s="16">
        <f>IFERROR(IF(D1889&gt;0,+D1889/B1889*100,0),0)</f>
        <v>52.931547811235568</v>
      </c>
      <c r="I1889" s="16">
        <f>IFERROR(IF(E1889&gt;0,+E1889/B1889*100,0),0)</f>
        <v>52.931547811235568</v>
      </c>
    </row>
    <row r="1890" spans="1:9" x14ac:dyDescent="0.2">
      <c r="A1890" s="10" t="s">
        <v>11</v>
      </c>
      <c r="B1890" s="9">
        <v>738000000</v>
      </c>
      <c r="C1890" s="9">
        <v>621394504</v>
      </c>
      <c r="D1890" s="9">
        <v>621389905.52999997</v>
      </c>
      <c r="E1890" s="9">
        <v>621389905.52999997</v>
      </c>
      <c r="F1890" s="17">
        <f>+B1890-C1890</f>
        <v>116605496</v>
      </c>
      <c r="G1890" s="16">
        <f>IFERROR(IF(C1890&gt;0,+C1890/B1890*100,0),0)</f>
        <v>84.199797289972906</v>
      </c>
      <c r="H1890" s="16">
        <f>IFERROR(IF(D1890&gt;0,+D1890/B1890*100,0),0)</f>
        <v>84.199174191056898</v>
      </c>
      <c r="I1890" s="16">
        <f>IFERROR(IF(E1890&gt;0,+E1890/B1890*100,0),0)</f>
        <v>84.199174191056898</v>
      </c>
    </row>
    <row r="1891" spans="1:9" x14ac:dyDescent="0.2">
      <c r="A1891" s="10" t="s">
        <v>289</v>
      </c>
      <c r="B1891" s="9">
        <v>3000000</v>
      </c>
      <c r="C1891" s="9">
        <v>0</v>
      </c>
      <c r="D1891" s="9">
        <v>0</v>
      </c>
      <c r="E1891" s="9">
        <v>0</v>
      </c>
      <c r="F1891" s="17">
        <f>+B1891-C1891</f>
        <v>3000000</v>
      </c>
      <c r="G1891" s="16">
        <f>IFERROR(IF(C1891&gt;0,+C1891/B1891*100,0),0)</f>
        <v>0</v>
      </c>
      <c r="H1891" s="16">
        <f>IFERROR(IF(D1891&gt;0,+D1891/B1891*100,0),0)</f>
        <v>0</v>
      </c>
      <c r="I1891" s="16">
        <f>IFERROR(IF(E1891&gt;0,+E1891/B1891*100,0),0)</f>
        <v>0</v>
      </c>
    </row>
    <row r="1892" spans="1:9" x14ac:dyDescent="0.2">
      <c r="A1892" s="10" t="s">
        <v>4</v>
      </c>
      <c r="B1892" s="9">
        <v>432950000</v>
      </c>
      <c r="C1892" s="9">
        <v>0</v>
      </c>
      <c r="D1892" s="9">
        <v>0</v>
      </c>
      <c r="E1892" s="9">
        <v>0</v>
      </c>
      <c r="F1892" s="6">
        <f>+B1892-C1892</f>
        <v>432950000</v>
      </c>
      <c r="G1892" s="5">
        <f>IFERROR(IF(C1892&gt;0,+C1892/B1892*100,0),0)</f>
        <v>0</v>
      </c>
      <c r="H1892" s="5">
        <f>IFERROR(IF(D1892&gt;0,+D1892/B1892*100,0),0)</f>
        <v>0</v>
      </c>
      <c r="I1892" s="5">
        <f>IFERROR(IF(E1892&gt;0,+E1892/B1892*100,0),0)</f>
        <v>0</v>
      </c>
    </row>
    <row r="1893" spans="1:9" x14ac:dyDescent="0.2">
      <c r="A1893" s="11" t="s">
        <v>3</v>
      </c>
      <c r="B1893" s="9">
        <v>336202846770</v>
      </c>
      <c r="C1893" s="9">
        <v>58146469653.619995</v>
      </c>
      <c r="D1893" s="9">
        <v>16692712005.110001</v>
      </c>
      <c r="E1893" s="9">
        <v>16668135476.310001</v>
      </c>
      <c r="F1893" s="6">
        <f>+B1893-C1893</f>
        <v>278056377116.38</v>
      </c>
      <c r="G1893" s="5">
        <f>IFERROR(IF(C1893&gt;0,+C1893/B1893*100,0),0)</f>
        <v>17.29505571182704</v>
      </c>
      <c r="H1893" s="5">
        <f>IFERROR(IF(D1893&gt;0,+D1893/B1893*100,0),0)</f>
        <v>4.9650715826715368</v>
      </c>
      <c r="I1893" s="5">
        <f>IFERROR(IF(E1893&gt;0,+E1893/B1893*100,0),0)</f>
        <v>4.9577615527190506</v>
      </c>
    </row>
    <row r="1894" spans="1:9" x14ac:dyDescent="0.2">
      <c r="A1894" s="10" t="s">
        <v>1263</v>
      </c>
      <c r="B1894" s="9">
        <v>60944033513</v>
      </c>
      <c r="C1894" s="9">
        <v>751637609</v>
      </c>
      <c r="D1894" s="9">
        <v>47241688</v>
      </c>
      <c r="E1894" s="9">
        <v>47241688</v>
      </c>
      <c r="F1894" s="17">
        <f>+B1894-C1894</f>
        <v>60192395904</v>
      </c>
      <c r="G1894" s="16">
        <f>IFERROR(IF(C1894&gt;0,+C1894/B1894*100,0),0)</f>
        <v>1.2333243562549365</v>
      </c>
      <c r="H1894" s="16">
        <f>IFERROR(IF(D1894&gt;0,+D1894/B1894*100,0),0)</f>
        <v>7.7516510274829198E-2</v>
      </c>
      <c r="I1894" s="16">
        <f>IFERROR(IF(E1894&gt;0,+E1894/B1894*100,0),0)</f>
        <v>7.7516510274829198E-2</v>
      </c>
    </row>
    <row r="1895" spans="1:9" x14ac:dyDescent="0.2">
      <c r="A1895" s="10" t="s">
        <v>1262</v>
      </c>
      <c r="B1895" s="9">
        <v>87664382760</v>
      </c>
      <c r="C1895" s="9">
        <v>28305116855.619999</v>
      </c>
      <c r="D1895" s="9">
        <v>4898281165.1099997</v>
      </c>
      <c r="E1895" s="9">
        <v>4873704636.3100004</v>
      </c>
      <c r="F1895" s="6">
        <f>+B1895-C1895</f>
        <v>59359265904.380005</v>
      </c>
      <c r="G1895" s="5">
        <f>IFERROR(IF(C1895&gt;0,+C1895/B1895*100,0),0)</f>
        <v>32.288046712324785</v>
      </c>
      <c r="H1895" s="5">
        <f>IFERROR(IF(D1895&gt;0,+D1895/B1895*100,0),0)</f>
        <v>5.587538531492422</v>
      </c>
      <c r="I1895" s="5">
        <f>IFERROR(IF(E1895&gt;0,+E1895/B1895*100,0),0)</f>
        <v>5.5595037378553265</v>
      </c>
    </row>
    <row r="1896" spans="1:9" x14ac:dyDescent="0.2">
      <c r="A1896" s="10" t="s">
        <v>1261</v>
      </c>
      <c r="B1896" s="9">
        <v>4238503224</v>
      </c>
      <c r="C1896" s="9">
        <v>216851333</v>
      </c>
      <c r="D1896" s="9">
        <v>2550000</v>
      </c>
      <c r="E1896" s="9">
        <v>2550000</v>
      </c>
      <c r="F1896" s="6">
        <f>+B1896-C1896</f>
        <v>4021651891</v>
      </c>
      <c r="G1896" s="5">
        <f>IFERROR(IF(C1896&gt;0,+C1896/B1896*100,0),0)</f>
        <v>5.1162243258918894</v>
      </c>
      <c r="H1896" s="5">
        <f>IFERROR(IF(D1896&gt;0,+D1896/B1896*100,0),0)</f>
        <v>6.0162747678495103E-2</v>
      </c>
      <c r="I1896" s="5">
        <f>IFERROR(IF(E1896&gt;0,+E1896/B1896*100,0),0)</f>
        <v>6.0162747678495103E-2</v>
      </c>
    </row>
    <row r="1897" spans="1:9" x14ac:dyDescent="0.2">
      <c r="A1897" s="10" t="s">
        <v>1260</v>
      </c>
      <c r="B1897" s="9">
        <v>48964227533</v>
      </c>
      <c r="C1897" s="9">
        <v>1273754769</v>
      </c>
      <c r="D1897" s="9">
        <v>91267790</v>
      </c>
      <c r="E1897" s="9">
        <v>91267790</v>
      </c>
      <c r="F1897" s="17">
        <f>+B1897-C1897</f>
        <v>47690472764</v>
      </c>
      <c r="G1897" s="16">
        <f>IFERROR(IF(C1897&gt;0,+C1897/B1897*100,0),0)</f>
        <v>2.6013986805807123</v>
      </c>
      <c r="H1897" s="16">
        <f>IFERROR(IF(D1897&gt;0,+D1897/B1897*100,0),0)</f>
        <v>0.1863968750216452</v>
      </c>
      <c r="I1897" s="16">
        <f>IFERROR(IF(E1897&gt;0,+E1897/B1897*100,0),0)</f>
        <v>0.1863968750216452</v>
      </c>
    </row>
    <row r="1898" spans="1:9" x14ac:dyDescent="0.2">
      <c r="A1898" s="10" t="s">
        <v>1259</v>
      </c>
      <c r="B1898" s="9">
        <v>34407650000</v>
      </c>
      <c r="C1898" s="9">
        <v>7757351002</v>
      </c>
      <c r="D1898" s="9">
        <v>153891047</v>
      </c>
      <c r="E1898" s="9">
        <v>153891047</v>
      </c>
      <c r="F1898" s="6">
        <f>+B1898-C1898</f>
        <v>26650298998</v>
      </c>
      <c r="G1898" s="5">
        <f>IFERROR(IF(C1898&gt;0,+C1898/B1898*100,0),0)</f>
        <v>22.545425223751113</v>
      </c>
      <c r="H1898" s="5">
        <f>IFERROR(IF(D1898&gt;0,+D1898/B1898*100,0),0)</f>
        <v>0.44725823181763363</v>
      </c>
      <c r="I1898" s="5">
        <f>IFERROR(IF(E1898&gt;0,+E1898/B1898*100,0),0)</f>
        <v>0.44725823181763363</v>
      </c>
    </row>
    <row r="1899" spans="1:9" x14ac:dyDescent="0.2">
      <c r="A1899" s="10" t="s">
        <v>1258</v>
      </c>
      <c r="B1899" s="9">
        <v>32175611905</v>
      </c>
      <c r="C1899" s="9">
        <v>1879442190.5</v>
      </c>
      <c r="D1899" s="9">
        <v>99442252</v>
      </c>
      <c r="E1899" s="9">
        <v>99442252</v>
      </c>
      <c r="F1899" s="6">
        <f>+B1899-C1899</f>
        <v>30296169714.5</v>
      </c>
      <c r="G1899" s="5">
        <f>IFERROR(IF(C1899&gt;0,+C1899/B1899*100,0),0)</f>
        <v>5.8412010812696931</v>
      </c>
      <c r="H1899" s="5">
        <f>IFERROR(IF(D1899&gt;0,+D1899/B1899*100,0),0)</f>
        <v>0.30906095055350591</v>
      </c>
      <c r="I1899" s="5">
        <f>IFERROR(IF(E1899&gt;0,+E1899/B1899*100,0),0)</f>
        <v>0.30906095055350591</v>
      </c>
    </row>
    <row r="1900" spans="1:9" x14ac:dyDescent="0.2">
      <c r="A1900" s="10" t="s">
        <v>1257</v>
      </c>
      <c r="B1900" s="9">
        <v>58514976820</v>
      </c>
      <c r="C1900" s="9">
        <v>14525996248.5</v>
      </c>
      <c r="D1900" s="9">
        <v>11089248102</v>
      </c>
      <c r="E1900" s="9">
        <v>11089248102</v>
      </c>
      <c r="F1900" s="6">
        <f>+B1900-C1900</f>
        <v>43988980571.5</v>
      </c>
      <c r="G1900" s="5">
        <f>IFERROR(IF(C1900&gt;0,+C1900/B1900*100,0),0)</f>
        <v>24.824407421682714</v>
      </c>
      <c r="H1900" s="5">
        <f>IFERROR(IF(D1900&gt;0,+D1900/B1900*100,0),0)</f>
        <v>18.95112790715449</v>
      </c>
      <c r="I1900" s="5">
        <f>IFERROR(IF(E1900&gt;0,+E1900/B1900*100,0),0)</f>
        <v>18.95112790715449</v>
      </c>
    </row>
    <row r="1901" spans="1:9" x14ac:dyDescent="0.2">
      <c r="A1901" s="10" t="s">
        <v>1256</v>
      </c>
      <c r="B1901" s="9">
        <v>9293461015</v>
      </c>
      <c r="C1901" s="9">
        <v>3436319646</v>
      </c>
      <c r="D1901" s="9">
        <v>310789961</v>
      </c>
      <c r="E1901" s="9">
        <v>310789961</v>
      </c>
      <c r="F1901" s="6">
        <f>+B1901-C1901</f>
        <v>5857141369</v>
      </c>
      <c r="G1901" s="5">
        <f>IFERROR(IF(C1901&gt;0,+C1901/B1901*100,0),0)</f>
        <v>36.975671824023891</v>
      </c>
      <c r="H1901" s="5">
        <f>IFERROR(IF(D1901&gt;0,+D1901/B1901*100,0),0)</f>
        <v>3.34417888554515</v>
      </c>
      <c r="I1901" s="5">
        <f>IFERROR(IF(E1901&gt;0,+E1901/B1901*100,0),0)</f>
        <v>3.34417888554515</v>
      </c>
    </row>
    <row r="1902" spans="1:9" x14ac:dyDescent="0.2">
      <c r="A1902" s="13" t="s">
        <v>1255</v>
      </c>
      <c r="B1902" s="9">
        <v>115571211354</v>
      </c>
      <c r="C1902" s="9">
        <v>36758457664.559998</v>
      </c>
      <c r="D1902" s="9">
        <v>6439275262.8899994</v>
      </c>
      <c r="E1902" s="9">
        <v>5675019540.8899994</v>
      </c>
      <c r="F1902" s="6">
        <f>+B1902-C1902</f>
        <v>78812753689.440002</v>
      </c>
      <c r="G1902" s="5">
        <f>IFERROR(IF(C1902&gt;0,+C1902/B1902*100,0),0)</f>
        <v>31.805894594257673</v>
      </c>
      <c r="H1902" s="5">
        <f>IFERROR(IF(D1902&gt;0,+D1902/B1902*100,0),0)</f>
        <v>5.571694877512531</v>
      </c>
      <c r="I1902" s="5">
        <f>IFERROR(IF(E1902&gt;0,+E1902/B1902*100,0),0)</f>
        <v>4.9104093263391952</v>
      </c>
    </row>
    <row r="1903" spans="1:9" x14ac:dyDescent="0.2">
      <c r="A1903" s="11" t="s">
        <v>6</v>
      </c>
      <c r="B1903" s="9">
        <v>20135294037</v>
      </c>
      <c r="C1903" s="9">
        <v>4390497692.3600006</v>
      </c>
      <c r="D1903" s="9">
        <v>2661271660.8899999</v>
      </c>
      <c r="E1903" s="9">
        <v>2588642178.8899999</v>
      </c>
      <c r="F1903" s="17">
        <f>+B1903-C1903</f>
        <v>15744796344.639999</v>
      </c>
      <c r="G1903" s="16">
        <f>IFERROR(IF(C1903&gt;0,+C1903/B1903*100,0),0)</f>
        <v>21.804984244541732</v>
      </c>
      <c r="H1903" s="16">
        <f>IFERROR(IF(D1903&gt;0,+D1903/B1903*100,0),0)</f>
        <v>13.216949581166922</v>
      </c>
      <c r="I1903" s="16">
        <f>IFERROR(IF(E1903&gt;0,+E1903/B1903*100,0),0)</f>
        <v>12.856242248725994</v>
      </c>
    </row>
    <row r="1904" spans="1:9" x14ac:dyDescent="0.2">
      <c r="A1904" s="12" t="s">
        <v>23</v>
      </c>
      <c r="B1904" s="9">
        <v>10310000000</v>
      </c>
      <c r="C1904" s="9">
        <v>2106565199</v>
      </c>
      <c r="D1904" s="9">
        <v>2104641963</v>
      </c>
      <c r="E1904" s="9">
        <v>2037420481</v>
      </c>
      <c r="F1904" s="6">
        <f>+B1904-C1904</f>
        <v>8203434801</v>
      </c>
      <c r="G1904" s="5">
        <f>IFERROR(IF(C1904&gt;0,+C1904/B1904*100,0),0)</f>
        <v>20.432252172647914</v>
      </c>
      <c r="H1904" s="5">
        <f>IFERROR(IF(D1904&gt;0,+D1904/B1904*100,0),0)</f>
        <v>20.413598089233751</v>
      </c>
      <c r="I1904" s="5">
        <f>IFERROR(IF(E1904&gt;0,+E1904/B1904*100,0),0)</f>
        <v>19.761595354025218</v>
      </c>
    </row>
    <row r="1905" spans="1:9" x14ac:dyDescent="0.2">
      <c r="A1905" s="10" t="s">
        <v>22</v>
      </c>
      <c r="B1905" s="9">
        <v>6849000000</v>
      </c>
      <c r="C1905" s="9">
        <v>1461937789</v>
      </c>
      <c r="D1905" s="9">
        <v>1461937789</v>
      </c>
      <c r="E1905" s="9">
        <v>1451355912</v>
      </c>
      <c r="F1905" s="6">
        <f>+B1905-C1905</f>
        <v>5387062211</v>
      </c>
      <c r="G1905" s="5">
        <f>IFERROR(IF(C1905&gt;0,+C1905/B1905*100,0),0)</f>
        <v>21.345273601985692</v>
      </c>
      <c r="H1905" s="5">
        <f>IFERROR(IF(D1905&gt;0,+D1905/B1905*100,0),0)</f>
        <v>21.345273601985692</v>
      </c>
      <c r="I1905" s="5">
        <f>IFERROR(IF(E1905&gt;0,+E1905/B1905*100,0),0)</f>
        <v>21.190771090670172</v>
      </c>
    </row>
    <row r="1906" spans="1:9" x14ac:dyDescent="0.2">
      <c r="A1906" s="10" t="s">
        <v>21</v>
      </c>
      <c r="B1906" s="9">
        <v>2440000000</v>
      </c>
      <c r="C1906" s="9">
        <v>571522776</v>
      </c>
      <c r="D1906" s="9">
        <v>569599540</v>
      </c>
      <c r="E1906" s="9">
        <v>518842817</v>
      </c>
      <c r="F1906" s="17">
        <f>+B1906-C1906</f>
        <v>1868477224</v>
      </c>
      <c r="G1906" s="16">
        <f>IFERROR(IF(C1906&gt;0,+C1906/B1906*100,0),0)</f>
        <v>23.423064590163932</v>
      </c>
      <c r="H1906" s="16">
        <f>IFERROR(IF(D1906&gt;0,+D1906/B1906*100,0),0)</f>
        <v>23.34424344262295</v>
      </c>
      <c r="I1906" s="16">
        <f>IFERROR(IF(E1906&gt;0,+E1906/B1906*100,0),0)</f>
        <v>21.264049877049178</v>
      </c>
    </row>
    <row r="1907" spans="1:9" x14ac:dyDescent="0.2">
      <c r="A1907" s="10" t="s">
        <v>20</v>
      </c>
      <c r="B1907" s="9">
        <v>575000000</v>
      </c>
      <c r="C1907" s="9">
        <v>73104634</v>
      </c>
      <c r="D1907" s="9">
        <v>73104634</v>
      </c>
      <c r="E1907" s="9">
        <v>67221752</v>
      </c>
      <c r="F1907" s="6">
        <f>+B1907-C1907</f>
        <v>501895366</v>
      </c>
      <c r="G1907" s="5">
        <f>IFERROR(IF(C1907&gt;0,+C1907/B1907*100,0),0)</f>
        <v>12.713849391304347</v>
      </c>
      <c r="H1907" s="5">
        <f>IFERROR(IF(D1907&gt;0,+D1907/B1907*100,0),0)</f>
        <v>12.713849391304347</v>
      </c>
      <c r="I1907" s="5">
        <f>IFERROR(IF(E1907&gt;0,+E1907/B1907*100,0),0)</f>
        <v>11.69073947826087</v>
      </c>
    </row>
    <row r="1908" spans="1:9" x14ac:dyDescent="0.2">
      <c r="A1908" s="10" t="s">
        <v>19</v>
      </c>
      <c r="B1908" s="9">
        <v>446000000</v>
      </c>
      <c r="C1908" s="9">
        <v>0</v>
      </c>
      <c r="D1908" s="9">
        <v>0</v>
      </c>
      <c r="E1908" s="9">
        <v>0</v>
      </c>
      <c r="F1908" s="6">
        <f>+B1908-C1908</f>
        <v>446000000</v>
      </c>
      <c r="G1908" s="5">
        <f>IFERROR(IF(C1908&gt;0,+C1908/B1908*100,0),0)</f>
        <v>0</v>
      </c>
      <c r="H1908" s="5">
        <f>IFERROR(IF(D1908&gt;0,+D1908/B1908*100,0),0)</f>
        <v>0</v>
      </c>
      <c r="I1908" s="5">
        <f>IFERROR(IF(E1908&gt;0,+E1908/B1908*100,0),0)</f>
        <v>0</v>
      </c>
    </row>
    <row r="1909" spans="1:9" x14ac:dyDescent="0.2">
      <c r="A1909" s="12" t="s">
        <v>18</v>
      </c>
      <c r="B1909" s="9">
        <v>6802320000</v>
      </c>
      <c r="C1909" s="9">
        <v>2278352818.3600001</v>
      </c>
      <c r="D1909" s="9">
        <v>552110555.88999999</v>
      </c>
      <c r="E1909" s="9">
        <v>546702555.88999999</v>
      </c>
      <c r="F1909" s="6">
        <f>+B1909-C1909</f>
        <v>4523967181.6399994</v>
      </c>
      <c r="G1909" s="5">
        <f>IFERROR(IF(C1909&gt;0,+C1909/B1909*100,0),0)</f>
        <v>33.493761222053649</v>
      </c>
      <c r="H1909" s="5">
        <f>IFERROR(IF(D1909&gt;0,+D1909/B1909*100,0),0)</f>
        <v>8.1165037206423687</v>
      </c>
      <c r="I1909" s="5">
        <f>IFERROR(IF(E1909&gt;0,+E1909/B1909*100,0),0)</f>
        <v>8.0370014331875002</v>
      </c>
    </row>
    <row r="1910" spans="1:9" x14ac:dyDescent="0.2">
      <c r="A1910" s="10" t="s">
        <v>43</v>
      </c>
      <c r="B1910" s="9">
        <v>300000000</v>
      </c>
      <c r="C1910" s="9">
        <v>80560269</v>
      </c>
      <c r="D1910" s="9">
        <v>0</v>
      </c>
      <c r="E1910" s="9">
        <v>0</v>
      </c>
      <c r="F1910" s="6">
        <f>+B1910-C1910</f>
        <v>219439731</v>
      </c>
      <c r="G1910" s="5">
        <f>IFERROR(IF(C1910&gt;0,+C1910/B1910*100,0),0)</f>
        <v>26.853422999999999</v>
      </c>
      <c r="H1910" s="5">
        <f>IFERROR(IF(D1910&gt;0,+D1910/B1910*100,0),0)</f>
        <v>0</v>
      </c>
      <c r="I1910" s="5">
        <f>IFERROR(IF(E1910&gt;0,+E1910/B1910*100,0),0)</f>
        <v>0</v>
      </c>
    </row>
    <row r="1911" spans="1:9" x14ac:dyDescent="0.2">
      <c r="A1911" s="10" t="s">
        <v>17</v>
      </c>
      <c r="B1911" s="9">
        <v>6502320000</v>
      </c>
      <c r="C1911" s="9">
        <v>2197792549.3600001</v>
      </c>
      <c r="D1911" s="9">
        <v>552110555.88999999</v>
      </c>
      <c r="E1911" s="9">
        <v>546702555.88999999</v>
      </c>
      <c r="F1911" s="6">
        <f>+B1911-C1911</f>
        <v>4304527450.6399994</v>
      </c>
      <c r="G1911" s="5">
        <f>IFERROR(IF(C1911&gt;0,+C1911/B1911*100,0),0)</f>
        <v>33.800129021026343</v>
      </c>
      <c r="H1911" s="5">
        <f>IFERROR(IF(D1911&gt;0,+D1911/B1911*100,0),0)</f>
        <v>8.4909779261863445</v>
      </c>
      <c r="I1911" s="5">
        <f>IFERROR(IF(E1911&gt;0,+E1911/B1911*100,0),0)</f>
        <v>8.4078076115909397</v>
      </c>
    </row>
    <row r="1912" spans="1:9" x14ac:dyDescent="0.2">
      <c r="A1912" s="12" t="s">
        <v>16</v>
      </c>
      <c r="B1912" s="9">
        <v>2874314037</v>
      </c>
      <c r="C1912" s="9">
        <v>5579675</v>
      </c>
      <c r="D1912" s="9">
        <v>4519142</v>
      </c>
      <c r="E1912" s="9">
        <v>4519142</v>
      </c>
      <c r="F1912" s="6">
        <f>+B1912-C1912</f>
        <v>2868734362</v>
      </c>
      <c r="G1912" s="5">
        <f>IFERROR(IF(C1912&gt;0,+C1912/B1912*100,0),0)</f>
        <v>0.19412196886543612</v>
      </c>
      <c r="H1912" s="5">
        <f>IFERROR(IF(D1912&gt;0,+D1912/B1912*100,0),0)</f>
        <v>0.15722506106941439</v>
      </c>
      <c r="I1912" s="5">
        <f>IFERROR(IF(E1912&gt;0,+E1912/B1912*100,0),0)</f>
        <v>0.15722506106941439</v>
      </c>
    </row>
    <row r="1913" spans="1:9" x14ac:dyDescent="0.2">
      <c r="A1913" s="10" t="s">
        <v>14</v>
      </c>
      <c r="B1913" s="9">
        <v>2166314037</v>
      </c>
      <c r="C1913" s="9">
        <v>0</v>
      </c>
      <c r="D1913" s="9">
        <v>0</v>
      </c>
      <c r="E1913" s="9">
        <v>0</v>
      </c>
      <c r="F1913" s="6">
        <f>+B1913-C1913</f>
        <v>2166314037</v>
      </c>
      <c r="G1913" s="5">
        <f>IFERROR(IF(C1913&gt;0,+C1913/B1913*100,0),0)</f>
        <v>0</v>
      </c>
      <c r="H1913" s="5">
        <f>IFERROR(IF(D1913&gt;0,+D1913/B1913*100,0),0)</f>
        <v>0</v>
      </c>
      <c r="I1913" s="5">
        <f>IFERROR(IF(E1913&gt;0,+E1913/B1913*100,0),0)</f>
        <v>0</v>
      </c>
    </row>
    <row r="1914" spans="1:9" x14ac:dyDescent="0.2">
      <c r="A1914" s="10" t="s">
        <v>13</v>
      </c>
      <c r="B1914" s="9">
        <v>52000000</v>
      </c>
      <c r="C1914" s="9">
        <v>5579675</v>
      </c>
      <c r="D1914" s="9">
        <v>4519142</v>
      </c>
      <c r="E1914" s="9">
        <v>4519142</v>
      </c>
      <c r="F1914" s="6">
        <f>+B1914-C1914</f>
        <v>46420325</v>
      </c>
      <c r="G1914" s="5">
        <f>IFERROR(IF(C1914&gt;0,+C1914/B1914*100,0),0)</f>
        <v>10.730144230769231</v>
      </c>
      <c r="H1914" s="5">
        <f>IFERROR(IF(D1914&gt;0,+D1914/B1914*100,0),0)</f>
        <v>8.6906576923076919</v>
      </c>
      <c r="I1914" s="5">
        <f>IFERROR(IF(E1914&gt;0,+E1914/B1914*100,0),0)</f>
        <v>8.6906576923076919</v>
      </c>
    </row>
    <row r="1915" spans="1:9" x14ac:dyDescent="0.2">
      <c r="A1915" s="10" t="s">
        <v>12</v>
      </c>
      <c r="B1915" s="9">
        <v>656000000</v>
      </c>
      <c r="C1915" s="9">
        <v>0</v>
      </c>
      <c r="D1915" s="9">
        <v>0</v>
      </c>
      <c r="E1915" s="9">
        <v>0</v>
      </c>
      <c r="F1915" s="6">
        <f>+B1915-C1915</f>
        <v>656000000</v>
      </c>
      <c r="G1915" s="5">
        <f>IFERROR(IF(C1915&gt;0,+C1915/B1915*100,0),0)</f>
        <v>0</v>
      </c>
      <c r="H1915" s="5">
        <f>IFERROR(IF(D1915&gt;0,+D1915/B1915*100,0),0)</f>
        <v>0</v>
      </c>
      <c r="I1915" s="5">
        <f>IFERROR(IF(E1915&gt;0,+E1915/B1915*100,0),0)</f>
        <v>0</v>
      </c>
    </row>
    <row r="1916" spans="1:9" x14ac:dyDescent="0.2">
      <c r="A1916" s="12" t="s">
        <v>5</v>
      </c>
      <c r="B1916" s="9">
        <v>148660000</v>
      </c>
      <c r="C1916" s="9">
        <v>0</v>
      </c>
      <c r="D1916" s="9">
        <v>0</v>
      </c>
      <c r="E1916" s="9">
        <v>0</v>
      </c>
      <c r="F1916" s="6">
        <f>+B1916-C1916</f>
        <v>148660000</v>
      </c>
      <c r="G1916" s="5">
        <f>IFERROR(IF(C1916&gt;0,+C1916/B1916*100,0),0)</f>
        <v>0</v>
      </c>
      <c r="H1916" s="5">
        <f>IFERROR(IF(D1916&gt;0,+D1916/B1916*100,0),0)</f>
        <v>0</v>
      </c>
      <c r="I1916" s="5">
        <f>IFERROR(IF(E1916&gt;0,+E1916/B1916*100,0),0)</f>
        <v>0</v>
      </c>
    </row>
    <row r="1917" spans="1:9" x14ac:dyDescent="0.2">
      <c r="A1917" s="10" t="s">
        <v>11</v>
      </c>
      <c r="B1917" s="9">
        <v>62060000</v>
      </c>
      <c r="C1917" s="9">
        <v>0</v>
      </c>
      <c r="D1917" s="9">
        <v>0</v>
      </c>
      <c r="E1917" s="9">
        <v>0</v>
      </c>
      <c r="F1917" s="6">
        <f>+B1917-C1917</f>
        <v>62060000</v>
      </c>
      <c r="G1917" s="5">
        <f>IFERROR(IF(C1917&gt;0,+C1917/B1917*100,0),0)</f>
        <v>0</v>
      </c>
      <c r="H1917" s="5">
        <f>IFERROR(IF(D1917&gt;0,+D1917/B1917*100,0),0)</f>
        <v>0</v>
      </c>
      <c r="I1917" s="5">
        <f>IFERROR(IF(E1917&gt;0,+E1917/B1917*100,0),0)</f>
        <v>0</v>
      </c>
    </row>
    <row r="1918" spans="1:9" x14ac:dyDescent="0.2">
      <c r="A1918" s="10" t="s">
        <v>4</v>
      </c>
      <c r="B1918" s="9">
        <v>86600000</v>
      </c>
      <c r="C1918" s="9">
        <v>0</v>
      </c>
      <c r="D1918" s="9">
        <v>0</v>
      </c>
      <c r="E1918" s="9">
        <v>0</v>
      </c>
      <c r="F1918" s="6">
        <f>+B1918-C1918</f>
        <v>86600000</v>
      </c>
      <c r="G1918" s="5">
        <f>IFERROR(IF(C1918&gt;0,+C1918/B1918*100,0),0)</f>
        <v>0</v>
      </c>
      <c r="H1918" s="5">
        <f>IFERROR(IF(D1918&gt;0,+D1918/B1918*100,0),0)</f>
        <v>0</v>
      </c>
      <c r="I1918" s="5">
        <f>IFERROR(IF(E1918&gt;0,+E1918/B1918*100,0),0)</f>
        <v>0</v>
      </c>
    </row>
    <row r="1919" spans="1:9" x14ac:dyDescent="0.2">
      <c r="A1919" s="11" t="s">
        <v>3</v>
      </c>
      <c r="B1919" s="9">
        <v>95435917317</v>
      </c>
      <c r="C1919" s="9">
        <v>32367959972.200001</v>
      </c>
      <c r="D1919" s="9">
        <v>3778003602</v>
      </c>
      <c r="E1919" s="9">
        <v>3086377362</v>
      </c>
      <c r="F1919" s="6">
        <f>+B1919-C1919</f>
        <v>63067957344.800003</v>
      </c>
      <c r="G1919" s="5">
        <f>IFERROR(IF(C1919&gt;0,+C1919/B1919*100,0),0)</f>
        <v>33.915910154335883</v>
      </c>
      <c r="H1919" s="5">
        <f>IFERROR(IF(D1919&gt;0,+D1919/B1919*100,0),0)</f>
        <v>3.9586810796306189</v>
      </c>
      <c r="I1919" s="5">
        <f>IFERROR(IF(E1919&gt;0,+E1919/B1919*100,0),0)</f>
        <v>3.2339788297400514</v>
      </c>
    </row>
    <row r="1920" spans="1:9" x14ac:dyDescent="0.2">
      <c r="A1920" s="10" t="s">
        <v>1254</v>
      </c>
      <c r="B1920" s="9">
        <v>85599943056</v>
      </c>
      <c r="C1920" s="9">
        <v>29348703686.200001</v>
      </c>
      <c r="D1920" s="9">
        <v>2757977493</v>
      </c>
      <c r="E1920" s="9">
        <v>2268997226</v>
      </c>
      <c r="F1920" s="6">
        <f>+B1920-C1920</f>
        <v>56251239369.800003</v>
      </c>
      <c r="G1920" s="5">
        <f>IFERROR(IF(C1920&gt;0,+C1920/B1920*100,0),0)</f>
        <v>34.285891600418353</v>
      </c>
      <c r="H1920" s="5">
        <f>IFERROR(IF(D1920&gt;0,+D1920/B1920*100,0),0)</f>
        <v>3.2219384669400006</v>
      </c>
      <c r="I1920" s="5">
        <f>IFERROR(IF(E1920&gt;0,+E1920/B1920*100,0),0)</f>
        <v>2.6506994572596954</v>
      </c>
    </row>
    <row r="1921" spans="1:9" x14ac:dyDescent="0.2">
      <c r="A1921" s="10" t="s">
        <v>1253</v>
      </c>
      <c r="B1921" s="9">
        <v>9835974261</v>
      </c>
      <c r="C1921" s="9">
        <v>3019256286</v>
      </c>
      <c r="D1921" s="9">
        <v>1020026109</v>
      </c>
      <c r="E1921" s="9">
        <v>817380136</v>
      </c>
      <c r="F1921" s="6">
        <f>+B1921-C1921</f>
        <v>6816717975</v>
      </c>
      <c r="G1921" s="5">
        <f>IFERROR(IF(C1921&gt;0,+C1921/B1921*100,0),0)</f>
        <v>30.696057206772714</v>
      </c>
      <c r="H1921" s="5">
        <f>IFERROR(IF(D1921&gt;0,+D1921/B1921*100,0),0)</f>
        <v>10.370361714390013</v>
      </c>
      <c r="I1921" s="5">
        <f>IFERROR(IF(E1921&gt;0,+E1921/B1921*100,0),0)</f>
        <v>8.3101085292683443</v>
      </c>
    </row>
    <row r="1922" spans="1:9" x14ac:dyDescent="0.2">
      <c r="A1922" s="15" t="s">
        <v>1252</v>
      </c>
      <c r="B1922" s="14">
        <v>3995331634129</v>
      </c>
      <c r="C1922" s="14">
        <v>1080868341170.7902</v>
      </c>
      <c r="D1922" s="14">
        <v>762644560073.65002</v>
      </c>
      <c r="E1922" s="14">
        <v>756627509406.65002</v>
      </c>
      <c r="F1922" s="6">
        <f>+B1922-C1922</f>
        <v>2914463292958.21</v>
      </c>
      <c r="G1922" s="5">
        <f>IFERROR(IF(C1922&gt;0,+C1922/B1922*100,0),0)</f>
        <v>27.053282184081429</v>
      </c>
      <c r="H1922" s="5">
        <f>IFERROR(IF(D1922&gt;0,+D1922/B1922*100,0),0)</f>
        <v>19.088391901162165</v>
      </c>
      <c r="I1922" s="5">
        <f>IFERROR(IF(E1922&gt;0,+E1922/B1922*100,0),0)</f>
        <v>18.937789868139397</v>
      </c>
    </row>
    <row r="1923" spans="1:9" x14ac:dyDescent="0.2">
      <c r="A1923" s="13" t="s">
        <v>1251</v>
      </c>
      <c r="B1923" s="9">
        <v>3690447875000</v>
      </c>
      <c r="C1923" s="9">
        <v>1025516275573.8501</v>
      </c>
      <c r="D1923" s="9">
        <v>723583076624.91003</v>
      </c>
      <c r="E1923" s="9">
        <v>718103890139.91003</v>
      </c>
      <c r="F1923" s="6">
        <f>+B1923-C1923</f>
        <v>2664931599426.1499</v>
      </c>
      <c r="G1923" s="5">
        <f>IFERROR(IF(C1923&gt;0,+C1923/B1923*100,0),0)</f>
        <v>27.788396159743893</v>
      </c>
      <c r="H1923" s="5">
        <f>IFERROR(IF(D1923&gt;0,+D1923/B1923*100,0),0)</f>
        <v>19.606917673235259</v>
      </c>
      <c r="I1923" s="5">
        <f>IFERROR(IF(E1923&gt;0,+E1923/B1923*100,0),0)</f>
        <v>19.458448255143288</v>
      </c>
    </row>
    <row r="1924" spans="1:9" x14ac:dyDescent="0.2">
      <c r="A1924" s="11" t="s">
        <v>6</v>
      </c>
      <c r="B1924" s="9">
        <v>3597356300000</v>
      </c>
      <c r="C1924" s="9">
        <v>956020710603.09009</v>
      </c>
      <c r="D1924" s="9">
        <v>720083076625.77002</v>
      </c>
      <c r="E1924" s="9">
        <v>716666049399.77002</v>
      </c>
      <c r="F1924" s="17">
        <f>+B1924-C1924</f>
        <v>2641335589396.9102</v>
      </c>
      <c r="G1924" s="16">
        <f>IFERROR(IF(C1924&gt;0,+C1924/B1924*100,0),0)</f>
        <v>26.575646971724488</v>
      </c>
      <c r="H1924" s="16">
        <f>IFERROR(IF(D1924&gt;0,+D1924/B1924*100,0),0)</f>
        <v>20.017007395841496</v>
      </c>
      <c r="I1924" s="16">
        <f>IFERROR(IF(E1924&gt;0,+E1924/B1924*100,0),0)</f>
        <v>19.922020218007596</v>
      </c>
    </row>
    <row r="1925" spans="1:9" x14ac:dyDescent="0.2">
      <c r="A1925" s="12" t="s">
        <v>23</v>
      </c>
      <c r="B1925" s="9">
        <v>3103294000000</v>
      </c>
      <c r="C1925" s="9">
        <v>635605803414</v>
      </c>
      <c r="D1925" s="9">
        <v>635550590073</v>
      </c>
      <c r="E1925" s="9">
        <v>633514225073</v>
      </c>
      <c r="F1925" s="17">
        <f>+B1925-C1925</f>
        <v>2467688196586</v>
      </c>
      <c r="G1925" s="16">
        <f>IFERROR(IF(C1925&gt;0,+C1925/B1925*100,0),0)</f>
        <v>20.481649608899446</v>
      </c>
      <c r="H1925" s="16">
        <f>IFERROR(IF(D1925&gt;0,+D1925/B1925*100,0),0)</f>
        <v>20.47987042391085</v>
      </c>
      <c r="I1925" s="16">
        <f>IFERROR(IF(E1925&gt;0,+E1925/B1925*100,0),0)</f>
        <v>20.414250956338652</v>
      </c>
    </row>
    <row r="1926" spans="1:9" x14ac:dyDescent="0.2">
      <c r="A1926" s="10" t="s">
        <v>22</v>
      </c>
      <c r="B1926" s="9">
        <v>1435858000000</v>
      </c>
      <c r="C1926" s="9">
        <v>292022982451</v>
      </c>
      <c r="D1926" s="9">
        <v>292021978573</v>
      </c>
      <c r="E1926" s="9">
        <v>292021978573</v>
      </c>
      <c r="F1926" s="17">
        <f>+B1926-C1926</f>
        <v>1143835017549</v>
      </c>
      <c r="G1926" s="16">
        <f>IFERROR(IF(C1926&gt;0,+C1926/B1926*100,0),0)</f>
        <v>20.337873414432348</v>
      </c>
      <c r="H1926" s="16">
        <f>IFERROR(IF(D1926&gt;0,+D1926/B1926*100,0),0)</f>
        <v>20.337803499580044</v>
      </c>
      <c r="I1926" s="16">
        <f>IFERROR(IF(E1926&gt;0,+E1926/B1926*100,0),0)</f>
        <v>20.337803499580044</v>
      </c>
    </row>
    <row r="1927" spans="1:9" x14ac:dyDescent="0.2">
      <c r="A1927" s="10" t="s">
        <v>21</v>
      </c>
      <c r="B1927" s="9">
        <v>875637700000</v>
      </c>
      <c r="C1927" s="9">
        <v>184723815392</v>
      </c>
      <c r="D1927" s="9">
        <v>184670411633</v>
      </c>
      <c r="E1927" s="9">
        <v>182634046633</v>
      </c>
      <c r="F1927" s="6">
        <f>+B1927-C1927</f>
        <v>690913884608</v>
      </c>
      <c r="G1927" s="5">
        <f>IFERROR(IF(C1927&gt;0,+C1927/B1927*100,0),0)</f>
        <v>21.095918482267269</v>
      </c>
      <c r="H1927" s="5">
        <f>IFERROR(IF(D1927&gt;0,+D1927/B1927*100,0),0)</f>
        <v>21.089819640360393</v>
      </c>
      <c r="I1927" s="5">
        <f>IFERROR(IF(E1927&gt;0,+E1927/B1927*100,0),0)</f>
        <v>20.857261700015886</v>
      </c>
    </row>
    <row r="1928" spans="1:9" x14ac:dyDescent="0.2">
      <c r="A1928" s="10" t="s">
        <v>20</v>
      </c>
      <c r="B1928" s="9">
        <v>769274400000</v>
      </c>
      <c r="C1928" s="9">
        <v>158859005571</v>
      </c>
      <c r="D1928" s="9">
        <v>158858199867</v>
      </c>
      <c r="E1928" s="9">
        <v>158858199867</v>
      </c>
      <c r="F1928" s="17">
        <f>+B1928-C1928</f>
        <v>610415394429</v>
      </c>
      <c r="G1928" s="16">
        <f>IFERROR(IF(C1928&gt;0,+C1928/B1928*100,0),0)</f>
        <v>20.650499427902449</v>
      </c>
      <c r="H1928" s="16">
        <f>IFERROR(IF(D1928&gt;0,+D1928/B1928*100,0),0)</f>
        <v>20.650394692323051</v>
      </c>
      <c r="I1928" s="16">
        <f>IFERROR(IF(E1928&gt;0,+E1928/B1928*100,0),0)</f>
        <v>20.650394692323051</v>
      </c>
    </row>
    <row r="1929" spans="1:9" x14ac:dyDescent="0.2">
      <c r="A1929" s="10" t="s">
        <v>19</v>
      </c>
      <c r="B1929" s="9">
        <v>22523900000</v>
      </c>
      <c r="C1929" s="9">
        <v>0</v>
      </c>
      <c r="D1929" s="9">
        <v>0</v>
      </c>
      <c r="E1929" s="9">
        <v>0</v>
      </c>
      <c r="F1929" s="6">
        <f>+B1929-C1929</f>
        <v>22523900000</v>
      </c>
      <c r="G1929" s="5">
        <f>IFERROR(IF(C1929&gt;0,+C1929/B1929*100,0),0)</f>
        <v>0</v>
      </c>
      <c r="H1929" s="5">
        <f>IFERROR(IF(D1929&gt;0,+D1929/B1929*100,0),0)</f>
        <v>0</v>
      </c>
      <c r="I1929" s="5">
        <f>IFERROR(IF(E1929&gt;0,+E1929/B1929*100,0),0)</f>
        <v>0</v>
      </c>
    </row>
    <row r="1930" spans="1:9" x14ac:dyDescent="0.2">
      <c r="A1930" s="12" t="s">
        <v>18</v>
      </c>
      <c r="B1930" s="9">
        <v>408403300000</v>
      </c>
      <c r="C1930" s="9">
        <v>297758048791.09003</v>
      </c>
      <c r="D1930" s="9">
        <v>62253806640.769997</v>
      </c>
      <c r="E1930" s="9">
        <v>62208274255.769997</v>
      </c>
      <c r="F1930" s="6">
        <f>+B1930-C1930</f>
        <v>110645251208.90997</v>
      </c>
      <c r="G1930" s="5">
        <f>IFERROR(IF(C1930&gt;0,+C1930/B1930*100,0),0)</f>
        <v>72.907845943235529</v>
      </c>
      <c r="H1930" s="5">
        <f>IFERROR(IF(D1930&gt;0,+D1930/B1930*100,0),0)</f>
        <v>15.243218318943551</v>
      </c>
      <c r="I1930" s="5">
        <f>IFERROR(IF(E1930&gt;0,+E1930/B1930*100,0),0)</f>
        <v>15.232069441106377</v>
      </c>
    </row>
    <row r="1931" spans="1:9" x14ac:dyDescent="0.2">
      <c r="A1931" s="10" t="s">
        <v>43</v>
      </c>
      <c r="B1931" s="9">
        <v>1666300000</v>
      </c>
      <c r="C1931" s="9">
        <v>11452491</v>
      </c>
      <c r="D1931" s="9">
        <v>11452491</v>
      </c>
      <c r="E1931" s="9">
        <v>11452491</v>
      </c>
      <c r="F1931" s="6">
        <f>+B1931-C1931</f>
        <v>1654847509</v>
      </c>
      <c r="G1931" s="5">
        <f>IFERROR(IF(C1931&gt;0,+C1931/B1931*100,0),0)</f>
        <v>0.68730066614655216</v>
      </c>
      <c r="H1931" s="5">
        <f>IFERROR(IF(D1931&gt;0,+D1931/B1931*100,0),0)</f>
        <v>0.68730066614655216</v>
      </c>
      <c r="I1931" s="5">
        <f>IFERROR(IF(E1931&gt;0,+E1931/B1931*100,0),0)</f>
        <v>0.68730066614655216</v>
      </c>
    </row>
    <row r="1932" spans="1:9" x14ac:dyDescent="0.2">
      <c r="A1932" s="10" t="s">
        <v>17</v>
      </c>
      <c r="B1932" s="9">
        <v>406737000000</v>
      </c>
      <c r="C1932" s="9">
        <v>297746596300.09003</v>
      </c>
      <c r="D1932" s="9">
        <v>62242354149.769997</v>
      </c>
      <c r="E1932" s="9">
        <v>62196821764.769997</v>
      </c>
      <c r="F1932" s="17">
        <f>+B1932-C1932</f>
        <v>108990403699.90997</v>
      </c>
      <c r="G1932" s="16">
        <f>IFERROR(IF(C1932&gt;0,+C1932/B1932*100,0),0)</f>
        <v>73.203715496768183</v>
      </c>
      <c r="H1932" s="16">
        <f>IFERROR(IF(D1932&gt;0,+D1932/B1932*100,0),0)</f>
        <v>15.30285028157507</v>
      </c>
      <c r="I1932" s="16">
        <f>IFERROR(IF(E1932&gt;0,+E1932/B1932*100,0),0)</f>
        <v>15.291655729567264</v>
      </c>
    </row>
    <row r="1933" spans="1:9" x14ac:dyDescent="0.2">
      <c r="A1933" s="12" t="s">
        <v>16</v>
      </c>
      <c r="B1933" s="9">
        <v>74705200000</v>
      </c>
      <c r="C1933" s="9">
        <v>19349067367</v>
      </c>
      <c r="D1933" s="9">
        <v>18998221076</v>
      </c>
      <c r="E1933" s="9">
        <v>17665990835</v>
      </c>
      <c r="F1933" s="6">
        <f>+B1933-C1933</f>
        <v>55356132633</v>
      </c>
      <c r="G1933" s="5">
        <f>IFERROR(IF(C1933&gt;0,+C1933/B1933*100,0),0)</f>
        <v>25.900562968842866</v>
      </c>
      <c r="H1933" s="5">
        <f>IFERROR(IF(D1933&gt;0,+D1933/B1933*100,0),0)</f>
        <v>25.430921911727701</v>
      </c>
      <c r="I1933" s="5">
        <f>IFERROR(IF(E1933&gt;0,+E1933/B1933*100,0),0)</f>
        <v>23.647605300568099</v>
      </c>
    </row>
    <row r="1934" spans="1:9" x14ac:dyDescent="0.2">
      <c r="A1934" s="10" t="s">
        <v>1022</v>
      </c>
      <c r="B1934" s="9">
        <v>4480000000</v>
      </c>
      <c r="C1934" s="9">
        <v>0</v>
      </c>
      <c r="D1934" s="9">
        <v>0</v>
      </c>
      <c r="E1934" s="9">
        <v>0</v>
      </c>
      <c r="F1934" s="6">
        <f>+B1934-C1934</f>
        <v>4480000000</v>
      </c>
      <c r="G1934" s="5">
        <f>IFERROR(IF(C1934&gt;0,+C1934/B1934*100,0),0)</f>
        <v>0</v>
      </c>
      <c r="H1934" s="5">
        <f>IFERROR(IF(D1934&gt;0,+D1934/B1934*100,0),0)</f>
        <v>0</v>
      </c>
      <c r="I1934" s="5">
        <f>IFERROR(IF(E1934&gt;0,+E1934/B1934*100,0),0)</f>
        <v>0</v>
      </c>
    </row>
    <row r="1935" spans="1:9" x14ac:dyDescent="0.2">
      <c r="A1935" s="10" t="s">
        <v>710</v>
      </c>
      <c r="B1935" s="9">
        <v>411000000</v>
      </c>
      <c r="C1935" s="9">
        <v>0</v>
      </c>
      <c r="D1935" s="9">
        <v>0</v>
      </c>
      <c r="E1935" s="9">
        <v>0</v>
      </c>
      <c r="F1935" s="6">
        <f>+B1935-C1935</f>
        <v>411000000</v>
      </c>
      <c r="G1935" s="5">
        <f>IFERROR(IF(C1935&gt;0,+C1935/B1935*100,0),0)</f>
        <v>0</v>
      </c>
      <c r="H1935" s="5">
        <f>IFERROR(IF(D1935&gt;0,+D1935/B1935*100,0),0)</f>
        <v>0</v>
      </c>
      <c r="I1935" s="5">
        <f>IFERROR(IF(E1935&gt;0,+E1935/B1935*100,0),0)</f>
        <v>0</v>
      </c>
    </row>
    <row r="1936" spans="1:9" x14ac:dyDescent="0.2">
      <c r="A1936" s="10" t="s">
        <v>14</v>
      </c>
      <c r="B1936" s="9">
        <v>35644000000</v>
      </c>
      <c r="C1936" s="9">
        <v>0</v>
      </c>
      <c r="D1936" s="9">
        <v>0</v>
      </c>
      <c r="E1936" s="9">
        <v>0</v>
      </c>
      <c r="F1936" s="6">
        <f>+B1936-C1936</f>
        <v>35644000000</v>
      </c>
      <c r="G1936" s="5">
        <f>IFERROR(IF(C1936&gt;0,+C1936/B1936*100,0),0)</f>
        <v>0</v>
      </c>
      <c r="H1936" s="5">
        <f>IFERROR(IF(D1936&gt;0,+D1936/B1936*100,0),0)</f>
        <v>0</v>
      </c>
      <c r="I1936" s="5">
        <f>IFERROR(IF(E1936&gt;0,+E1936/B1936*100,0),0)</f>
        <v>0</v>
      </c>
    </row>
    <row r="1937" spans="1:9" x14ac:dyDescent="0.2">
      <c r="A1937" s="10" t="s">
        <v>263</v>
      </c>
      <c r="B1937" s="9">
        <v>125400000</v>
      </c>
      <c r="C1937" s="9">
        <v>26385423</v>
      </c>
      <c r="D1937" s="9">
        <v>26385423</v>
      </c>
      <c r="E1937" s="9">
        <v>26385423</v>
      </c>
      <c r="F1937" s="6">
        <f>+B1937-C1937</f>
        <v>99014577</v>
      </c>
      <c r="G1937" s="5">
        <f>IFERROR(IF(C1937&gt;0,+C1937/B1937*100,0),0)</f>
        <v>21.041007177033492</v>
      </c>
      <c r="H1937" s="5">
        <f>IFERROR(IF(D1937&gt;0,+D1937/B1937*100,0),0)</f>
        <v>21.041007177033492</v>
      </c>
      <c r="I1937" s="5">
        <f>IFERROR(IF(E1937&gt;0,+E1937/B1937*100,0),0)</f>
        <v>21.041007177033492</v>
      </c>
    </row>
    <row r="1938" spans="1:9" x14ac:dyDescent="0.2">
      <c r="A1938" s="10" t="s">
        <v>13</v>
      </c>
      <c r="B1938" s="9">
        <v>9570700000</v>
      </c>
      <c r="C1938" s="9">
        <v>4585601668</v>
      </c>
      <c r="D1938" s="9">
        <v>4234755377</v>
      </c>
      <c r="E1938" s="9">
        <v>4234755377</v>
      </c>
      <c r="F1938" s="6">
        <f>+B1938-C1938</f>
        <v>4985098332</v>
      </c>
      <c r="G1938" s="5">
        <f>IFERROR(IF(C1938&gt;0,+C1938/B1938*100,0),0)</f>
        <v>47.912918260942249</v>
      </c>
      <c r="H1938" s="5">
        <f>IFERROR(IF(D1938&gt;0,+D1938/B1938*100,0),0)</f>
        <v>44.24708095541601</v>
      </c>
      <c r="I1938" s="5">
        <f>IFERROR(IF(E1938&gt;0,+E1938/B1938*100,0),0)</f>
        <v>44.24708095541601</v>
      </c>
    </row>
    <row r="1939" spans="1:9" x14ac:dyDescent="0.2">
      <c r="A1939" s="10" t="s">
        <v>12</v>
      </c>
      <c r="B1939" s="9">
        <v>13724800000</v>
      </c>
      <c r="C1939" s="9">
        <v>9709207352</v>
      </c>
      <c r="D1939" s="9">
        <v>9709207352</v>
      </c>
      <c r="E1939" s="9">
        <v>8774015760</v>
      </c>
      <c r="F1939" s="19">
        <f>+B1939-C1939</f>
        <v>4015592648</v>
      </c>
      <c r="G1939" s="18">
        <f>IFERROR(IF(C1939&gt;0,+C1939/B1939*100,0),0)</f>
        <v>70.742068022849153</v>
      </c>
      <c r="H1939" s="18">
        <f>IFERROR(IF(D1939&gt;0,+D1939/B1939*100,0),0)</f>
        <v>70.742068022849153</v>
      </c>
      <c r="I1939" s="18">
        <f>IFERROR(IF(E1939&gt;0,+E1939/B1939*100,0),0)</f>
        <v>63.92818664024248</v>
      </c>
    </row>
    <row r="1940" spans="1:9" x14ac:dyDescent="0.2">
      <c r="A1940" s="10" t="s">
        <v>48</v>
      </c>
      <c r="B1940" s="9">
        <v>10749300000</v>
      </c>
      <c r="C1940" s="9">
        <v>5027872924</v>
      </c>
      <c r="D1940" s="9">
        <v>5027872924</v>
      </c>
      <c r="E1940" s="9">
        <v>4630834275</v>
      </c>
      <c r="F1940" s="17">
        <f>+B1940-C1940</f>
        <v>5721427076</v>
      </c>
      <c r="G1940" s="16">
        <f>IFERROR(IF(C1940&gt;0,+C1940/B1940*100,0),0)</f>
        <v>46.773956666945757</v>
      </c>
      <c r="H1940" s="16">
        <f>IFERROR(IF(D1940&gt;0,+D1940/B1940*100,0),0)</f>
        <v>46.773956666945757</v>
      </c>
      <c r="I1940" s="16">
        <f>IFERROR(IF(E1940&gt;0,+E1940/B1940*100,0),0)</f>
        <v>43.080333370545063</v>
      </c>
    </row>
    <row r="1941" spans="1:9" x14ac:dyDescent="0.2">
      <c r="A1941" s="12" t="s">
        <v>467</v>
      </c>
      <c r="B1941" s="9">
        <v>2117800000</v>
      </c>
      <c r="C1941" s="9">
        <v>711425155</v>
      </c>
      <c r="D1941" s="9">
        <v>711425155</v>
      </c>
      <c r="E1941" s="9">
        <v>711425155</v>
      </c>
      <c r="F1941" s="17">
        <f>+B1941-C1941</f>
        <v>1406374845</v>
      </c>
      <c r="G1941" s="16">
        <f>IFERROR(IF(C1941&gt;0,+C1941/B1941*100,0),0)</f>
        <v>33.592650628010205</v>
      </c>
      <c r="H1941" s="16">
        <f>IFERROR(IF(D1941&gt;0,+D1941/B1941*100,0),0)</f>
        <v>33.592650628010205</v>
      </c>
      <c r="I1941" s="16">
        <f>IFERROR(IF(E1941&gt;0,+E1941/B1941*100,0),0)</f>
        <v>33.592650628010205</v>
      </c>
    </row>
    <row r="1942" spans="1:9" x14ac:dyDescent="0.2">
      <c r="A1942" s="10" t="s">
        <v>466</v>
      </c>
      <c r="B1942" s="9">
        <v>2117800000</v>
      </c>
      <c r="C1942" s="9">
        <v>711425155</v>
      </c>
      <c r="D1942" s="9">
        <v>711425155</v>
      </c>
      <c r="E1942" s="9">
        <v>711425155</v>
      </c>
      <c r="F1942" s="17">
        <f>+B1942-C1942</f>
        <v>1406374845</v>
      </c>
      <c r="G1942" s="16">
        <f>IFERROR(IF(C1942&gt;0,+C1942/B1942*100,0),0)</f>
        <v>33.592650628010205</v>
      </c>
      <c r="H1942" s="16">
        <f>IFERROR(IF(D1942&gt;0,+D1942/B1942*100,0),0)</f>
        <v>33.592650628010205</v>
      </c>
      <c r="I1942" s="16">
        <f>IFERROR(IF(E1942&gt;0,+E1942/B1942*100,0),0)</f>
        <v>33.592650628010205</v>
      </c>
    </row>
    <row r="1943" spans="1:9" x14ac:dyDescent="0.2">
      <c r="A1943" s="12" t="s">
        <v>5</v>
      </c>
      <c r="B1943" s="9">
        <v>8836000000</v>
      </c>
      <c r="C1943" s="9">
        <v>2596365876</v>
      </c>
      <c r="D1943" s="9">
        <v>2569033681</v>
      </c>
      <c r="E1943" s="9">
        <v>2566134081</v>
      </c>
      <c r="F1943" s="6">
        <f>+B1943-C1943</f>
        <v>6239634124</v>
      </c>
      <c r="G1943" s="5">
        <f>IFERROR(IF(C1943&gt;0,+C1943/B1943*100,0),0)</f>
        <v>29.38395061113626</v>
      </c>
      <c r="H1943" s="5">
        <f>IFERROR(IF(D1943&gt;0,+D1943/B1943*100,0),0)</f>
        <v>29.074622917609776</v>
      </c>
      <c r="I1943" s="5">
        <f>IFERROR(IF(E1943&gt;0,+E1943/B1943*100,0),0)</f>
        <v>29.041807163875056</v>
      </c>
    </row>
    <row r="1944" spans="1:9" x14ac:dyDescent="0.2">
      <c r="A1944" s="10" t="s">
        <v>11</v>
      </c>
      <c r="B1944" s="9">
        <v>4159200000</v>
      </c>
      <c r="C1944" s="9">
        <v>2595239176</v>
      </c>
      <c r="D1944" s="9">
        <v>2567906981</v>
      </c>
      <c r="E1944" s="9">
        <v>2565007381</v>
      </c>
      <c r="F1944" s="6">
        <f>+B1944-C1944</f>
        <v>1563960824</v>
      </c>
      <c r="G1944" s="5">
        <f>IFERROR(IF(C1944&gt;0,+C1944/B1944*100,0),0)</f>
        <v>62.397556645508757</v>
      </c>
      <c r="H1944" s="5">
        <f>IFERROR(IF(D1944&gt;0,+D1944/B1944*100,0),0)</f>
        <v>61.740406352183108</v>
      </c>
      <c r="I1944" s="5">
        <f>IFERROR(IF(E1944&gt;0,+E1944/B1944*100,0),0)</f>
        <v>61.670691022311985</v>
      </c>
    </row>
    <row r="1945" spans="1:9" x14ac:dyDescent="0.2">
      <c r="A1945" s="10" t="s">
        <v>289</v>
      </c>
      <c r="B1945" s="9">
        <v>30900000</v>
      </c>
      <c r="C1945" s="9">
        <v>500000</v>
      </c>
      <c r="D1945" s="9">
        <v>500000</v>
      </c>
      <c r="E1945" s="9">
        <v>500000</v>
      </c>
      <c r="F1945" s="6">
        <f>+B1945-C1945</f>
        <v>30400000</v>
      </c>
      <c r="G1945" s="5">
        <f>IFERROR(IF(C1945&gt;0,+C1945/B1945*100,0),0)</f>
        <v>1.6181229773462782</v>
      </c>
      <c r="H1945" s="5">
        <f>IFERROR(IF(D1945&gt;0,+D1945/B1945*100,0),0)</f>
        <v>1.6181229773462782</v>
      </c>
      <c r="I1945" s="5">
        <f>IFERROR(IF(E1945&gt;0,+E1945/B1945*100,0),0)</f>
        <v>1.6181229773462782</v>
      </c>
    </row>
    <row r="1946" spans="1:9" x14ac:dyDescent="0.2">
      <c r="A1946" s="10" t="s">
        <v>4</v>
      </c>
      <c r="B1946" s="9">
        <v>4595900000</v>
      </c>
      <c r="C1946" s="9">
        <v>0</v>
      </c>
      <c r="D1946" s="9">
        <v>0</v>
      </c>
      <c r="E1946" s="9">
        <v>0</v>
      </c>
      <c r="F1946" s="6">
        <f>+B1946-C1946</f>
        <v>4595900000</v>
      </c>
      <c r="G1946" s="5">
        <f>IFERROR(IF(C1946&gt;0,+C1946/B1946*100,0),0)</f>
        <v>0</v>
      </c>
      <c r="H1946" s="5">
        <f>IFERROR(IF(D1946&gt;0,+D1946/B1946*100,0),0)</f>
        <v>0</v>
      </c>
      <c r="I1946" s="5">
        <f>IFERROR(IF(E1946&gt;0,+E1946/B1946*100,0),0)</f>
        <v>0</v>
      </c>
    </row>
    <row r="1947" spans="1:9" x14ac:dyDescent="0.2">
      <c r="A1947" s="10" t="s">
        <v>232</v>
      </c>
      <c r="B1947" s="9">
        <v>50000000</v>
      </c>
      <c r="C1947" s="9">
        <v>626700</v>
      </c>
      <c r="D1947" s="9">
        <v>626700</v>
      </c>
      <c r="E1947" s="9">
        <v>626700</v>
      </c>
      <c r="F1947" s="6">
        <f>+B1947-C1947</f>
        <v>49373300</v>
      </c>
      <c r="G1947" s="5">
        <f>IFERROR(IF(C1947&gt;0,+C1947/B1947*100,0),0)</f>
        <v>1.2534000000000001</v>
      </c>
      <c r="H1947" s="5">
        <f>IFERROR(IF(D1947&gt;0,+D1947/B1947*100,0),0)</f>
        <v>1.2534000000000001</v>
      </c>
      <c r="I1947" s="5">
        <f>IFERROR(IF(E1947&gt;0,+E1947/B1947*100,0),0)</f>
        <v>1.2534000000000001</v>
      </c>
    </row>
    <row r="1948" spans="1:9" x14ac:dyDescent="0.2">
      <c r="A1948" s="11" t="s">
        <v>3</v>
      </c>
      <c r="B1948" s="9">
        <v>93091575000</v>
      </c>
      <c r="C1948" s="9">
        <v>69495564970.76001</v>
      </c>
      <c r="D1948" s="9">
        <v>3499999999.1399999</v>
      </c>
      <c r="E1948" s="9">
        <v>1437840740.1400001</v>
      </c>
      <c r="F1948" s="17">
        <f>+B1948-C1948</f>
        <v>23596010029.23999</v>
      </c>
      <c r="G1948" s="16">
        <f>IFERROR(IF(C1948&gt;0,+C1948/B1948*100,0),0)</f>
        <v>74.652904917292474</v>
      </c>
      <c r="H1948" s="16">
        <f>IFERROR(IF(D1948&gt;0,+D1948/B1948*100,0),0)</f>
        <v>3.7597387294607487</v>
      </c>
      <c r="I1948" s="16">
        <f>IFERROR(IF(E1948&gt;0,+E1948/B1948*100,0),0)</f>
        <v>1.5445444339511929</v>
      </c>
    </row>
    <row r="1949" spans="1:9" x14ac:dyDescent="0.2">
      <c r="A1949" s="10" t="s">
        <v>1250</v>
      </c>
      <c r="B1949" s="9">
        <v>100000000</v>
      </c>
      <c r="C1949" s="9">
        <v>0</v>
      </c>
      <c r="D1949" s="9">
        <v>0</v>
      </c>
      <c r="E1949" s="9">
        <v>0</v>
      </c>
      <c r="F1949" s="6">
        <f>+B1949-C1949</f>
        <v>100000000</v>
      </c>
      <c r="G1949" s="5">
        <f>IFERROR(IF(C1949&gt;0,+C1949/B1949*100,0),0)</f>
        <v>0</v>
      </c>
      <c r="H1949" s="5">
        <f>IFERROR(IF(D1949&gt;0,+D1949/B1949*100,0),0)</f>
        <v>0</v>
      </c>
      <c r="I1949" s="5">
        <f>IFERROR(IF(E1949&gt;0,+E1949/B1949*100,0),0)</f>
        <v>0</v>
      </c>
    </row>
    <row r="1950" spans="1:9" x14ac:dyDescent="0.2">
      <c r="A1950" s="10" t="s">
        <v>1249</v>
      </c>
      <c r="B1950" s="9">
        <v>10900000000</v>
      </c>
      <c r="C1950" s="9">
        <v>6104962066</v>
      </c>
      <c r="D1950" s="9">
        <v>0</v>
      </c>
      <c r="E1950" s="9">
        <v>0</v>
      </c>
      <c r="F1950" s="17">
        <f>+B1950-C1950</f>
        <v>4795037934</v>
      </c>
      <c r="G1950" s="16">
        <f>IFERROR(IF(C1950&gt;0,+C1950/B1950*100,0),0)</f>
        <v>56.008826293577982</v>
      </c>
      <c r="H1950" s="16">
        <f>IFERROR(IF(D1950&gt;0,+D1950/B1950*100,0),0)</f>
        <v>0</v>
      </c>
      <c r="I1950" s="16">
        <f>IFERROR(IF(E1950&gt;0,+E1950/B1950*100,0),0)</f>
        <v>0</v>
      </c>
    </row>
    <row r="1951" spans="1:9" x14ac:dyDescent="0.2">
      <c r="A1951" s="10" t="s">
        <v>1248</v>
      </c>
      <c r="B1951" s="9">
        <v>3295000000</v>
      </c>
      <c r="C1951" s="9">
        <v>1754060000</v>
      </c>
      <c r="D1951" s="9">
        <v>0</v>
      </c>
      <c r="E1951" s="9">
        <v>0</v>
      </c>
      <c r="F1951" s="6">
        <f>+B1951-C1951</f>
        <v>1540940000</v>
      </c>
      <c r="G1951" s="5">
        <f>IFERROR(IF(C1951&gt;0,+C1951/B1951*100,0),0)</f>
        <v>53.233990895295904</v>
      </c>
      <c r="H1951" s="5">
        <f>IFERROR(IF(D1951&gt;0,+D1951/B1951*100,0),0)</f>
        <v>0</v>
      </c>
      <c r="I1951" s="5">
        <f>IFERROR(IF(E1951&gt;0,+E1951/B1951*100,0),0)</f>
        <v>0</v>
      </c>
    </row>
    <row r="1952" spans="1:9" x14ac:dyDescent="0.2">
      <c r="A1952" s="10" t="s">
        <v>1247</v>
      </c>
      <c r="B1952" s="9">
        <v>3500000000</v>
      </c>
      <c r="C1952" s="9">
        <v>0</v>
      </c>
      <c r="D1952" s="9">
        <v>0</v>
      </c>
      <c r="E1952" s="9">
        <v>0</v>
      </c>
      <c r="F1952" s="6">
        <f>+B1952-C1952</f>
        <v>3500000000</v>
      </c>
      <c r="G1952" s="5">
        <f>IFERROR(IF(C1952&gt;0,+C1952/B1952*100,0),0)</f>
        <v>0</v>
      </c>
      <c r="H1952" s="5">
        <f>IFERROR(IF(D1952&gt;0,+D1952/B1952*100,0),0)</f>
        <v>0</v>
      </c>
      <c r="I1952" s="5">
        <f>IFERROR(IF(E1952&gt;0,+E1952/B1952*100,0),0)</f>
        <v>0</v>
      </c>
    </row>
    <row r="1953" spans="1:9" x14ac:dyDescent="0.2">
      <c r="A1953" s="10" t="s">
        <v>1246</v>
      </c>
      <c r="B1953" s="9">
        <v>74796575000</v>
      </c>
      <c r="C1953" s="9">
        <v>61636542904.760002</v>
      </c>
      <c r="D1953" s="9">
        <v>3499999999.1399999</v>
      </c>
      <c r="E1953" s="9">
        <v>1437840740.1400001</v>
      </c>
      <c r="F1953" s="6">
        <f>+B1953-C1953</f>
        <v>13160032095.239998</v>
      </c>
      <c r="G1953" s="5">
        <f>IFERROR(IF(C1953&gt;0,+C1953/B1953*100,0),0)</f>
        <v>82.405568576849944</v>
      </c>
      <c r="H1953" s="5">
        <f>IFERROR(IF(D1953&gt;0,+D1953/B1953*100,0),0)</f>
        <v>4.6793586459540428</v>
      </c>
      <c r="I1953" s="5">
        <f>IFERROR(IF(E1953&gt;0,+E1953/B1953*100,0),0)</f>
        <v>1.9223350001520794</v>
      </c>
    </row>
    <row r="1954" spans="1:9" x14ac:dyDescent="0.2">
      <c r="A1954" s="10" t="s">
        <v>1245</v>
      </c>
      <c r="B1954" s="9">
        <v>500000000</v>
      </c>
      <c r="C1954" s="9">
        <v>0</v>
      </c>
      <c r="D1954" s="9">
        <v>0</v>
      </c>
      <c r="E1954" s="9">
        <v>0</v>
      </c>
      <c r="F1954" s="6">
        <f>+B1954-C1954</f>
        <v>500000000</v>
      </c>
      <c r="G1954" s="5">
        <f>IFERROR(IF(C1954&gt;0,+C1954/B1954*100,0),0)</f>
        <v>0</v>
      </c>
      <c r="H1954" s="5">
        <f>IFERROR(IF(D1954&gt;0,+D1954/B1954*100,0),0)</f>
        <v>0</v>
      </c>
      <c r="I1954" s="5">
        <f>IFERROR(IF(E1954&gt;0,+E1954/B1954*100,0),0)</f>
        <v>0</v>
      </c>
    </row>
    <row r="1955" spans="1:9" x14ac:dyDescent="0.2">
      <c r="A1955" s="13" t="s">
        <v>1244</v>
      </c>
      <c r="B1955" s="9">
        <v>246808282129</v>
      </c>
      <c r="C1955" s="9">
        <v>54709242248.939987</v>
      </c>
      <c r="D1955" s="9">
        <v>38766021309.739998</v>
      </c>
      <c r="E1955" s="9">
        <v>38228324207.739998</v>
      </c>
      <c r="F1955" s="6">
        <f>+B1955-C1955</f>
        <v>192099039880.06</v>
      </c>
      <c r="G1955" s="5">
        <f>IFERROR(IF(C1955&gt;0,+C1955/B1955*100,0),0)</f>
        <v>22.166696261977524</v>
      </c>
      <c r="H1955" s="5">
        <f>IFERROR(IF(D1955&gt;0,+D1955/B1955*100,0),0)</f>
        <v>15.706936969594096</v>
      </c>
      <c r="I1955" s="5">
        <f>IFERROR(IF(E1955&gt;0,+E1955/B1955*100,0),0)</f>
        <v>15.489076735179856</v>
      </c>
    </row>
    <row r="1956" spans="1:9" x14ac:dyDescent="0.2">
      <c r="A1956" s="11" t="s">
        <v>6</v>
      </c>
      <c r="B1956" s="9">
        <v>202963000000</v>
      </c>
      <c r="C1956" s="9">
        <v>48802530380.289993</v>
      </c>
      <c r="D1956" s="9">
        <v>38418840311.029999</v>
      </c>
      <c r="E1956" s="9">
        <v>37898138913.029999</v>
      </c>
      <c r="F1956" s="6">
        <f>+B1956-C1956</f>
        <v>154160469619.71002</v>
      </c>
      <c r="G1956" s="5">
        <f>IFERROR(IF(C1956&gt;0,+C1956/B1956*100,0),0)</f>
        <v>24.04503795287318</v>
      </c>
      <c r="H1956" s="5">
        <f>IFERROR(IF(D1956&gt;0,+D1956/B1956*100,0),0)</f>
        <v>18.928987209998866</v>
      </c>
      <c r="I1956" s="5">
        <f>IFERROR(IF(E1956&gt;0,+E1956/B1956*100,0),0)</f>
        <v>18.67243729794593</v>
      </c>
    </row>
    <row r="1957" spans="1:9" x14ac:dyDescent="0.2">
      <c r="A1957" s="12" t="s">
        <v>23</v>
      </c>
      <c r="B1957" s="9">
        <v>173041100000</v>
      </c>
      <c r="C1957" s="9">
        <v>35219790309</v>
      </c>
      <c r="D1957" s="9">
        <v>33498247851</v>
      </c>
      <c r="E1957" s="9">
        <v>33498247851</v>
      </c>
      <c r="F1957" s="6">
        <f>+B1957-C1957</f>
        <v>137821309691</v>
      </c>
      <c r="G1957" s="5">
        <f>IFERROR(IF(C1957&gt;0,+C1957/B1957*100,0),0)</f>
        <v>20.353424885186236</v>
      </c>
      <c r="H1957" s="5">
        <f>IFERROR(IF(D1957&gt;0,+D1957/B1957*100,0),0)</f>
        <v>19.358549992458439</v>
      </c>
      <c r="I1957" s="5">
        <f>IFERROR(IF(E1957&gt;0,+E1957/B1957*100,0),0)</f>
        <v>19.358549992458439</v>
      </c>
    </row>
    <row r="1958" spans="1:9" x14ac:dyDescent="0.2">
      <c r="A1958" s="10" t="s">
        <v>22</v>
      </c>
      <c r="B1958" s="9">
        <v>117301900000</v>
      </c>
      <c r="C1958" s="9">
        <v>22992083016</v>
      </c>
      <c r="D1958" s="9">
        <v>22992083016</v>
      </c>
      <c r="E1958" s="9">
        <v>22992083016</v>
      </c>
      <c r="F1958" s="6">
        <f>+B1958-C1958</f>
        <v>94309816984</v>
      </c>
      <c r="G1958" s="5">
        <f>IFERROR(IF(C1958&gt;0,+C1958/B1958*100,0),0)</f>
        <v>19.600776301151132</v>
      </c>
      <c r="H1958" s="5">
        <f>IFERROR(IF(D1958&gt;0,+D1958/B1958*100,0),0)</f>
        <v>19.600776301151132</v>
      </c>
      <c r="I1958" s="5">
        <f>IFERROR(IF(E1958&gt;0,+E1958/B1958*100,0),0)</f>
        <v>19.600776301151132</v>
      </c>
    </row>
    <row r="1959" spans="1:9" x14ac:dyDescent="0.2">
      <c r="A1959" s="10" t="s">
        <v>21</v>
      </c>
      <c r="B1959" s="9">
        <v>46084700000</v>
      </c>
      <c r="C1959" s="9">
        <v>10740493541</v>
      </c>
      <c r="D1959" s="9">
        <v>9018951083</v>
      </c>
      <c r="E1959" s="9">
        <v>9018951083</v>
      </c>
      <c r="F1959" s="6">
        <f>+B1959-C1959</f>
        <v>35344206459</v>
      </c>
      <c r="G1959" s="5">
        <f>IFERROR(IF(C1959&gt;0,+C1959/B1959*100,0),0)</f>
        <v>23.305985589577453</v>
      </c>
      <c r="H1959" s="5">
        <f>IFERROR(IF(D1959&gt;0,+D1959/B1959*100,0),0)</f>
        <v>19.57038037135969</v>
      </c>
      <c r="I1959" s="5">
        <f>IFERROR(IF(E1959&gt;0,+E1959/B1959*100,0),0)</f>
        <v>19.57038037135969</v>
      </c>
    </row>
    <row r="1960" spans="1:9" x14ac:dyDescent="0.2">
      <c r="A1960" s="10" t="s">
        <v>20</v>
      </c>
      <c r="B1960" s="9">
        <v>9654500000</v>
      </c>
      <c r="C1960" s="9">
        <v>1487213752</v>
      </c>
      <c r="D1960" s="9">
        <v>1487213752</v>
      </c>
      <c r="E1960" s="9">
        <v>1487213752</v>
      </c>
      <c r="F1960" s="6">
        <f>+B1960-C1960</f>
        <v>8167286248</v>
      </c>
      <c r="G1960" s="5">
        <f>IFERROR(IF(C1960&gt;0,+C1960/B1960*100,0),0)</f>
        <v>15.404358092081413</v>
      </c>
      <c r="H1960" s="5">
        <f>IFERROR(IF(D1960&gt;0,+D1960/B1960*100,0),0)</f>
        <v>15.404358092081413</v>
      </c>
      <c r="I1960" s="5">
        <f>IFERROR(IF(E1960&gt;0,+E1960/B1960*100,0),0)</f>
        <v>15.404358092081413</v>
      </c>
    </row>
    <row r="1961" spans="1:9" x14ac:dyDescent="0.2">
      <c r="A1961" s="12" t="s">
        <v>18</v>
      </c>
      <c r="B1961" s="9">
        <v>21567400000</v>
      </c>
      <c r="C1961" s="9">
        <v>12860573696.98</v>
      </c>
      <c r="D1961" s="9">
        <v>4198426085.7199998</v>
      </c>
      <c r="E1961" s="9">
        <v>3677724687.7199998</v>
      </c>
      <c r="F1961" s="6">
        <f>+B1961-C1961</f>
        <v>8706826303.0200005</v>
      </c>
      <c r="G1961" s="5">
        <f>IFERROR(IF(C1961&gt;0,+C1961/B1961*100,0),0)</f>
        <v>59.629689702884903</v>
      </c>
      <c r="H1961" s="5">
        <f>IFERROR(IF(D1961&gt;0,+D1961/B1961*100,0),0)</f>
        <v>19.466537856765303</v>
      </c>
      <c r="I1961" s="5">
        <f>IFERROR(IF(E1961&gt;0,+E1961/B1961*100,0),0)</f>
        <v>17.052239434145982</v>
      </c>
    </row>
    <row r="1962" spans="1:9" x14ac:dyDescent="0.2">
      <c r="A1962" s="10" t="s">
        <v>43</v>
      </c>
      <c r="B1962" s="9">
        <v>437800000</v>
      </c>
      <c r="C1962" s="9">
        <v>4127700</v>
      </c>
      <c r="D1962" s="9">
        <v>900000</v>
      </c>
      <c r="E1962" s="9">
        <v>900000</v>
      </c>
      <c r="F1962" s="6">
        <f>+B1962-C1962</f>
        <v>433672300</v>
      </c>
      <c r="G1962" s="5">
        <f>IFERROR(IF(C1962&gt;0,+C1962/B1962*100,0),0)</f>
        <v>0.94282777523983563</v>
      </c>
      <c r="H1962" s="5">
        <f>IFERROR(IF(D1962&gt;0,+D1962/B1962*100,0),0)</f>
        <v>0.2055733211512106</v>
      </c>
      <c r="I1962" s="5">
        <f>IFERROR(IF(E1962&gt;0,+E1962/B1962*100,0),0)</f>
        <v>0.2055733211512106</v>
      </c>
    </row>
    <row r="1963" spans="1:9" x14ac:dyDescent="0.2">
      <c r="A1963" s="10" t="s">
        <v>17</v>
      </c>
      <c r="B1963" s="9">
        <v>21129600000</v>
      </c>
      <c r="C1963" s="9">
        <v>12856445996.98</v>
      </c>
      <c r="D1963" s="9">
        <v>4197526085.7199998</v>
      </c>
      <c r="E1963" s="9">
        <v>3676824687.7199998</v>
      </c>
      <c r="F1963" s="6">
        <f>+B1963-C1963</f>
        <v>8273154003.0200005</v>
      </c>
      <c r="G1963" s="5">
        <f>IFERROR(IF(C1963&gt;0,+C1963/B1963*100,0),0)</f>
        <v>60.845666728097072</v>
      </c>
      <c r="H1963" s="5">
        <f>IFERROR(IF(D1963&gt;0,+D1963/B1963*100,0),0)</f>
        <v>19.865620199719825</v>
      </c>
      <c r="I1963" s="5">
        <f>IFERROR(IF(E1963&gt;0,+E1963/B1963*100,0),0)</f>
        <v>17.40129812074057</v>
      </c>
    </row>
    <row r="1964" spans="1:9" x14ac:dyDescent="0.2">
      <c r="A1964" s="12" t="s">
        <v>16</v>
      </c>
      <c r="B1964" s="9">
        <v>7489200000</v>
      </c>
      <c r="C1964" s="9">
        <v>432056161</v>
      </c>
      <c r="D1964" s="9">
        <v>432056161</v>
      </c>
      <c r="E1964" s="9">
        <v>432056161</v>
      </c>
      <c r="F1964" s="6">
        <f>+B1964-C1964</f>
        <v>7057143839</v>
      </c>
      <c r="G1964" s="5">
        <f>IFERROR(IF(C1964&gt;0,+C1964/B1964*100,0),0)</f>
        <v>5.7690562543395822</v>
      </c>
      <c r="H1964" s="5">
        <f>IFERROR(IF(D1964&gt;0,+D1964/B1964*100,0),0)</f>
        <v>5.7690562543395822</v>
      </c>
      <c r="I1964" s="5">
        <f>IFERROR(IF(E1964&gt;0,+E1964/B1964*100,0),0)</f>
        <v>5.7690562543395822</v>
      </c>
    </row>
    <row r="1965" spans="1:9" x14ac:dyDescent="0.2">
      <c r="A1965" s="10" t="s">
        <v>1243</v>
      </c>
      <c r="B1965" s="9">
        <v>996000000</v>
      </c>
      <c r="C1965" s="9">
        <v>0</v>
      </c>
      <c r="D1965" s="9">
        <v>0</v>
      </c>
      <c r="E1965" s="9">
        <v>0</v>
      </c>
      <c r="F1965" s="6">
        <f>+B1965-C1965</f>
        <v>996000000</v>
      </c>
      <c r="G1965" s="5">
        <f>IFERROR(IF(C1965&gt;0,+C1965/B1965*100,0),0)</f>
        <v>0</v>
      </c>
      <c r="H1965" s="5">
        <f>IFERROR(IF(D1965&gt;0,+D1965/B1965*100,0),0)</f>
        <v>0</v>
      </c>
      <c r="I1965" s="5">
        <f>IFERROR(IF(E1965&gt;0,+E1965/B1965*100,0),0)</f>
        <v>0</v>
      </c>
    </row>
    <row r="1966" spans="1:9" x14ac:dyDescent="0.2">
      <c r="A1966" s="10" t="s">
        <v>14</v>
      </c>
      <c r="B1966" s="9">
        <v>5126800000</v>
      </c>
      <c r="C1966" s="9">
        <v>0</v>
      </c>
      <c r="D1966" s="9">
        <v>0</v>
      </c>
      <c r="E1966" s="9">
        <v>0</v>
      </c>
      <c r="F1966" s="6">
        <f>+B1966-C1966</f>
        <v>5126800000</v>
      </c>
      <c r="G1966" s="5">
        <f>IFERROR(IF(C1966&gt;0,+C1966/B1966*100,0),0)</f>
        <v>0</v>
      </c>
      <c r="H1966" s="5">
        <f>IFERROR(IF(D1966&gt;0,+D1966/B1966*100,0),0)</f>
        <v>0</v>
      </c>
      <c r="I1966" s="5">
        <f>IFERROR(IF(E1966&gt;0,+E1966/B1966*100,0),0)</f>
        <v>0</v>
      </c>
    </row>
    <row r="1967" spans="1:9" x14ac:dyDescent="0.2">
      <c r="A1967" s="10" t="s">
        <v>13</v>
      </c>
      <c r="B1967" s="9">
        <v>1094000000</v>
      </c>
      <c r="C1967" s="9">
        <v>432056161</v>
      </c>
      <c r="D1967" s="9">
        <v>432056161</v>
      </c>
      <c r="E1967" s="9">
        <v>432056161</v>
      </c>
      <c r="F1967" s="6">
        <f>+B1967-C1967</f>
        <v>661943839</v>
      </c>
      <c r="G1967" s="5">
        <f>IFERROR(IF(C1967&gt;0,+C1967/B1967*100,0),0)</f>
        <v>39.493250548446071</v>
      </c>
      <c r="H1967" s="5">
        <f>IFERROR(IF(D1967&gt;0,+D1967/B1967*100,0),0)</f>
        <v>39.493250548446071</v>
      </c>
      <c r="I1967" s="5">
        <f>IFERROR(IF(E1967&gt;0,+E1967/B1967*100,0),0)</f>
        <v>39.493250548446071</v>
      </c>
    </row>
    <row r="1968" spans="1:9" x14ac:dyDescent="0.2">
      <c r="A1968" s="10" t="s">
        <v>12</v>
      </c>
      <c r="B1968" s="9">
        <v>96200000</v>
      </c>
      <c r="C1968" s="9">
        <v>0</v>
      </c>
      <c r="D1968" s="9">
        <v>0</v>
      </c>
      <c r="E1968" s="9">
        <v>0</v>
      </c>
      <c r="F1968" s="6">
        <f>+B1968-C1968</f>
        <v>96200000</v>
      </c>
      <c r="G1968" s="5">
        <f>IFERROR(IF(C1968&gt;0,+C1968/B1968*100,0),0)</f>
        <v>0</v>
      </c>
      <c r="H1968" s="5">
        <f>IFERROR(IF(D1968&gt;0,+D1968/B1968*100,0),0)</f>
        <v>0</v>
      </c>
      <c r="I1968" s="5">
        <f>IFERROR(IF(E1968&gt;0,+E1968/B1968*100,0),0)</f>
        <v>0</v>
      </c>
    </row>
    <row r="1969" spans="1:9" x14ac:dyDescent="0.2">
      <c r="A1969" s="10" t="s">
        <v>48</v>
      </c>
      <c r="B1969" s="9">
        <v>176200000</v>
      </c>
      <c r="C1969" s="9">
        <v>0</v>
      </c>
      <c r="D1969" s="9">
        <v>0</v>
      </c>
      <c r="E1969" s="9">
        <v>0</v>
      </c>
      <c r="F1969" s="6">
        <f>+B1969-C1969</f>
        <v>176200000</v>
      </c>
      <c r="G1969" s="5">
        <f>IFERROR(IF(C1969&gt;0,+C1969/B1969*100,0),0)</f>
        <v>0</v>
      </c>
      <c r="H1969" s="5">
        <f>IFERROR(IF(D1969&gt;0,+D1969/B1969*100,0),0)</f>
        <v>0</v>
      </c>
      <c r="I1969" s="5">
        <f>IFERROR(IF(E1969&gt;0,+E1969/B1969*100,0),0)</f>
        <v>0</v>
      </c>
    </row>
    <row r="1970" spans="1:9" x14ac:dyDescent="0.2">
      <c r="A1970" s="12" t="s">
        <v>5</v>
      </c>
      <c r="B1970" s="9">
        <v>865300000</v>
      </c>
      <c r="C1970" s="9">
        <v>290110213.31</v>
      </c>
      <c r="D1970" s="9">
        <v>290110213.31</v>
      </c>
      <c r="E1970" s="9">
        <v>290110213.31</v>
      </c>
      <c r="F1970" s="6">
        <f>+B1970-C1970</f>
        <v>575189786.69000006</v>
      </c>
      <c r="G1970" s="5">
        <f>IFERROR(IF(C1970&gt;0,+C1970/B1970*100,0),0)</f>
        <v>33.527125079163298</v>
      </c>
      <c r="H1970" s="5">
        <f>IFERROR(IF(D1970&gt;0,+D1970/B1970*100,0),0)</f>
        <v>33.527125079163298</v>
      </c>
      <c r="I1970" s="5">
        <f>IFERROR(IF(E1970&gt;0,+E1970/B1970*100,0),0)</f>
        <v>33.527125079163298</v>
      </c>
    </row>
    <row r="1971" spans="1:9" x14ac:dyDescent="0.2">
      <c r="A1971" s="10" t="s">
        <v>11</v>
      </c>
      <c r="B1971" s="9">
        <v>462000000</v>
      </c>
      <c r="C1971" s="9">
        <v>267565641</v>
      </c>
      <c r="D1971" s="9">
        <v>267565641</v>
      </c>
      <c r="E1971" s="9">
        <v>267565641</v>
      </c>
      <c r="F1971" s="6">
        <f>+B1971-C1971</f>
        <v>194434359</v>
      </c>
      <c r="G1971" s="5">
        <f>IFERROR(IF(C1971&gt;0,+C1971/B1971*100,0),0)</f>
        <v>57.914640909090906</v>
      </c>
      <c r="H1971" s="5">
        <f>IFERROR(IF(D1971&gt;0,+D1971/B1971*100,0),0)</f>
        <v>57.914640909090906</v>
      </c>
      <c r="I1971" s="5">
        <f>IFERROR(IF(E1971&gt;0,+E1971/B1971*100,0),0)</f>
        <v>57.914640909090906</v>
      </c>
    </row>
    <row r="1972" spans="1:9" x14ac:dyDescent="0.2">
      <c r="A1972" s="10" t="s">
        <v>4</v>
      </c>
      <c r="B1972" s="9">
        <v>403300000</v>
      </c>
      <c r="C1972" s="9">
        <v>22544572.309999999</v>
      </c>
      <c r="D1972" s="9">
        <v>22544572.309999999</v>
      </c>
      <c r="E1972" s="9">
        <v>22544572.309999999</v>
      </c>
      <c r="F1972" s="6">
        <f>+B1972-C1972</f>
        <v>380755427.69</v>
      </c>
      <c r="G1972" s="5">
        <f>IFERROR(IF(C1972&gt;0,+C1972/B1972*100,0),0)</f>
        <v>5.5900253682122489</v>
      </c>
      <c r="H1972" s="5">
        <f>IFERROR(IF(D1972&gt;0,+D1972/B1972*100,0),0)</f>
        <v>5.5900253682122489</v>
      </c>
      <c r="I1972" s="5">
        <f>IFERROR(IF(E1972&gt;0,+E1972/B1972*100,0),0)</f>
        <v>5.5900253682122489</v>
      </c>
    </row>
    <row r="1973" spans="1:9" x14ac:dyDescent="0.2">
      <c r="A1973" s="11" t="s">
        <v>3</v>
      </c>
      <c r="B1973" s="9">
        <v>43845282129</v>
      </c>
      <c r="C1973" s="9">
        <v>5906711868.6500006</v>
      </c>
      <c r="D1973" s="9">
        <v>347180998.71000004</v>
      </c>
      <c r="E1973" s="9">
        <v>330185294.71000004</v>
      </c>
      <c r="F1973" s="6">
        <f>+B1973-C1973</f>
        <v>37938570260.349998</v>
      </c>
      <c r="G1973" s="5">
        <f>IFERROR(IF(C1973&gt;0,+C1973/B1973*100,0),0)</f>
        <v>13.471715956283475</v>
      </c>
      <c r="H1973" s="5">
        <f>IFERROR(IF(D1973&gt;0,+D1973/B1973*100,0),0)</f>
        <v>0.79183205547300772</v>
      </c>
      <c r="I1973" s="5">
        <f>IFERROR(IF(E1973&gt;0,+E1973/B1973*100,0),0)</f>
        <v>0.75306915288751219</v>
      </c>
    </row>
    <row r="1974" spans="1:9" x14ac:dyDescent="0.2">
      <c r="A1974" s="10" t="s">
        <v>1242</v>
      </c>
      <c r="B1974" s="9">
        <v>160000000</v>
      </c>
      <c r="C1974" s="9">
        <v>33000052</v>
      </c>
      <c r="D1974" s="9">
        <v>25206629</v>
      </c>
      <c r="E1974" s="9">
        <v>25206629</v>
      </c>
      <c r="F1974" s="6">
        <f>+B1974-C1974</f>
        <v>126999948</v>
      </c>
      <c r="G1974" s="5">
        <f>IFERROR(IF(C1974&gt;0,+C1974/B1974*100,0),0)</f>
        <v>20.6250325</v>
      </c>
      <c r="H1974" s="5">
        <f>IFERROR(IF(D1974&gt;0,+D1974/B1974*100,0),0)</f>
        <v>15.754143125000001</v>
      </c>
      <c r="I1974" s="5">
        <f>IFERROR(IF(E1974&gt;0,+E1974/B1974*100,0),0)</f>
        <v>15.754143125000001</v>
      </c>
    </row>
    <row r="1975" spans="1:9" x14ac:dyDescent="0.2">
      <c r="A1975" s="10" t="s">
        <v>1241</v>
      </c>
      <c r="B1975" s="9">
        <v>3901000000</v>
      </c>
      <c r="C1975" s="9">
        <v>416877925</v>
      </c>
      <c r="D1975" s="9">
        <v>23345122</v>
      </c>
      <c r="E1975" s="9">
        <v>20199967</v>
      </c>
      <c r="F1975" s="6">
        <f>+B1975-C1975</f>
        <v>3484122075</v>
      </c>
      <c r="G1975" s="5">
        <f>IFERROR(IF(C1975&gt;0,+C1975/B1975*100,0),0)</f>
        <v>10.686437451935401</v>
      </c>
      <c r="H1975" s="5">
        <f>IFERROR(IF(D1975&gt;0,+D1975/B1975*100,0),0)</f>
        <v>0.59843942578825948</v>
      </c>
      <c r="I1975" s="5">
        <f>IFERROR(IF(E1975&gt;0,+E1975/B1975*100,0),0)</f>
        <v>0.51781509869264286</v>
      </c>
    </row>
    <row r="1976" spans="1:9" x14ac:dyDescent="0.2">
      <c r="A1976" s="10" t="s">
        <v>1240</v>
      </c>
      <c r="B1976" s="9">
        <v>7782300000</v>
      </c>
      <c r="C1976" s="9">
        <v>94088477.710000008</v>
      </c>
      <c r="D1976" s="9">
        <v>26203189.710000001</v>
      </c>
      <c r="E1976" s="9">
        <v>24798474.710000001</v>
      </c>
      <c r="F1976" s="6">
        <f>+B1976-C1976</f>
        <v>7688211522.29</v>
      </c>
      <c r="G1976" s="5">
        <f>IFERROR(IF(C1976&gt;0,+C1976/B1976*100,0),0)</f>
        <v>1.2090060484689618</v>
      </c>
      <c r="H1976" s="5">
        <f>IFERROR(IF(D1976&gt;0,+D1976/B1976*100,0),0)</f>
        <v>0.33670238502756256</v>
      </c>
      <c r="I1976" s="5">
        <f>IFERROR(IF(E1976&gt;0,+E1976/B1976*100,0),0)</f>
        <v>0.31865225845829637</v>
      </c>
    </row>
    <row r="1977" spans="1:9" x14ac:dyDescent="0.2">
      <c r="A1977" s="10" t="s">
        <v>1239</v>
      </c>
      <c r="B1977" s="9">
        <v>3210000000</v>
      </c>
      <c r="C1977" s="9">
        <v>127473103</v>
      </c>
      <c r="D1977" s="9">
        <v>76268959</v>
      </c>
      <c r="E1977" s="9">
        <v>68022590</v>
      </c>
      <c r="F1977" s="6">
        <f>+B1977-C1977</f>
        <v>3082526897</v>
      </c>
      <c r="G1977" s="5">
        <f>IFERROR(IF(C1977&gt;0,+C1977/B1977*100,0),0)</f>
        <v>3.9711247040498443</v>
      </c>
      <c r="H1977" s="5">
        <f>IFERROR(IF(D1977&gt;0,+D1977/B1977*100,0),0)</f>
        <v>2.3759800311526478</v>
      </c>
      <c r="I1977" s="5">
        <f>IFERROR(IF(E1977&gt;0,+E1977/B1977*100,0),0)</f>
        <v>2.119083800623053</v>
      </c>
    </row>
    <row r="1978" spans="1:9" x14ac:dyDescent="0.2">
      <c r="A1978" s="10" t="s">
        <v>1238</v>
      </c>
      <c r="B1978" s="9">
        <v>9507800000</v>
      </c>
      <c r="C1978" s="9">
        <v>42844427</v>
      </c>
      <c r="D1978" s="9">
        <v>13866523</v>
      </c>
      <c r="E1978" s="9">
        <v>11706557</v>
      </c>
      <c r="F1978" s="6">
        <f>+B1978-C1978</f>
        <v>9464955573</v>
      </c>
      <c r="G1978" s="5">
        <f>IFERROR(IF(C1978&gt;0,+C1978/B1978*100,0),0)</f>
        <v>0.45062398241443868</v>
      </c>
      <c r="H1978" s="5">
        <f>IFERROR(IF(D1978&gt;0,+D1978/B1978*100,0),0)</f>
        <v>0.14584365468352301</v>
      </c>
      <c r="I1978" s="5">
        <f>IFERROR(IF(E1978&gt;0,+E1978/B1978*100,0),0)</f>
        <v>0.12312582300847724</v>
      </c>
    </row>
    <row r="1979" spans="1:9" x14ac:dyDescent="0.2">
      <c r="A1979" s="10" t="s">
        <v>1237</v>
      </c>
      <c r="B1979" s="9">
        <v>650000000</v>
      </c>
      <c r="C1979" s="9">
        <v>1037016</v>
      </c>
      <c r="D1979" s="9">
        <v>486764</v>
      </c>
      <c r="E1979" s="9">
        <v>486764</v>
      </c>
      <c r="F1979" s="6">
        <f>+B1979-C1979</f>
        <v>648962984</v>
      </c>
      <c r="G1979" s="5">
        <f>IFERROR(IF(C1979&gt;0,+C1979/B1979*100,0),0)</f>
        <v>0.15954092307692308</v>
      </c>
      <c r="H1979" s="5">
        <f>IFERROR(IF(D1979&gt;0,+D1979/B1979*100,0),0)</f>
        <v>7.4886769230769229E-2</v>
      </c>
      <c r="I1979" s="5">
        <f>IFERROR(IF(E1979&gt;0,+E1979/B1979*100,0),0)</f>
        <v>7.4886769230769229E-2</v>
      </c>
    </row>
    <row r="1980" spans="1:9" x14ac:dyDescent="0.2">
      <c r="A1980" s="10" t="s">
        <v>1236</v>
      </c>
      <c r="B1980" s="9">
        <v>4700000000</v>
      </c>
      <c r="C1980" s="9">
        <v>67302889</v>
      </c>
      <c r="D1980" s="9">
        <v>8798585</v>
      </c>
      <c r="E1980" s="9">
        <v>6759086</v>
      </c>
      <c r="F1980" s="6">
        <f>+B1980-C1980</f>
        <v>4632697111</v>
      </c>
      <c r="G1980" s="5">
        <f>IFERROR(IF(C1980&gt;0,+C1980/B1980*100,0),0)</f>
        <v>1.4319763617021277</v>
      </c>
      <c r="H1980" s="5">
        <f>IFERROR(IF(D1980&gt;0,+D1980/B1980*100,0),0)</f>
        <v>0.18720393617021278</v>
      </c>
      <c r="I1980" s="5">
        <f>IFERROR(IF(E1980&gt;0,+E1980/B1980*100,0),0)</f>
        <v>0.14381034042553192</v>
      </c>
    </row>
    <row r="1981" spans="1:9" x14ac:dyDescent="0.2">
      <c r="A1981" s="10" t="s">
        <v>1235</v>
      </c>
      <c r="B1981" s="9">
        <v>1000000000</v>
      </c>
      <c r="C1981" s="9">
        <v>0</v>
      </c>
      <c r="D1981" s="9">
        <v>0</v>
      </c>
      <c r="E1981" s="9">
        <v>0</v>
      </c>
      <c r="F1981" s="6">
        <f>+B1981-C1981</f>
        <v>1000000000</v>
      </c>
      <c r="G1981" s="5">
        <f>IFERROR(IF(C1981&gt;0,+C1981/B1981*100,0),0)</f>
        <v>0</v>
      </c>
      <c r="H1981" s="5">
        <f>IFERROR(IF(D1981&gt;0,+D1981/B1981*100,0),0)</f>
        <v>0</v>
      </c>
      <c r="I1981" s="5">
        <f>IFERROR(IF(E1981&gt;0,+E1981/B1981*100,0),0)</f>
        <v>0</v>
      </c>
    </row>
    <row r="1982" spans="1:9" x14ac:dyDescent="0.2">
      <c r="A1982" s="10" t="s">
        <v>1234</v>
      </c>
      <c r="B1982" s="9">
        <v>240000000</v>
      </c>
      <c r="C1982" s="9">
        <v>0</v>
      </c>
      <c r="D1982" s="9">
        <v>0</v>
      </c>
      <c r="E1982" s="9">
        <v>0</v>
      </c>
      <c r="F1982" s="6">
        <f>+B1982-C1982</f>
        <v>240000000</v>
      </c>
      <c r="G1982" s="5">
        <f>IFERROR(IF(C1982&gt;0,+C1982/B1982*100,0),0)</f>
        <v>0</v>
      </c>
      <c r="H1982" s="5">
        <f>IFERROR(IF(D1982&gt;0,+D1982/B1982*100,0),0)</f>
        <v>0</v>
      </c>
      <c r="I1982" s="5">
        <f>IFERROR(IF(E1982&gt;0,+E1982/B1982*100,0),0)</f>
        <v>0</v>
      </c>
    </row>
    <row r="1983" spans="1:9" x14ac:dyDescent="0.2">
      <c r="A1983" s="10" t="s">
        <v>1233</v>
      </c>
      <c r="B1983" s="9">
        <v>6350000000</v>
      </c>
      <c r="C1983" s="9">
        <v>4643797291.3100004</v>
      </c>
      <c r="D1983" s="9">
        <v>133077925</v>
      </c>
      <c r="E1983" s="9">
        <v>133077925</v>
      </c>
      <c r="F1983" s="6">
        <f>+B1983-C1983</f>
        <v>1706202708.6899996</v>
      </c>
      <c r="G1983" s="5">
        <f>IFERROR(IF(C1983&gt;0,+C1983/B1983*100,0),0)</f>
        <v>73.130666004881888</v>
      </c>
      <c r="H1983" s="5">
        <f>IFERROR(IF(D1983&gt;0,+D1983/B1983*100,0),0)</f>
        <v>2.0957153543307085</v>
      </c>
      <c r="I1983" s="5">
        <f>IFERROR(IF(E1983&gt;0,+E1983/B1983*100,0),0)</f>
        <v>2.0957153543307085</v>
      </c>
    </row>
    <row r="1984" spans="1:9" x14ac:dyDescent="0.2">
      <c r="A1984" s="10" t="s">
        <v>1232</v>
      </c>
      <c r="B1984" s="9">
        <v>3234182129</v>
      </c>
      <c r="C1984" s="9">
        <v>18341153</v>
      </c>
      <c r="D1984" s="9">
        <v>15628739</v>
      </c>
      <c r="E1984" s="9">
        <v>15628739</v>
      </c>
      <c r="F1984" s="6">
        <f>+B1984-C1984</f>
        <v>3215840976</v>
      </c>
      <c r="G1984" s="5">
        <f>IFERROR(IF(C1984&gt;0,+C1984/B1984*100,0),0)</f>
        <v>0.5671032820180425</v>
      </c>
      <c r="H1984" s="5">
        <f>IFERROR(IF(D1984&gt;0,+D1984/B1984*100,0),0)</f>
        <v>0.48323620552663071</v>
      </c>
      <c r="I1984" s="5">
        <f>IFERROR(IF(E1984&gt;0,+E1984/B1984*100,0),0)</f>
        <v>0.48323620552663071</v>
      </c>
    </row>
    <row r="1985" spans="1:9" x14ac:dyDescent="0.2">
      <c r="A1985" s="10" t="s">
        <v>1231</v>
      </c>
      <c r="B1985" s="9">
        <v>400000000</v>
      </c>
      <c r="C1985" s="9">
        <v>0</v>
      </c>
      <c r="D1985" s="9">
        <v>0</v>
      </c>
      <c r="E1985" s="9">
        <v>0</v>
      </c>
      <c r="F1985" s="6">
        <f>+B1985-C1985</f>
        <v>400000000</v>
      </c>
      <c r="G1985" s="5">
        <f>IFERROR(IF(C1985&gt;0,+C1985/B1985*100,0),0)</f>
        <v>0</v>
      </c>
      <c r="H1985" s="5">
        <f>IFERROR(IF(D1985&gt;0,+D1985/B1985*100,0),0)</f>
        <v>0</v>
      </c>
      <c r="I1985" s="5">
        <f>IFERROR(IF(E1985&gt;0,+E1985/B1985*100,0),0)</f>
        <v>0</v>
      </c>
    </row>
    <row r="1986" spans="1:9" x14ac:dyDescent="0.2">
      <c r="A1986" s="10" t="s">
        <v>1230</v>
      </c>
      <c r="B1986" s="9">
        <v>100000000</v>
      </c>
      <c r="C1986" s="9">
        <v>51320000</v>
      </c>
      <c r="D1986" s="9">
        <v>0</v>
      </c>
      <c r="E1986" s="9">
        <v>0</v>
      </c>
      <c r="F1986" s="6">
        <f>+B1986-C1986</f>
        <v>48680000</v>
      </c>
      <c r="G1986" s="5">
        <f>IFERROR(IF(C1986&gt;0,+C1986/B1986*100,0),0)</f>
        <v>51.32</v>
      </c>
      <c r="H1986" s="5">
        <f>IFERROR(IF(D1986&gt;0,+D1986/B1986*100,0),0)</f>
        <v>0</v>
      </c>
      <c r="I1986" s="5">
        <f>IFERROR(IF(E1986&gt;0,+E1986/B1986*100,0),0)</f>
        <v>0</v>
      </c>
    </row>
    <row r="1987" spans="1:9" x14ac:dyDescent="0.2">
      <c r="A1987" s="10" t="s">
        <v>1229</v>
      </c>
      <c r="B1987" s="9">
        <v>530000000</v>
      </c>
      <c r="C1987" s="9">
        <v>246355382.63</v>
      </c>
      <c r="D1987" s="9">
        <v>0</v>
      </c>
      <c r="E1987" s="9">
        <v>0</v>
      </c>
      <c r="F1987" s="6">
        <f>+B1987-C1987</f>
        <v>283644617.37</v>
      </c>
      <c r="G1987" s="5">
        <f>IFERROR(IF(C1987&gt;0,+C1987/B1987*100,0),0)</f>
        <v>46.48214766603774</v>
      </c>
      <c r="H1987" s="5">
        <f>IFERROR(IF(D1987&gt;0,+D1987/B1987*100,0),0)</f>
        <v>0</v>
      </c>
      <c r="I1987" s="5">
        <f>IFERROR(IF(E1987&gt;0,+E1987/B1987*100,0),0)</f>
        <v>0</v>
      </c>
    </row>
    <row r="1988" spans="1:9" x14ac:dyDescent="0.2">
      <c r="A1988" s="10" t="s">
        <v>1228</v>
      </c>
      <c r="B1988" s="9">
        <v>330000000</v>
      </c>
      <c r="C1988" s="9">
        <v>161350000</v>
      </c>
      <c r="D1988" s="9">
        <v>21374411</v>
      </c>
      <c r="E1988" s="9">
        <v>21374411</v>
      </c>
      <c r="F1988" s="6">
        <f>+B1988-C1988</f>
        <v>168650000</v>
      </c>
      <c r="G1988" s="5">
        <f>IFERROR(IF(C1988&gt;0,+C1988/B1988*100,0),0)</f>
        <v>48.893939393939398</v>
      </c>
      <c r="H1988" s="5">
        <f>IFERROR(IF(D1988&gt;0,+D1988/B1988*100,0),0)</f>
        <v>6.4770942424242435</v>
      </c>
      <c r="I1988" s="5">
        <f>IFERROR(IF(E1988&gt;0,+E1988/B1988*100,0),0)</f>
        <v>6.4770942424242435</v>
      </c>
    </row>
    <row r="1989" spans="1:9" x14ac:dyDescent="0.2">
      <c r="A1989" s="10" t="s">
        <v>1227</v>
      </c>
      <c r="B1989" s="9">
        <v>1000000000</v>
      </c>
      <c r="C1989" s="9">
        <v>356045</v>
      </c>
      <c r="D1989" s="9">
        <v>356045</v>
      </c>
      <c r="E1989" s="9">
        <v>356045</v>
      </c>
      <c r="F1989" s="6">
        <f>+B1989-C1989</f>
        <v>999643955</v>
      </c>
      <c r="G1989" s="5">
        <f>IFERROR(IF(C1989&gt;0,+C1989/B1989*100,0),0)</f>
        <v>3.5604499999999997E-2</v>
      </c>
      <c r="H1989" s="5">
        <f>IFERROR(IF(D1989&gt;0,+D1989/B1989*100,0),0)</f>
        <v>3.5604499999999997E-2</v>
      </c>
      <c r="I1989" s="5">
        <f>IFERROR(IF(E1989&gt;0,+E1989/B1989*100,0),0)</f>
        <v>3.5604499999999997E-2</v>
      </c>
    </row>
    <row r="1990" spans="1:9" x14ac:dyDescent="0.2">
      <c r="A1990" s="10" t="s">
        <v>1226</v>
      </c>
      <c r="B1990" s="9">
        <v>550000000</v>
      </c>
      <c r="C1990" s="9">
        <v>2568107</v>
      </c>
      <c r="D1990" s="9">
        <v>2568107</v>
      </c>
      <c r="E1990" s="9">
        <v>2568107</v>
      </c>
      <c r="F1990" s="6">
        <f>+B1990-C1990</f>
        <v>547431893</v>
      </c>
      <c r="G1990" s="5">
        <f>IFERROR(IF(C1990&gt;0,+C1990/B1990*100,0),0)</f>
        <v>0.46692854545454548</v>
      </c>
      <c r="H1990" s="5">
        <f>IFERROR(IF(D1990&gt;0,+D1990/B1990*100,0),0)</f>
        <v>0.46692854545454548</v>
      </c>
      <c r="I1990" s="5">
        <f>IFERROR(IF(E1990&gt;0,+E1990/B1990*100,0),0)</f>
        <v>0.46692854545454548</v>
      </c>
    </row>
    <row r="1991" spans="1:9" x14ac:dyDescent="0.2">
      <c r="A1991" s="10" t="s">
        <v>1225</v>
      </c>
      <c r="B1991" s="9">
        <v>200000000</v>
      </c>
      <c r="C1991" s="9">
        <v>0</v>
      </c>
      <c r="D1991" s="9">
        <v>0</v>
      </c>
      <c r="E1991" s="9">
        <v>0</v>
      </c>
      <c r="F1991" s="6">
        <f>+B1991-C1991</f>
        <v>200000000</v>
      </c>
      <c r="G1991" s="5">
        <f>IFERROR(IF(C1991&gt;0,+C1991/B1991*100,0),0)</f>
        <v>0</v>
      </c>
      <c r="H1991" s="5">
        <f>IFERROR(IF(D1991&gt;0,+D1991/B1991*100,0),0)</f>
        <v>0</v>
      </c>
      <c r="I1991" s="5">
        <f>IFERROR(IF(E1991&gt;0,+E1991/B1991*100,0),0)</f>
        <v>0</v>
      </c>
    </row>
    <row r="1992" spans="1:9" x14ac:dyDescent="0.2">
      <c r="A1992" s="13" t="s">
        <v>1224</v>
      </c>
      <c r="B1992" s="9">
        <v>58075477000</v>
      </c>
      <c r="C1992" s="9">
        <v>642823348</v>
      </c>
      <c r="D1992" s="9">
        <v>295462139</v>
      </c>
      <c r="E1992" s="9">
        <v>295295059</v>
      </c>
      <c r="F1992" s="6">
        <f>+B1992-C1992</f>
        <v>57432653652</v>
      </c>
      <c r="G1992" s="5">
        <f>IFERROR(IF(C1992&gt;0,+C1992/B1992*100,0),0)</f>
        <v>1.1068757093463046</v>
      </c>
      <c r="H1992" s="5">
        <f>IFERROR(IF(D1992&gt;0,+D1992/B1992*100,0),0)</f>
        <v>0.50875542356716252</v>
      </c>
      <c r="I1992" s="5">
        <f>IFERROR(IF(E1992&gt;0,+E1992/B1992*100,0),0)</f>
        <v>0.50846772898653936</v>
      </c>
    </row>
    <row r="1993" spans="1:9" x14ac:dyDescent="0.2">
      <c r="A1993" s="11" t="s">
        <v>6</v>
      </c>
      <c r="B1993" s="9">
        <v>17353204000</v>
      </c>
      <c r="C1993" s="9">
        <v>642823348</v>
      </c>
      <c r="D1993" s="9">
        <v>295462139</v>
      </c>
      <c r="E1993" s="9">
        <v>295295059</v>
      </c>
      <c r="F1993" s="6">
        <f>+B1993-C1993</f>
        <v>16710380652</v>
      </c>
      <c r="G1993" s="5">
        <f>IFERROR(IF(C1993&gt;0,+C1993/B1993*100,0),0)</f>
        <v>3.704349629036805</v>
      </c>
      <c r="H1993" s="5">
        <f>IFERROR(IF(D1993&gt;0,+D1993/B1993*100,0),0)</f>
        <v>1.7026373861564699</v>
      </c>
      <c r="I1993" s="5">
        <f>IFERROR(IF(E1993&gt;0,+E1993/B1993*100,0),0)</f>
        <v>1.7016745668407978</v>
      </c>
    </row>
    <row r="1994" spans="1:9" x14ac:dyDescent="0.2">
      <c r="A1994" s="12" t="s">
        <v>18</v>
      </c>
      <c r="B1994" s="9">
        <v>16026204000</v>
      </c>
      <c r="C1994" s="9">
        <v>379799733</v>
      </c>
      <c r="D1994" s="9">
        <v>32438524</v>
      </c>
      <c r="E1994" s="9">
        <v>32271444</v>
      </c>
      <c r="F1994" s="17">
        <f>+B1994-C1994</f>
        <v>15646404267</v>
      </c>
      <c r="G1994" s="16">
        <f>IFERROR(IF(C1994&gt;0,+C1994/B1994*100,0),0)</f>
        <v>2.3698670814373761</v>
      </c>
      <c r="H1994" s="16">
        <f>IFERROR(IF(D1994&gt;0,+D1994/B1994*100,0),0)</f>
        <v>0.20240927920298529</v>
      </c>
      <c r="I1994" s="16">
        <f>IFERROR(IF(E1994&gt;0,+E1994/B1994*100,0),0)</f>
        <v>0.20136673662708898</v>
      </c>
    </row>
    <row r="1995" spans="1:9" x14ac:dyDescent="0.2">
      <c r="A1995" s="10" t="s">
        <v>17</v>
      </c>
      <c r="B1995" s="9">
        <v>16026204000</v>
      </c>
      <c r="C1995" s="9">
        <v>379799733</v>
      </c>
      <c r="D1995" s="9">
        <v>32438524</v>
      </c>
      <c r="E1995" s="9">
        <v>32271444</v>
      </c>
      <c r="F1995" s="6">
        <f>+B1995-C1995</f>
        <v>15646404267</v>
      </c>
      <c r="G1995" s="5">
        <f>IFERROR(IF(C1995&gt;0,+C1995/B1995*100,0),0)</f>
        <v>2.3698670814373761</v>
      </c>
      <c r="H1995" s="5">
        <f>IFERROR(IF(D1995&gt;0,+D1995/B1995*100,0),0)</f>
        <v>0.20240927920298529</v>
      </c>
      <c r="I1995" s="5">
        <f>IFERROR(IF(E1995&gt;0,+E1995/B1995*100,0),0)</f>
        <v>0.20136673662708898</v>
      </c>
    </row>
    <row r="1996" spans="1:9" x14ac:dyDescent="0.2">
      <c r="A1996" s="12" t="s">
        <v>5</v>
      </c>
      <c r="B1996" s="9">
        <v>1327000000</v>
      </c>
      <c r="C1996" s="9">
        <v>263023615</v>
      </c>
      <c r="D1996" s="9">
        <v>263023615</v>
      </c>
      <c r="E1996" s="9">
        <v>263023615</v>
      </c>
      <c r="F1996" s="17">
        <f>+B1996-C1996</f>
        <v>1063976385</v>
      </c>
      <c r="G1996" s="16">
        <f>IFERROR(IF(C1996&gt;0,+C1996/B1996*100,0),0)</f>
        <v>19.820920497362472</v>
      </c>
      <c r="H1996" s="16">
        <f>IFERROR(IF(D1996&gt;0,+D1996/B1996*100,0),0)</f>
        <v>19.820920497362472</v>
      </c>
      <c r="I1996" s="16">
        <f>IFERROR(IF(E1996&gt;0,+E1996/B1996*100,0),0)</f>
        <v>19.820920497362472</v>
      </c>
    </row>
    <row r="1997" spans="1:9" x14ac:dyDescent="0.2">
      <c r="A1997" s="10" t="s">
        <v>11</v>
      </c>
      <c r="B1997" s="9">
        <v>1205000000</v>
      </c>
      <c r="C1997" s="9">
        <v>263023615</v>
      </c>
      <c r="D1997" s="9">
        <v>263023615</v>
      </c>
      <c r="E1997" s="9">
        <v>263023615</v>
      </c>
      <c r="F1997" s="6">
        <f>+B1997-C1997</f>
        <v>941976385</v>
      </c>
      <c r="G1997" s="5">
        <f>IFERROR(IF(C1997&gt;0,+C1997/B1997*100,0),0)</f>
        <v>21.827685892116182</v>
      </c>
      <c r="H1997" s="5">
        <f>IFERROR(IF(D1997&gt;0,+D1997/B1997*100,0),0)</f>
        <v>21.827685892116182</v>
      </c>
      <c r="I1997" s="5">
        <f>IFERROR(IF(E1997&gt;0,+E1997/B1997*100,0),0)</f>
        <v>21.827685892116182</v>
      </c>
    </row>
    <row r="1998" spans="1:9" x14ac:dyDescent="0.2">
      <c r="A1998" s="10" t="s">
        <v>4</v>
      </c>
      <c r="B1998" s="9">
        <v>109000000</v>
      </c>
      <c r="C1998" s="9">
        <v>0</v>
      </c>
      <c r="D1998" s="9">
        <v>0</v>
      </c>
      <c r="E1998" s="9">
        <v>0</v>
      </c>
      <c r="F1998" s="6">
        <f>+B1998-C1998</f>
        <v>109000000</v>
      </c>
      <c r="G1998" s="5">
        <f>IFERROR(IF(C1998&gt;0,+C1998/B1998*100,0),0)</f>
        <v>0</v>
      </c>
      <c r="H1998" s="5">
        <f>IFERROR(IF(D1998&gt;0,+D1998/B1998*100,0),0)</f>
        <v>0</v>
      </c>
      <c r="I1998" s="5">
        <f>IFERROR(IF(E1998&gt;0,+E1998/B1998*100,0),0)</f>
        <v>0</v>
      </c>
    </row>
    <row r="1999" spans="1:9" x14ac:dyDescent="0.2">
      <c r="A1999" s="10" t="s">
        <v>233</v>
      </c>
      <c r="B1999" s="9">
        <v>13000000</v>
      </c>
      <c r="C1999" s="9">
        <v>0</v>
      </c>
      <c r="D1999" s="9">
        <v>0</v>
      </c>
      <c r="E1999" s="9">
        <v>0</v>
      </c>
      <c r="F1999" s="6">
        <f>+B1999-C1999</f>
        <v>13000000</v>
      </c>
      <c r="G1999" s="5">
        <f>IFERROR(IF(C1999&gt;0,+C1999/B1999*100,0),0)</f>
        <v>0</v>
      </c>
      <c r="H1999" s="5">
        <f>IFERROR(IF(D1999&gt;0,+D1999/B1999*100,0),0)</f>
        <v>0</v>
      </c>
      <c r="I1999" s="5">
        <f>IFERROR(IF(E1999&gt;0,+E1999/B1999*100,0),0)</f>
        <v>0</v>
      </c>
    </row>
    <row r="2000" spans="1:9" x14ac:dyDescent="0.2">
      <c r="A2000" s="11" t="s">
        <v>3</v>
      </c>
      <c r="B2000" s="9">
        <v>40722273000</v>
      </c>
      <c r="C2000" s="9">
        <v>0</v>
      </c>
      <c r="D2000" s="9">
        <v>0</v>
      </c>
      <c r="E2000" s="9">
        <v>0</v>
      </c>
      <c r="F2000" s="17">
        <f>+B2000-C2000</f>
        <v>40722273000</v>
      </c>
      <c r="G2000" s="16">
        <f>IFERROR(IF(C2000&gt;0,+C2000/B2000*100,0),0)</f>
        <v>0</v>
      </c>
      <c r="H2000" s="16">
        <f>IFERROR(IF(D2000&gt;0,+D2000/B2000*100,0),0)</f>
        <v>0</v>
      </c>
      <c r="I2000" s="16">
        <f>IFERROR(IF(E2000&gt;0,+E2000/B2000*100,0),0)</f>
        <v>0</v>
      </c>
    </row>
    <row r="2001" spans="1:9" x14ac:dyDescent="0.2">
      <c r="A2001" s="10" t="s">
        <v>1223</v>
      </c>
      <c r="B2001" s="9">
        <v>11305000000</v>
      </c>
      <c r="C2001" s="9">
        <v>0</v>
      </c>
      <c r="D2001" s="9">
        <v>0</v>
      </c>
      <c r="E2001" s="9">
        <v>0</v>
      </c>
      <c r="F2001" s="6">
        <f>+B2001-C2001</f>
        <v>11305000000</v>
      </c>
      <c r="G2001" s="5">
        <f>IFERROR(IF(C2001&gt;0,+C2001/B2001*100,0),0)</f>
        <v>0</v>
      </c>
      <c r="H2001" s="5">
        <f>IFERROR(IF(D2001&gt;0,+D2001/B2001*100,0),0)</f>
        <v>0</v>
      </c>
      <c r="I2001" s="5">
        <f>IFERROR(IF(E2001&gt;0,+E2001/B2001*100,0),0)</f>
        <v>0</v>
      </c>
    </row>
    <row r="2002" spans="1:9" x14ac:dyDescent="0.2">
      <c r="A2002" s="10" t="s">
        <v>1222</v>
      </c>
      <c r="B2002" s="9">
        <v>400000000</v>
      </c>
      <c r="C2002" s="9">
        <v>0</v>
      </c>
      <c r="D2002" s="9">
        <v>0</v>
      </c>
      <c r="E2002" s="9">
        <v>0</v>
      </c>
      <c r="F2002" s="6">
        <f>+B2002-C2002</f>
        <v>400000000</v>
      </c>
      <c r="G2002" s="5">
        <f>IFERROR(IF(C2002&gt;0,+C2002/B2002*100,0),0)</f>
        <v>0</v>
      </c>
      <c r="H2002" s="5">
        <f>IFERROR(IF(D2002&gt;0,+D2002/B2002*100,0),0)</f>
        <v>0</v>
      </c>
      <c r="I2002" s="5">
        <f>IFERROR(IF(E2002&gt;0,+E2002/B2002*100,0),0)</f>
        <v>0</v>
      </c>
    </row>
    <row r="2003" spans="1:9" x14ac:dyDescent="0.2">
      <c r="A2003" s="10" t="s">
        <v>1221</v>
      </c>
      <c r="B2003" s="9">
        <v>1566000000</v>
      </c>
      <c r="C2003" s="9">
        <v>0</v>
      </c>
      <c r="D2003" s="9">
        <v>0</v>
      </c>
      <c r="E2003" s="9">
        <v>0</v>
      </c>
      <c r="F2003" s="6">
        <f>+B2003-C2003</f>
        <v>1566000000</v>
      </c>
      <c r="G2003" s="5">
        <f>IFERROR(IF(C2003&gt;0,+C2003/B2003*100,0),0)</f>
        <v>0</v>
      </c>
      <c r="H2003" s="5">
        <f>IFERROR(IF(D2003&gt;0,+D2003/B2003*100,0),0)</f>
        <v>0</v>
      </c>
      <c r="I2003" s="5">
        <f>IFERROR(IF(E2003&gt;0,+E2003/B2003*100,0),0)</f>
        <v>0</v>
      </c>
    </row>
    <row r="2004" spans="1:9" x14ac:dyDescent="0.2">
      <c r="A2004" s="10" t="s">
        <v>1220</v>
      </c>
      <c r="B2004" s="9">
        <v>13151273000</v>
      </c>
      <c r="C2004" s="9">
        <v>0</v>
      </c>
      <c r="D2004" s="9">
        <v>0</v>
      </c>
      <c r="E2004" s="9">
        <v>0</v>
      </c>
      <c r="F2004" s="6">
        <f>+B2004-C2004</f>
        <v>13151273000</v>
      </c>
      <c r="G2004" s="5">
        <f>IFERROR(IF(C2004&gt;0,+C2004/B2004*100,0),0)</f>
        <v>0</v>
      </c>
      <c r="H2004" s="5">
        <f>IFERROR(IF(D2004&gt;0,+D2004/B2004*100,0),0)</f>
        <v>0</v>
      </c>
      <c r="I2004" s="5">
        <f>IFERROR(IF(E2004&gt;0,+E2004/B2004*100,0),0)</f>
        <v>0</v>
      </c>
    </row>
    <row r="2005" spans="1:9" x14ac:dyDescent="0.2">
      <c r="A2005" s="10" t="s">
        <v>1219</v>
      </c>
      <c r="B2005" s="9">
        <v>4300000000</v>
      </c>
      <c r="C2005" s="9">
        <v>0</v>
      </c>
      <c r="D2005" s="9">
        <v>0</v>
      </c>
      <c r="E2005" s="9">
        <v>0</v>
      </c>
      <c r="F2005" s="6">
        <f>+B2005-C2005</f>
        <v>4300000000</v>
      </c>
      <c r="G2005" s="5">
        <f>IFERROR(IF(C2005&gt;0,+C2005/B2005*100,0),0)</f>
        <v>0</v>
      </c>
      <c r="H2005" s="5">
        <f>IFERROR(IF(D2005&gt;0,+D2005/B2005*100,0),0)</f>
        <v>0</v>
      </c>
      <c r="I2005" s="5">
        <f>IFERROR(IF(E2005&gt;0,+E2005/B2005*100,0),0)</f>
        <v>0</v>
      </c>
    </row>
    <row r="2006" spans="1:9" x14ac:dyDescent="0.2">
      <c r="A2006" s="10" t="s">
        <v>1218</v>
      </c>
      <c r="B2006" s="9">
        <v>10000000000</v>
      </c>
      <c r="C2006" s="9">
        <v>0</v>
      </c>
      <c r="D2006" s="9">
        <v>0</v>
      </c>
      <c r="E2006" s="9">
        <v>0</v>
      </c>
      <c r="F2006" s="6">
        <f>+B2006-C2006</f>
        <v>10000000000</v>
      </c>
      <c r="G2006" s="5">
        <f>IFERROR(IF(C2006&gt;0,+C2006/B2006*100,0),0)</f>
        <v>0</v>
      </c>
      <c r="H2006" s="5">
        <f>IFERROR(IF(D2006&gt;0,+D2006/B2006*100,0),0)</f>
        <v>0</v>
      </c>
      <c r="I2006" s="5">
        <f>IFERROR(IF(E2006&gt;0,+E2006/B2006*100,0),0)</f>
        <v>0</v>
      </c>
    </row>
    <row r="2007" spans="1:9" s="20" customFormat="1" x14ac:dyDescent="0.2">
      <c r="A2007" s="15" t="s">
        <v>1217</v>
      </c>
      <c r="B2007" s="14">
        <v>15966446588212</v>
      </c>
      <c r="C2007" s="14">
        <v>2917950707707.7705</v>
      </c>
      <c r="D2007" s="14">
        <v>1982097618963.3103</v>
      </c>
      <c r="E2007" s="14">
        <v>1979501724180.9905</v>
      </c>
      <c r="F2007" s="6">
        <f>+B2007-C2007</f>
        <v>13048495880504.23</v>
      </c>
      <c r="G2007" s="5">
        <f>IFERROR(IF(C2007&gt;0,+C2007/B2007*100,0),0)</f>
        <v>18.275517295514511</v>
      </c>
      <c r="H2007" s="5">
        <f>IFERROR(IF(D2007&gt;0,+D2007/B2007*100,0),0)</f>
        <v>12.414143673187054</v>
      </c>
      <c r="I2007" s="5">
        <f>IFERROR(IF(E2007&gt;0,+E2007/B2007*100,0),0)</f>
        <v>12.397885235418963</v>
      </c>
    </row>
    <row r="2008" spans="1:9" x14ac:dyDescent="0.2">
      <c r="A2008" s="13" t="s">
        <v>1216</v>
      </c>
      <c r="B2008" s="9">
        <v>13252920421685</v>
      </c>
      <c r="C2008" s="9">
        <v>2332625396530.1602</v>
      </c>
      <c r="D2008" s="9">
        <v>1640787293362.2803</v>
      </c>
      <c r="E2008" s="9">
        <v>1640787293362.2803</v>
      </c>
      <c r="F2008" s="6">
        <f>+B2008-C2008</f>
        <v>10920295025154.84</v>
      </c>
      <c r="G2008" s="5">
        <f>IFERROR(IF(C2008&gt;0,+C2008/B2008*100,0),0)</f>
        <v>17.60084058690504</v>
      </c>
      <c r="H2008" s="5">
        <f>IFERROR(IF(D2008&gt;0,+D2008/B2008*100,0),0)</f>
        <v>12.380571535595681</v>
      </c>
      <c r="I2008" s="5">
        <f>IFERROR(IF(E2008&gt;0,+E2008/B2008*100,0),0)</f>
        <v>12.380571535595681</v>
      </c>
    </row>
    <row r="2009" spans="1:9" x14ac:dyDescent="0.2">
      <c r="A2009" s="11" t="s">
        <v>6</v>
      </c>
      <c r="B2009" s="9">
        <v>9809997718980</v>
      </c>
      <c r="C2009" s="9">
        <v>1660168305213.1602</v>
      </c>
      <c r="D2009" s="9">
        <v>1601638565027.9202</v>
      </c>
      <c r="E2009" s="9">
        <v>1601638565027.9202</v>
      </c>
      <c r="F2009" s="6">
        <f>+B2009-C2009</f>
        <v>8149829413766.8398</v>
      </c>
      <c r="G2009" s="5">
        <f>IFERROR(IF(C2009&gt;0,+C2009/B2009*100,0),0)</f>
        <v>16.923228249086456</v>
      </c>
      <c r="H2009" s="5">
        <f>IFERROR(IF(D2009&gt;0,+D2009/B2009*100,0),0)</f>
        <v>16.32659467319888</v>
      </c>
      <c r="I2009" s="5">
        <f>IFERROR(IF(E2009&gt;0,+E2009/B2009*100,0),0)</f>
        <v>16.32659467319888</v>
      </c>
    </row>
    <row r="2010" spans="1:9" x14ac:dyDescent="0.2">
      <c r="A2010" s="12" t="s">
        <v>23</v>
      </c>
      <c r="B2010" s="9">
        <v>1624492822658</v>
      </c>
      <c r="C2010" s="9">
        <v>15040276599.039999</v>
      </c>
      <c r="D2010" s="9">
        <v>14901384068.67</v>
      </c>
      <c r="E2010" s="9">
        <v>14901384068.67</v>
      </c>
      <c r="F2010" s="6">
        <f>+B2010-C2010</f>
        <v>1609452546058.96</v>
      </c>
      <c r="G2010" s="5">
        <f>IFERROR(IF(C2010&gt;0,+C2010/B2010*100,0),0)</f>
        <v>0.9258444475261548</v>
      </c>
      <c r="H2010" s="5">
        <f>IFERROR(IF(D2010&gt;0,+D2010/B2010*100,0),0)</f>
        <v>0.91729454638576435</v>
      </c>
      <c r="I2010" s="5">
        <f>IFERROR(IF(E2010&gt;0,+E2010/B2010*100,0),0)</f>
        <v>0.91729454638576435</v>
      </c>
    </row>
    <row r="2011" spans="1:9" x14ac:dyDescent="0.2">
      <c r="A2011" s="10" t="s">
        <v>22</v>
      </c>
      <c r="B2011" s="9">
        <v>49040000000</v>
      </c>
      <c r="C2011" s="9">
        <v>10765186437.459999</v>
      </c>
      <c r="D2011" s="9">
        <v>10634231839.77</v>
      </c>
      <c r="E2011" s="9">
        <v>10634231839.77</v>
      </c>
      <c r="F2011" s="6">
        <f>+B2011-C2011</f>
        <v>38274813562.540001</v>
      </c>
      <c r="G2011" s="5">
        <f>IFERROR(IF(C2011&gt;0,+C2011/B2011*100,0),0)</f>
        <v>21.951848363499181</v>
      </c>
      <c r="H2011" s="5">
        <f>IFERROR(IF(D2011&gt;0,+D2011/B2011*100,0),0)</f>
        <v>21.684812071309135</v>
      </c>
      <c r="I2011" s="5">
        <f>IFERROR(IF(E2011&gt;0,+E2011/B2011*100,0),0)</f>
        <v>21.684812071309135</v>
      </c>
    </row>
    <row r="2012" spans="1:9" x14ac:dyDescent="0.2">
      <c r="A2012" s="10" t="s">
        <v>21</v>
      </c>
      <c r="B2012" s="9">
        <v>18428000000</v>
      </c>
      <c r="C2012" s="9">
        <v>2780852175</v>
      </c>
      <c r="D2012" s="9">
        <v>2780852175</v>
      </c>
      <c r="E2012" s="9">
        <v>2780852175</v>
      </c>
      <c r="F2012" s="6">
        <f>+B2012-C2012</f>
        <v>15647147825</v>
      </c>
      <c r="G2012" s="5">
        <f>IFERROR(IF(C2012&gt;0,+C2012/B2012*100,0),0)</f>
        <v>15.090363441502062</v>
      </c>
      <c r="H2012" s="5">
        <f>IFERROR(IF(D2012&gt;0,+D2012/B2012*100,0),0)</f>
        <v>15.090363441502062</v>
      </c>
      <c r="I2012" s="5">
        <f>IFERROR(IF(E2012&gt;0,+E2012/B2012*100,0),0)</f>
        <v>15.090363441502062</v>
      </c>
    </row>
    <row r="2013" spans="1:9" x14ac:dyDescent="0.2">
      <c r="A2013" s="10" t="s">
        <v>20</v>
      </c>
      <c r="B2013" s="9">
        <v>6927000000</v>
      </c>
      <c r="C2013" s="9">
        <v>1494237986.5799999</v>
      </c>
      <c r="D2013" s="9">
        <v>1486300053.9000001</v>
      </c>
      <c r="E2013" s="9">
        <v>1486300053.9000001</v>
      </c>
      <c r="F2013" s="6">
        <f>+B2013-C2013</f>
        <v>5432762013.4200001</v>
      </c>
      <c r="G2013" s="5">
        <f>IFERROR(IF(C2013&gt;0,+C2013/B2013*100,0),0)</f>
        <v>21.5712138960589</v>
      </c>
      <c r="H2013" s="5">
        <f>IFERROR(IF(D2013&gt;0,+D2013/B2013*100,0),0)</f>
        <v>21.456619805110439</v>
      </c>
      <c r="I2013" s="5">
        <f>IFERROR(IF(E2013&gt;0,+E2013/B2013*100,0),0)</f>
        <v>21.456619805110439</v>
      </c>
    </row>
    <row r="2014" spans="1:9" x14ac:dyDescent="0.2">
      <c r="A2014" s="10" t="s">
        <v>19</v>
      </c>
      <c r="B2014" s="9">
        <v>1549511137841</v>
      </c>
      <c r="C2014" s="9">
        <v>0</v>
      </c>
      <c r="D2014" s="9">
        <v>0</v>
      </c>
      <c r="E2014" s="9">
        <v>0</v>
      </c>
      <c r="F2014" s="6">
        <f>+B2014-C2014</f>
        <v>1549511137841</v>
      </c>
      <c r="G2014" s="5">
        <f>IFERROR(IF(C2014&gt;0,+C2014/B2014*100,0),0)</f>
        <v>0</v>
      </c>
      <c r="H2014" s="5">
        <f>IFERROR(IF(D2014&gt;0,+D2014/B2014*100,0),0)</f>
        <v>0</v>
      </c>
      <c r="I2014" s="5">
        <f>IFERROR(IF(E2014&gt;0,+E2014/B2014*100,0),0)</f>
        <v>0</v>
      </c>
    </row>
    <row r="2015" spans="1:9" x14ac:dyDescent="0.2">
      <c r="A2015" s="10" t="s">
        <v>945</v>
      </c>
      <c r="B2015" s="9">
        <v>586684817</v>
      </c>
      <c r="C2015" s="9">
        <v>0</v>
      </c>
      <c r="D2015" s="9">
        <v>0</v>
      </c>
      <c r="E2015" s="9">
        <v>0</v>
      </c>
      <c r="F2015" s="6">
        <f>+B2015-C2015</f>
        <v>586684817</v>
      </c>
      <c r="G2015" s="5">
        <f>IFERROR(IF(C2015&gt;0,+C2015/B2015*100,0),0)</f>
        <v>0</v>
      </c>
      <c r="H2015" s="5">
        <f>IFERROR(IF(D2015&gt;0,+D2015/B2015*100,0),0)</f>
        <v>0</v>
      </c>
      <c r="I2015" s="5">
        <f>IFERROR(IF(E2015&gt;0,+E2015/B2015*100,0),0)</f>
        <v>0</v>
      </c>
    </row>
    <row r="2016" spans="1:9" x14ac:dyDescent="0.2">
      <c r="A2016" s="12" t="s">
        <v>18</v>
      </c>
      <c r="B2016" s="9">
        <v>54477900000</v>
      </c>
      <c r="C2016" s="9">
        <v>41992979719.57</v>
      </c>
      <c r="D2016" s="9">
        <v>5411639323.7700005</v>
      </c>
      <c r="E2016" s="9">
        <v>5411639323.7700005</v>
      </c>
      <c r="F2016" s="6">
        <f>+B2016-C2016</f>
        <v>12484920280.43</v>
      </c>
      <c r="G2016" s="5">
        <f>IFERROR(IF(C2016&gt;0,+C2016/B2016*100,0),0)</f>
        <v>77.082596281372815</v>
      </c>
      <c r="H2016" s="5">
        <f>IFERROR(IF(D2016&gt;0,+D2016/B2016*100,0),0)</f>
        <v>9.9336415753360559</v>
      </c>
      <c r="I2016" s="5">
        <f>IFERROR(IF(E2016&gt;0,+E2016/B2016*100,0),0)</f>
        <v>9.9336415753360559</v>
      </c>
    </row>
    <row r="2017" spans="1:9" x14ac:dyDescent="0.2">
      <c r="A2017" s="10" t="s">
        <v>43</v>
      </c>
      <c r="B2017" s="9">
        <v>845052932</v>
      </c>
      <c r="C2017" s="9">
        <v>754925765</v>
      </c>
      <c r="D2017" s="9">
        <v>93320237</v>
      </c>
      <c r="E2017" s="9">
        <v>93320237</v>
      </c>
      <c r="F2017" s="6">
        <f>+B2017-C2017</f>
        <v>90127167</v>
      </c>
      <c r="G2017" s="5">
        <f>IFERROR(IF(C2017&gt;0,+C2017/B2017*100,0),0)</f>
        <v>89.334731164508867</v>
      </c>
      <c r="H2017" s="5">
        <f>IFERROR(IF(D2017&gt;0,+D2017/B2017*100,0),0)</f>
        <v>11.043123272661457</v>
      </c>
      <c r="I2017" s="5">
        <f>IFERROR(IF(E2017&gt;0,+E2017/B2017*100,0),0)</f>
        <v>11.043123272661457</v>
      </c>
    </row>
    <row r="2018" spans="1:9" x14ac:dyDescent="0.2">
      <c r="A2018" s="10" t="s">
        <v>17</v>
      </c>
      <c r="B2018" s="9">
        <v>53632847068</v>
      </c>
      <c r="C2018" s="9">
        <v>41238053954.57</v>
      </c>
      <c r="D2018" s="9">
        <v>5318319086.7700005</v>
      </c>
      <c r="E2018" s="9">
        <v>5318319086.7700005</v>
      </c>
      <c r="F2018" s="6">
        <f>+B2018-C2018</f>
        <v>12394793113.43</v>
      </c>
      <c r="G2018" s="5">
        <f>IFERROR(IF(C2018&gt;0,+C2018/B2018*100,0),0)</f>
        <v>76.889548493081321</v>
      </c>
      <c r="H2018" s="5">
        <f>IFERROR(IF(D2018&gt;0,+D2018/B2018*100,0),0)</f>
        <v>9.9161602963702666</v>
      </c>
      <c r="I2018" s="5">
        <f>IFERROR(IF(E2018&gt;0,+E2018/B2018*100,0),0)</f>
        <v>9.9161602963702666</v>
      </c>
    </row>
    <row r="2019" spans="1:9" x14ac:dyDescent="0.2">
      <c r="A2019" s="12" t="s">
        <v>16</v>
      </c>
      <c r="B2019" s="9">
        <v>7705065896322</v>
      </c>
      <c r="C2019" s="9">
        <v>1284795483215.55</v>
      </c>
      <c r="D2019" s="9">
        <v>1262985975956.48</v>
      </c>
      <c r="E2019" s="9">
        <v>1262985975956.48</v>
      </c>
      <c r="F2019" s="6">
        <f>+B2019-C2019</f>
        <v>6420270413106.4502</v>
      </c>
      <c r="G2019" s="5">
        <f>IFERROR(IF(C2019&gt;0,+C2019/B2019*100,0),0)</f>
        <v>16.674685207155012</v>
      </c>
      <c r="H2019" s="5">
        <f>IFERROR(IF(D2019&gt;0,+D2019/B2019*100,0),0)</f>
        <v>16.391631076891429</v>
      </c>
      <c r="I2019" s="5">
        <f>IFERROR(IF(E2019&gt;0,+E2019/B2019*100,0),0)</f>
        <v>16.391631076891429</v>
      </c>
    </row>
    <row r="2020" spans="1:9" x14ac:dyDescent="0.2">
      <c r="A2020" s="10" t="s">
        <v>1215</v>
      </c>
      <c r="B2020" s="9">
        <v>5713000000</v>
      </c>
      <c r="C2020" s="9">
        <v>0</v>
      </c>
      <c r="D2020" s="9">
        <v>0</v>
      </c>
      <c r="E2020" s="9">
        <v>0</v>
      </c>
      <c r="F2020" s="6">
        <f>+B2020-C2020</f>
        <v>5713000000</v>
      </c>
      <c r="G2020" s="5">
        <f>IFERROR(IF(C2020&gt;0,+C2020/B2020*100,0),0)</f>
        <v>0</v>
      </c>
      <c r="H2020" s="5">
        <f>IFERROR(IF(D2020&gt;0,+D2020/B2020*100,0),0)</f>
        <v>0</v>
      </c>
      <c r="I2020" s="5">
        <f>IFERROR(IF(E2020&gt;0,+E2020/B2020*100,0),0)</f>
        <v>0</v>
      </c>
    </row>
    <row r="2021" spans="1:9" x14ac:dyDescent="0.2">
      <c r="A2021" s="10" t="s">
        <v>1214</v>
      </c>
      <c r="B2021" s="9">
        <v>377796000000</v>
      </c>
      <c r="C2021" s="9">
        <v>0</v>
      </c>
      <c r="D2021" s="9">
        <v>0</v>
      </c>
      <c r="E2021" s="9">
        <v>0</v>
      </c>
      <c r="F2021" s="6">
        <f>+B2021-C2021</f>
        <v>377796000000</v>
      </c>
      <c r="G2021" s="5">
        <f>IFERROR(IF(C2021&gt;0,+C2021/B2021*100,0),0)</f>
        <v>0</v>
      </c>
      <c r="H2021" s="5">
        <f>IFERROR(IF(D2021&gt;0,+D2021/B2021*100,0),0)</f>
        <v>0</v>
      </c>
      <c r="I2021" s="5">
        <f>IFERROR(IF(E2021&gt;0,+E2021/B2021*100,0),0)</f>
        <v>0</v>
      </c>
    </row>
    <row r="2022" spans="1:9" x14ac:dyDescent="0.2">
      <c r="A2022" s="10" t="s">
        <v>1213</v>
      </c>
      <c r="B2022" s="9">
        <v>20000000</v>
      </c>
      <c r="C2022" s="9">
        <v>0</v>
      </c>
      <c r="D2022" s="9">
        <v>0</v>
      </c>
      <c r="E2022" s="9">
        <v>0</v>
      </c>
      <c r="F2022" s="6">
        <f>+B2022-C2022</f>
        <v>20000000</v>
      </c>
      <c r="G2022" s="5">
        <f>IFERROR(IF(C2022&gt;0,+C2022/B2022*100,0),0)</f>
        <v>0</v>
      </c>
      <c r="H2022" s="5">
        <f>IFERROR(IF(D2022&gt;0,+D2022/B2022*100,0),0)</f>
        <v>0</v>
      </c>
      <c r="I2022" s="5">
        <f>IFERROR(IF(E2022&gt;0,+E2022/B2022*100,0),0)</f>
        <v>0</v>
      </c>
    </row>
    <row r="2023" spans="1:9" x14ac:dyDescent="0.2">
      <c r="A2023" s="10" t="s">
        <v>374</v>
      </c>
      <c r="B2023" s="9">
        <v>15088000000</v>
      </c>
      <c r="C2023" s="9">
        <v>0</v>
      </c>
      <c r="D2023" s="9">
        <v>0</v>
      </c>
      <c r="E2023" s="9">
        <v>0</v>
      </c>
      <c r="F2023" s="6">
        <f>+B2023-C2023</f>
        <v>15088000000</v>
      </c>
      <c r="G2023" s="5">
        <f>IFERROR(IF(C2023&gt;0,+C2023/B2023*100,0),0)</f>
        <v>0</v>
      </c>
      <c r="H2023" s="5">
        <f>IFERROR(IF(D2023&gt;0,+D2023/B2023*100,0),0)</f>
        <v>0</v>
      </c>
      <c r="I2023" s="5">
        <f>IFERROR(IF(E2023&gt;0,+E2023/B2023*100,0),0)</f>
        <v>0</v>
      </c>
    </row>
    <row r="2024" spans="1:9" x14ac:dyDescent="0.2">
      <c r="A2024" s="10" t="s">
        <v>1022</v>
      </c>
      <c r="B2024" s="9">
        <v>17735000000</v>
      </c>
      <c r="C2024" s="9">
        <v>0</v>
      </c>
      <c r="D2024" s="9">
        <v>0</v>
      </c>
      <c r="E2024" s="9">
        <v>0</v>
      </c>
      <c r="F2024" s="6">
        <f>+B2024-C2024</f>
        <v>17735000000</v>
      </c>
      <c r="G2024" s="5">
        <f>IFERROR(IF(C2024&gt;0,+C2024/B2024*100,0),0)</f>
        <v>0</v>
      </c>
      <c r="H2024" s="5">
        <f>IFERROR(IF(D2024&gt;0,+D2024/B2024*100,0),0)</f>
        <v>0</v>
      </c>
      <c r="I2024" s="5">
        <f>IFERROR(IF(E2024&gt;0,+E2024/B2024*100,0),0)</f>
        <v>0</v>
      </c>
    </row>
    <row r="2025" spans="1:9" x14ac:dyDescent="0.2">
      <c r="A2025" s="10" t="s">
        <v>1212</v>
      </c>
      <c r="B2025" s="9">
        <v>46846000000</v>
      </c>
      <c r="C2025" s="9">
        <v>0</v>
      </c>
      <c r="D2025" s="9">
        <v>0</v>
      </c>
      <c r="E2025" s="9">
        <v>0</v>
      </c>
      <c r="F2025" s="6">
        <f>+B2025-C2025</f>
        <v>46846000000</v>
      </c>
      <c r="G2025" s="5">
        <f>IFERROR(IF(C2025&gt;0,+C2025/B2025*100,0),0)</f>
        <v>0</v>
      </c>
      <c r="H2025" s="5">
        <f>IFERROR(IF(D2025&gt;0,+D2025/B2025*100,0),0)</f>
        <v>0</v>
      </c>
      <c r="I2025" s="5">
        <f>IFERROR(IF(E2025&gt;0,+E2025/B2025*100,0),0)</f>
        <v>0</v>
      </c>
    </row>
    <row r="2026" spans="1:9" x14ac:dyDescent="0.2">
      <c r="A2026" s="10" t="s">
        <v>1211</v>
      </c>
      <c r="B2026" s="9">
        <v>1264887336</v>
      </c>
      <c r="C2026" s="9">
        <v>0</v>
      </c>
      <c r="D2026" s="9">
        <v>0</v>
      </c>
      <c r="E2026" s="9">
        <v>0</v>
      </c>
      <c r="F2026" s="6">
        <f>+B2026-C2026</f>
        <v>1264887336</v>
      </c>
      <c r="G2026" s="5">
        <f>IFERROR(IF(C2026&gt;0,+C2026/B2026*100,0),0)</f>
        <v>0</v>
      </c>
      <c r="H2026" s="5">
        <f>IFERROR(IF(D2026&gt;0,+D2026/B2026*100,0),0)</f>
        <v>0</v>
      </c>
      <c r="I2026" s="5">
        <f>IFERROR(IF(E2026&gt;0,+E2026/B2026*100,0),0)</f>
        <v>0</v>
      </c>
    </row>
    <row r="2027" spans="1:9" x14ac:dyDescent="0.2">
      <c r="A2027" s="10" t="s">
        <v>965</v>
      </c>
      <c r="B2027" s="9">
        <v>15391000000</v>
      </c>
      <c r="C2027" s="9">
        <v>0</v>
      </c>
      <c r="D2027" s="9">
        <v>0</v>
      </c>
      <c r="E2027" s="9">
        <v>0</v>
      </c>
      <c r="F2027" s="17">
        <f>+B2027-C2027</f>
        <v>15391000000</v>
      </c>
      <c r="G2027" s="16">
        <f>IFERROR(IF(C2027&gt;0,+C2027/B2027*100,0),0)</f>
        <v>0</v>
      </c>
      <c r="H2027" s="16">
        <f>IFERROR(IF(D2027&gt;0,+D2027/B2027*100,0),0)</f>
        <v>0</v>
      </c>
      <c r="I2027" s="16">
        <f>IFERROR(IF(E2027&gt;0,+E2027/B2027*100,0),0)</f>
        <v>0</v>
      </c>
    </row>
    <row r="2028" spans="1:9" x14ac:dyDescent="0.2">
      <c r="A2028" s="10" t="s">
        <v>1210</v>
      </c>
      <c r="B2028" s="9">
        <v>5000000000</v>
      </c>
      <c r="C2028" s="9">
        <v>0</v>
      </c>
      <c r="D2028" s="9">
        <v>0</v>
      </c>
      <c r="E2028" s="9">
        <v>0</v>
      </c>
      <c r="F2028" s="17">
        <f>+B2028-C2028</f>
        <v>5000000000</v>
      </c>
      <c r="G2028" s="16">
        <f>IFERROR(IF(C2028&gt;0,+C2028/B2028*100,0),0)</f>
        <v>0</v>
      </c>
      <c r="H2028" s="16">
        <f>IFERROR(IF(D2028&gt;0,+D2028/B2028*100,0),0)</f>
        <v>0</v>
      </c>
      <c r="I2028" s="16">
        <f>IFERROR(IF(E2028&gt;0,+E2028/B2028*100,0),0)</f>
        <v>0</v>
      </c>
    </row>
    <row r="2029" spans="1:9" x14ac:dyDescent="0.2">
      <c r="A2029" s="10" t="s">
        <v>1209</v>
      </c>
      <c r="B2029" s="9">
        <v>5600000000</v>
      </c>
      <c r="C2029" s="9">
        <v>35544501</v>
      </c>
      <c r="D2029" s="9">
        <v>35544501</v>
      </c>
      <c r="E2029" s="9">
        <v>35544501</v>
      </c>
      <c r="F2029" s="17">
        <f>+B2029-C2029</f>
        <v>5564455499</v>
      </c>
      <c r="G2029" s="16">
        <f>IFERROR(IF(C2029&gt;0,+C2029/B2029*100,0),0)</f>
        <v>0.6347232321428572</v>
      </c>
      <c r="H2029" s="16">
        <f>IFERROR(IF(D2029&gt;0,+D2029/B2029*100,0),0)</f>
        <v>0.6347232321428572</v>
      </c>
      <c r="I2029" s="16">
        <f>IFERROR(IF(E2029&gt;0,+E2029/B2029*100,0),0)</f>
        <v>0.6347232321428572</v>
      </c>
    </row>
    <row r="2030" spans="1:9" x14ac:dyDescent="0.2">
      <c r="A2030" s="10" t="s">
        <v>14</v>
      </c>
      <c r="B2030" s="9">
        <v>464286423001</v>
      </c>
      <c r="C2030" s="9">
        <v>0</v>
      </c>
      <c r="D2030" s="9">
        <v>0</v>
      </c>
      <c r="E2030" s="9">
        <v>0</v>
      </c>
      <c r="F2030" s="6">
        <f>+B2030-C2030</f>
        <v>464286423001</v>
      </c>
      <c r="G2030" s="5">
        <f>IFERROR(IF(C2030&gt;0,+C2030/B2030*100,0),0)</f>
        <v>0</v>
      </c>
      <c r="H2030" s="5">
        <f>IFERROR(IF(D2030&gt;0,+D2030/B2030*100,0),0)</f>
        <v>0</v>
      </c>
      <c r="I2030" s="5">
        <f>IFERROR(IF(E2030&gt;0,+E2030/B2030*100,0),0)</f>
        <v>0</v>
      </c>
    </row>
    <row r="2031" spans="1:9" x14ac:dyDescent="0.2">
      <c r="A2031" s="10" t="s">
        <v>1208</v>
      </c>
      <c r="B2031" s="9">
        <v>112989000000</v>
      </c>
      <c r="C2031" s="9">
        <v>0</v>
      </c>
      <c r="D2031" s="9">
        <v>0</v>
      </c>
      <c r="E2031" s="9">
        <v>0</v>
      </c>
      <c r="F2031" s="6">
        <f>+B2031-C2031</f>
        <v>112989000000</v>
      </c>
      <c r="G2031" s="5">
        <f>IFERROR(IF(C2031&gt;0,+C2031/B2031*100,0),0)</f>
        <v>0</v>
      </c>
      <c r="H2031" s="5">
        <f>IFERROR(IF(D2031&gt;0,+D2031/B2031*100,0),0)</f>
        <v>0</v>
      </c>
      <c r="I2031" s="5">
        <f>IFERROR(IF(E2031&gt;0,+E2031/B2031*100,0),0)</f>
        <v>0</v>
      </c>
    </row>
    <row r="2032" spans="1:9" x14ac:dyDescent="0.2">
      <c r="A2032" s="10" t="s">
        <v>1207</v>
      </c>
      <c r="B2032" s="9">
        <v>12268000000</v>
      </c>
      <c r="C2032" s="9">
        <v>0</v>
      </c>
      <c r="D2032" s="9">
        <v>0</v>
      </c>
      <c r="E2032" s="9">
        <v>0</v>
      </c>
      <c r="F2032" s="6">
        <f>+B2032-C2032</f>
        <v>12268000000</v>
      </c>
      <c r="G2032" s="5">
        <f>IFERROR(IF(C2032&gt;0,+C2032/B2032*100,0),0)</f>
        <v>0</v>
      </c>
      <c r="H2032" s="5">
        <f>IFERROR(IF(D2032&gt;0,+D2032/B2032*100,0),0)</f>
        <v>0</v>
      </c>
      <c r="I2032" s="5">
        <f>IFERROR(IF(E2032&gt;0,+E2032/B2032*100,0),0)</f>
        <v>0</v>
      </c>
    </row>
    <row r="2033" spans="1:9" x14ac:dyDescent="0.2">
      <c r="A2033" s="10" t="s">
        <v>1206</v>
      </c>
      <c r="B2033" s="9">
        <v>38693000000</v>
      </c>
      <c r="C2033" s="9">
        <v>0</v>
      </c>
      <c r="D2033" s="9">
        <v>0</v>
      </c>
      <c r="E2033" s="9">
        <v>0</v>
      </c>
      <c r="F2033" s="17">
        <f>+B2033-C2033</f>
        <v>38693000000</v>
      </c>
      <c r="G2033" s="16">
        <f>IFERROR(IF(C2033&gt;0,+C2033/B2033*100,0),0)</f>
        <v>0</v>
      </c>
      <c r="H2033" s="16">
        <f>IFERROR(IF(D2033&gt;0,+D2033/B2033*100,0),0)</f>
        <v>0</v>
      </c>
      <c r="I2033" s="16">
        <f>IFERROR(IF(E2033&gt;0,+E2033/B2033*100,0),0)</f>
        <v>0</v>
      </c>
    </row>
    <row r="2034" spans="1:9" x14ac:dyDescent="0.2">
      <c r="A2034" s="10" t="s">
        <v>1205</v>
      </c>
      <c r="B2034" s="9">
        <v>80000000000</v>
      </c>
      <c r="C2034" s="9">
        <v>0</v>
      </c>
      <c r="D2034" s="9">
        <v>0</v>
      </c>
      <c r="E2034" s="9">
        <v>0</v>
      </c>
      <c r="F2034" s="6">
        <f>+B2034-C2034</f>
        <v>80000000000</v>
      </c>
      <c r="G2034" s="5">
        <f>IFERROR(IF(C2034&gt;0,+C2034/B2034*100,0),0)</f>
        <v>0</v>
      </c>
      <c r="H2034" s="5">
        <f>IFERROR(IF(D2034&gt;0,+D2034/B2034*100,0),0)</f>
        <v>0</v>
      </c>
      <c r="I2034" s="5">
        <f>IFERROR(IF(E2034&gt;0,+E2034/B2034*100,0),0)</f>
        <v>0</v>
      </c>
    </row>
    <row r="2035" spans="1:9" x14ac:dyDescent="0.2">
      <c r="A2035" s="10" t="s">
        <v>1204</v>
      </c>
      <c r="B2035" s="9">
        <v>7384000000</v>
      </c>
      <c r="C2035" s="9">
        <v>2269957754.4499998</v>
      </c>
      <c r="D2035" s="9">
        <v>507077278.38</v>
      </c>
      <c r="E2035" s="9">
        <v>507077278.38</v>
      </c>
      <c r="F2035" s="6">
        <f>+B2035-C2035</f>
        <v>5114042245.5500002</v>
      </c>
      <c r="G2035" s="5">
        <f>IFERROR(IF(C2035&gt;0,+C2035/B2035*100,0),0)</f>
        <v>30.741573055931742</v>
      </c>
      <c r="H2035" s="5">
        <f>IFERROR(IF(D2035&gt;0,+D2035/B2035*100,0),0)</f>
        <v>6.8672437483748645</v>
      </c>
      <c r="I2035" s="5">
        <f>IFERROR(IF(E2035&gt;0,+E2035/B2035*100,0),0)</f>
        <v>6.8672437483748645</v>
      </c>
    </row>
    <row r="2036" spans="1:9" x14ac:dyDescent="0.2">
      <c r="A2036" s="10" t="s">
        <v>1203</v>
      </c>
      <c r="B2036" s="9">
        <v>21766597864</v>
      </c>
      <c r="C2036" s="9">
        <v>0</v>
      </c>
      <c r="D2036" s="9">
        <v>0</v>
      </c>
      <c r="E2036" s="9">
        <v>0</v>
      </c>
      <c r="F2036" s="17">
        <f>+B2036-C2036</f>
        <v>21766597864</v>
      </c>
      <c r="G2036" s="16">
        <f>IFERROR(IF(C2036&gt;0,+C2036/B2036*100,0),0)</f>
        <v>0</v>
      </c>
      <c r="H2036" s="16">
        <f>IFERROR(IF(D2036&gt;0,+D2036/B2036*100,0),0)</f>
        <v>0</v>
      </c>
      <c r="I2036" s="16">
        <f>IFERROR(IF(E2036&gt;0,+E2036/B2036*100,0),0)</f>
        <v>0</v>
      </c>
    </row>
    <row r="2037" spans="1:9" x14ac:dyDescent="0.2">
      <c r="A2037" s="10" t="s">
        <v>1202</v>
      </c>
      <c r="B2037" s="9">
        <v>21766597864</v>
      </c>
      <c r="C2037" s="9">
        <v>0</v>
      </c>
      <c r="D2037" s="9">
        <v>0</v>
      </c>
      <c r="E2037" s="9">
        <v>0</v>
      </c>
      <c r="F2037" s="6">
        <f>+B2037-C2037</f>
        <v>21766597864</v>
      </c>
      <c r="G2037" s="5">
        <f>IFERROR(IF(C2037&gt;0,+C2037/B2037*100,0),0)</f>
        <v>0</v>
      </c>
      <c r="H2037" s="5">
        <f>IFERROR(IF(D2037&gt;0,+D2037/B2037*100,0),0)</f>
        <v>0</v>
      </c>
      <c r="I2037" s="5">
        <f>IFERROR(IF(E2037&gt;0,+E2037/B2037*100,0),0)</f>
        <v>0</v>
      </c>
    </row>
    <row r="2038" spans="1:9" x14ac:dyDescent="0.2">
      <c r="A2038" s="10" t="s">
        <v>1201</v>
      </c>
      <c r="B2038" s="9">
        <v>21766597864</v>
      </c>
      <c r="C2038" s="9">
        <v>0</v>
      </c>
      <c r="D2038" s="9">
        <v>0</v>
      </c>
      <c r="E2038" s="9">
        <v>0</v>
      </c>
      <c r="F2038" s="17">
        <f>+B2038-C2038</f>
        <v>21766597864</v>
      </c>
      <c r="G2038" s="16">
        <f>IFERROR(IF(C2038&gt;0,+C2038/B2038*100,0),0)</f>
        <v>0</v>
      </c>
      <c r="H2038" s="16">
        <f>IFERROR(IF(D2038&gt;0,+D2038/B2038*100,0),0)</f>
        <v>0</v>
      </c>
      <c r="I2038" s="16">
        <f>IFERROR(IF(E2038&gt;0,+E2038/B2038*100,0),0)</f>
        <v>0</v>
      </c>
    </row>
    <row r="2039" spans="1:9" x14ac:dyDescent="0.2">
      <c r="A2039" s="10" t="s">
        <v>1200</v>
      </c>
      <c r="B2039" s="9">
        <v>21766597864</v>
      </c>
      <c r="C2039" s="9">
        <v>0</v>
      </c>
      <c r="D2039" s="9">
        <v>0</v>
      </c>
      <c r="E2039" s="9">
        <v>0</v>
      </c>
      <c r="F2039" s="6">
        <f>+B2039-C2039</f>
        <v>21766597864</v>
      </c>
      <c r="G2039" s="5">
        <f>IFERROR(IF(C2039&gt;0,+C2039/B2039*100,0),0)</f>
        <v>0</v>
      </c>
      <c r="H2039" s="5">
        <f>IFERROR(IF(D2039&gt;0,+D2039/B2039*100,0),0)</f>
        <v>0</v>
      </c>
      <c r="I2039" s="5">
        <f>IFERROR(IF(E2039&gt;0,+E2039/B2039*100,0),0)</f>
        <v>0</v>
      </c>
    </row>
    <row r="2040" spans="1:9" x14ac:dyDescent="0.2">
      <c r="A2040" s="10" t="s">
        <v>1199</v>
      </c>
      <c r="B2040" s="9">
        <v>21766597864</v>
      </c>
      <c r="C2040" s="9">
        <v>0</v>
      </c>
      <c r="D2040" s="9">
        <v>0</v>
      </c>
      <c r="E2040" s="9">
        <v>0</v>
      </c>
      <c r="F2040" s="6">
        <f>+B2040-C2040</f>
        <v>21766597864</v>
      </c>
      <c r="G2040" s="5">
        <f>IFERROR(IF(C2040&gt;0,+C2040/B2040*100,0),0)</f>
        <v>0</v>
      </c>
      <c r="H2040" s="5">
        <f>IFERROR(IF(D2040&gt;0,+D2040/B2040*100,0),0)</f>
        <v>0</v>
      </c>
      <c r="I2040" s="5">
        <f>IFERROR(IF(E2040&gt;0,+E2040/B2040*100,0),0)</f>
        <v>0</v>
      </c>
    </row>
    <row r="2041" spans="1:9" x14ac:dyDescent="0.2">
      <c r="A2041" s="10" t="s">
        <v>1198</v>
      </c>
      <c r="B2041" s="9">
        <v>21766597864</v>
      </c>
      <c r="C2041" s="9">
        <v>0</v>
      </c>
      <c r="D2041" s="9">
        <v>0</v>
      </c>
      <c r="E2041" s="9">
        <v>0</v>
      </c>
      <c r="F2041" s="17">
        <f>+B2041-C2041</f>
        <v>21766597864</v>
      </c>
      <c r="G2041" s="16">
        <f>IFERROR(IF(C2041&gt;0,+C2041/B2041*100,0),0)</f>
        <v>0</v>
      </c>
      <c r="H2041" s="16">
        <f>IFERROR(IF(D2041&gt;0,+D2041/B2041*100,0),0)</f>
        <v>0</v>
      </c>
      <c r="I2041" s="16">
        <f>IFERROR(IF(E2041&gt;0,+E2041/B2041*100,0),0)</f>
        <v>0</v>
      </c>
    </row>
    <row r="2042" spans="1:9" x14ac:dyDescent="0.2">
      <c r="A2042" s="10" t="s">
        <v>1197</v>
      </c>
      <c r="B2042" s="9">
        <v>21766597863</v>
      </c>
      <c r="C2042" s="9">
        <v>0</v>
      </c>
      <c r="D2042" s="9">
        <v>0</v>
      </c>
      <c r="E2042" s="9">
        <v>0</v>
      </c>
      <c r="F2042" s="6">
        <f>+B2042-C2042</f>
        <v>21766597863</v>
      </c>
      <c r="G2042" s="5">
        <f>IFERROR(IF(C2042&gt;0,+C2042/B2042*100,0),0)</f>
        <v>0</v>
      </c>
      <c r="H2042" s="5">
        <f>IFERROR(IF(D2042&gt;0,+D2042/B2042*100,0),0)</f>
        <v>0</v>
      </c>
      <c r="I2042" s="5">
        <f>IFERROR(IF(E2042&gt;0,+E2042/B2042*100,0),0)</f>
        <v>0</v>
      </c>
    </row>
    <row r="2043" spans="1:9" x14ac:dyDescent="0.2">
      <c r="A2043" s="10" t="s">
        <v>1196</v>
      </c>
      <c r="B2043" s="9">
        <v>21766597863</v>
      </c>
      <c r="C2043" s="9">
        <v>0</v>
      </c>
      <c r="D2043" s="9">
        <v>0</v>
      </c>
      <c r="E2043" s="9">
        <v>0</v>
      </c>
      <c r="F2043" s="17">
        <f>+B2043-C2043</f>
        <v>21766597863</v>
      </c>
      <c r="G2043" s="16">
        <f>IFERROR(IF(C2043&gt;0,+C2043/B2043*100,0),0)</f>
        <v>0</v>
      </c>
      <c r="H2043" s="16">
        <f>IFERROR(IF(D2043&gt;0,+D2043/B2043*100,0),0)</f>
        <v>0</v>
      </c>
      <c r="I2043" s="16">
        <f>IFERROR(IF(E2043&gt;0,+E2043/B2043*100,0),0)</f>
        <v>0</v>
      </c>
    </row>
    <row r="2044" spans="1:9" x14ac:dyDescent="0.2">
      <c r="A2044" s="10" t="s">
        <v>1195</v>
      </c>
      <c r="B2044" s="9">
        <v>21766597863</v>
      </c>
      <c r="C2044" s="9">
        <v>0</v>
      </c>
      <c r="D2044" s="9">
        <v>0</v>
      </c>
      <c r="E2044" s="9">
        <v>0</v>
      </c>
      <c r="F2044" s="17">
        <f>+B2044-C2044</f>
        <v>21766597863</v>
      </c>
      <c r="G2044" s="16">
        <f>IFERROR(IF(C2044&gt;0,+C2044/B2044*100,0),0)</f>
        <v>0</v>
      </c>
      <c r="H2044" s="16">
        <f>IFERROR(IF(D2044&gt;0,+D2044/B2044*100,0),0)</f>
        <v>0</v>
      </c>
      <c r="I2044" s="16">
        <f>IFERROR(IF(E2044&gt;0,+E2044/B2044*100,0),0)</f>
        <v>0</v>
      </c>
    </row>
    <row r="2045" spans="1:9" x14ac:dyDescent="0.2">
      <c r="A2045" s="10" t="s">
        <v>1194</v>
      </c>
      <c r="B2045" s="9">
        <v>16459000000</v>
      </c>
      <c r="C2045" s="9">
        <v>0</v>
      </c>
      <c r="D2045" s="9">
        <v>0</v>
      </c>
      <c r="E2045" s="9">
        <v>0</v>
      </c>
      <c r="F2045" s="17">
        <f>+B2045-C2045</f>
        <v>16459000000</v>
      </c>
      <c r="G2045" s="16">
        <f>IFERROR(IF(C2045&gt;0,+C2045/B2045*100,0),0)</f>
        <v>0</v>
      </c>
      <c r="H2045" s="16">
        <f>IFERROR(IF(D2045&gt;0,+D2045/B2045*100,0),0)</f>
        <v>0</v>
      </c>
      <c r="I2045" s="16">
        <f>IFERROR(IF(E2045&gt;0,+E2045/B2045*100,0),0)</f>
        <v>0</v>
      </c>
    </row>
    <row r="2046" spans="1:9" x14ac:dyDescent="0.2">
      <c r="A2046" s="10" t="s">
        <v>1193</v>
      </c>
      <c r="B2046" s="9">
        <v>6557000000</v>
      </c>
      <c r="C2046" s="9">
        <v>0</v>
      </c>
      <c r="D2046" s="9">
        <v>0</v>
      </c>
      <c r="E2046" s="9">
        <v>0</v>
      </c>
      <c r="F2046" s="6">
        <f>+B2046-C2046</f>
        <v>6557000000</v>
      </c>
      <c r="G2046" s="5">
        <f>IFERROR(IF(C2046&gt;0,+C2046/B2046*100,0),0)</f>
        <v>0</v>
      </c>
      <c r="H2046" s="5">
        <f>IFERROR(IF(D2046&gt;0,+D2046/B2046*100,0),0)</f>
        <v>0</v>
      </c>
      <c r="I2046" s="5">
        <f>IFERROR(IF(E2046&gt;0,+E2046/B2046*100,0),0)</f>
        <v>0</v>
      </c>
    </row>
    <row r="2047" spans="1:9" x14ac:dyDescent="0.2">
      <c r="A2047" s="10" t="s">
        <v>1192</v>
      </c>
      <c r="B2047" s="9">
        <v>4866544274187</v>
      </c>
      <c r="C2047" s="9">
        <v>1142588886923</v>
      </c>
      <c r="D2047" s="9">
        <v>1142588886923</v>
      </c>
      <c r="E2047" s="9">
        <v>1142588886923</v>
      </c>
      <c r="F2047" s="6">
        <f>+B2047-C2047</f>
        <v>3723955387264</v>
      </c>
      <c r="G2047" s="5">
        <f>IFERROR(IF(C2047&gt;0,+C2047/B2047*100,0),0)</f>
        <v>23.478444303558295</v>
      </c>
      <c r="H2047" s="5">
        <f>IFERROR(IF(D2047&gt;0,+D2047/B2047*100,0),0)</f>
        <v>23.478444303558295</v>
      </c>
      <c r="I2047" s="5">
        <f>IFERROR(IF(E2047&gt;0,+E2047/B2047*100,0),0)</f>
        <v>23.478444303558295</v>
      </c>
    </row>
    <row r="2048" spans="1:9" x14ac:dyDescent="0.2">
      <c r="A2048" s="10" t="s">
        <v>1191</v>
      </c>
      <c r="B2048" s="9">
        <v>34960806564</v>
      </c>
      <c r="C2048" s="9">
        <v>7835313535</v>
      </c>
      <c r="D2048" s="9">
        <v>7835313535</v>
      </c>
      <c r="E2048" s="9">
        <v>7835313535</v>
      </c>
      <c r="F2048" s="6">
        <f>+B2048-C2048</f>
        <v>27125493029</v>
      </c>
      <c r="G2048" s="5">
        <f>IFERROR(IF(C2048&gt;0,+C2048/B2048*100,0),0)</f>
        <v>22.411707008694172</v>
      </c>
      <c r="H2048" s="5">
        <f>IFERROR(IF(D2048&gt;0,+D2048/B2048*100,0),0)</f>
        <v>22.411707008694172</v>
      </c>
      <c r="I2048" s="5">
        <f>IFERROR(IF(E2048&gt;0,+E2048/B2048*100,0),0)</f>
        <v>22.411707008694172</v>
      </c>
    </row>
    <row r="2049" spans="1:9" x14ac:dyDescent="0.2">
      <c r="A2049" s="10" t="s">
        <v>1190</v>
      </c>
      <c r="B2049" s="9">
        <v>218505041047</v>
      </c>
      <c r="C2049" s="9">
        <v>51349352423</v>
      </c>
      <c r="D2049" s="9">
        <v>51349352423</v>
      </c>
      <c r="E2049" s="9">
        <v>51349352423</v>
      </c>
      <c r="F2049" s="17">
        <f>+B2049-C2049</f>
        <v>167155688624</v>
      </c>
      <c r="G2049" s="16">
        <f>IFERROR(IF(C2049&gt;0,+C2049/B2049*100,0),0)</f>
        <v>23.500305611692891</v>
      </c>
      <c r="H2049" s="16">
        <f>IFERROR(IF(D2049&gt;0,+D2049/B2049*100,0),0)</f>
        <v>23.500305611692891</v>
      </c>
      <c r="I2049" s="16">
        <f>IFERROR(IF(E2049&gt;0,+E2049/B2049*100,0),0)</f>
        <v>23.500305611692891</v>
      </c>
    </row>
    <row r="2050" spans="1:9" x14ac:dyDescent="0.2">
      <c r="A2050" s="10" t="s">
        <v>1189</v>
      </c>
      <c r="B2050" s="9">
        <v>297329238069</v>
      </c>
      <c r="C2050" s="9">
        <v>0</v>
      </c>
      <c r="D2050" s="9">
        <v>0</v>
      </c>
      <c r="E2050" s="9">
        <v>0</v>
      </c>
      <c r="F2050" s="6">
        <f>+B2050-C2050</f>
        <v>297329238069</v>
      </c>
      <c r="G2050" s="5">
        <f>IFERROR(IF(C2050&gt;0,+C2050/B2050*100,0),0)</f>
        <v>0</v>
      </c>
      <c r="H2050" s="5">
        <f>IFERROR(IF(D2050&gt;0,+D2050/B2050*100,0),0)</f>
        <v>0</v>
      </c>
      <c r="I2050" s="5">
        <f>IFERROR(IF(E2050&gt;0,+E2050/B2050*100,0),0)</f>
        <v>0</v>
      </c>
    </row>
    <row r="2051" spans="1:9" x14ac:dyDescent="0.2">
      <c r="A2051" s="10" t="s">
        <v>1188</v>
      </c>
      <c r="B2051" s="9">
        <v>227245242689</v>
      </c>
      <c r="C2051" s="9">
        <v>53416670203</v>
      </c>
      <c r="D2051" s="9">
        <v>51992090029</v>
      </c>
      <c r="E2051" s="9">
        <v>51992090029</v>
      </c>
      <c r="F2051" s="17">
        <f>+B2051-C2051</f>
        <v>173828572486</v>
      </c>
      <c r="G2051" s="16">
        <f>IFERROR(IF(C2051&gt;0,+C2051/B2051*100,0),0)</f>
        <v>23.506177542340993</v>
      </c>
      <c r="H2051" s="16">
        <f>IFERROR(IF(D2051&gt;0,+D2051/B2051*100,0),0)</f>
        <v>22.879286454482386</v>
      </c>
      <c r="I2051" s="16">
        <f>IFERROR(IF(E2051&gt;0,+E2051/B2051*100,0),0)</f>
        <v>22.879286454482386</v>
      </c>
    </row>
    <row r="2052" spans="1:9" x14ac:dyDescent="0.2">
      <c r="A2052" s="10" t="s">
        <v>13</v>
      </c>
      <c r="B2052" s="9">
        <v>664000000</v>
      </c>
      <c r="C2052" s="9">
        <v>108682349.02</v>
      </c>
      <c r="D2052" s="9">
        <v>108682349.02</v>
      </c>
      <c r="E2052" s="9">
        <v>108682349.02</v>
      </c>
      <c r="F2052" s="6">
        <f>+B2052-C2052</f>
        <v>555317650.98000002</v>
      </c>
      <c r="G2052" s="5">
        <f>IFERROR(IF(C2052&gt;0,+C2052/B2052*100,0),0)</f>
        <v>16.36782364759036</v>
      </c>
      <c r="H2052" s="5">
        <f>IFERROR(IF(D2052&gt;0,+D2052/B2052*100,0),0)</f>
        <v>16.36782364759036</v>
      </c>
      <c r="I2052" s="5">
        <f>IFERROR(IF(E2052&gt;0,+E2052/B2052*100,0),0)</f>
        <v>16.36782364759036</v>
      </c>
    </row>
    <row r="2053" spans="1:9" x14ac:dyDescent="0.2">
      <c r="A2053" s="10" t="s">
        <v>1187</v>
      </c>
      <c r="B2053" s="9">
        <v>167660000000</v>
      </c>
      <c r="C2053" s="9">
        <v>0</v>
      </c>
      <c r="D2053" s="9">
        <v>0</v>
      </c>
      <c r="E2053" s="9">
        <v>0</v>
      </c>
      <c r="F2053" s="17">
        <f>+B2053-C2053</f>
        <v>167660000000</v>
      </c>
      <c r="G2053" s="16">
        <f>IFERROR(IF(C2053&gt;0,+C2053/B2053*100,0),0)</f>
        <v>0</v>
      </c>
      <c r="H2053" s="16">
        <f>IFERROR(IF(D2053&gt;0,+D2053/B2053*100,0),0)</f>
        <v>0</v>
      </c>
      <c r="I2053" s="16">
        <f>IFERROR(IF(E2053&gt;0,+E2053/B2053*100,0),0)</f>
        <v>0</v>
      </c>
    </row>
    <row r="2054" spans="1:9" x14ac:dyDescent="0.2">
      <c r="A2054" s="10" t="s">
        <v>1186</v>
      </c>
      <c r="B2054" s="9">
        <v>500000000</v>
      </c>
      <c r="C2054" s="9">
        <v>0</v>
      </c>
      <c r="D2054" s="9">
        <v>0</v>
      </c>
      <c r="E2054" s="9">
        <v>0</v>
      </c>
      <c r="F2054" s="6">
        <f>+B2054-C2054</f>
        <v>500000000</v>
      </c>
      <c r="G2054" s="5">
        <f>IFERROR(IF(C2054&gt;0,+C2054/B2054*100,0),0)</f>
        <v>0</v>
      </c>
      <c r="H2054" s="5">
        <f>IFERROR(IF(D2054&gt;0,+D2054/B2054*100,0),0)</f>
        <v>0</v>
      </c>
      <c r="I2054" s="5">
        <f>IFERROR(IF(E2054&gt;0,+E2054/B2054*100,0),0)</f>
        <v>0</v>
      </c>
    </row>
    <row r="2055" spans="1:9" x14ac:dyDescent="0.2">
      <c r="A2055" s="10" t="s">
        <v>1185</v>
      </c>
      <c r="B2055" s="9">
        <v>118092000000</v>
      </c>
      <c r="C2055" s="9">
        <v>23300000000</v>
      </c>
      <c r="D2055" s="9">
        <v>4681662749</v>
      </c>
      <c r="E2055" s="9">
        <v>4681662749</v>
      </c>
      <c r="F2055" s="6">
        <f>+B2055-C2055</f>
        <v>94792000000</v>
      </c>
      <c r="G2055" s="5">
        <f>IFERROR(IF(C2055&gt;0,+C2055/B2055*100,0),0)</f>
        <v>19.730379703959624</v>
      </c>
      <c r="H2055" s="5">
        <f>IFERROR(IF(D2055&gt;0,+D2055/B2055*100,0),0)</f>
        <v>3.9644199005859839</v>
      </c>
      <c r="I2055" s="5">
        <f>IFERROR(IF(E2055&gt;0,+E2055/B2055*100,0),0)</f>
        <v>3.9644199005859839</v>
      </c>
    </row>
    <row r="2056" spans="1:9" x14ac:dyDescent="0.2">
      <c r="A2056" s="10" t="s">
        <v>542</v>
      </c>
      <c r="B2056" s="9">
        <v>206000000</v>
      </c>
      <c r="C2056" s="9">
        <v>0</v>
      </c>
      <c r="D2056" s="9">
        <v>0</v>
      </c>
      <c r="E2056" s="9">
        <v>0</v>
      </c>
      <c r="F2056" s="17">
        <f>+B2056-C2056</f>
        <v>206000000</v>
      </c>
      <c r="G2056" s="16">
        <f>IFERROR(IF(C2056&gt;0,+C2056/B2056*100,0),0)</f>
        <v>0</v>
      </c>
      <c r="H2056" s="16">
        <f>IFERROR(IF(D2056&gt;0,+D2056/B2056*100,0),0)</f>
        <v>0</v>
      </c>
      <c r="I2056" s="16">
        <f>IFERROR(IF(E2056&gt;0,+E2056/B2056*100,0),0)</f>
        <v>0</v>
      </c>
    </row>
    <row r="2057" spans="1:9" x14ac:dyDescent="0.2">
      <c r="A2057" s="10" t="s">
        <v>12</v>
      </c>
      <c r="B2057" s="9">
        <v>500000000</v>
      </c>
      <c r="C2057" s="9">
        <v>12540546.08</v>
      </c>
      <c r="D2057" s="9">
        <v>8831188.0800000001</v>
      </c>
      <c r="E2057" s="9">
        <v>8831188.0800000001</v>
      </c>
      <c r="F2057" s="17">
        <f>+B2057-C2057</f>
        <v>487459453.92000002</v>
      </c>
      <c r="G2057" s="16">
        <f>IFERROR(IF(C2057&gt;0,+C2057/B2057*100,0),0)</f>
        <v>2.5081092159999998</v>
      </c>
      <c r="H2057" s="16">
        <f>IFERROR(IF(D2057&gt;0,+D2057/B2057*100,0),0)</f>
        <v>1.766237616</v>
      </c>
      <c r="I2057" s="16">
        <f>IFERROR(IF(E2057&gt;0,+E2057/B2057*100,0),0)</f>
        <v>1.766237616</v>
      </c>
    </row>
    <row r="2058" spans="1:9" x14ac:dyDescent="0.2">
      <c r="A2058" s="10" t="s">
        <v>541</v>
      </c>
      <c r="B2058" s="9">
        <v>25075602656</v>
      </c>
      <c r="C2058" s="9">
        <v>0</v>
      </c>
      <c r="D2058" s="9">
        <v>0</v>
      </c>
      <c r="E2058" s="9">
        <v>0</v>
      </c>
      <c r="F2058" s="6">
        <f>+B2058-C2058</f>
        <v>25075602656</v>
      </c>
      <c r="G2058" s="5">
        <f>IFERROR(IF(C2058&gt;0,+C2058/B2058*100,0),0)</f>
        <v>0</v>
      </c>
      <c r="H2058" s="5">
        <f>IFERROR(IF(D2058&gt;0,+D2058/B2058*100,0),0)</f>
        <v>0</v>
      </c>
      <c r="I2058" s="5">
        <f>IFERROR(IF(E2058&gt;0,+E2058/B2058*100,0),0)</f>
        <v>0</v>
      </c>
    </row>
    <row r="2059" spans="1:9" x14ac:dyDescent="0.2">
      <c r="A2059" s="10" t="s">
        <v>1184</v>
      </c>
      <c r="B2059" s="9">
        <v>23516000000</v>
      </c>
      <c r="C2059" s="9">
        <v>3878534981</v>
      </c>
      <c r="D2059" s="9">
        <v>3878534981</v>
      </c>
      <c r="E2059" s="9">
        <v>3878534981</v>
      </c>
      <c r="F2059" s="17">
        <f>+B2059-C2059</f>
        <v>19637465019</v>
      </c>
      <c r="G2059" s="16">
        <f>IFERROR(IF(C2059&gt;0,+C2059/B2059*100,0),0)</f>
        <v>16.493174778873961</v>
      </c>
      <c r="H2059" s="16">
        <f>IFERROR(IF(D2059&gt;0,+D2059/B2059*100,0),0)</f>
        <v>16.493174778873961</v>
      </c>
      <c r="I2059" s="16">
        <f>IFERROR(IF(E2059&gt;0,+E2059/B2059*100,0),0)</f>
        <v>16.493174778873961</v>
      </c>
    </row>
    <row r="2060" spans="1:9" x14ac:dyDescent="0.2">
      <c r="A2060" s="10" t="s">
        <v>1183</v>
      </c>
      <c r="B2060" s="9">
        <v>1230000000</v>
      </c>
      <c r="C2060" s="9">
        <v>0</v>
      </c>
      <c r="D2060" s="9">
        <v>0</v>
      </c>
      <c r="E2060" s="9">
        <v>0</v>
      </c>
      <c r="F2060" s="17">
        <f>+B2060-C2060</f>
        <v>1230000000</v>
      </c>
      <c r="G2060" s="16">
        <f>IFERROR(IF(C2060&gt;0,+C2060/B2060*100,0),0)</f>
        <v>0</v>
      </c>
      <c r="H2060" s="16">
        <f>IFERROR(IF(D2060&gt;0,+D2060/B2060*100,0),0)</f>
        <v>0</v>
      </c>
      <c r="I2060" s="16">
        <f>IFERROR(IF(E2060&gt;0,+E2060/B2060*100,0),0)</f>
        <v>0</v>
      </c>
    </row>
    <row r="2061" spans="1:9" x14ac:dyDescent="0.2">
      <c r="A2061" s="10" t="s">
        <v>1182</v>
      </c>
      <c r="B2061" s="9">
        <v>74378000000</v>
      </c>
      <c r="C2061" s="9">
        <v>0</v>
      </c>
      <c r="D2061" s="9">
        <v>0</v>
      </c>
      <c r="E2061" s="9">
        <v>0</v>
      </c>
      <c r="F2061" s="17">
        <f>+B2061-C2061</f>
        <v>74378000000</v>
      </c>
      <c r="G2061" s="16">
        <f>IFERROR(IF(C2061&gt;0,+C2061/B2061*100,0),0)</f>
        <v>0</v>
      </c>
      <c r="H2061" s="16">
        <f>IFERROR(IF(D2061&gt;0,+D2061/B2061*100,0),0)</f>
        <v>0</v>
      </c>
      <c r="I2061" s="16">
        <f>IFERROR(IF(E2061&gt;0,+E2061/B2061*100,0),0)</f>
        <v>0</v>
      </c>
    </row>
    <row r="2062" spans="1:9" x14ac:dyDescent="0.2">
      <c r="A2062" s="10" t="s">
        <v>1181</v>
      </c>
      <c r="B2062" s="9">
        <v>20647000000</v>
      </c>
      <c r="C2062" s="9">
        <v>0</v>
      </c>
      <c r="D2062" s="9">
        <v>0</v>
      </c>
      <c r="E2062" s="9">
        <v>0</v>
      </c>
      <c r="F2062" s="6">
        <f>+B2062-C2062</f>
        <v>20647000000</v>
      </c>
      <c r="G2062" s="5">
        <f>IFERROR(IF(C2062&gt;0,+C2062/B2062*100,0),0)</f>
        <v>0</v>
      </c>
      <c r="H2062" s="5">
        <f>IFERROR(IF(D2062&gt;0,+D2062/B2062*100,0),0)</f>
        <v>0</v>
      </c>
      <c r="I2062" s="5">
        <f>IFERROR(IF(E2062&gt;0,+E2062/B2062*100,0),0)</f>
        <v>0</v>
      </c>
    </row>
    <row r="2063" spans="1:9" x14ac:dyDescent="0.2">
      <c r="A2063" s="10" t="s">
        <v>1180</v>
      </c>
      <c r="B2063" s="9">
        <v>203023000000</v>
      </c>
      <c r="C2063" s="9">
        <v>0</v>
      </c>
      <c r="D2063" s="9">
        <v>0</v>
      </c>
      <c r="E2063" s="9">
        <v>0</v>
      </c>
      <c r="F2063" s="6">
        <f>+B2063-C2063</f>
        <v>203023000000</v>
      </c>
      <c r="G2063" s="5">
        <f>IFERROR(IF(C2063&gt;0,+C2063/B2063*100,0),0)</f>
        <v>0</v>
      </c>
      <c r="H2063" s="5">
        <f>IFERROR(IF(D2063&gt;0,+D2063/B2063*100,0),0)</f>
        <v>0</v>
      </c>
      <c r="I2063" s="5">
        <f>IFERROR(IF(E2063&gt;0,+E2063/B2063*100,0),0)</f>
        <v>0</v>
      </c>
    </row>
    <row r="2064" spans="1:9" x14ac:dyDescent="0.2">
      <c r="A2064" s="12" t="s">
        <v>664</v>
      </c>
      <c r="B2064" s="9">
        <v>320008000000</v>
      </c>
      <c r="C2064" s="9">
        <v>317967831360</v>
      </c>
      <c r="D2064" s="9">
        <v>317967831360</v>
      </c>
      <c r="E2064" s="9">
        <v>317967831360</v>
      </c>
      <c r="F2064" s="6">
        <f>+B2064-C2064</f>
        <v>2040168640</v>
      </c>
      <c r="G2064" s="5">
        <f>IFERROR(IF(C2064&gt;0,+C2064/B2064*100,0),0)</f>
        <v>99.362463238419039</v>
      </c>
      <c r="H2064" s="5">
        <f>IFERROR(IF(D2064&gt;0,+D2064/B2064*100,0),0)</f>
        <v>99.362463238419039</v>
      </c>
      <c r="I2064" s="5">
        <f>IFERROR(IF(E2064&gt;0,+E2064/B2064*100,0),0)</f>
        <v>99.362463238419039</v>
      </c>
    </row>
    <row r="2065" spans="1:9" x14ac:dyDescent="0.2">
      <c r="A2065" s="10" t="s">
        <v>1179</v>
      </c>
      <c r="B2065" s="9">
        <v>320008000000</v>
      </c>
      <c r="C2065" s="9">
        <v>317967831360</v>
      </c>
      <c r="D2065" s="9">
        <v>317967831360</v>
      </c>
      <c r="E2065" s="9">
        <v>317967831360</v>
      </c>
      <c r="F2065" s="17">
        <f>+B2065-C2065</f>
        <v>2040168640</v>
      </c>
      <c r="G2065" s="16">
        <f>IFERROR(IF(C2065&gt;0,+C2065/B2065*100,0),0)</f>
        <v>99.362463238419039</v>
      </c>
      <c r="H2065" s="16">
        <f>IFERROR(IF(D2065&gt;0,+D2065/B2065*100,0),0)</f>
        <v>99.362463238419039</v>
      </c>
      <c r="I2065" s="16">
        <f>IFERROR(IF(E2065&gt;0,+E2065/B2065*100,0),0)</f>
        <v>99.362463238419039</v>
      </c>
    </row>
    <row r="2066" spans="1:9" x14ac:dyDescent="0.2">
      <c r="A2066" s="12" t="s">
        <v>5</v>
      </c>
      <c r="B2066" s="9">
        <v>105953100000</v>
      </c>
      <c r="C2066" s="9">
        <v>371734319</v>
      </c>
      <c r="D2066" s="9">
        <v>371734319</v>
      </c>
      <c r="E2066" s="9">
        <v>371734319</v>
      </c>
      <c r="F2066" s="6">
        <f>+B2066-C2066</f>
        <v>105581365681</v>
      </c>
      <c r="G2066" s="5">
        <f>IFERROR(IF(C2066&gt;0,+C2066/B2066*100,0),0)</f>
        <v>0.35084798745860196</v>
      </c>
      <c r="H2066" s="5">
        <f>IFERROR(IF(D2066&gt;0,+D2066/B2066*100,0),0)</f>
        <v>0.35084798745860196</v>
      </c>
      <c r="I2066" s="5">
        <f>IFERROR(IF(E2066&gt;0,+E2066/B2066*100,0),0)</f>
        <v>0.35084798745860196</v>
      </c>
    </row>
    <row r="2067" spans="1:9" x14ac:dyDescent="0.2">
      <c r="A2067" s="10" t="s">
        <v>11</v>
      </c>
      <c r="B2067" s="9">
        <v>378235346</v>
      </c>
      <c r="C2067" s="9">
        <v>371734319</v>
      </c>
      <c r="D2067" s="9">
        <v>371734319</v>
      </c>
      <c r="E2067" s="9">
        <v>371734319</v>
      </c>
      <c r="F2067" s="6">
        <f>+B2067-C2067</f>
        <v>6501027</v>
      </c>
      <c r="G2067" s="5">
        <f>IFERROR(IF(C2067&gt;0,+C2067/B2067*100,0),0)</f>
        <v>98.281221713213441</v>
      </c>
      <c r="H2067" s="5">
        <f>IFERROR(IF(D2067&gt;0,+D2067/B2067*100,0),0)</f>
        <v>98.281221713213441</v>
      </c>
      <c r="I2067" s="5">
        <f>IFERROR(IF(E2067&gt;0,+E2067/B2067*100,0),0)</f>
        <v>98.281221713213441</v>
      </c>
    </row>
    <row r="2068" spans="1:9" x14ac:dyDescent="0.2">
      <c r="A2068" s="10" t="s">
        <v>289</v>
      </c>
      <c r="B2068" s="9">
        <v>1864654</v>
      </c>
      <c r="C2068" s="9">
        <v>0</v>
      </c>
      <c r="D2068" s="9">
        <v>0</v>
      </c>
      <c r="E2068" s="9">
        <v>0</v>
      </c>
      <c r="F2068" s="17">
        <f>+B2068-C2068</f>
        <v>1864654</v>
      </c>
      <c r="G2068" s="16">
        <f>IFERROR(IF(C2068&gt;0,+C2068/B2068*100,0),0)</f>
        <v>0</v>
      </c>
      <c r="H2068" s="16">
        <f>IFERROR(IF(D2068&gt;0,+D2068/B2068*100,0),0)</f>
        <v>0</v>
      </c>
      <c r="I2068" s="16">
        <f>IFERROR(IF(E2068&gt;0,+E2068/B2068*100,0),0)</f>
        <v>0</v>
      </c>
    </row>
    <row r="2069" spans="1:9" x14ac:dyDescent="0.2">
      <c r="A2069" s="10" t="s">
        <v>4</v>
      </c>
      <c r="B2069" s="9">
        <v>105573000000</v>
      </c>
      <c r="C2069" s="9">
        <v>0</v>
      </c>
      <c r="D2069" s="9">
        <v>0</v>
      </c>
      <c r="E2069" s="9">
        <v>0</v>
      </c>
      <c r="F2069" s="6">
        <f>+B2069-C2069</f>
        <v>105573000000</v>
      </c>
      <c r="G2069" s="5">
        <f>IFERROR(IF(C2069&gt;0,+C2069/B2069*100,0),0)</f>
        <v>0</v>
      </c>
      <c r="H2069" s="5">
        <f>IFERROR(IF(D2069&gt;0,+D2069/B2069*100,0),0)</f>
        <v>0</v>
      </c>
      <c r="I2069" s="5">
        <f>IFERROR(IF(E2069&gt;0,+E2069/B2069*100,0),0)</f>
        <v>0</v>
      </c>
    </row>
    <row r="2070" spans="1:9" x14ac:dyDescent="0.2">
      <c r="A2070" s="11" t="s">
        <v>3</v>
      </c>
      <c r="B2070" s="9">
        <v>3442922702705</v>
      </c>
      <c r="C2070" s="9">
        <v>672457091317</v>
      </c>
      <c r="D2070" s="9">
        <v>39148728334.360001</v>
      </c>
      <c r="E2070" s="9">
        <v>39148728334.360001</v>
      </c>
      <c r="F2070" s="6">
        <f>+B2070-C2070</f>
        <v>2770465611388</v>
      </c>
      <c r="G2070" s="5">
        <f>IFERROR(IF(C2070&gt;0,+C2070/B2070*100,0),0)</f>
        <v>19.531576784708843</v>
      </c>
      <c r="H2070" s="5">
        <f>IFERROR(IF(D2070&gt;0,+D2070/B2070*100,0),0)</f>
        <v>1.1370783405506615</v>
      </c>
      <c r="I2070" s="5">
        <f>IFERROR(IF(E2070&gt;0,+E2070/B2070*100,0),0)</f>
        <v>1.1370783405506615</v>
      </c>
    </row>
    <row r="2071" spans="1:9" x14ac:dyDescent="0.2">
      <c r="A2071" s="10" t="s">
        <v>1178</v>
      </c>
      <c r="B2071" s="9">
        <v>9000000000</v>
      </c>
      <c r="C2071" s="9">
        <v>6193089037</v>
      </c>
      <c r="D2071" s="9">
        <v>1212610597.76</v>
      </c>
      <c r="E2071" s="9">
        <v>1212610597.76</v>
      </c>
      <c r="F2071" s="6">
        <f>+B2071-C2071</f>
        <v>2806910963</v>
      </c>
      <c r="G2071" s="5">
        <f>IFERROR(IF(C2071&gt;0,+C2071/B2071*100,0),0)</f>
        <v>68.812100411111103</v>
      </c>
      <c r="H2071" s="5">
        <f>IFERROR(IF(D2071&gt;0,+D2071/B2071*100,0),0)</f>
        <v>13.473451086222221</v>
      </c>
      <c r="I2071" s="5">
        <f>IFERROR(IF(E2071&gt;0,+E2071/B2071*100,0),0)</f>
        <v>13.473451086222221</v>
      </c>
    </row>
    <row r="2072" spans="1:9" x14ac:dyDescent="0.2">
      <c r="A2072" s="10" t="s">
        <v>1177</v>
      </c>
      <c r="B2072" s="9">
        <v>6887000000</v>
      </c>
      <c r="C2072" s="9">
        <v>2400362764</v>
      </c>
      <c r="D2072" s="9">
        <v>465513829</v>
      </c>
      <c r="E2072" s="9">
        <v>465513829</v>
      </c>
      <c r="F2072" s="6">
        <f>+B2072-C2072</f>
        <v>4486637236</v>
      </c>
      <c r="G2072" s="5">
        <f>IFERROR(IF(C2072&gt;0,+C2072/B2072*100,0),0)</f>
        <v>34.853532220124869</v>
      </c>
      <c r="H2072" s="5">
        <f>IFERROR(IF(D2072&gt;0,+D2072/B2072*100,0),0)</f>
        <v>6.7593121678524755</v>
      </c>
      <c r="I2072" s="5">
        <f>IFERROR(IF(E2072&gt;0,+E2072/B2072*100,0),0)</f>
        <v>6.7593121678524755</v>
      </c>
    </row>
    <row r="2073" spans="1:9" x14ac:dyDescent="0.2">
      <c r="A2073" s="10" t="s">
        <v>1176</v>
      </c>
      <c r="B2073" s="9">
        <v>12450468957</v>
      </c>
      <c r="C2073" s="9">
        <v>1887479906</v>
      </c>
      <c r="D2073" s="9">
        <v>230622696</v>
      </c>
      <c r="E2073" s="9">
        <v>230622696</v>
      </c>
      <c r="F2073" s="6">
        <f>+B2073-C2073</f>
        <v>10562989051</v>
      </c>
      <c r="G2073" s="5">
        <f>IFERROR(IF(C2073&gt;0,+C2073/B2073*100,0),0)</f>
        <v>15.159910140885147</v>
      </c>
      <c r="H2073" s="5">
        <f>IFERROR(IF(D2073&gt;0,+D2073/B2073*100,0),0)</f>
        <v>1.8523213607174009</v>
      </c>
      <c r="I2073" s="5">
        <f>IFERROR(IF(E2073&gt;0,+E2073/B2073*100,0),0)</f>
        <v>1.8523213607174009</v>
      </c>
    </row>
    <row r="2074" spans="1:9" x14ac:dyDescent="0.2">
      <c r="A2074" s="10" t="s">
        <v>1175</v>
      </c>
      <c r="B2074" s="9">
        <v>50589076000</v>
      </c>
      <c r="C2074" s="9">
        <v>5372324056</v>
      </c>
      <c r="D2074" s="9">
        <v>43000000</v>
      </c>
      <c r="E2074" s="9">
        <v>43000000</v>
      </c>
      <c r="F2074" s="6">
        <f>+B2074-C2074</f>
        <v>45216751944</v>
      </c>
      <c r="G2074" s="5">
        <f>IFERROR(IF(C2074&gt;0,+C2074/B2074*100,0),0)</f>
        <v>10.619533861420992</v>
      </c>
      <c r="H2074" s="5">
        <f>IFERROR(IF(D2074&gt;0,+D2074/B2074*100,0),0)</f>
        <v>8.4998587442079401E-2</v>
      </c>
      <c r="I2074" s="5">
        <f>IFERROR(IF(E2074&gt;0,+E2074/B2074*100,0),0)</f>
        <v>8.4998587442079401E-2</v>
      </c>
    </row>
    <row r="2075" spans="1:9" x14ac:dyDescent="0.2">
      <c r="A2075" s="10" t="s">
        <v>1174</v>
      </c>
      <c r="B2075" s="9">
        <v>22581494450</v>
      </c>
      <c r="C2075" s="9">
        <v>22581494450</v>
      </c>
      <c r="D2075" s="9">
        <v>3949193247.5999999</v>
      </c>
      <c r="E2075" s="9">
        <v>3949193247.5999999</v>
      </c>
      <c r="F2075" s="6">
        <f>+B2075-C2075</f>
        <v>0</v>
      </c>
      <c r="G2075" s="5">
        <f>IFERROR(IF(C2075&gt;0,+C2075/B2075*100,0),0)</f>
        <v>100</v>
      </c>
      <c r="H2075" s="5">
        <f>IFERROR(IF(D2075&gt;0,+D2075/B2075*100,0),0)</f>
        <v>17.488626611247156</v>
      </c>
      <c r="I2075" s="5">
        <f>IFERROR(IF(E2075&gt;0,+E2075/B2075*100,0),0)</f>
        <v>17.488626611247156</v>
      </c>
    </row>
    <row r="2076" spans="1:9" x14ac:dyDescent="0.2">
      <c r="A2076" s="10" t="s">
        <v>1173</v>
      </c>
      <c r="B2076" s="9">
        <v>205834382792</v>
      </c>
      <c r="C2076" s="9">
        <v>123641209956</v>
      </c>
      <c r="D2076" s="9">
        <v>21993544148</v>
      </c>
      <c r="E2076" s="9">
        <v>21993544148</v>
      </c>
      <c r="F2076" s="6">
        <f>+B2076-C2076</f>
        <v>82193172836</v>
      </c>
      <c r="G2076" s="5">
        <f>IFERROR(IF(C2076&gt;0,+C2076/B2076*100,0),0)</f>
        <v>60.06829776390763</v>
      </c>
      <c r="H2076" s="5">
        <f>IFERROR(IF(D2076&gt;0,+D2076/B2076*100,0),0)</f>
        <v>10.685068184271692</v>
      </c>
      <c r="I2076" s="5">
        <f>IFERROR(IF(E2076&gt;0,+E2076/B2076*100,0),0)</f>
        <v>10.685068184271692</v>
      </c>
    </row>
    <row r="2077" spans="1:9" x14ac:dyDescent="0.2">
      <c r="A2077" s="10" t="s">
        <v>1172</v>
      </c>
      <c r="B2077" s="9">
        <v>2590315972939</v>
      </c>
      <c r="C2077" s="9">
        <v>0</v>
      </c>
      <c r="D2077" s="9">
        <v>0</v>
      </c>
      <c r="E2077" s="9">
        <v>0</v>
      </c>
      <c r="F2077" s="6">
        <f>+B2077-C2077</f>
        <v>2590315972939</v>
      </c>
      <c r="G2077" s="5">
        <f>IFERROR(IF(C2077&gt;0,+C2077/B2077*100,0),0)</f>
        <v>0</v>
      </c>
      <c r="H2077" s="5">
        <f>IFERROR(IF(D2077&gt;0,+D2077/B2077*100,0),0)</f>
        <v>0</v>
      </c>
      <c r="I2077" s="5">
        <f>IFERROR(IF(E2077&gt;0,+E2077/B2077*100,0),0)</f>
        <v>0</v>
      </c>
    </row>
    <row r="2078" spans="1:9" x14ac:dyDescent="0.2">
      <c r="A2078" s="10" t="s">
        <v>1171</v>
      </c>
      <c r="B2078" s="9">
        <v>1266197411</v>
      </c>
      <c r="C2078" s="9">
        <v>631029468</v>
      </c>
      <c r="D2078" s="9">
        <v>0</v>
      </c>
      <c r="E2078" s="9">
        <v>0</v>
      </c>
      <c r="F2078" s="17">
        <f>+B2078-C2078</f>
        <v>635167943</v>
      </c>
      <c r="G2078" s="16">
        <f>IFERROR(IF(C2078&gt;0,+C2078/B2078*100,0),0)</f>
        <v>49.836578602828943</v>
      </c>
      <c r="H2078" s="16">
        <f>IFERROR(IF(D2078&gt;0,+D2078/B2078*100,0),0)</f>
        <v>0</v>
      </c>
      <c r="I2078" s="16">
        <f>IFERROR(IF(E2078&gt;0,+E2078/B2078*100,0),0)</f>
        <v>0</v>
      </c>
    </row>
    <row r="2079" spans="1:9" x14ac:dyDescent="0.2">
      <c r="A2079" s="10" t="s">
        <v>1170</v>
      </c>
      <c r="B2079" s="9">
        <v>17541956076</v>
      </c>
      <c r="C2079" s="9">
        <v>17157456743</v>
      </c>
      <c r="D2079" s="9">
        <v>10596272076</v>
      </c>
      <c r="E2079" s="9">
        <v>10596272076</v>
      </c>
      <c r="F2079" s="17">
        <f>+B2079-C2079</f>
        <v>384499333</v>
      </c>
      <c r="G2079" s="16">
        <f>IFERROR(IF(C2079&gt;0,+C2079/B2079*100,0),0)</f>
        <v>97.808115974443396</v>
      </c>
      <c r="H2079" s="16">
        <f>IFERROR(IF(D2079&gt;0,+D2079/B2079*100,0),0)</f>
        <v>60.405305030362456</v>
      </c>
      <c r="I2079" s="16">
        <f>IFERROR(IF(E2079&gt;0,+E2079/B2079*100,0),0)</f>
        <v>60.405305030362456</v>
      </c>
    </row>
    <row r="2080" spans="1:9" x14ac:dyDescent="0.2">
      <c r="A2080" s="10" t="s">
        <v>1169</v>
      </c>
      <c r="B2080" s="9">
        <v>680000000</v>
      </c>
      <c r="C2080" s="9">
        <v>0</v>
      </c>
      <c r="D2080" s="9">
        <v>0</v>
      </c>
      <c r="E2080" s="9">
        <v>0</v>
      </c>
      <c r="F2080" s="17">
        <f>+B2080-C2080</f>
        <v>680000000</v>
      </c>
      <c r="G2080" s="16">
        <f>IFERROR(IF(C2080&gt;0,+C2080/B2080*100,0),0)</f>
        <v>0</v>
      </c>
      <c r="H2080" s="16">
        <f>IFERROR(IF(D2080&gt;0,+D2080/B2080*100,0),0)</f>
        <v>0</v>
      </c>
      <c r="I2080" s="16">
        <f>IFERROR(IF(E2080&gt;0,+E2080/B2080*100,0),0)</f>
        <v>0</v>
      </c>
    </row>
    <row r="2081" spans="1:9" x14ac:dyDescent="0.2">
      <c r="A2081" s="10" t="s">
        <v>1168</v>
      </c>
      <c r="B2081" s="9">
        <v>1369216814</v>
      </c>
      <c r="C2081" s="9">
        <v>0</v>
      </c>
      <c r="D2081" s="9">
        <v>0</v>
      </c>
      <c r="E2081" s="9">
        <v>0</v>
      </c>
      <c r="F2081" s="6">
        <f>+B2081-C2081</f>
        <v>1369216814</v>
      </c>
      <c r="G2081" s="5">
        <f>IFERROR(IF(C2081&gt;0,+C2081/B2081*100,0),0)</f>
        <v>0</v>
      </c>
      <c r="H2081" s="5">
        <f>IFERROR(IF(D2081&gt;0,+D2081/B2081*100,0),0)</f>
        <v>0</v>
      </c>
      <c r="I2081" s="5">
        <f>IFERROR(IF(E2081&gt;0,+E2081/B2081*100,0),0)</f>
        <v>0</v>
      </c>
    </row>
    <row r="2082" spans="1:9" x14ac:dyDescent="0.2">
      <c r="A2082" s="10" t="s">
        <v>1167</v>
      </c>
      <c r="B2082" s="9">
        <v>19427463664</v>
      </c>
      <c r="C2082" s="9">
        <v>4685854832</v>
      </c>
      <c r="D2082" s="9">
        <v>657971740</v>
      </c>
      <c r="E2082" s="9">
        <v>657971740</v>
      </c>
      <c r="F2082" s="6">
        <f>+B2082-C2082</f>
        <v>14741608832</v>
      </c>
      <c r="G2082" s="5">
        <f>IFERROR(IF(C2082&gt;0,+C2082/B2082*100,0),0)</f>
        <v>24.119745701458232</v>
      </c>
      <c r="H2082" s="5">
        <f>IFERROR(IF(D2082&gt;0,+D2082/B2082*100,0),0)</f>
        <v>3.3868123568762734</v>
      </c>
      <c r="I2082" s="5">
        <f>IFERROR(IF(E2082&gt;0,+E2082/B2082*100,0),0)</f>
        <v>3.3868123568762734</v>
      </c>
    </row>
    <row r="2083" spans="1:9" x14ac:dyDescent="0.2">
      <c r="A2083" s="10" t="s">
        <v>1166</v>
      </c>
      <c r="B2083" s="9">
        <v>7649550400</v>
      </c>
      <c r="C2083" s="9">
        <v>82002311</v>
      </c>
      <c r="D2083" s="9">
        <v>0</v>
      </c>
      <c r="E2083" s="9">
        <v>0</v>
      </c>
      <c r="F2083" s="6">
        <f>+B2083-C2083</f>
        <v>7567548089</v>
      </c>
      <c r="G2083" s="5">
        <f>IFERROR(IF(C2083&gt;0,+C2083/B2083*100,0),0)</f>
        <v>1.0719886360902988</v>
      </c>
      <c r="H2083" s="5">
        <f>IFERROR(IF(D2083&gt;0,+D2083/B2083*100,0),0)</f>
        <v>0</v>
      </c>
      <c r="I2083" s="5">
        <f>IFERROR(IF(E2083&gt;0,+E2083/B2083*100,0),0)</f>
        <v>0</v>
      </c>
    </row>
    <row r="2084" spans="1:9" x14ac:dyDescent="0.2">
      <c r="A2084" s="10" t="s">
        <v>1165</v>
      </c>
      <c r="B2084" s="9">
        <v>26729210139</v>
      </c>
      <c r="C2084" s="9">
        <v>26729210139</v>
      </c>
      <c r="D2084" s="9">
        <v>0</v>
      </c>
      <c r="E2084" s="9">
        <v>0</v>
      </c>
      <c r="F2084" s="6">
        <f>+B2084-C2084</f>
        <v>0</v>
      </c>
      <c r="G2084" s="5">
        <f>IFERROR(IF(C2084&gt;0,+C2084/B2084*100,0),0)</f>
        <v>100</v>
      </c>
      <c r="H2084" s="5">
        <f>IFERROR(IF(D2084&gt;0,+D2084/B2084*100,0),0)</f>
        <v>0</v>
      </c>
      <c r="I2084" s="5">
        <f>IFERROR(IF(E2084&gt;0,+E2084/B2084*100,0),0)</f>
        <v>0</v>
      </c>
    </row>
    <row r="2085" spans="1:9" x14ac:dyDescent="0.2">
      <c r="A2085" s="10" t="s">
        <v>1164</v>
      </c>
      <c r="B2085" s="9">
        <v>40455311882</v>
      </c>
      <c r="C2085" s="9">
        <v>40455311882</v>
      </c>
      <c r="D2085" s="9">
        <v>0</v>
      </c>
      <c r="E2085" s="9">
        <v>0</v>
      </c>
      <c r="F2085" s="17">
        <f>+B2085-C2085</f>
        <v>0</v>
      </c>
      <c r="G2085" s="16">
        <f>IFERROR(IF(C2085&gt;0,+C2085/B2085*100,0),0)</f>
        <v>100</v>
      </c>
      <c r="H2085" s="16">
        <f>IFERROR(IF(D2085&gt;0,+D2085/B2085*100,0),0)</f>
        <v>0</v>
      </c>
      <c r="I2085" s="16">
        <f>IFERROR(IF(E2085&gt;0,+E2085/B2085*100,0),0)</f>
        <v>0</v>
      </c>
    </row>
    <row r="2086" spans="1:9" x14ac:dyDescent="0.2">
      <c r="A2086" s="10" t="s">
        <v>1163</v>
      </c>
      <c r="B2086" s="9">
        <v>18925352115</v>
      </c>
      <c r="C2086" s="9">
        <v>18925352115</v>
      </c>
      <c r="D2086" s="9">
        <v>0</v>
      </c>
      <c r="E2086" s="9">
        <v>0</v>
      </c>
      <c r="F2086" s="6">
        <f>+B2086-C2086</f>
        <v>0</v>
      </c>
      <c r="G2086" s="5">
        <f>IFERROR(IF(C2086&gt;0,+C2086/B2086*100,0),0)</f>
        <v>100</v>
      </c>
      <c r="H2086" s="5">
        <f>IFERROR(IF(D2086&gt;0,+D2086/B2086*100,0),0)</f>
        <v>0</v>
      </c>
      <c r="I2086" s="5">
        <f>IFERROR(IF(E2086&gt;0,+E2086/B2086*100,0),0)</f>
        <v>0</v>
      </c>
    </row>
    <row r="2087" spans="1:9" x14ac:dyDescent="0.2">
      <c r="A2087" s="10" t="s">
        <v>1162</v>
      </c>
      <c r="B2087" s="9">
        <v>9505135408</v>
      </c>
      <c r="C2087" s="9">
        <v>0</v>
      </c>
      <c r="D2087" s="9">
        <v>0</v>
      </c>
      <c r="E2087" s="9">
        <v>0</v>
      </c>
      <c r="F2087" s="6">
        <f>+B2087-C2087</f>
        <v>9505135408</v>
      </c>
      <c r="G2087" s="5">
        <f>IFERROR(IF(C2087&gt;0,+C2087/B2087*100,0),0)</f>
        <v>0</v>
      </c>
      <c r="H2087" s="5">
        <f>IFERROR(IF(D2087&gt;0,+D2087/B2087*100,0),0)</f>
        <v>0</v>
      </c>
      <c r="I2087" s="5">
        <f>IFERROR(IF(E2087&gt;0,+E2087/B2087*100,0),0)</f>
        <v>0</v>
      </c>
    </row>
    <row r="2088" spans="1:9" x14ac:dyDescent="0.2">
      <c r="A2088" s="10" t="s">
        <v>1161</v>
      </c>
      <c r="B2088" s="9">
        <v>30683009045</v>
      </c>
      <c r="C2088" s="9">
        <v>30683009045</v>
      </c>
      <c r="D2088" s="9">
        <v>0</v>
      </c>
      <c r="E2088" s="9">
        <v>0</v>
      </c>
      <c r="F2088" s="17">
        <f>+B2088-C2088</f>
        <v>0</v>
      </c>
      <c r="G2088" s="16">
        <f>IFERROR(IF(C2088&gt;0,+C2088/B2088*100,0),0)</f>
        <v>100</v>
      </c>
      <c r="H2088" s="16">
        <f>IFERROR(IF(D2088&gt;0,+D2088/B2088*100,0),0)</f>
        <v>0</v>
      </c>
      <c r="I2088" s="16">
        <f>IFERROR(IF(E2088&gt;0,+E2088/B2088*100,0),0)</f>
        <v>0</v>
      </c>
    </row>
    <row r="2089" spans="1:9" x14ac:dyDescent="0.2">
      <c r="A2089" s="10" t="s">
        <v>1160</v>
      </c>
      <c r="B2089" s="9">
        <v>155248301816</v>
      </c>
      <c r="C2089" s="9">
        <v>155248301816</v>
      </c>
      <c r="D2089" s="9">
        <v>0</v>
      </c>
      <c r="E2089" s="9">
        <v>0</v>
      </c>
      <c r="F2089" s="6">
        <f>+B2089-C2089</f>
        <v>0</v>
      </c>
      <c r="G2089" s="5">
        <f>IFERROR(IF(C2089&gt;0,+C2089/B2089*100,0),0)</f>
        <v>100</v>
      </c>
      <c r="H2089" s="5">
        <f>IFERROR(IF(D2089&gt;0,+D2089/B2089*100,0),0)</f>
        <v>0</v>
      </c>
      <c r="I2089" s="5">
        <f>IFERROR(IF(E2089&gt;0,+E2089/B2089*100,0),0)</f>
        <v>0</v>
      </c>
    </row>
    <row r="2090" spans="1:9" x14ac:dyDescent="0.2">
      <c r="A2090" s="10" t="s">
        <v>1159</v>
      </c>
      <c r="B2090" s="9">
        <v>25783471838</v>
      </c>
      <c r="C2090" s="9">
        <v>25783471838</v>
      </c>
      <c r="D2090" s="9">
        <v>0</v>
      </c>
      <c r="E2090" s="9">
        <v>0</v>
      </c>
      <c r="F2090" s="6">
        <f>+B2090-C2090</f>
        <v>0</v>
      </c>
      <c r="G2090" s="5">
        <f>IFERROR(IF(C2090&gt;0,+C2090/B2090*100,0),0)</f>
        <v>100</v>
      </c>
      <c r="H2090" s="5">
        <f>IFERROR(IF(D2090&gt;0,+D2090/B2090*100,0),0)</f>
        <v>0</v>
      </c>
      <c r="I2090" s="5">
        <f>IFERROR(IF(E2090&gt;0,+E2090/B2090*100,0),0)</f>
        <v>0</v>
      </c>
    </row>
    <row r="2091" spans="1:9" x14ac:dyDescent="0.2">
      <c r="A2091" s="10" t="s">
        <v>1158</v>
      </c>
      <c r="B2091" s="9">
        <v>24778684370</v>
      </c>
      <c r="C2091" s="9">
        <v>24778684370</v>
      </c>
      <c r="D2091" s="9">
        <v>0</v>
      </c>
      <c r="E2091" s="9">
        <v>0</v>
      </c>
      <c r="F2091" s="6">
        <f>+B2091-C2091</f>
        <v>0</v>
      </c>
      <c r="G2091" s="5">
        <f>IFERROR(IF(C2091&gt;0,+C2091/B2091*100,0),0)</f>
        <v>100</v>
      </c>
      <c r="H2091" s="5">
        <f>IFERROR(IF(D2091&gt;0,+D2091/B2091*100,0),0)</f>
        <v>0</v>
      </c>
      <c r="I2091" s="5">
        <f>IFERROR(IF(E2091&gt;0,+E2091/B2091*100,0),0)</f>
        <v>0</v>
      </c>
    </row>
    <row r="2092" spans="1:9" x14ac:dyDescent="0.2">
      <c r="A2092" s="10" t="s">
        <v>1157</v>
      </c>
      <c r="B2092" s="9">
        <v>25146408682</v>
      </c>
      <c r="C2092" s="9">
        <v>25146408682</v>
      </c>
      <c r="D2092" s="9">
        <v>0</v>
      </c>
      <c r="E2092" s="9">
        <v>0</v>
      </c>
      <c r="F2092" s="17">
        <f>+B2092-C2092</f>
        <v>0</v>
      </c>
      <c r="G2092" s="16">
        <f>IFERROR(IF(C2092&gt;0,+C2092/B2092*100,0),0)</f>
        <v>100</v>
      </c>
      <c r="H2092" s="16">
        <f>IFERROR(IF(D2092&gt;0,+D2092/B2092*100,0),0)</f>
        <v>0</v>
      </c>
      <c r="I2092" s="16">
        <f>IFERROR(IF(E2092&gt;0,+E2092/B2092*100,0),0)</f>
        <v>0</v>
      </c>
    </row>
    <row r="2093" spans="1:9" x14ac:dyDescent="0.2">
      <c r="A2093" s="10" t="s">
        <v>1156</v>
      </c>
      <c r="B2093" s="9">
        <v>22665253971</v>
      </c>
      <c r="C2093" s="9">
        <v>22665253971</v>
      </c>
      <c r="D2093" s="9">
        <v>0</v>
      </c>
      <c r="E2093" s="9">
        <v>0</v>
      </c>
      <c r="F2093" s="6">
        <f>+B2093-C2093</f>
        <v>0</v>
      </c>
      <c r="G2093" s="5">
        <f>IFERROR(IF(C2093&gt;0,+C2093/B2093*100,0),0)</f>
        <v>100</v>
      </c>
      <c r="H2093" s="5">
        <f>IFERROR(IF(D2093&gt;0,+D2093/B2093*100,0),0)</f>
        <v>0</v>
      </c>
      <c r="I2093" s="5">
        <f>IFERROR(IF(E2093&gt;0,+E2093/B2093*100,0),0)</f>
        <v>0</v>
      </c>
    </row>
    <row r="2094" spans="1:9" x14ac:dyDescent="0.2">
      <c r="A2094" s="10" t="s">
        <v>1155</v>
      </c>
      <c r="B2094" s="9">
        <v>22882923345</v>
      </c>
      <c r="C2094" s="9">
        <v>22882923345</v>
      </c>
      <c r="D2094" s="9">
        <v>0</v>
      </c>
      <c r="E2094" s="9">
        <v>0</v>
      </c>
      <c r="F2094" s="6">
        <f>+B2094-C2094</f>
        <v>0</v>
      </c>
      <c r="G2094" s="5">
        <f>IFERROR(IF(C2094&gt;0,+C2094/B2094*100,0),0)</f>
        <v>100</v>
      </c>
      <c r="H2094" s="5">
        <f>IFERROR(IF(D2094&gt;0,+D2094/B2094*100,0),0)</f>
        <v>0</v>
      </c>
      <c r="I2094" s="5">
        <f>IFERROR(IF(E2094&gt;0,+E2094/B2094*100,0),0)</f>
        <v>0</v>
      </c>
    </row>
    <row r="2095" spans="1:9" x14ac:dyDescent="0.2">
      <c r="A2095" s="10" t="s">
        <v>1154</v>
      </c>
      <c r="B2095" s="9">
        <v>38395551931</v>
      </c>
      <c r="C2095" s="9">
        <v>38395551931</v>
      </c>
      <c r="D2095" s="9">
        <v>0</v>
      </c>
      <c r="E2095" s="9">
        <v>0</v>
      </c>
      <c r="F2095" s="17">
        <f>+B2095-C2095</f>
        <v>0</v>
      </c>
      <c r="G2095" s="16">
        <f>IFERROR(IF(C2095&gt;0,+C2095/B2095*100,0),0)</f>
        <v>100</v>
      </c>
      <c r="H2095" s="16">
        <f>IFERROR(IF(D2095&gt;0,+D2095/B2095*100,0),0)</f>
        <v>0</v>
      </c>
      <c r="I2095" s="16">
        <f>IFERROR(IF(E2095&gt;0,+E2095/B2095*100,0),0)</f>
        <v>0</v>
      </c>
    </row>
    <row r="2096" spans="1:9" x14ac:dyDescent="0.2">
      <c r="A2096" s="10" t="s">
        <v>1153</v>
      </c>
      <c r="B2096" s="9">
        <v>16203435666</v>
      </c>
      <c r="C2096" s="9">
        <v>16203435666</v>
      </c>
      <c r="D2096" s="9">
        <v>0</v>
      </c>
      <c r="E2096" s="9">
        <v>0</v>
      </c>
      <c r="F2096" s="6">
        <f>+B2096-C2096</f>
        <v>0</v>
      </c>
      <c r="G2096" s="5">
        <f>IFERROR(IF(C2096&gt;0,+C2096/B2096*100,0),0)</f>
        <v>100</v>
      </c>
      <c r="H2096" s="5">
        <f>IFERROR(IF(D2096&gt;0,+D2096/B2096*100,0),0)</f>
        <v>0</v>
      </c>
      <c r="I2096" s="5">
        <f>IFERROR(IF(E2096&gt;0,+E2096/B2096*100,0),0)</f>
        <v>0</v>
      </c>
    </row>
    <row r="2097" spans="1:9" x14ac:dyDescent="0.2">
      <c r="A2097" s="10" t="s">
        <v>1152</v>
      </c>
      <c r="B2097" s="9">
        <v>39927872994</v>
      </c>
      <c r="C2097" s="9">
        <v>39927872994</v>
      </c>
      <c r="D2097" s="9">
        <v>0</v>
      </c>
      <c r="E2097" s="9">
        <v>0</v>
      </c>
      <c r="F2097" s="6">
        <f>+B2097-C2097</f>
        <v>0</v>
      </c>
      <c r="G2097" s="5">
        <f>IFERROR(IF(C2097&gt;0,+C2097/B2097*100,0),0)</f>
        <v>100</v>
      </c>
      <c r="H2097" s="5">
        <f>IFERROR(IF(D2097&gt;0,+D2097/B2097*100,0),0)</f>
        <v>0</v>
      </c>
      <c r="I2097" s="5">
        <f>IFERROR(IF(E2097&gt;0,+E2097/B2097*100,0),0)</f>
        <v>0</v>
      </c>
    </row>
    <row r="2098" spans="1:9" x14ac:dyDescent="0.2">
      <c r="A2098" s="13" t="s">
        <v>1151</v>
      </c>
      <c r="B2098" s="9">
        <v>21256365439</v>
      </c>
      <c r="C2098" s="9">
        <v>5059939281.8699999</v>
      </c>
      <c r="D2098" s="9">
        <v>3651994579.1399999</v>
      </c>
      <c r="E2098" s="9">
        <v>3606017595.1399999</v>
      </c>
      <c r="F2098" s="6">
        <f>+B2098-C2098</f>
        <v>16196426157.130001</v>
      </c>
      <c r="G2098" s="5">
        <f>IFERROR(IF(C2098&gt;0,+C2098/B2098*100,0),0)</f>
        <v>23.804348379268564</v>
      </c>
      <c r="H2098" s="5">
        <f>IFERROR(IF(D2098&gt;0,+D2098/B2098*100,0),0)</f>
        <v>17.180710360010668</v>
      </c>
      <c r="I2098" s="5">
        <f>IFERROR(IF(E2098&gt;0,+E2098/B2098*100,0),0)</f>
        <v>16.964412874290723</v>
      </c>
    </row>
    <row r="2099" spans="1:9" x14ac:dyDescent="0.2">
      <c r="A2099" s="11" t="s">
        <v>6</v>
      </c>
      <c r="B2099" s="9">
        <v>18628000000</v>
      </c>
      <c r="C2099" s="9">
        <v>4863425481.8699999</v>
      </c>
      <c r="D2099" s="9">
        <v>3651994579.1399999</v>
      </c>
      <c r="E2099" s="9">
        <v>3606017595.1399999</v>
      </c>
      <c r="F2099" s="6">
        <f>+B2099-C2099</f>
        <v>13764574518.130001</v>
      </c>
      <c r="G2099" s="5">
        <f>IFERROR(IF(C2099&gt;0,+C2099/B2099*100,0),0)</f>
        <v>26.108146241518142</v>
      </c>
      <c r="H2099" s="5">
        <f>IFERROR(IF(D2099&gt;0,+D2099/B2099*100,0),0)</f>
        <v>19.604866755099849</v>
      </c>
      <c r="I2099" s="5">
        <f>IFERROR(IF(E2099&gt;0,+E2099/B2099*100,0),0)</f>
        <v>19.35805022085033</v>
      </c>
    </row>
    <row r="2100" spans="1:9" x14ac:dyDescent="0.2">
      <c r="A2100" s="12" t="s">
        <v>23</v>
      </c>
      <c r="B2100" s="9">
        <v>14066000000</v>
      </c>
      <c r="C2100" s="9">
        <v>2989208731</v>
      </c>
      <c r="D2100" s="9">
        <v>2989208731</v>
      </c>
      <c r="E2100" s="9">
        <v>2985537738</v>
      </c>
      <c r="F2100" s="6">
        <f>+B2100-C2100</f>
        <v>11076791269</v>
      </c>
      <c r="G2100" s="5">
        <f>IFERROR(IF(C2100&gt;0,+C2100/B2100*100,0),0)</f>
        <v>21.251306206455283</v>
      </c>
      <c r="H2100" s="5">
        <f>IFERROR(IF(D2100&gt;0,+D2100/B2100*100,0),0)</f>
        <v>21.251306206455283</v>
      </c>
      <c r="I2100" s="5">
        <f>IFERROR(IF(E2100&gt;0,+E2100/B2100*100,0),0)</f>
        <v>21.225207862931892</v>
      </c>
    </row>
    <row r="2101" spans="1:9" x14ac:dyDescent="0.2">
      <c r="A2101" s="10" t="s">
        <v>22</v>
      </c>
      <c r="B2101" s="9">
        <v>10329000000</v>
      </c>
      <c r="C2101" s="9">
        <v>2027790789</v>
      </c>
      <c r="D2101" s="9">
        <v>2027790789</v>
      </c>
      <c r="E2101" s="9">
        <v>2027790789</v>
      </c>
      <c r="F2101" s="6">
        <f>+B2101-C2101</f>
        <v>8301209211</v>
      </c>
      <c r="G2101" s="5">
        <f>IFERROR(IF(C2101&gt;0,+C2101/B2101*100,0),0)</f>
        <v>19.632014609352307</v>
      </c>
      <c r="H2101" s="5">
        <f>IFERROR(IF(D2101&gt;0,+D2101/B2101*100,0),0)</f>
        <v>19.632014609352307</v>
      </c>
      <c r="I2101" s="5">
        <f>IFERROR(IF(E2101&gt;0,+E2101/B2101*100,0),0)</f>
        <v>19.632014609352307</v>
      </c>
    </row>
    <row r="2102" spans="1:9" x14ac:dyDescent="0.2">
      <c r="A2102" s="10" t="s">
        <v>21</v>
      </c>
      <c r="B2102" s="9">
        <v>3583000000</v>
      </c>
      <c r="C2102" s="9">
        <v>809634765</v>
      </c>
      <c r="D2102" s="9">
        <v>809634765</v>
      </c>
      <c r="E2102" s="9">
        <v>805963772</v>
      </c>
      <c r="F2102" s="6">
        <f>+B2102-C2102</f>
        <v>2773365235</v>
      </c>
      <c r="G2102" s="5">
        <f>IFERROR(IF(C2102&gt;0,+C2102/B2102*100,0),0)</f>
        <v>22.596560563773373</v>
      </c>
      <c r="H2102" s="5">
        <f>IFERROR(IF(D2102&gt;0,+D2102/B2102*100,0),0)</f>
        <v>22.596560563773373</v>
      </c>
      <c r="I2102" s="5">
        <f>IFERROR(IF(E2102&gt;0,+E2102/B2102*100,0),0)</f>
        <v>22.494104716717832</v>
      </c>
    </row>
    <row r="2103" spans="1:9" x14ac:dyDescent="0.2">
      <c r="A2103" s="10" t="s">
        <v>20</v>
      </c>
      <c r="B2103" s="9">
        <v>154000000</v>
      </c>
      <c r="C2103" s="9">
        <v>151783177</v>
      </c>
      <c r="D2103" s="9">
        <v>151783177</v>
      </c>
      <c r="E2103" s="9">
        <v>151783177</v>
      </c>
      <c r="F2103" s="6">
        <f>+B2103-C2103</f>
        <v>2216823</v>
      </c>
      <c r="G2103" s="5">
        <f>IFERROR(IF(C2103&gt;0,+C2103/B2103*100,0),0)</f>
        <v>98.560504545454535</v>
      </c>
      <c r="H2103" s="5">
        <f>IFERROR(IF(D2103&gt;0,+D2103/B2103*100,0),0)</f>
        <v>98.560504545454535</v>
      </c>
      <c r="I2103" s="5">
        <f>IFERROR(IF(E2103&gt;0,+E2103/B2103*100,0),0)</f>
        <v>98.560504545454535</v>
      </c>
    </row>
    <row r="2104" spans="1:9" x14ac:dyDescent="0.2">
      <c r="A2104" s="12" t="s">
        <v>18</v>
      </c>
      <c r="B2104" s="9">
        <v>4460000000</v>
      </c>
      <c r="C2104" s="9">
        <v>1834025253.8699999</v>
      </c>
      <c r="D2104" s="9">
        <v>623208259.13999999</v>
      </c>
      <c r="E2104" s="9">
        <v>580902268.13999999</v>
      </c>
      <c r="F2104" s="17">
        <f>+B2104-C2104</f>
        <v>2625974746.1300001</v>
      </c>
      <c r="G2104" s="16">
        <f>IFERROR(IF(C2104&gt;0,+C2104/B2104*100,0),0)</f>
        <v>41.121642463452915</v>
      </c>
      <c r="H2104" s="16">
        <f>IFERROR(IF(D2104&gt;0,+D2104/B2104*100,0),0)</f>
        <v>13.973279352914798</v>
      </c>
      <c r="I2104" s="16">
        <f>IFERROR(IF(E2104&gt;0,+E2104/B2104*100,0),0)</f>
        <v>13.024714532286996</v>
      </c>
    </row>
    <row r="2105" spans="1:9" x14ac:dyDescent="0.2">
      <c r="A2105" s="10" t="s">
        <v>43</v>
      </c>
      <c r="B2105" s="9">
        <v>446000000</v>
      </c>
      <c r="C2105" s="9">
        <v>265000</v>
      </c>
      <c r="D2105" s="9">
        <v>265000</v>
      </c>
      <c r="E2105" s="9">
        <v>265000</v>
      </c>
      <c r="F2105" s="17">
        <f>+B2105-C2105</f>
        <v>445735000</v>
      </c>
      <c r="G2105" s="16">
        <f>IFERROR(IF(C2105&gt;0,+C2105/B2105*100,0),0)</f>
        <v>5.9417040358744393E-2</v>
      </c>
      <c r="H2105" s="16">
        <f>IFERROR(IF(D2105&gt;0,+D2105/B2105*100,0),0)</f>
        <v>5.9417040358744393E-2</v>
      </c>
      <c r="I2105" s="16">
        <f>IFERROR(IF(E2105&gt;0,+E2105/B2105*100,0),0)</f>
        <v>5.9417040358744393E-2</v>
      </c>
    </row>
    <row r="2106" spans="1:9" x14ac:dyDescent="0.2">
      <c r="A2106" s="10" t="s">
        <v>17</v>
      </c>
      <c r="B2106" s="9">
        <v>4014000000</v>
      </c>
      <c r="C2106" s="9">
        <v>1833760253.8699999</v>
      </c>
      <c r="D2106" s="9">
        <v>622943259.13999999</v>
      </c>
      <c r="E2106" s="9">
        <v>580637268.13999999</v>
      </c>
      <c r="F2106" s="17">
        <f>+B2106-C2106</f>
        <v>2180239746.1300001</v>
      </c>
      <c r="G2106" s="16">
        <f>IFERROR(IF(C2106&gt;0,+C2106/B2106*100,0),0)</f>
        <v>45.68411195490782</v>
      </c>
      <c r="H2106" s="16">
        <f>IFERROR(IF(D2106&gt;0,+D2106/B2106*100,0),0)</f>
        <v>15.519264054309915</v>
      </c>
      <c r="I2106" s="16">
        <f>IFERROR(IF(E2106&gt;0,+E2106/B2106*100,0),0)</f>
        <v>14.465303142501245</v>
      </c>
    </row>
    <row r="2107" spans="1:9" x14ac:dyDescent="0.2">
      <c r="A2107" s="12" t="s">
        <v>16</v>
      </c>
      <c r="B2107" s="9">
        <v>54000000</v>
      </c>
      <c r="C2107" s="9">
        <v>40191497</v>
      </c>
      <c r="D2107" s="9">
        <v>39577589</v>
      </c>
      <c r="E2107" s="9">
        <v>39577589</v>
      </c>
      <c r="F2107" s="6">
        <f>+B2107-C2107</f>
        <v>13808503</v>
      </c>
      <c r="G2107" s="5">
        <f>IFERROR(IF(C2107&gt;0,+C2107/B2107*100,0),0)</f>
        <v>74.428698148148158</v>
      </c>
      <c r="H2107" s="5">
        <f>IFERROR(IF(D2107&gt;0,+D2107/B2107*100,0),0)</f>
        <v>73.291831481481481</v>
      </c>
      <c r="I2107" s="5">
        <f>IFERROR(IF(E2107&gt;0,+E2107/B2107*100,0),0)</f>
        <v>73.291831481481481</v>
      </c>
    </row>
    <row r="2108" spans="1:9" x14ac:dyDescent="0.2">
      <c r="A2108" s="10" t="s">
        <v>13</v>
      </c>
      <c r="B2108" s="9">
        <v>54000000</v>
      </c>
      <c r="C2108" s="9">
        <v>40191497</v>
      </c>
      <c r="D2108" s="9">
        <v>39577589</v>
      </c>
      <c r="E2108" s="9">
        <v>39577589</v>
      </c>
      <c r="F2108" s="6">
        <f>+B2108-C2108</f>
        <v>13808503</v>
      </c>
      <c r="G2108" s="5">
        <f>IFERROR(IF(C2108&gt;0,+C2108/B2108*100,0),0)</f>
        <v>74.428698148148158</v>
      </c>
      <c r="H2108" s="5">
        <f>IFERROR(IF(D2108&gt;0,+D2108/B2108*100,0),0)</f>
        <v>73.291831481481481</v>
      </c>
      <c r="I2108" s="5">
        <f>IFERROR(IF(E2108&gt;0,+E2108/B2108*100,0),0)</f>
        <v>73.291831481481481</v>
      </c>
    </row>
    <row r="2109" spans="1:9" x14ac:dyDescent="0.2">
      <c r="A2109" s="12" t="s">
        <v>5</v>
      </c>
      <c r="B2109" s="9">
        <v>48000000</v>
      </c>
      <c r="C2109" s="9">
        <v>0</v>
      </c>
      <c r="D2109" s="9">
        <v>0</v>
      </c>
      <c r="E2109" s="9">
        <v>0</v>
      </c>
      <c r="F2109" s="6">
        <f>+B2109-C2109</f>
        <v>48000000</v>
      </c>
      <c r="G2109" s="5">
        <f>IFERROR(IF(C2109&gt;0,+C2109/B2109*100,0),0)</f>
        <v>0</v>
      </c>
      <c r="H2109" s="5">
        <f>IFERROR(IF(D2109&gt;0,+D2109/B2109*100,0),0)</f>
        <v>0</v>
      </c>
      <c r="I2109" s="5">
        <f>IFERROR(IF(E2109&gt;0,+E2109/B2109*100,0),0)</f>
        <v>0</v>
      </c>
    </row>
    <row r="2110" spans="1:9" x14ac:dyDescent="0.2">
      <c r="A2110" s="10" t="s">
        <v>11</v>
      </c>
      <c r="B2110" s="9">
        <v>20000000</v>
      </c>
      <c r="C2110" s="9">
        <v>0</v>
      </c>
      <c r="D2110" s="9">
        <v>0</v>
      </c>
      <c r="E2110" s="9">
        <v>0</v>
      </c>
      <c r="F2110" s="6">
        <f>+B2110-C2110</f>
        <v>20000000</v>
      </c>
      <c r="G2110" s="5">
        <f>IFERROR(IF(C2110&gt;0,+C2110/B2110*100,0),0)</f>
        <v>0</v>
      </c>
      <c r="H2110" s="5">
        <f>IFERROR(IF(D2110&gt;0,+D2110/B2110*100,0),0)</f>
        <v>0</v>
      </c>
      <c r="I2110" s="5">
        <f>IFERROR(IF(E2110&gt;0,+E2110/B2110*100,0),0)</f>
        <v>0</v>
      </c>
    </row>
    <row r="2111" spans="1:9" x14ac:dyDescent="0.2">
      <c r="A2111" s="10" t="s">
        <v>4</v>
      </c>
      <c r="B2111" s="9">
        <v>28000000</v>
      </c>
      <c r="C2111" s="9">
        <v>0</v>
      </c>
      <c r="D2111" s="9">
        <v>0</v>
      </c>
      <c r="E2111" s="9">
        <v>0</v>
      </c>
      <c r="F2111" s="17">
        <f>+B2111-C2111</f>
        <v>28000000</v>
      </c>
      <c r="G2111" s="16">
        <f>IFERROR(IF(C2111&gt;0,+C2111/B2111*100,0),0)</f>
        <v>0</v>
      </c>
      <c r="H2111" s="16">
        <f>IFERROR(IF(D2111&gt;0,+D2111/B2111*100,0),0)</f>
        <v>0</v>
      </c>
      <c r="I2111" s="16">
        <f>IFERROR(IF(E2111&gt;0,+E2111/B2111*100,0),0)</f>
        <v>0</v>
      </c>
    </row>
    <row r="2112" spans="1:9" x14ac:dyDescent="0.2">
      <c r="A2112" s="11" t="s">
        <v>3</v>
      </c>
      <c r="B2112" s="9">
        <v>2628365439</v>
      </c>
      <c r="C2112" s="9">
        <v>196513800</v>
      </c>
      <c r="D2112" s="9">
        <v>0</v>
      </c>
      <c r="E2112" s="9">
        <v>0</v>
      </c>
      <c r="F2112" s="6">
        <f>+B2112-C2112</f>
        <v>2431851639</v>
      </c>
      <c r="G2112" s="5">
        <f>IFERROR(IF(C2112&gt;0,+C2112/B2112*100,0),0)</f>
        <v>7.47665439075194</v>
      </c>
      <c r="H2112" s="5">
        <f>IFERROR(IF(D2112&gt;0,+D2112/B2112*100,0),0)</f>
        <v>0</v>
      </c>
      <c r="I2112" s="5">
        <f>IFERROR(IF(E2112&gt;0,+E2112/B2112*100,0),0)</f>
        <v>0</v>
      </c>
    </row>
    <row r="2113" spans="1:9" x14ac:dyDescent="0.2">
      <c r="A2113" s="10" t="s">
        <v>1150</v>
      </c>
      <c r="B2113" s="9">
        <v>2628365439</v>
      </c>
      <c r="C2113" s="9">
        <v>196513800</v>
      </c>
      <c r="D2113" s="9">
        <v>0</v>
      </c>
      <c r="E2113" s="9">
        <v>0</v>
      </c>
      <c r="F2113" s="17">
        <f>+B2113-C2113</f>
        <v>2431851639</v>
      </c>
      <c r="G2113" s="16">
        <f>IFERROR(IF(C2113&gt;0,+C2113/B2113*100,0),0)</f>
        <v>7.47665439075194</v>
      </c>
      <c r="H2113" s="16">
        <f>IFERROR(IF(D2113&gt;0,+D2113/B2113*100,0),0)</f>
        <v>0</v>
      </c>
      <c r="I2113" s="16">
        <f>IFERROR(IF(E2113&gt;0,+E2113/B2113*100,0),0)</f>
        <v>0</v>
      </c>
    </row>
    <row r="2114" spans="1:9" x14ac:dyDescent="0.2">
      <c r="A2114" s="13" t="s">
        <v>1149</v>
      </c>
      <c r="B2114" s="9">
        <v>5800706000</v>
      </c>
      <c r="C2114" s="9">
        <v>1285652497</v>
      </c>
      <c r="D2114" s="9">
        <v>1234804535</v>
      </c>
      <c r="E2114" s="9">
        <v>1234804535</v>
      </c>
      <c r="F2114" s="6">
        <f>+B2114-C2114</f>
        <v>4515053503</v>
      </c>
      <c r="G2114" s="5">
        <f>IFERROR(IF(C2114&gt;0,+C2114/B2114*100,0),0)</f>
        <v>22.163724501810641</v>
      </c>
      <c r="H2114" s="5">
        <f>IFERROR(IF(D2114&gt;0,+D2114/B2114*100,0),0)</f>
        <v>21.287142203035287</v>
      </c>
      <c r="I2114" s="5">
        <f>IFERROR(IF(E2114&gt;0,+E2114/B2114*100,0),0)</f>
        <v>21.287142203035287</v>
      </c>
    </row>
    <row r="2115" spans="1:9" x14ac:dyDescent="0.2">
      <c r="A2115" s="11" t="s">
        <v>6</v>
      </c>
      <c r="B2115" s="9">
        <v>5800706000</v>
      </c>
      <c r="C2115" s="9">
        <v>1285652497</v>
      </c>
      <c r="D2115" s="9">
        <v>1234804535</v>
      </c>
      <c r="E2115" s="9">
        <v>1234804535</v>
      </c>
      <c r="F2115" s="6">
        <f>+B2115-C2115</f>
        <v>4515053503</v>
      </c>
      <c r="G2115" s="5">
        <f>IFERROR(IF(C2115&gt;0,+C2115/B2115*100,0),0)</f>
        <v>22.163724501810641</v>
      </c>
      <c r="H2115" s="5">
        <f>IFERROR(IF(D2115&gt;0,+D2115/B2115*100,0),0)</f>
        <v>21.287142203035287</v>
      </c>
      <c r="I2115" s="5">
        <f>IFERROR(IF(E2115&gt;0,+E2115/B2115*100,0),0)</f>
        <v>21.287142203035287</v>
      </c>
    </row>
    <row r="2116" spans="1:9" x14ac:dyDescent="0.2">
      <c r="A2116" s="12" t="s">
        <v>23</v>
      </c>
      <c r="B2116" s="9">
        <v>5451000000</v>
      </c>
      <c r="C2116" s="9">
        <v>1211222867</v>
      </c>
      <c r="D2116" s="9">
        <v>1210831467</v>
      </c>
      <c r="E2116" s="9">
        <v>1210831467</v>
      </c>
      <c r="F2116" s="6">
        <f>+B2116-C2116</f>
        <v>4239777133</v>
      </c>
      <c r="G2116" s="5">
        <f>IFERROR(IF(C2116&gt;0,+C2116/B2116*100,0),0)</f>
        <v>22.220195688864429</v>
      </c>
      <c r="H2116" s="5">
        <f>IFERROR(IF(D2116&gt;0,+D2116/B2116*100,0),0)</f>
        <v>22.213015354980737</v>
      </c>
      <c r="I2116" s="5">
        <f>IFERROR(IF(E2116&gt;0,+E2116/B2116*100,0),0)</f>
        <v>22.213015354980737</v>
      </c>
    </row>
    <row r="2117" spans="1:9" x14ac:dyDescent="0.2">
      <c r="A2117" s="10" t="s">
        <v>22</v>
      </c>
      <c r="B2117" s="9">
        <v>3639000000</v>
      </c>
      <c r="C2117" s="9">
        <v>830997823</v>
      </c>
      <c r="D2117" s="9">
        <v>830997823</v>
      </c>
      <c r="E2117" s="9">
        <v>830997823</v>
      </c>
      <c r="F2117" s="6">
        <f>+B2117-C2117</f>
        <v>2808002177</v>
      </c>
      <c r="G2117" s="5">
        <f>IFERROR(IF(C2117&gt;0,+C2117/B2117*100,0),0)</f>
        <v>22.835884116515526</v>
      </c>
      <c r="H2117" s="5">
        <f>IFERROR(IF(D2117&gt;0,+D2117/B2117*100,0),0)</f>
        <v>22.835884116515526</v>
      </c>
      <c r="I2117" s="5">
        <f>IFERROR(IF(E2117&gt;0,+E2117/B2117*100,0),0)</f>
        <v>22.835884116515526</v>
      </c>
    </row>
    <row r="2118" spans="1:9" x14ac:dyDescent="0.2">
      <c r="A2118" s="10" t="s">
        <v>21</v>
      </c>
      <c r="B2118" s="9">
        <v>1311000000</v>
      </c>
      <c r="C2118" s="9">
        <v>311340127</v>
      </c>
      <c r="D2118" s="9">
        <v>310948727</v>
      </c>
      <c r="E2118" s="9">
        <v>310948727</v>
      </c>
      <c r="F2118" s="6">
        <f>+B2118-C2118</f>
        <v>999659873</v>
      </c>
      <c r="G2118" s="5">
        <f>IFERROR(IF(C2118&gt;0,+C2118/B2118*100,0),0)</f>
        <v>23.748293440122044</v>
      </c>
      <c r="H2118" s="5">
        <f>IFERROR(IF(D2118&gt;0,+D2118/B2118*100,0),0)</f>
        <v>23.718438367658276</v>
      </c>
      <c r="I2118" s="5">
        <f>IFERROR(IF(E2118&gt;0,+E2118/B2118*100,0),0)</f>
        <v>23.718438367658276</v>
      </c>
    </row>
    <row r="2119" spans="1:9" x14ac:dyDescent="0.2">
      <c r="A2119" s="10" t="s">
        <v>20</v>
      </c>
      <c r="B2119" s="9">
        <v>501000000</v>
      </c>
      <c r="C2119" s="9">
        <v>68884917</v>
      </c>
      <c r="D2119" s="9">
        <v>68884917</v>
      </c>
      <c r="E2119" s="9">
        <v>68884917</v>
      </c>
      <c r="F2119" s="6">
        <f>+B2119-C2119</f>
        <v>432115083</v>
      </c>
      <c r="G2119" s="5">
        <f>IFERROR(IF(C2119&gt;0,+C2119/B2119*100,0),0)</f>
        <v>13.749484431137724</v>
      </c>
      <c r="H2119" s="5">
        <f>IFERROR(IF(D2119&gt;0,+D2119/B2119*100,0),0)</f>
        <v>13.749484431137724</v>
      </c>
      <c r="I2119" s="5">
        <f>IFERROR(IF(E2119&gt;0,+E2119/B2119*100,0),0)</f>
        <v>13.749484431137724</v>
      </c>
    </row>
    <row r="2120" spans="1:9" x14ac:dyDescent="0.2">
      <c r="A2120" s="12" t="s">
        <v>18</v>
      </c>
      <c r="B2120" s="9">
        <v>285000000</v>
      </c>
      <c r="C2120" s="9">
        <v>66176993</v>
      </c>
      <c r="D2120" s="9">
        <v>15720431</v>
      </c>
      <c r="E2120" s="9">
        <v>15720431</v>
      </c>
      <c r="F2120" s="6">
        <f>+B2120-C2120</f>
        <v>218823007</v>
      </c>
      <c r="G2120" s="5">
        <f>IFERROR(IF(C2120&gt;0,+C2120/B2120*100,0),0)</f>
        <v>23.219997543859648</v>
      </c>
      <c r="H2120" s="5">
        <f>IFERROR(IF(D2120&gt;0,+D2120/B2120*100,0),0)</f>
        <v>5.5159407017543867</v>
      </c>
      <c r="I2120" s="5">
        <f>IFERROR(IF(E2120&gt;0,+E2120/B2120*100,0),0)</f>
        <v>5.5159407017543867</v>
      </c>
    </row>
    <row r="2121" spans="1:9" x14ac:dyDescent="0.2">
      <c r="A2121" s="10" t="s">
        <v>17</v>
      </c>
      <c r="B2121" s="9">
        <v>285000000</v>
      </c>
      <c r="C2121" s="9">
        <v>66176993</v>
      </c>
      <c r="D2121" s="9">
        <v>15720431</v>
      </c>
      <c r="E2121" s="9">
        <v>15720431</v>
      </c>
      <c r="F2121" s="17">
        <f>+B2121-C2121</f>
        <v>218823007</v>
      </c>
      <c r="G2121" s="16">
        <f>IFERROR(IF(C2121&gt;0,+C2121/B2121*100,0),0)</f>
        <v>23.219997543859648</v>
      </c>
      <c r="H2121" s="16">
        <f>IFERROR(IF(D2121&gt;0,+D2121/B2121*100,0),0)</f>
        <v>5.5159407017543867</v>
      </c>
      <c r="I2121" s="16">
        <f>IFERROR(IF(E2121&gt;0,+E2121/B2121*100,0),0)</f>
        <v>5.5159407017543867</v>
      </c>
    </row>
    <row r="2122" spans="1:9" x14ac:dyDescent="0.2">
      <c r="A2122" s="12" t="s">
        <v>16</v>
      </c>
      <c r="B2122" s="9">
        <v>41900000</v>
      </c>
      <c r="C2122" s="9">
        <v>8252637</v>
      </c>
      <c r="D2122" s="9">
        <v>8252637</v>
      </c>
      <c r="E2122" s="9">
        <v>8252637</v>
      </c>
      <c r="F2122" s="6">
        <f>+B2122-C2122</f>
        <v>33647363</v>
      </c>
      <c r="G2122" s="5">
        <f>IFERROR(IF(C2122&gt;0,+C2122/B2122*100,0),0)</f>
        <v>19.696031026252982</v>
      </c>
      <c r="H2122" s="5">
        <f>IFERROR(IF(D2122&gt;0,+D2122/B2122*100,0),0)</f>
        <v>19.696031026252982</v>
      </c>
      <c r="I2122" s="5">
        <f>IFERROR(IF(E2122&gt;0,+E2122/B2122*100,0),0)</f>
        <v>19.696031026252982</v>
      </c>
    </row>
    <row r="2123" spans="1:9" x14ac:dyDescent="0.2">
      <c r="A2123" s="10" t="s">
        <v>13</v>
      </c>
      <c r="B2123" s="9">
        <v>41900000</v>
      </c>
      <c r="C2123" s="9">
        <v>8252637</v>
      </c>
      <c r="D2123" s="9">
        <v>8252637</v>
      </c>
      <c r="E2123" s="9">
        <v>8252637</v>
      </c>
      <c r="F2123" s="17">
        <f>+B2123-C2123</f>
        <v>33647363</v>
      </c>
      <c r="G2123" s="16">
        <f>IFERROR(IF(C2123&gt;0,+C2123/B2123*100,0),0)</f>
        <v>19.696031026252982</v>
      </c>
      <c r="H2123" s="16">
        <f>IFERROR(IF(D2123&gt;0,+D2123/B2123*100,0),0)</f>
        <v>19.696031026252982</v>
      </c>
      <c r="I2123" s="16">
        <f>IFERROR(IF(E2123&gt;0,+E2123/B2123*100,0),0)</f>
        <v>19.696031026252982</v>
      </c>
    </row>
    <row r="2124" spans="1:9" x14ac:dyDescent="0.2">
      <c r="A2124" s="12" t="s">
        <v>5</v>
      </c>
      <c r="B2124" s="9">
        <v>22806000</v>
      </c>
      <c r="C2124" s="9">
        <v>0</v>
      </c>
      <c r="D2124" s="9">
        <v>0</v>
      </c>
      <c r="E2124" s="9">
        <v>0</v>
      </c>
      <c r="F2124" s="6">
        <f>+B2124-C2124</f>
        <v>22806000</v>
      </c>
      <c r="G2124" s="5">
        <f>IFERROR(IF(C2124&gt;0,+C2124/B2124*100,0),0)</f>
        <v>0</v>
      </c>
      <c r="H2124" s="5">
        <f>IFERROR(IF(D2124&gt;0,+D2124/B2124*100,0),0)</f>
        <v>0</v>
      </c>
      <c r="I2124" s="5">
        <f>IFERROR(IF(E2124&gt;0,+E2124/B2124*100,0),0)</f>
        <v>0</v>
      </c>
    </row>
    <row r="2125" spans="1:9" x14ac:dyDescent="0.2">
      <c r="A2125" s="10" t="s">
        <v>11</v>
      </c>
      <c r="B2125" s="9">
        <v>4083950</v>
      </c>
      <c r="C2125" s="9">
        <v>0</v>
      </c>
      <c r="D2125" s="9">
        <v>0</v>
      </c>
      <c r="E2125" s="9">
        <v>0</v>
      </c>
      <c r="F2125" s="6">
        <f>+B2125-C2125</f>
        <v>4083950</v>
      </c>
      <c r="G2125" s="5">
        <f>IFERROR(IF(C2125&gt;0,+C2125/B2125*100,0),0)</f>
        <v>0</v>
      </c>
      <c r="H2125" s="5">
        <f>IFERROR(IF(D2125&gt;0,+D2125/B2125*100,0),0)</f>
        <v>0</v>
      </c>
      <c r="I2125" s="5">
        <f>IFERROR(IF(E2125&gt;0,+E2125/B2125*100,0),0)</f>
        <v>0</v>
      </c>
    </row>
    <row r="2126" spans="1:9" x14ac:dyDescent="0.2">
      <c r="A2126" s="10" t="s">
        <v>289</v>
      </c>
      <c r="B2126" s="9">
        <v>1222050</v>
      </c>
      <c r="C2126" s="9">
        <v>0</v>
      </c>
      <c r="D2126" s="9">
        <v>0</v>
      </c>
      <c r="E2126" s="9">
        <v>0</v>
      </c>
      <c r="F2126" s="6">
        <f>+B2126-C2126</f>
        <v>1222050</v>
      </c>
      <c r="G2126" s="5">
        <f>IFERROR(IF(C2126&gt;0,+C2126/B2126*100,0),0)</f>
        <v>0</v>
      </c>
      <c r="H2126" s="5">
        <f>IFERROR(IF(D2126&gt;0,+D2126/B2126*100,0),0)</f>
        <v>0</v>
      </c>
      <c r="I2126" s="5">
        <f>IFERROR(IF(E2126&gt;0,+E2126/B2126*100,0),0)</f>
        <v>0</v>
      </c>
    </row>
    <row r="2127" spans="1:9" x14ac:dyDescent="0.2">
      <c r="A2127" s="10" t="s">
        <v>4</v>
      </c>
      <c r="B2127" s="9">
        <v>17500000</v>
      </c>
      <c r="C2127" s="9">
        <v>0</v>
      </c>
      <c r="D2127" s="9">
        <v>0</v>
      </c>
      <c r="E2127" s="9">
        <v>0</v>
      </c>
      <c r="F2127" s="6">
        <f>+B2127-C2127</f>
        <v>17500000</v>
      </c>
      <c r="G2127" s="5">
        <f>IFERROR(IF(C2127&gt;0,+C2127/B2127*100,0),0)</f>
        <v>0</v>
      </c>
      <c r="H2127" s="5">
        <f>IFERROR(IF(D2127&gt;0,+D2127/B2127*100,0),0)</f>
        <v>0</v>
      </c>
      <c r="I2127" s="5">
        <f>IFERROR(IF(E2127&gt;0,+E2127/B2127*100,0),0)</f>
        <v>0</v>
      </c>
    </row>
    <row r="2128" spans="1:9" x14ac:dyDescent="0.2">
      <c r="A2128" s="13" t="s">
        <v>1148</v>
      </c>
      <c r="B2128" s="9">
        <v>3700000000</v>
      </c>
      <c r="C2128" s="9">
        <v>68539960</v>
      </c>
      <c r="D2128" s="9">
        <v>0</v>
      </c>
      <c r="E2128" s="9">
        <v>0</v>
      </c>
      <c r="F2128" s="17">
        <f>+B2128-C2128</f>
        <v>3631460040</v>
      </c>
      <c r="G2128" s="16">
        <f>IFERROR(IF(C2128&gt;0,+C2128/B2128*100,0),0)</f>
        <v>1.8524313513513513</v>
      </c>
      <c r="H2128" s="16">
        <f>IFERROR(IF(D2128&gt;0,+D2128/B2128*100,0),0)</f>
        <v>0</v>
      </c>
      <c r="I2128" s="16">
        <f>IFERROR(IF(E2128&gt;0,+E2128/B2128*100,0),0)</f>
        <v>0</v>
      </c>
    </row>
    <row r="2129" spans="1:9" x14ac:dyDescent="0.2">
      <c r="A2129" s="11" t="s">
        <v>3</v>
      </c>
      <c r="B2129" s="9">
        <v>3700000000</v>
      </c>
      <c r="C2129" s="9">
        <v>68539960</v>
      </c>
      <c r="D2129" s="9">
        <v>0</v>
      </c>
      <c r="E2129" s="9">
        <v>0</v>
      </c>
      <c r="F2129" s="6">
        <f>+B2129-C2129</f>
        <v>3631460040</v>
      </c>
      <c r="G2129" s="5">
        <f>IFERROR(IF(C2129&gt;0,+C2129/B2129*100,0),0)</f>
        <v>1.8524313513513513</v>
      </c>
      <c r="H2129" s="5">
        <f>IFERROR(IF(D2129&gt;0,+D2129/B2129*100,0),0)</f>
        <v>0</v>
      </c>
      <c r="I2129" s="5">
        <f>IFERROR(IF(E2129&gt;0,+E2129/B2129*100,0),0)</f>
        <v>0</v>
      </c>
    </row>
    <row r="2130" spans="1:9" x14ac:dyDescent="0.2">
      <c r="A2130" s="10" t="s">
        <v>1147</v>
      </c>
      <c r="B2130" s="9">
        <v>3700000000</v>
      </c>
      <c r="C2130" s="9">
        <v>68539960</v>
      </c>
      <c r="D2130" s="9">
        <v>0</v>
      </c>
      <c r="E2130" s="9">
        <v>0</v>
      </c>
      <c r="F2130" s="6">
        <f>+B2130-C2130</f>
        <v>3631460040</v>
      </c>
      <c r="G2130" s="5">
        <f>IFERROR(IF(C2130&gt;0,+C2130/B2130*100,0),0)</f>
        <v>1.8524313513513513</v>
      </c>
      <c r="H2130" s="5">
        <f>IFERROR(IF(D2130&gt;0,+D2130/B2130*100,0),0)</f>
        <v>0</v>
      </c>
      <c r="I2130" s="5">
        <f>IFERROR(IF(E2130&gt;0,+E2130/B2130*100,0),0)</f>
        <v>0</v>
      </c>
    </row>
    <row r="2131" spans="1:9" x14ac:dyDescent="0.2">
      <c r="A2131" s="13" t="s">
        <v>1146</v>
      </c>
      <c r="B2131" s="9">
        <v>23381602959</v>
      </c>
      <c r="C2131" s="9">
        <v>12737661648.629999</v>
      </c>
      <c r="D2131" s="9">
        <v>4001767579.8199997</v>
      </c>
      <c r="E2131" s="9">
        <v>3304918214.8199997</v>
      </c>
      <c r="F2131" s="6">
        <f>+B2131-C2131</f>
        <v>10643941310.370001</v>
      </c>
      <c r="G2131" s="5">
        <f>IFERROR(IF(C2131&gt;0,+C2131/B2131*100,0),0)</f>
        <v>54.477281437742676</v>
      </c>
      <c r="H2131" s="5">
        <f>IFERROR(IF(D2131&gt;0,+D2131/B2131*100,0),0)</f>
        <v>17.115026659366173</v>
      </c>
      <c r="I2131" s="5">
        <f>IFERROR(IF(E2131&gt;0,+E2131/B2131*100,0),0)</f>
        <v>14.134694788099964</v>
      </c>
    </row>
    <row r="2132" spans="1:9" x14ac:dyDescent="0.2">
      <c r="A2132" s="11" t="s">
        <v>6</v>
      </c>
      <c r="B2132" s="9">
        <v>13859000000</v>
      </c>
      <c r="C2132" s="9">
        <v>6095620545.9699993</v>
      </c>
      <c r="D2132" s="9">
        <v>2914714139.1599998</v>
      </c>
      <c r="E2132" s="9">
        <v>2771802549.1599998</v>
      </c>
      <c r="F2132" s="6">
        <f>+B2132-C2132</f>
        <v>7763379454.0300007</v>
      </c>
      <c r="G2132" s="5">
        <f>IFERROR(IF(C2132&gt;0,+C2132/B2132*100,0),0)</f>
        <v>43.983119604372604</v>
      </c>
      <c r="H2132" s="5">
        <f>IFERROR(IF(D2132&gt;0,+D2132/B2132*100,0),0)</f>
        <v>21.03120094638863</v>
      </c>
      <c r="I2132" s="5">
        <f>IFERROR(IF(E2132&gt;0,+E2132/B2132*100,0),0)</f>
        <v>20.000018393534884</v>
      </c>
    </row>
    <row r="2133" spans="1:9" x14ac:dyDescent="0.2">
      <c r="A2133" s="12" t="s">
        <v>23</v>
      </c>
      <c r="B2133" s="9">
        <v>8724000000</v>
      </c>
      <c r="C2133" s="9">
        <v>1916921428</v>
      </c>
      <c r="D2133" s="9">
        <v>1914102925</v>
      </c>
      <c r="E2133" s="9">
        <v>1903003000</v>
      </c>
      <c r="F2133" s="6">
        <f>+B2133-C2133</f>
        <v>6807078572</v>
      </c>
      <c r="G2133" s="5">
        <f>IFERROR(IF(C2133&gt;0,+C2133/B2133*100,0),0)</f>
        <v>21.972964557542412</v>
      </c>
      <c r="H2133" s="5">
        <f>IFERROR(IF(D2133&gt;0,+D2133/B2133*100,0),0)</f>
        <v>21.940657095369094</v>
      </c>
      <c r="I2133" s="5">
        <f>IFERROR(IF(E2133&gt;0,+E2133/B2133*100,0),0)</f>
        <v>21.813422741861533</v>
      </c>
    </row>
    <row r="2134" spans="1:9" x14ac:dyDescent="0.2">
      <c r="A2134" s="10" t="s">
        <v>22</v>
      </c>
      <c r="B2134" s="9">
        <v>6047000000</v>
      </c>
      <c r="C2134" s="9">
        <v>1288469953</v>
      </c>
      <c r="D2134" s="9">
        <v>1285651450</v>
      </c>
      <c r="E2134" s="9">
        <v>1285651450</v>
      </c>
      <c r="F2134" s="17">
        <f>+B2134-C2134</f>
        <v>4758530047</v>
      </c>
      <c r="G2134" s="16">
        <f>IFERROR(IF(C2134&gt;0,+C2134/B2134*100,0),0)</f>
        <v>21.307589763519101</v>
      </c>
      <c r="H2134" s="16">
        <f>IFERROR(IF(D2134&gt;0,+D2134/B2134*100,0),0)</f>
        <v>21.260979824706467</v>
      </c>
      <c r="I2134" s="16">
        <f>IFERROR(IF(E2134&gt;0,+E2134/B2134*100,0),0)</f>
        <v>21.260979824706467</v>
      </c>
    </row>
    <row r="2135" spans="1:9" x14ac:dyDescent="0.2">
      <c r="A2135" s="10" t="s">
        <v>21</v>
      </c>
      <c r="B2135" s="9">
        <v>2164000000</v>
      </c>
      <c r="C2135" s="9">
        <v>565954900</v>
      </c>
      <c r="D2135" s="9">
        <v>565954900</v>
      </c>
      <c r="E2135" s="9">
        <v>554854975</v>
      </c>
      <c r="F2135" s="17">
        <f>+B2135-C2135</f>
        <v>1598045100</v>
      </c>
      <c r="G2135" s="16">
        <f>IFERROR(IF(C2135&gt;0,+C2135/B2135*100,0),0)</f>
        <v>26.153183918669132</v>
      </c>
      <c r="H2135" s="16">
        <f>IFERROR(IF(D2135&gt;0,+D2135/B2135*100,0),0)</f>
        <v>26.153183918669132</v>
      </c>
      <c r="I2135" s="16">
        <f>IFERROR(IF(E2135&gt;0,+E2135/B2135*100,0),0)</f>
        <v>25.640248382624769</v>
      </c>
    </row>
    <row r="2136" spans="1:9" x14ac:dyDescent="0.2">
      <c r="A2136" s="10" t="s">
        <v>20</v>
      </c>
      <c r="B2136" s="9">
        <v>513000000</v>
      </c>
      <c r="C2136" s="9">
        <v>62496575</v>
      </c>
      <c r="D2136" s="9">
        <v>62496575</v>
      </c>
      <c r="E2136" s="9">
        <v>62496575</v>
      </c>
      <c r="F2136" s="17">
        <f>+B2136-C2136</f>
        <v>450503425</v>
      </c>
      <c r="G2136" s="16">
        <f>IFERROR(IF(C2136&gt;0,+C2136/B2136*100,0),0)</f>
        <v>12.182568226120857</v>
      </c>
      <c r="H2136" s="16">
        <f>IFERROR(IF(D2136&gt;0,+D2136/B2136*100,0),0)</f>
        <v>12.182568226120857</v>
      </c>
      <c r="I2136" s="16">
        <f>IFERROR(IF(E2136&gt;0,+E2136/B2136*100,0),0)</f>
        <v>12.182568226120857</v>
      </c>
    </row>
    <row r="2137" spans="1:9" x14ac:dyDescent="0.2">
      <c r="A2137" s="12" t="s">
        <v>18</v>
      </c>
      <c r="B2137" s="9">
        <v>5101000000</v>
      </c>
      <c r="C2137" s="9">
        <v>4178522117.9699998</v>
      </c>
      <c r="D2137" s="9">
        <v>1000434214.16</v>
      </c>
      <c r="E2137" s="9">
        <v>868622549.15999997</v>
      </c>
      <c r="F2137" s="6">
        <f>+B2137-C2137</f>
        <v>922477882.03000021</v>
      </c>
      <c r="G2137" s="5">
        <f>IFERROR(IF(C2137&gt;0,+C2137/B2137*100,0),0)</f>
        <v>81.915744324054103</v>
      </c>
      <c r="H2137" s="5">
        <f>IFERROR(IF(D2137&gt;0,+D2137/B2137*100,0),0)</f>
        <v>19.612511549892179</v>
      </c>
      <c r="I2137" s="5">
        <f>IFERROR(IF(E2137&gt;0,+E2137/B2137*100,0),0)</f>
        <v>17.028475772593609</v>
      </c>
    </row>
    <row r="2138" spans="1:9" x14ac:dyDescent="0.2">
      <c r="A2138" s="10" t="s">
        <v>43</v>
      </c>
      <c r="B2138" s="9">
        <v>3000000</v>
      </c>
      <c r="C2138" s="9">
        <v>600000</v>
      </c>
      <c r="D2138" s="9">
        <v>600000</v>
      </c>
      <c r="E2138" s="9">
        <v>600000</v>
      </c>
      <c r="F2138" s="6">
        <f>+B2138-C2138</f>
        <v>2400000</v>
      </c>
      <c r="G2138" s="5">
        <f>IFERROR(IF(C2138&gt;0,+C2138/B2138*100,0),0)</f>
        <v>20</v>
      </c>
      <c r="H2138" s="5">
        <f>IFERROR(IF(D2138&gt;0,+D2138/B2138*100,0),0)</f>
        <v>20</v>
      </c>
      <c r="I2138" s="5">
        <f>IFERROR(IF(E2138&gt;0,+E2138/B2138*100,0),0)</f>
        <v>20</v>
      </c>
    </row>
    <row r="2139" spans="1:9" x14ac:dyDescent="0.2">
      <c r="A2139" s="10" t="s">
        <v>17</v>
      </c>
      <c r="B2139" s="9">
        <v>5098000000</v>
      </c>
      <c r="C2139" s="9">
        <v>4177922117.9699998</v>
      </c>
      <c r="D2139" s="9">
        <v>999834214.15999997</v>
      </c>
      <c r="E2139" s="9">
        <v>868022549.15999997</v>
      </c>
      <c r="F2139" s="6">
        <f>+B2139-C2139</f>
        <v>920077882.03000021</v>
      </c>
      <c r="G2139" s="5">
        <f>IFERROR(IF(C2139&gt;0,+C2139/B2139*100,0),0)</f>
        <v>81.952179638485674</v>
      </c>
      <c r="H2139" s="5">
        <f>IFERROR(IF(D2139&gt;0,+D2139/B2139*100,0),0)</f>
        <v>19.61228352608866</v>
      </c>
      <c r="I2139" s="5">
        <f>IFERROR(IF(E2139&gt;0,+E2139/B2139*100,0),0)</f>
        <v>17.026727131424089</v>
      </c>
    </row>
    <row r="2140" spans="1:9" x14ac:dyDescent="0.2">
      <c r="A2140" s="12" t="s">
        <v>5</v>
      </c>
      <c r="B2140" s="9">
        <v>34000000</v>
      </c>
      <c r="C2140" s="9">
        <v>177000</v>
      </c>
      <c r="D2140" s="9">
        <v>177000</v>
      </c>
      <c r="E2140" s="9">
        <v>177000</v>
      </c>
      <c r="F2140" s="17">
        <f>+B2140-C2140</f>
        <v>33823000</v>
      </c>
      <c r="G2140" s="16">
        <f>IFERROR(IF(C2140&gt;0,+C2140/B2140*100,0),0)</f>
        <v>0.52058823529411768</v>
      </c>
      <c r="H2140" s="16">
        <f>IFERROR(IF(D2140&gt;0,+D2140/B2140*100,0),0)</f>
        <v>0.52058823529411768</v>
      </c>
      <c r="I2140" s="16">
        <f>IFERROR(IF(E2140&gt;0,+E2140/B2140*100,0),0)</f>
        <v>0.52058823529411768</v>
      </c>
    </row>
    <row r="2141" spans="1:9" x14ac:dyDescent="0.2">
      <c r="A2141" s="10" t="s">
        <v>11</v>
      </c>
      <c r="B2141" s="9">
        <v>3000000</v>
      </c>
      <c r="C2141" s="9">
        <v>177000</v>
      </c>
      <c r="D2141" s="9">
        <v>177000</v>
      </c>
      <c r="E2141" s="9">
        <v>177000</v>
      </c>
      <c r="F2141" s="6">
        <f>+B2141-C2141</f>
        <v>2823000</v>
      </c>
      <c r="G2141" s="5">
        <f>IFERROR(IF(C2141&gt;0,+C2141/B2141*100,0),0)</f>
        <v>5.8999999999999995</v>
      </c>
      <c r="H2141" s="5">
        <f>IFERROR(IF(D2141&gt;0,+D2141/B2141*100,0),0)</f>
        <v>5.8999999999999995</v>
      </c>
      <c r="I2141" s="5">
        <f>IFERROR(IF(E2141&gt;0,+E2141/B2141*100,0),0)</f>
        <v>5.8999999999999995</v>
      </c>
    </row>
    <row r="2142" spans="1:9" x14ac:dyDescent="0.2">
      <c r="A2142" s="10" t="s">
        <v>4</v>
      </c>
      <c r="B2142" s="9">
        <v>31000000</v>
      </c>
      <c r="C2142" s="9">
        <v>0</v>
      </c>
      <c r="D2142" s="9">
        <v>0</v>
      </c>
      <c r="E2142" s="9">
        <v>0</v>
      </c>
      <c r="F2142" s="6">
        <f>+B2142-C2142</f>
        <v>31000000</v>
      </c>
      <c r="G2142" s="5">
        <f>IFERROR(IF(C2142&gt;0,+C2142/B2142*100,0),0)</f>
        <v>0</v>
      </c>
      <c r="H2142" s="5">
        <f>IFERROR(IF(D2142&gt;0,+D2142/B2142*100,0),0)</f>
        <v>0</v>
      </c>
      <c r="I2142" s="5">
        <f>IFERROR(IF(E2142&gt;0,+E2142/B2142*100,0),0)</f>
        <v>0</v>
      </c>
    </row>
    <row r="2143" spans="1:9" x14ac:dyDescent="0.2">
      <c r="A2143" s="11" t="s">
        <v>3</v>
      </c>
      <c r="B2143" s="9">
        <v>9522602959</v>
      </c>
      <c r="C2143" s="9">
        <v>6642041102.6599998</v>
      </c>
      <c r="D2143" s="9">
        <v>1087053440.6600001</v>
      </c>
      <c r="E2143" s="9">
        <v>533115665.65999997</v>
      </c>
      <c r="F2143" s="17">
        <f>+B2143-C2143</f>
        <v>2880561856.3400002</v>
      </c>
      <c r="G2143" s="16">
        <f>IFERROR(IF(C2143&gt;0,+C2143/B2143*100,0),0)</f>
        <v>69.750268190930669</v>
      </c>
      <c r="H2143" s="16">
        <f>IFERROR(IF(D2143&gt;0,+D2143/B2143*100,0),0)</f>
        <v>11.415507349622347</v>
      </c>
      <c r="I2143" s="16">
        <f>IFERROR(IF(E2143&gt;0,+E2143/B2143*100,0),0)</f>
        <v>5.5984237498439633</v>
      </c>
    </row>
    <row r="2144" spans="1:9" x14ac:dyDescent="0.2">
      <c r="A2144" s="10" t="s">
        <v>1145</v>
      </c>
      <c r="B2144" s="9">
        <v>1049107500</v>
      </c>
      <c r="C2144" s="9">
        <v>945710833</v>
      </c>
      <c r="D2144" s="9">
        <v>132154921</v>
      </c>
      <c r="E2144" s="9">
        <v>61569014</v>
      </c>
      <c r="F2144" s="17">
        <f>+B2144-C2144</f>
        <v>103396667</v>
      </c>
      <c r="G2144" s="16">
        <f>IFERROR(IF(C2144&gt;0,+C2144/B2144*100,0),0)</f>
        <v>90.144321053848159</v>
      </c>
      <c r="H2144" s="16">
        <f>IFERROR(IF(D2144&gt;0,+D2144/B2144*100,0),0)</f>
        <v>12.596890309143724</v>
      </c>
      <c r="I2144" s="16">
        <f>IFERROR(IF(E2144&gt;0,+E2144/B2144*100,0),0)</f>
        <v>5.8687040174624627</v>
      </c>
    </row>
    <row r="2145" spans="1:9" x14ac:dyDescent="0.2">
      <c r="A2145" s="10" t="s">
        <v>1144</v>
      </c>
      <c r="B2145" s="9">
        <v>1861031038</v>
      </c>
      <c r="C2145" s="9">
        <v>1818765201</v>
      </c>
      <c r="D2145" s="9">
        <v>264907741</v>
      </c>
      <c r="E2145" s="9">
        <v>113199442</v>
      </c>
      <c r="F2145" s="6">
        <f>+B2145-C2145</f>
        <v>42265837</v>
      </c>
      <c r="G2145" s="5">
        <f>IFERROR(IF(C2145&gt;0,+C2145/B2145*100,0),0)</f>
        <v>97.72890209045508</v>
      </c>
      <c r="H2145" s="5">
        <f>IFERROR(IF(D2145&gt;0,+D2145/B2145*100,0),0)</f>
        <v>14.234461198706777</v>
      </c>
      <c r="I2145" s="5">
        <f>IFERROR(IF(E2145&gt;0,+E2145/B2145*100,0),0)</f>
        <v>6.082619778424136</v>
      </c>
    </row>
    <row r="2146" spans="1:9" x14ac:dyDescent="0.2">
      <c r="A2146" s="10" t="s">
        <v>1143</v>
      </c>
      <c r="B2146" s="9">
        <v>1277906841</v>
      </c>
      <c r="C2146" s="9">
        <v>218695897</v>
      </c>
      <c r="D2146" s="9">
        <v>24593601</v>
      </c>
      <c r="E2146" s="9">
        <v>12103601</v>
      </c>
      <c r="F2146" s="6">
        <f>+B2146-C2146</f>
        <v>1059210944</v>
      </c>
      <c r="G2146" s="5">
        <f>IFERROR(IF(C2146&gt;0,+C2146/B2146*100,0),0)</f>
        <v>17.113602493031806</v>
      </c>
      <c r="H2146" s="5">
        <f>IFERROR(IF(D2146&gt;0,+D2146/B2146*100,0),0)</f>
        <v>1.924522211709484</v>
      </c>
      <c r="I2146" s="5">
        <f>IFERROR(IF(E2146&gt;0,+E2146/B2146*100,0),0)</f>
        <v>0.94714267203770286</v>
      </c>
    </row>
    <row r="2147" spans="1:9" x14ac:dyDescent="0.2">
      <c r="A2147" s="10" t="s">
        <v>1142</v>
      </c>
      <c r="B2147" s="9">
        <v>1638550080</v>
      </c>
      <c r="C2147" s="9">
        <v>1348550080</v>
      </c>
      <c r="D2147" s="9">
        <v>209218746</v>
      </c>
      <c r="E2147" s="9">
        <v>93661174</v>
      </c>
      <c r="F2147" s="17">
        <f>+B2147-C2147</f>
        <v>290000000</v>
      </c>
      <c r="G2147" s="16">
        <f>IFERROR(IF(C2147&gt;0,+C2147/B2147*100,0),0)</f>
        <v>82.301425904541176</v>
      </c>
      <c r="H2147" s="16">
        <f>IFERROR(IF(D2147&gt;0,+D2147/B2147*100,0),0)</f>
        <v>12.768529235310281</v>
      </c>
      <c r="I2147" s="16">
        <f>IFERROR(IF(E2147&gt;0,+E2147/B2147*100,0),0)</f>
        <v>5.7161007858850432</v>
      </c>
    </row>
    <row r="2148" spans="1:9" x14ac:dyDescent="0.2">
      <c r="A2148" s="10" t="s">
        <v>1141</v>
      </c>
      <c r="B2148" s="9">
        <v>437491849</v>
      </c>
      <c r="C2148" s="9">
        <v>421191333</v>
      </c>
      <c r="D2148" s="9">
        <v>63956983</v>
      </c>
      <c r="E2148" s="9">
        <v>26627833</v>
      </c>
      <c r="F2148" s="6">
        <f>+B2148-C2148</f>
        <v>16300516</v>
      </c>
      <c r="G2148" s="5">
        <f>IFERROR(IF(C2148&gt;0,+C2148/B2148*100,0),0)</f>
        <v>96.274098354687283</v>
      </c>
      <c r="H2148" s="5">
        <f>IFERROR(IF(D2148&gt;0,+D2148/B2148*100,0),0)</f>
        <v>14.619011336140344</v>
      </c>
      <c r="I2148" s="5">
        <f>IFERROR(IF(E2148&gt;0,+E2148/B2148*100,0),0)</f>
        <v>6.0864752248218457</v>
      </c>
    </row>
    <row r="2149" spans="1:9" x14ac:dyDescent="0.2">
      <c r="A2149" s="10" t="s">
        <v>1140</v>
      </c>
      <c r="B2149" s="9">
        <v>838000000</v>
      </c>
      <c r="C2149" s="9">
        <v>786449685</v>
      </c>
      <c r="D2149" s="9">
        <v>130991667</v>
      </c>
      <c r="E2149" s="9">
        <v>55651667</v>
      </c>
      <c r="F2149" s="6">
        <f>+B2149-C2149</f>
        <v>51550315</v>
      </c>
      <c r="G2149" s="5">
        <f>IFERROR(IF(C2149&gt;0,+C2149/B2149*100,0),0)</f>
        <v>93.848411097852022</v>
      </c>
      <c r="H2149" s="5">
        <f>IFERROR(IF(D2149&gt;0,+D2149/B2149*100,0),0)</f>
        <v>15.631463842482098</v>
      </c>
      <c r="I2149" s="5">
        <f>IFERROR(IF(E2149&gt;0,+E2149/B2149*100,0),0)</f>
        <v>6.6410103818615758</v>
      </c>
    </row>
    <row r="2150" spans="1:9" x14ac:dyDescent="0.2">
      <c r="A2150" s="10" t="s">
        <v>1139</v>
      </c>
      <c r="B2150" s="9">
        <v>2420515651</v>
      </c>
      <c r="C2150" s="9">
        <v>1102678073.6600001</v>
      </c>
      <c r="D2150" s="9">
        <v>261229781.66</v>
      </c>
      <c r="E2150" s="9">
        <v>170302934.66</v>
      </c>
      <c r="F2150" s="17">
        <f>+B2150-C2150</f>
        <v>1317837577.3399999</v>
      </c>
      <c r="G2150" s="16">
        <f>IFERROR(IF(C2150&gt;0,+C2150/B2150*100,0),0)</f>
        <v>45.555502737792466</v>
      </c>
      <c r="H2150" s="16">
        <f>IFERROR(IF(D2150&gt;0,+D2150/B2150*100,0),0)</f>
        <v>10.792319461023803</v>
      </c>
      <c r="I2150" s="16">
        <f>IFERROR(IF(E2150&gt;0,+E2150/B2150*100,0),0)</f>
        <v>7.0358121662895208</v>
      </c>
    </row>
    <row r="2151" spans="1:9" x14ac:dyDescent="0.2">
      <c r="A2151" s="13" t="s">
        <v>1138</v>
      </c>
      <c r="B2151" s="9">
        <v>37985000000</v>
      </c>
      <c r="C2151" s="9">
        <v>15716227585.02</v>
      </c>
      <c r="D2151" s="9">
        <v>4266988564.5299997</v>
      </c>
      <c r="E2151" s="9">
        <v>4265800564.5299997</v>
      </c>
      <c r="F2151" s="17">
        <f>+B2151-C2151</f>
        <v>22268772414.98</v>
      </c>
      <c r="G2151" s="16">
        <f>IFERROR(IF(C2151&gt;0,+C2151/B2151*100,0),0)</f>
        <v>41.374825812873503</v>
      </c>
      <c r="H2151" s="16">
        <f>IFERROR(IF(D2151&gt;0,+D2151/B2151*100,0),0)</f>
        <v>11.233351492773462</v>
      </c>
      <c r="I2151" s="16">
        <f>IFERROR(IF(E2151&gt;0,+E2151/B2151*100,0),0)</f>
        <v>11.23022394242464</v>
      </c>
    </row>
    <row r="2152" spans="1:9" x14ac:dyDescent="0.2">
      <c r="A2152" s="11" t="s">
        <v>6</v>
      </c>
      <c r="B2152" s="9">
        <v>17140000000</v>
      </c>
      <c r="C2152" s="9">
        <v>4397528866.0200005</v>
      </c>
      <c r="D2152" s="9">
        <v>3113168696.5299997</v>
      </c>
      <c r="E2152" s="9">
        <v>3113168696.5299997</v>
      </c>
      <c r="F2152" s="17">
        <f>+B2152-C2152</f>
        <v>12742471133.98</v>
      </c>
      <c r="G2152" s="16">
        <f>IFERROR(IF(C2152&gt;0,+C2152/B2152*100,0),0)</f>
        <v>25.656527806417738</v>
      </c>
      <c r="H2152" s="16">
        <f>IFERROR(IF(D2152&gt;0,+D2152/B2152*100,0),0)</f>
        <v>18.163177926079346</v>
      </c>
      <c r="I2152" s="16">
        <f>IFERROR(IF(E2152&gt;0,+E2152/B2152*100,0),0)</f>
        <v>18.163177926079346</v>
      </c>
    </row>
    <row r="2153" spans="1:9" x14ac:dyDescent="0.2">
      <c r="A2153" s="12" t="s">
        <v>23</v>
      </c>
      <c r="B2153" s="9">
        <v>13040000000</v>
      </c>
      <c r="C2153" s="9">
        <v>2804385629</v>
      </c>
      <c r="D2153" s="9">
        <v>2804385629</v>
      </c>
      <c r="E2153" s="9">
        <v>2804385629</v>
      </c>
      <c r="F2153" s="6">
        <f>+B2153-C2153</f>
        <v>10235614371</v>
      </c>
      <c r="G2153" s="5">
        <f>IFERROR(IF(C2153&gt;0,+C2153/B2153*100,0),0)</f>
        <v>21.506024762269938</v>
      </c>
      <c r="H2153" s="5">
        <f>IFERROR(IF(D2153&gt;0,+D2153/B2153*100,0),0)</f>
        <v>21.506024762269938</v>
      </c>
      <c r="I2153" s="5">
        <f>IFERROR(IF(E2153&gt;0,+E2153/B2153*100,0),0)</f>
        <v>21.506024762269938</v>
      </c>
    </row>
    <row r="2154" spans="1:9" x14ac:dyDescent="0.2">
      <c r="A2154" s="10" t="s">
        <v>22</v>
      </c>
      <c r="B2154" s="9">
        <v>8401000000</v>
      </c>
      <c r="C2154" s="9">
        <v>1832471041</v>
      </c>
      <c r="D2154" s="9">
        <v>1832471041</v>
      </c>
      <c r="E2154" s="9">
        <v>1832471041</v>
      </c>
      <c r="F2154" s="6">
        <f>+B2154-C2154</f>
        <v>6568528959</v>
      </c>
      <c r="G2154" s="5">
        <f>IFERROR(IF(C2154&gt;0,+C2154/B2154*100,0),0)</f>
        <v>21.812534710153553</v>
      </c>
      <c r="H2154" s="5">
        <f>IFERROR(IF(D2154&gt;0,+D2154/B2154*100,0),0)</f>
        <v>21.812534710153553</v>
      </c>
      <c r="I2154" s="5">
        <f>IFERROR(IF(E2154&gt;0,+E2154/B2154*100,0),0)</f>
        <v>21.812534710153553</v>
      </c>
    </row>
    <row r="2155" spans="1:9" x14ac:dyDescent="0.2">
      <c r="A2155" s="10" t="s">
        <v>21</v>
      </c>
      <c r="B2155" s="9">
        <v>3063000000</v>
      </c>
      <c r="C2155" s="9">
        <v>695545016</v>
      </c>
      <c r="D2155" s="9">
        <v>695545016</v>
      </c>
      <c r="E2155" s="9">
        <v>695545016</v>
      </c>
      <c r="F2155" s="6">
        <f>+B2155-C2155</f>
        <v>2367454984</v>
      </c>
      <c r="G2155" s="5">
        <f>IFERROR(IF(C2155&gt;0,+C2155/B2155*100,0),0)</f>
        <v>22.707966568723474</v>
      </c>
      <c r="H2155" s="5">
        <f>IFERROR(IF(D2155&gt;0,+D2155/B2155*100,0),0)</f>
        <v>22.707966568723474</v>
      </c>
      <c r="I2155" s="5">
        <f>IFERROR(IF(E2155&gt;0,+E2155/B2155*100,0),0)</f>
        <v>22.707966568723474</v>
      </c>
    </row>
    <row r="2156" spans="1:9" x14ac:dyDescent="0.2">
      <c r="A2156" s="10" t="s">
        <v>20</v>
      </c>
      <c r="B2156" s="9">
        <v>1020000000</v>
      </c>
      <c r="C2156" s="9">
        <v>276369572</v>
      </c>
      <c r="D2156" s="9">
        <v>276369572</v>
      </c>
      <c r="E2156" s="9">
        <v>276369572</v>
      </c>
      <c r="F2156" s="6">
        <f>+B2156-C2156</f>
        <v>743630428</v>
      </c>
      <c r="G2156" s="5">
        <f>IFERROR(IF(C2156&gt;0,+C2156/B2156*100,0),0)</f>
        <v>27.095056078431373</v>
      </c>
      <c r="H2156" s="5">
        <f>IFERROR(IF(D2156&gt;0,+D2156/B2156*100,0),0)</f>
        <v>27.095056078431373</v>
      </c>
      <c r="I2156" s="5">
        <f>IFERROR(IF(E2156&gt;0,+E2156/B2156*100,0),0)</f>
        <v>27.095056078431373</v>
      </c>
    </row>
    <row r="2157" spans="1:9" x14ac:dyDescent="0.2">
      <c r="A2157" s="10" t="s">
        <v>19</v>
      </c>
      <c r="B2157" s="9">
        <v>556000000</v>
      </c>
      <c r="C2157" s="9">
        <v>0</v>
      </c>
      <c r="D2157" s="9">
        <v>0</v>
      </c>
      <c r="E2157" s="9">
        <v>0</v>
      </c>
      <c r="F2157" s="17">
        <f>+B2157-C2157</f>
        <v>556000000</v>
      </c>
      <c r="G2157" s="16">
        <f>IFERROR(IF(C2157&gt;0,+C2157/B2157*100,0),0)</f>
        <v>0</v>
      </c>
      <c r="H2157" s="16">
        <f>IFERROR(IF(D2157&gt;0,+D2157/B2157*100,0),0)</f>
        <v>0</v>
      </c>
      <c r="I2157" s="16">
        <f>IFERROR(IF(E2157&gt;0,+E2157/B2157*100,0),0)</f>
        <v>0</v>
      </c>
    </row>
    <row r="2158" spans="1:9" x14ac:dyDescent="0.2">
      <c r="A2158" s="12" t="s">
        <v>18</v>
      </c>
      <c r="B2158" s="9">
        <v>2842000000</v>
      </c>
      <c r="C2158" s="9">
        <v>1580506328.02</v>
      </c>
      <c r="D2158" s="9">
        <v>296146158.52999997</v>
      </c>
      <c r="E2158" s="9">
        <v>296146158.52999997</v>
      </c>
      <c r="F2158" s="6">
        <f>+B2158-C2158</f>
        <v>1261493671.98</v>
      </c>
      <c r="G2158" s="5">
        <f>IFERROR(IF(C2158&gt;0,+C2158/B2158*100,0),0)</f>
        <v>55.612467558761438</v>
      </c>
      <c r="H2158" s="5">
        <f>IFERROR(IF(D2158&gt;0,+D2158/B2158*100,0),0)</f>
        <v>10.420343368402532</v>
      </c>
      <c r="I2158" s="5">
        <f>IFERROR(IF(E2158&gt;0,+E2158/B2158*100,0),0)</f>
        <v>10.420343368402532</v>
      </c>
    </row>
    <row r="2159" spans="1:9" x14ac:dyDescent="0.2">
      <c r="A2159" s="10" t="s">
        <v>43</v>
      </c>
      <c r="B2159" s="9">
        <v>213000000</v>
      </c>
      <c r="C2159" s="9">
        <v>0</v>
      </c>
      <c r="D2159" s="9">
        <v>0</v>
      </c>
      <c r="E2159" s="9">
        <v>0</v>
      </c>
      <c r="F2159" s="6">
        <f>+B2159-C2159</f>
        <v>213000000</v>
      </c>
      <c r="G2159" s="5">
        <f>IFERROR(IF(C2159&gt;0,+C2159/B2159*100,0),0)</f>
        <v>0</v>
      </c>
      <c r="H2159" s="5">
        <f>IFERROR(IF(D2159&gt;0,+D2159/B2159*100,0),0)</f>
        <v>0</v>
      </c>
      <c r="I2159" s="5">
        <f>IFERROR(IF(E2159&gt;0,+E2159/B2159*100,0),0)</f>
        <v>0</v>
      </c>
    </row>
    <row r="2160" spans="1:9" x14ac:dyDescent="0.2">
      <c r="A2160" s="10" t="s">
        <v>17</v>
      </c>
      <c r="B2160" s="9">
        <v>2629000000</v>
      </c>
      <c r="C2160" s="9">
        <v>1580506328.02</v>
      </c>
      <c r="D2160" s="9">
        <v>296146158.52999997</v>
      </c>
      <c r="E2160" s="9">
        <v>296146158.52999997</v>
      </c>
      <c r="F2160" s="17">
        <f>+B2160-C2160</f>
        <v>1048493671.98</v>
      </c>
      <c r="G2160" s="16">
        <f>IFERROR(IF(C2160&gt;0,+C2160/B2160*100,0),0)</f>
        <v>60.118156257892728</v>
      </c>
      <c r="H2160" s="16">
        <f>IFERROR(IF(D2160&gt;0,+D2160/B2160*100,0),0)</f>
        <v>11.264593325599085</v>
      </c>
      <c r="I2160" s="16">
        <f>IFERROR(IF(E2160&gt;0,+E2160/B2160*100,0),0)</f>
        <v>11.264593325599085</v>
      </c>
    </row>
    <row r="2161" spans="1:9" x14ac:dyDescent="0.2">
      <c r="A2161" s="12" t="s">
        <v>16</v>
      </c>
      <c r="B2161" s="9">
        <v>1155000000</v>
      </c>
      <c r="C2161" s="9">
        <v>12636909</v>
      </c>
      <c r="D2161" s="9">
        <v>12636909</v>
      </c>
      <c r="E2161" s="9">
        <v>12636909</v>
      </c>
      <c r="F2161" s="6">
        <f>+B2161-C2161</f>
        <v>1142363091</v>
      </c>
      <c r="G2161" s="5">
        <f>IFERROR(IF(C2161&gt;0,+C2161/B2161*100,0),0)</f>
        <v>1.0941046753246753</v>
      </c>
      <c r="H2161" s="5">
        <f>IFERROR(IF(D2161&gt;0,+D2161/B2161*100,0),0)</f>
        <v>1.0941046753246753</v>
      </c>
      <c r="I2161" s="5">
        <f>IFERROR(IF(E2161&gt;0,+E2161/B2161*100,0),0)</f>
        <v>1.0941046753246753</v>
      </c>
    </row>
    <row r="2162" spans="1:9" x14ac:dyDescent="0.2">
      <c r="A2162" s="10" t="s">
        <v>14</v>
      </c>
      <c r="B2162" s="9">
        <v>874000000</v>
      </c>
      <c r="C2162" s="9">
        <v>0</v>
      </c>
      <c r="D2162" s="9">
        <v>0</v>
      </c>
      <c r="E2162" s="9">
        <v>0</v>
      </c>
      <c r="F2162" s="6">
        <f>+B2162-C2162</f>
        <v>874000000</v>
      </c>
      <c r="G2162" s="5">
        <f>IFERROR(IF(C2162&gt;0,+C2162/B2162*100,0),0)</f>
        <v>0</v>
      </c>
      <c r="H2162" s="5">
        <f>IFERROR(IF(D2162&gt;0,+D2162/B2162*100,0),0)</f>
        <v>0</v>
      </c>
      <c r="I2162" s="5">
        <f>IFERROR(IF(E2162&gt;0,+E2162/B2162*100,0),0)</f>
        <v>0</v>
      </c>
    </row>
    <row r="2163" spans="1:9" x14ac:dyDescent="0.2">
      <c r="A2163" s="10" t="s">
        <v>13</v>
      </c>
      <c r="B2163" s="9">
        <v>55000000</v>
      </c>
      <c r="C2163" s="9">
        <v>12636909</v>
      </c>
      <c r="D2163" s="9">
        <v>12636909</v>
      </c>
      <c r="E2163" s="9">
        <v>12636909</v>
      </c>
      <c r="F2163" s="6">
        <f>+B2163-C2163</f>
        <v>42363091</v>
      </c>
      <c r="G2163" s="5">
        <f>IFERROR(IF(C2163&gt;0,+C2163/B2163*100,0),0)</f>
        <v>22.976198181818184</v>
      </c>
      <c r="H2163" s="5">
        <f>IFERROR(IF(D2163&gt;0,+D2163/B2163*100,0),0)</f>
        <v>22.976198181818184</v>
      </c>
      <c r="I2163" s="5">
        <f>IFERROR(IF(E2163&gt;0,+E2163/B2163*100,0),0)</f>
        <v>22.976198181818184</v>
      </c>
    </row>
    <row r="2164" spans="1:9" x14ac:dyDescent="0.2">
      <c r="A2164" s="10" t="s">
        <v>12</v>
      </c>
      <c r="B2164" s="9">
        <v>226000000</v>
      </c>
      <c r="C2164" s="9">
        <v>0</v>
      </c>
      <c r="D2164" s="9">
        <v>0</v>
      </c>
      <c r="E2164" s="9">
        <v>0</v>
      </c>
      <c r="F2164" s="6">
        <f>+B2164-C2164</f>
        <v>226000000</v>
      </c>
      <c r="G2164" s="5">
        <f>IFERROR(IF(C2164&gt;0,+C2164/B2164*100,0),0)</f>
        <v>0</v>
      </c>
      <c r="H2164" s="5">
        <f>IFERROR(IF(D2164&gt;0,+D2164/B2164*100,0),0)</f>
        <v>0</v>
      </c>
      <c r="I2164" s="5">
        <f>IFERROR(IF(E2164&gt;0,+E2164/B2164*100,0),0)</f>
        <v>0</v>
      </c>
    </row>
    <row r="2165" spans="1:9" x14ac:dyDescent="0.2">
      <c r="A2165" s="12" t="s">
        <v>5</v>
      </c>
      <c r="B2165" s="9">
        <v>103000000</v>
      </c>
      <c r="C2165" s="9">
        <v>0</v>
      </c>
      <c r="D2165" s="9">
        <v>0</v>
      </c>
      <c r="E2165" s="9">
        <v>0</v>
      </c>
      <c r="F2165" s="6">
        <f>+B2165-C2165</f>
        <v>103000000</v>
      </c>
      <c r="G2165" s="5">
        <f>IFERROR(IF(C2165&gt;0,+C2165/B2165*100,0),0)</f>
        <v>0</v>
      </c>
      <c r="H2165" s="5">
        <f>IFERROR(IF(D2165&gt;0,+D2165/B2165*100,0),0)</f>
        <v>0</v>
      </c>
      <c r="I2165" s="5">
        <f>IFERROR(IF(E2165&gt;0,+E2165/B2165*100,0),0)</f>
        <v>0</v>
      </c>
    </row>
    <row r="2166" spans="1:9" x14ac:dyDescent="0.2">
      <c r="A2166" s="10" t="s">
        <v>11</v>
      </c>
      <c r="B2166" s="9">
        <v>73000000</v>
      </c>
      <c r="C2166" s="9">
        <v>0</v>
      </c>
      <c r="D2166" s="9">
        <v>0</v>
      </c>
      <c r="E2166" s="9">
        <v>0</v>
      </c>
      <c r="F2166" s="6">
        <f>+B2166-C2166</f>
        <v>73000000</v>
      </c>
      <c r="G2166" s="5">
        <f>IFERROR(IF(C2166&gt;0,+C2166/B2166*100,0),0)</f>
        <v>0</v>
      </c>
      <c r="H2166" s="5">
        <f>IFERROR(IF(D2166&gt;0,+D2166/B2166*100,0),0)</f>
        <v>0</v>
      </c>
      <c r="I2166" s="5">
        <f>IFERROR(IF(E2166&gt;0,+E2166/B2166*100,0),0)</f>
        <v>0</v>
      </c>
    </row>
    <row r="2167" spans="1:9" x14ac:dyDescent="0.2">
      <c r="A2167" s="10" t="s">
        <v>4</v>
      </c>
      <c r="B2167" s="9">
        <v>30000000</v>
      </c>
      <c r="C2167" s="9">
        <v>0</v>
      </c>
      <c r="D2167" s="9">
        <v>0</v>
      </c>
      <c r="E2167" s="9">
        <v>0</v>
      </c>
      <c r="F2167" s="6">
        <f>+B2167-C2167</f>
        <v>30000000</v>
      </c>
      <c r="G2167" s="5">
        <f>IFERROR(IF(C2167&gt;0,+C2167/B2167*100,0),0)</f>
        <v>0</v>
      </c>
      <c r="H2167" s="5">
        <f>IFERROR(IF(D2167&gt;0,+D2167/B2167*100,0),0)</f>
        <v>0</v>
      </c>
      <c r="I2167" s="5">
        <f>IFERROR(IF(E2167&gt;0,+E2167/B2167*100,0),0)</f>
        <v>0</v>
      </c>
    </row>
    <row r="2168" spans="1:9" x14ac:dyDescent="0.2">
      <c r="A2168" s="11" t="s">
        <v>3</v>
      </c>
      <c r="B2168" s="9">
        <v>20845000000</v>
      </c>
      <c r="C2168" s="9">
        <v>11318698719</v>
      </c>
      <c r="D2168" s="9">
        <v>1153819868</v>
      </c>
      <c r="E2168" s="9">
        <v>1152631868</v>
      </c>
      <c r="F2168" s="6">
        <f>+B2168-C2168</f>
        <v>9526301281</v>
      </c>
      <c r="G2168" s="5">
        <f>IFERROR(IF(C2168&gt;0,+C2168/B2168*100,0),0)</f>
        <v>54.299346217318302</v>
      </c>
      <c r="H2168" s="5">
        <f>IFERROR(IF(D2168&gt;0,+D2168/B2168*100,0),0)</f>
        <v>5.5352356344447111</v>
      </c>
      <c r="I2168" s="5">
        <f>IFERROR(IF(E2168&gt;0,+E2168/B2168*100,0),0)</f>
        <v>5.5295364260014388</v>
      </c>
    </row>
    <row r="2169" spans="1:9" x14ac:dyDescent="0.2">
      <c r="A2169" s="10" t="s">
        <v>1137</v>
      </c>
      <c r="B2169" s="9">
        <v>4916606000</v>
      </c>
      <c r="C2169" s="9">
        <v>3588692131</v>
      </c>
      <c r="D2169" s="9">
        <v>178137705</v>
      </c>
      <c r="E2169" s="9">
        <v>178137705</v>
      </c>
      <c r="F2169" s="6">
        <f>+B2169-C2169</f>
        <v>1327913869</v>
      </c>
      <c r="G2169" s="5">
        <f>IFERROR(IF(C2169&gt;0,+C2169/B2169*100,0),0)</f>
        <v>72.991249064903712</v>
      </c>
      <c r="H2169" s="5">
        <f>IFERROR(IF(D2169&gt;0,+D2169/B2169*100,0),0)</f>
        <v>3.6231844691236192</v>
      </c>
      <c r="I2169" s="5">
        <f>IFERROR(IF(E2169&gt;0,+E2169/B2169*100,0),0)</f>
        <v>3.6231844691236192</v>
      </c>
    </row>
    <row r="2170" spans="1:9" x14ac:dyDescent="0.2">
      <c r="A2170" s="10" t="s">
        <v>1136</v>
      </c>
      <c r="B2170" s="9">
        <v>1775677982</v>
      </c>
      <c r="C2170" s="9">
        <v>1255538214</v>
      </c>
      <c r="D2170" s="9">
        <v>78512917</v>
      </c>
      <c r="E2170" s="9">
        <v>78512917</v>
      </c>
      <c r="F2170" s="6">
        <f>+B2170-C2170</f>
        <v>520139768</v>
      </c>
      <c r="G2170" s="5">
        <f>IFERROR(IF(C2170&gt;0,+C2170/B2170*100,0),0)</f>
        <v>70.707539696237546</v>
      </c>
      <c r="H2170" s="5">
        <f>IFERROR(IF(D2170&gt;0,+D2170/B2170*100,0),0)</f>
        <v>4.4215740576773115</v>
      </c>
      <c r="I2170" s="5">
        <f>IFERROR(IF(E2170&gt;0,+E2170/B2170*100,0),0)</f>
        <v>4.4215740576773115</v>
      </c>
    </row>
    <row r="2171" spans="1:9" x14ac:dyDescent="0.2">
      <c r="A2171" s="10" t="s">
        <v>1135</v>
      </c>
      <c r="B2171" s="9">
        <v>1826779500</v>
      </c>
      <c r="C2171" s="9">
        <v>857558426</v>
      </c>
      <c r="D2171" s="9">
        <v>767031</v>
      </c>
      <c r="E2171" s="9">
        <v>767031</v>
      </c>
      <c r="F2171" s="6">
        <f>+B2171-C2171</f>
        <v>969221074</v>
      </c>
      <c r="G2171" s="5">
        <f>IFERROR(IF(C2171&gt;0,+C2171/B2171*100,0),0)</f>
        <v>46.943729442989699</v>
      </c>
      <c r="H2171" s="5">
        <f>IFERROR(IF(D2171&gt;0,+D2171/B2171*100,0),0)</f>
        <v>4.1988154563810248E-2</v>
      </c>
      <c r="I2171" s="5">
        <f>IFERROR(IF(E2171&gt;0,+E2171/B2171*100,0),0)</f>
        <v>4.1988154563810248E-2</v>
      </c>
    </row>
    <row r="2172" spans="1:9" x14ac:dyDescent="0.2">
      <c r="A2172" s="10" t="s">
        <v>1134</v>
      </c>
      <c r="B2172" s="9">
        <v>1158000000</v>
      </c>
      <c r="C2172" s="9">
        <v>425505390</v>
      </c>
      <c r="D2172" s="9">
        <v>0</v>
      </c>
      <c r="E2172" s="9">
        <v>0</v>
      </c>
      <c r="F2172" s="6">
        <f>+B2172-C2172</f>
        <v>732494610</v>
      </c>
      <c r="G2172" s="5">
        <f>IFERROR(IF(C2172&gt;0,+C2172/B2172*100,0),0)</f>
        <v>36.744852331606218</v>
      </c>
      <c r="H2172" s="5">
        <f>IFERROR(IF(D2172&gt;0,+D2172/B2172*100,0),0)</f>
        <v>0</v>
      </c>
      <c r="I2172" s="5">
        <f>IFERROR(IF(E2172&gt;0,+E2172/B2172*100,0),0)</f>
        <v>0</v>
      </c>
    </row>
    <row r="2173" spans="1:9" x14ac:dyDescent="0.2">
      <c r="A2173" s="10" t="s">
        <v>1133</v>
      </c>
      <c r="B2173" s="9">
        <v>2435887018</v>
      </c>
      <c r="C2173" s="9">
        <v>960630263</v>
      </c>
      <c r="D2173" s="9">
        <v>40845722</v>
      </c>
      <c r="E2173" s="9">
        <v>39657722</v>
      </c>
      <c r="F2173" s="6">
        <f>+B2173-C2173</f>
        <v>1475256755</v>
      </c>
      <c r="G2173" s="5">
        <f>IFERROR(IF(C2173&gt;0,+C2173/B2173*100,0),0)</f>
        <v>39.436568933674579</v>
      </c>
      <c r="H2173" s="5">
        <f>IFERROR(IF(D2173&gt;0,+D2173/B2173*100,0),0)</f>
        <v>1.6768315483505731</v>
      </c>
      <c r="I2173" s="5">
        <f>IFERROR(IF(E2173&gt;0,+E2173/B2173*100,0),0)</f>
        <v>1.6280608134510777</v>
      </c>
    </row>
    <row r="2174" spans="1:9" x14ac:dyDescent="0.2">
      <c r="A2174" s="10" t="s">
        <v>1132</v>
      </c>
      <c r="B2174" s="9">
        <v>2100000000</v>
      </c>
      <c r="C2174" s="9">
        <v>1583476240</v>
      </c>
      <c r="D2174" s="9">
        <v>183270928</v>
      </c>
      <c r="E2174" s="9">
        <v>183270928</v>
      </c>
      <c r="F2174" s="6">
        <f>+B2174-C2174</f>
        <v>516523760</v>
      </c>
      <c r="G2174" s="5">
        <f>IFERROR(IF(C2174&gt;0,+C2174/B2174*100,0),0)</f>
        <v>75.403630476190472</v>
      </c>
      <c r="H2174" s="5">
        <f>IFERROR(IF(D2174&gt;0,+D2174/B2174*100,0),0)</f>
        <v>8.7271870476190472</v>
      </c>
      <c r="I2174" s="5">
        <f>IFERROR(IF(E2174&gt;0,+E2174/B2174*100,0),0)</f>
        <v>8.7271870476190472</v>
      </c>
    </row>
    <row r="2175" spans="1:9" x14ac:dyDescent="0.2">
      <c r="A2175" s="10" t="s">
        <v>1131</v>
      </c>
      <c r="B2175" s="9">
        <v>5800000000</v>
      </c>
      <c r="C2175" s="9">
        <v>2045845570</v>
      </c>
      <c r="D2175" s="9">
        <v>648455800</v>
      </c>
      <c r="E2175" s="9">
        <v>648455800</v>
      </c>
      <c r="F2175" s="6">
        <f>+B2175-C2175</f>
        <v>3754154430</v>
      </c>
      <c r="G2175" s="5">
        <f>IFERROR(IF(C2175&gt;0,+C2175/B2175*100,0),0)</f>
        <v>35.273199482758621</v>
      </c>
      <c r="H2175" s="5">
        <f>IFERROR(IF(D2175&gt;0,+D2175/B2175*100,0),0)</f>
        <v>11.180272413793103</v>
      </c>
      <c r="I2175" s="5">
        <f>IFERROR(IF(E2175&gt;0,+E2175/B2175*100,0),0)</f>
        <v>11.180272413793103</v>
      </c>
    </row>
    <row r="2176" spans="1:9" x14ac:dyDescent="0.2">
      <c r="A2176" s="10" t="s">
        <v>1130</v>
      </c>
      <c r="B2176" s="9">
        <v>832049500</v>
      </c>
      <c r="C2176" s="9">
        <v>601452485</v>
      </c>
      <c r="D2176" s="9">
        <v>23829765</v>
      </c>
      <c r="E2176" s="9">
        <v>23829765</v>
      </c>
      <c r="F2176" s="17">
        <f>+B2176-C2176</f>
        <v>230597015</v>
      </c>
      <c r="G2176" s="16">
        <f>IFERROR(IF(C2176&gt;0,+C2176/B2176*100,0),0)</f>
        <v>72.285661490091641</v>
      </c>
      <c r="H2176" s="16">
        <f>IFERROR(IF(D2176&gt;0,+D2176/B2176*100,0),0)</f>
        <v>2.8639840538333359</v>
      </c>
      <c r="I2176" s="16">
        <f>IFERROR(IF(E2176&gt;0,+E2176/B2176*100,0),0)</f>
        <v>2.8639840538333359</v>
      </c>
    </row>
    <row r="2177" spans="1:9" x14ac:dyDescent="0.2">
      <c r="A2177" s="13" t="s">
        <v>1129</v>
      </c>
      <c r="B2177" s="9">
        <v>1723014418420</v>
      </c>
      <c r="C2177" s="9">
        <v>387046917216.14001</v>
      </c>
      <c r="D2177" s="9">
        <v>253002844030.56998</v>
      </c>
      <c r="E2177" s="9">
        <v>251610537971.18997</v>
      </c>
      <c r="F2177" s="6">
        <f>+B2177-C2177</f>
        <v>1335967501203.8599</v>
      </c>
      <c r="G2177" s="5">
        <f>IFERROR(IF(C2177&gt;0,+C2177/B2177*100,0),0)</f>
        <v>22.463359161617529</v>
      </c>
      <c r="H2177" s="5">
        <f>IFERROR(IF(D2177&gt;0,+D2177/B2177*100,0),0)</f>
        <v>14.683733422415173</v>
      </c>
      <c r="I2177" s="5">
        <f>IFERROR(IF(E2177&gt;0,+E2177/B2177*100,0),0)</f>
        <v>14.602927014500333</v>
      </c>
    </row>
    <row r="2178" spans="1:9" x14ac:dyDescent="0.2">
      <c r="A2178" s="11" t="s">
        <v>6</v>
      </c>
      <c r="B2178" s="9">
        <v>1580941000000</v>
      </c>
      <c r="C2178" s="9">
        <v>331499931593.54999</v>
      </c>
      <c r="D2178" s="9">
        <v>247695231434.54999</v>
      </c>
      <c r="E2178" s="9">
        <v>246759823369.16998</v>
      </c>
      <c r="F2178" s="6">
        <f>+B2178-C2178</f>
        <v>1249441068406.45</v>
      </c>
      <c r="G2178" s="5">
        <f>IFERROR(IF(C2178&gt;0,+C2178/B2178*100,0),0)</f>
        <v>20.968520115143448</v>
      </c>
      <c r="H2178" s="5">
        <f>IFERROR(IF(D2178&gt;0,+D2178/B2178*100,0),0)</f>
        <v>15.667582245925052</v>
      </c>
      <c r="I2178" s="5">
        <f>IFERROR(IF(E2178&gt;0,+E2178/B2178*100,0),0)</f>
        <v>15.608414442358695</v>
      </c>
    </row>
    <row r="2179" spans="1:9" x14ac:dyDescent="0.2">
      <c r="A2179" s="12" t="s">
        <v>23</v>
      </c>
      <c r="B2179" s="9">
        <v>1339623000000</v>
      </c>
      <c r="C2179" s="9">
        <v>214569421226</v>
      </c>
      <c r="D2179" s="9">
        <v>214387458317</v>
      </c>
      <c r="E2179" s="9">
        <v>213834490682</v>
      </c>
      <c r="F2179" s="6">
        <f>+B2179-C2179</f>
        <v>1125053578774</v>
      </c>
      <c r="G2179" s="5">
        <f>IFERROR(IF(C2179&gt;0,+C2179/B2179*100,0),0)</f>
        <v>16.017149692562757</v>
      </c>
      <c r="H2179" s="5">
        <f>IFERROR(IF(D2179&gt;0,+D2179/B2179*100,0),0)</f>
        <v>16.003566549469515</v>
      </c>
      <c r="I2179" s="5">
        <f>IFERROR(IF(E2179&gt;0,+E2179/B2179*100,0),0)</f>
        <v>15.962288694804434</v>
      </c>
    </row>
    <row r="2180" spans="1:9" x14ac:dyDescent="0.2">
      <c r="A2180" s="10" t="s">
        <v>22</v>
      </c>
      <c r="B2180" s="9">
        <v>805095000000</v>
      </c>
      <c r="C2180" s="9">
        <v>153630539435</v>
      </c>
      <c r="D2180" s="9">
        <v>153460078852</v>
      </c>
      <c r="E2180" s="9">
        <v>153085174906</v>
      </c>
      <c r="F2180" s="17">
        <f>+B2180-C2180</f>
        <v>651464460565</v>
      </c>
      <c r="G2180" s="16">
        <f>IFERROR(IF(C2180&gt;0,+C2180/B2180*100,0),0)</f>
        <v>19.082287113322032</v>
      </c>
      <c r="H2180" s="16">
        <f>IFERROR(IF(D2180&gt;0,+D2180/B2180*100,0),0)</f>
        <v>19.06111438426521</v>
      </c>
      <c r="I2180" s="16">
        <f>IFERROR(IF(E2180&gt;0,+E2180/B2180*100,0),0)</f>
        <v>19.014547960923867</v>
      </c>
    </row>
    <row r="2181" spans="1:9" x14ac:dyDescent="0.2">
      <c r="A2181" s="10" t="s">
        <v>21</v>
      </c>
      <c r="B2181" s="9">
        <v>281968000000</v>
      </c>
      <c r="C2181" s="9">
        <v>44533383210</v>
      </c>
      <c r="D2181" s="9">
        <v>44528005431</v>
      </c>
      <c r="E2181" s="9">
        <v>44528005431</v>
      </c>
      <c r="F2181" s="6">
        <f>+B2181-C2181</f>
        <v>237434616790</v>
      </c>
      <c r="G2181" s="5">
        <f>IFERROR(IF(C2181&gt;0,+C2181/B2181*100,0),0)</f>
        <v>15.793772062787268</v>
      </c>
      <c r="H2181" s="5">
        <f>IFERROR(IF(D2181&gt;0,+D2181/B2181*100,0),0)</f>
        <v>15.791864832534189</v>
      </c>
      <c r="I2181" s="5">
        <f>IFERROR(IF(E2181&gt;0,+E2181/B2181*100,0),0)</f>
        <v>15.791864832534189</v>
      </c>
    </row>
    <row r="2182" spans="1:9" x14ac:dyDescent="0.2">
      <c r="A2182" s="10" t="s">
        <v>20</v>
      </c>
      <c r="B2182" s="9">
        <v>249060000000</v>
      </c>
      <c r="C2182" s="9">
        <v>16405498581</v>
      </c>
      <c r="D2182" s="9">
        <v>16399374034</v>
      </c>
      <c r="E2182" s="9">
        <v>16221310345</v>
      </c>
      <c r="F2182" s="6">
        <f>+B2182-C2182</f>
        <v>232654501419</v>
      </c>
      <c r="G2182" s="5">
        <f>IFERROR(IF(C2182&gt;0,+C2182/B2182*100,0),0)</f>
        <v>6.5869664261623706</v>
      </c>
      <c r="H2182" s="5">
        <f>IFERROR(IF(D2182&gt;0,+D2182/B2182*100,0),0)</f>
        <v>6.5845073612784066</v>
      </c>
      <c r="I2182" s="5">
        <f>IFERROR(IF(E2182&gt;0,+E2182/B2182*100,0),0)</f>
        <v>6.5130130671324187</v>
      </c>
    </row>
    <row r="2183" spans="1:9" x14ac:dyDescent="0.2">
      <c r="A2183" s="10" t="s">
        <v>678</v>
      </c>
      <c r="B2183" s="9">
        <v>3500000000</v>
      </c>
      <c r="C2183" s="9">
        <v>0</v>
      </c>
      <c r="D2183" s="9">
        <v>0</v>
      </c>
      <c r="E2183" s="9">
        <v>0</v>
      </c>
      <c r="F2183" s="6">
        <f>+B2183-C2183</f>
        <v>3500000000</v>
      </c>
      <c r="G2183" s="5">
        <f>IFERROR(IF(C2183&gt;0,+C2183/B2183*100,0),0)</f>
        <v>0</v>
      </c>
      <c r="H2183" s="5">
        <f>IFERROR(IF(D2183&gt;0,+D2183/B2183*100,0),0)</f>
        <v>0</v>
      </c>
      <c r="I2183" s="5">
        <f>IFERROR(IF(E2183&gt;0,+E2183/B2183*100,0),0)</f>
        <v>0</v>
      </c>
    </row>
    <row r="2184" spans="1:9" x14ac:dyDescent="0.2">
      <c r="A2184" s="12" t="s">
        <v>18</v>
      </c>
      <c r="B2184" s="9">
        <v>163954000000</v>
      </c>
      <c r="C2184" s="9">
        <v>110357888803</v>
      </c>
      <c r="D2184" s="9">
        <v>27399050713</v>
      </c>
      <c r="E2184" s="9">
        <v>27053129892.619999</v>
      </c>
      <c r="F2184" s="17">
        <f>+B2184-C2184</f>
        <v>53596111197</v>
      </c>
      <c r="G2184" s="16">
        <f>IFERROR(IF(C2184&gt;0,+C2184/B2184*100,0),0)</f>
        <v>67.310275322956443</v>
      </c>
      <c r="H2184" s="16">
        <f>IFERROR(IF(D2184&gt;0,+D2184/B2184*100,0),0)</f>
        <v>16.71142559071447</v>
      </c>
      <c r="I2184" s="16">
        <f>IFERROR(IF(E2184&gt;0,+E2184/B2184*100,0),0)</f>
        <v>16.5004390820718</v>
      </c>
    </row>
    <row r="2185" spans="1:9" x14ac:dyDescent="0.2">
      <c r="A2185" s="10" t="s">
        <v>43</v>
      </c>
      <c r="B2185" s="9">
        <v>266000000</v>
      </c>
      <c r="C2185" s="9">
        <v>181712801</v>
      </c>
      <c r="D2185" s="9">
        <v>72502787.340000004</v>
      </c>
      <c r="E2185" s="9">
        <v>72502787.340000004</v>
      </c>
      <c r="F2185" s="17">
        <f>+B2185-C2185</f>
        <v>84287199</v>
      </c>
      <c r="G2185" s="16">
        <f>IFERROR(IF(C2185&gt;0,+C2185/B2185*100,0),0)</f>
        <v>68.313083082706768</v>
      </c>
      <c r="H2185" s="16">
        <f>IFERROR(IF(D2185&gt;0,+D2185/B2185*100,0),0)</f>
        <v>27.256686969924814</v>
      </c>
      <c r="I2185" s="16">
        <f>IFERROR(IF(E2185&gt;0,+E2185/B2185*100,0),0)</f>
        <v>27.256686969924814</v>
      </c>
    </row>
    <row r="2186" spans="1:9" x14ac:dyDescent="0.2">
      <c r="A2186" s="10" t="s">
        <v>17</v>
      </c>
      <c r="B2186" s="9">
        <v>163688000000</v>
      </c>
      <c r="C2186" s="9">
        <v>110176176002</v>
      </c>
      <c r="D2186" s="9">
        <v>27326547925.66</v>
      </c>
      <c r="E2186" s="9">
        <v>26980627105.279999</v>
      </c>
      <c r="F2186" s="17">
        <f>+B2186-C2186</f>
        <v>53511823998</v>
      </c>
      <c r="G2186" s="16">
        <f>IFERROR(IF(C2186&gt;0,+C2186/B2186*100,0),0)</f>
        <v>67.308645717462497</v>
      </c>
      <c r="H2186" s="16">
        <f>IFERROR(IF(D2186&gt;0,+D2186/B2186*100,0),0)</f>
        <v>16.694289090012706</v>
      </c>
      <c r="I2186" s="16">
        <f>IFERROR(IF(E2186&gt;0,+E2186/B2186*100,0),0)</f>
        <v>16.482959719270806</v>
      </c>
    </row>
    <row r="2187" spans="1:9" x14ac:dyDescent="0.2">
      <c r="A2187" s="12" t="s">
        <v>16</v>
      </c>
      <c r="B2187" s="9">
        <v>69792000000</v>
      </c>
      <c r="C2187" s="9">
        <v>3416927231</v>
      </c>
      <c r="D2187" s="9">
        <v>2785231757</v>
      </c>
      <c r="E2187" s="9">
        <v>2748894847</v>
      </c>
      <c r="F2187" s="6">
        <f>+B2187-C2187</f>
        <v>66375072769</v>
      </c>
      <c r="G2187" s="5">
        <f>IFERROR(IF(C2187&gt;0,+C2187/B2187*100,0),0)</f>
        <v>4.8958723506992206</v>
      </c>
      <c r="H2187" s="5">
        <f>IFERROR(IF(D2187&gt;0,+D2187/B2187*100,0),0)</f>
        <v>3.9907607705754247</v>
      </c>
      <c r="I2187" s="5">
        <f>IFERROR(IF(E2187&gt;0,+E2187/B2187*100,0),0)</f>
        <v>3.9386961929734063</v>
      </c>
    </row>
    <row r="2188" spans="1:9" x14ac:dyDescent="0.2">
      <c r="A2188" s="10" t="s">
        <v>374</v>
      </c>
      <c r="B2188" s="9">
        <v>11000000</v>
      </c>
      <c r="C2188" s="9">
        <v>0</v>
      </c>
      <c r="D2188" s="9">
        <v>0</v>
      </c>
      <c r="E2188" s="9">
        <v>0</v>
      </c>
      <c r="F2188" s="6">
        <f>+B2188-C2188</f>
        <v>11000000</v>
      </c>
      <c r="G2188" s="5">
        <f>IFERROR(IF(C2188&gt;0,+C2188/B2188*100,0),0)</f>
        <v>0</v>
      </c>
      <c r="H2188" s="5">
        <f>IFERROR(IF(D2188&gt;0,+D2188/B2188*100,0),0)</f>
        <v>0</v>
      </c>
      <c r="I2188" s="5">
        <f>IFERROR(IF(E2188&gt;0,+E2188/B2188*100,0),0)</f>
        <v>0</v>
      </c>
    </row>
    <row r="2189" spans="1:9" x14ac:dyDescent="0.2">
      <c r="A2189" s="10" t="s">
        <v>1128</v>
      </c>
      <c r="B2189" s="9">
        <v>212000000</v>
      </c>
      <c r="C2189" s="9">
        <v>0</v>
      </c>
      <c r="D2189" s="9">
        <v>0</v>
      </c>
      <c r="E2189" s="9">
        <v>0</v>
      </c>
      <c r="F2189" s="6">
        <f>+B2189-C2189</f>
        <v>212000000</v>
      </c>
      <c r="G2189" s="5">
        <f>IFERROR(IF(C2189&gt;0,+C2189/B2189*100,0),0)</f>
        <v>0</v>
      </c>
      <c r="H2189" s="5">
        <f>IFERROR(IF(D2189&gt;0,+D2189/B2189*100,0),0)</f>
        <v>0</v>
      </c>
      <c r="I2189" s="5">
        <f>IFERROR(IF(E2189&gt;0,+E2189/B2189*100,0),0)</f>
        <v>0</v>
      </c>
    </row>
    <row r="2190" spans="1:9" x14ac:dyDescent="0.2">
      <c r="A2190" s="10" t="s">
        <v>1127</v>
      </c>
      <c r="B2190" s="9">
        <v>140000000</v>
      </c>
      <c r="C2190" s="9">
        <v>0</v>
      </c>
      <c r="D2190" s="9">
        <v>0</v>
      </c>
      <c r="E2190" s="9">
        <v>0</v>
      </c>
      <c r="F2190" s="6">
        <f>+B2190-C2190</f>
        <v>140000000</v>
      </c>
      <c r="G2190" s="5">
        <f>IFERROR(IF(C2190&gt;0,+C2190/B2190*100,0),0)</f>
        <v>0</v>
      </c>
      <c r="H2190" s="5">
        <f>IFERROR(IF(D2190&gt;0,+D2190/B2190*100,0),0)</f>
        <v>0</v>
      </c>
      <c r="I2190" s="5">
        <f>IFERROR(IF(E2190&gt;0,+E2190/B2190*100,0),0)</f>
        <v>0</v>
      </c>
    </row>
    <row r="2191" spans="1:9" x14ac:dyDescent="0.2">
      <c r="A2191" s="10" t="s">
        <v>14</v>
      </c>
      <c r="B2191" s="9">
        <v>49510000000</v>
      </c>
      <c r="C2191" s="9">
        <v>0</v>
      </c>
      <c r="D2191" s="9">
        <v>0</v>
      </c>
      <c r="E2191" s="9">
        <v>0</v>
      </c>
      <c r="F2191" s="6">
        <f>+B2191-C2191</f>
        <v>49510000000</v>
      </c>
      <c r="G2191" s="5">
        <f>IFERROR(IF(C2191&gt;0,+C2191/B2191*100,0),0)</f>
        <v>0</v>
      </c>
      <c r="H2191" s="5">
        <f>IFERROR(IF(D2191&gt;0,+D2191/B2191*100,0),0)</f>
        <v>0</v>
      </c>
      <c r="I2191" s="5">
        <f>IFERROR(IF(E2191&gt;0,+E2191/B2191*100,0),0)</f>
        <v>0</v>
      </c>
    </row>
    <row r="2192" spans="1:9" x14ac:dyDescent="0.2">
      <c r="A2192" s="10" t="s">
        <v>13</v>
      </c>
      <c r="B2192" s="9">
        <v>7904000000</v>
      </c>
      <c r="C2192" s="9">
        <v>2541325132</v>
      </c>
      <c r="D2192" s="9">
        <v>1909629658</v>
      </c>
      <c r="E2192" s="9">
        <v>1909554728</v>
      </c>
      <c r="F2192" s="6">
        <f>+B2192-C2192</f>
        <v>5362674868</v>
      </c>
      <c r="G2192" s="5">
        <f>IFERROR(IF(C2192&gt;0,+C2192/B2192*100,0),0)</f>
        <v>32.152392864372473</v>
      </c>
      <c r="H2192" s="5">
        <f>IFERROR(IF(D2192&gt;0,+D2192/B2192*100,0),0)</f>
        <v>24.160294256072877</v>
      </c>
      <c r="I2192" s="5">
        <f>IFERROR(IF(E2192&gt;0,+E2192/B2192*100,0),0)</f>
        <v>24.159346255060729</v>
      </c>
    </row>
    <row r="2193" spans="1:9" x14ac:dyDescent="0.2">
      <c r="A2193" s="10" t="s">
        <v>12</v>
      </c>
      <c r="B2193" s="9">
        <v>11500000000</v>
      </c>
      <c r="C2193" s="9">
        <v>630279452</v>
      </c>
      <c r="D2193" s="9">
        <v>630279452</v>
      </c>
      <c r="E2193" s="9">
        <v>594017472</v>
      </c>
      <c r="F2193" s="17">
        <f>+B2193-C2193</f>
        <v>10869720548</v>
      </c>
      <c r="G2193" s="16">
        <f>IFERROR(IF(C2193&gt;0,+C2193/B2193*100,0),0)</f>
        <v>5.4806908869565216</v>
      </c>
      <c r="H2193" s="16">
        <f>IFERROR(IF(D2193&gt;0,+D2193/B2193*100,0),0)</f>
        <v>5.4806908869565216</v>
      </c>
      <c r="I2193" s="16">
        <f>IFERROR(IF(E2193&gt;0,+E2193/B2193*100,0),0)</f>
        <v>5.1653693217391305</v>
      </c>
    </row>
    <row r="2194" spans="1:9" x14ac:dyDescent="0.2">
      <c r="A2194" s="10" t="s">
        <v>48</v>
      </c>
      <c r="B2194" s="9">
        <v>515000000</v>
      </c>
      <c r="C2194" s="9">
        <v>245322647</v>
      </c>
      <c r="D2194" s="9">
        <v>245322647</v>
      </c>
      <c r="E2194" s="9">
        <v>245322647</v>
      </c>
      <c r="F2194" s="6">
        <f>+B2194-C2194</f>
        <v>269677353</v>
      </c>
      <c r="G2194" s="5">
        <f>IFERROR(IF(C2194&gt;0,+C2194/B2194*100,0),0)</f>
        <v>47.635465436893206</v>
      </c>
      <c r="H2194" s="5">
        <f>IFERROR(IF(D2194&gt;0,+D2194/B2194*100,0),0)</f>
        <v>47.635465436893206</v>
      </c>
      <c r="I2194" s="5">
        <f>IFERROR(IF(E2194&gt;0,+E2194/B2194*100,0),0)</f>
        <v>47.635465436893206</v>
      </c>
    </row>
    <row r="2195" spans="1:9" x14ac:dyDescent="0.2">
      <c r="A2195" s="12" t="s">
        <v>467</v>
      </c>
      <c r="B2195" s="9">
        <v>1726000000</v>
      </c>
      <c r="C2195" s="9">
        <v>348499361</v>
      </c>
      <c r="D2195" s="9">
        <v>348499361</v>
      </c>
      <c r="E2195" s="9">
        <v>348499361</v>
      </c>
      <c r="F2195" s="17">
        <f>+B2195-C2195</f>
        <v>1377500639</v>
      </c>
      <c r="G2195" s="16">
        <f>IFERROR(IF(C2195&gt;0,+C2195/B2195*100,0),0)</f>
        <v>20.191156488991886</v>
      </c>
      <c r="H2195" s="16">
        <f>IFERROR(IF(D2195&gt;0,+D2195/B2195*100,0),0)</f>
        <v>20.191156488991886</v>
      </c>
      <c r="I2195" s="16">
        <f>IFERROR(IF(E2195&gt;0,+E2195/B2195*100,0),0)</f>
        <v>20.191156488991886</v>
      </c>
    </row>
    <row r="2196" spans="1:9" x14ac:dyDescent="0.2">
      <c r="A2196" s="10" t="s">
        <v>1126</v>
      </c>
      <c r="B2196" s="9">
        <v>1726000000</v>
      </c>
      <c r="C2196" s="9">
        <v>348499361</v>
      </c>
      <c r="D2196" s="9">
        <v>348499361</v>
      </c>
      <c r="E2196" s="9">
        <v>348499361</v>
      </c>
      <c r="F2196" s="6">
        <f>+B2196-C2196</f>
        <v>1377500639</v>
      </c>
      <c r="G2196" s="5">
        <f>IFERROR(IF(C2196&gt;0,+C2196/B2196*100,0),0)</f>
        <v>20.191156488991886</v>
      </c>
      <c r="H2196" s="5">
        <f>IFERROR(IF(D2196&gt;0,+D2196/B2196*100,0),0)</f>
        <v>20.191156488991886</v>
      </c>
      <c r="I2196" s="5">
        <f>IFERROR(IF(E2196&gt;0,+E2196/B2196*100,0),0)</f>
        <v>20.191156488991886</v>
      </c>
    </row>
    <row r="2197" spans="1:9" x14ac:dyDescent="0.2">
      <c r="A2197" s="12" t="s">
        <v>5</v>
      </c>
      <c r="B2197" s="9">
        <v>5846000000</v>
      </c>
      <c r="C2197" s="9">
        <v>2807194972.5500002</v>
      </c>
      <c r="D2197" s="9">
        <v>2774991286.5500002</v>
      </c>
      <c r="E2197" s="9">
        <v>2774808586.5500002</v>
      </c>
      <c r="F2197" s="6">
        <f>+B2197-C2197</f>
        <v>3038805027.4499998</v>
      </c>
      <c r="G2197" s="5">
        <f>IFERROR(IF(C2197&gt;0,+C2197/B2197*100,0),0)</f>
        <v>48.019072400786868</v>
      </c>
      <c r="H2197" s="5">
        <f>IFERROR(IF(D2197&gt;0,+D2197/B2197*100,0),0)</f>
        <v>47.468205380602122</v>
      </c>
      <c r="I2197" s="5">
        <f>IFERROR(IF(E2197&gt;0,+E2197/B2197*100,0),0)</f>
        <v>47.465080166780709</v>
      </c>
    </row>
    <row r="2198" spans="1:9" x14ac:dyDescent="0.2">
      <c r="A2198" s="10" t="s">
        <v>11</v>
      </c>
      <c r="B2198" s="9">
        <v>3638000000</v>
      </c>
      <c r="C2198" s="9">
        <v>2780867693.3600001</v>
      </c>
      <c r="D2198" s="9">
        <v>2761064007.3600001</v>
      </c>
      <c r="E2198" s="9">
        <v>2760881307.3600001</v>
      </c>
      <c r="F2198" s="6">
        <f>+B2198-C2198</f>
        <v>857132306.63999987</v>
      </c>
      <c r="G2198" s="5">
        <f>IFERROR(IF(C2198&gt;0,+C2198/B2198*100,0),0)</f>
        <v>76.439463808686099</v>
      </c>
      <c r="H2198" s="5">
        <f>IFERROR(IF(D2198&gt;0,+D2198/B2198*100,0),0)</f>
        <v>75.89510740406817</v>
      </c>
      <c r="I2198" s="5">
        <f>IFERROR(IF(E2198&gt;0,+E2198/B2198*100,0),0)</f>
        <v>75.890085413963718</v>
      </c>
    </row>
    <row r="2199" spans="1:9" x14ac:dyDescent="0.2">
      <c r="A2199" s="10" t="s">
        <v>289</v>
      </c>
      <c r="B2199" s="9">
        <v>48000000</v>
      </c>
      <c r="C2199" s="9">
        <v>22254085</v>
      </c>
      <c r="D2199" s="9">
        <v>9854085</v>
      </c>
      <c r="E2199" s="9">
        <v>9854085</v>
      </c>
      <c r="F2199" s="6">
        <f>+B2199-C2199</f>
        <v>25745915</v>
      </c>
      <c r="G2199" s="5">
        <f>IFERROR(IF(C2199&gt;0,+C2199/B2199*100,0),0)</f>
        <v>46.362677083333331</v>
      </c>
      <c r="H2199" s="5">
        <f>IFERROR(IF(D2199&gt;0,+D2199/B2199*100,0),0)</f>
        <v>20.529343750000002</v>
      </c>
      <c r="I2199" s="5">
        <f>IFERROR(IF(E2199&gt;0,+E2199/B2199*100,0),0)</f>
        <v>20.529343750000002</v>
      </c>
    </row>
    <row r="2200" spans="1:9" x14ac:dyDescent="0.2">
      <c r="A2200" s="10" t="s">
        <v>4</v>
      </c>
      <c r="B2200" s="9">
        <v>2075000000</v>
      </c>
      <c r="C2200" s="9">
        <v>4073194.19</v>
      </c>
      <c r="D2200" s="9">
        <v>4073194.19</v>
      </c>
      <c r="E2200" s="9">
        <v>4073194.19</v>
      </c>
      <c r="F2200" s="6">
        <f>+B2200-C2200</f>
        <v>2070926805.8099999</v>
      </c>
      <c r="G2200" s="5">
        <f>IFERROR(IF(C2200&gt;0,+C2200/B2200*100,0),0)</f>
        <v>0.19629851518072292</v>
      </c>
      <c r="H2200" s="5">
        <f>IFERROR(IF(D2200&gt;0,+D2200/B2200*100,0),0)</f>
        <v>0.19629851518072292</v>
      </c>
      <c r="I2200" s="5">
        <f>IFERROR(IF(E2200&gt;0,+E2200/B2200*100,0),0)</f>
        <v>0.19629851518072292</v>
      </c>
    </row>
    <row r="2201" spans="1:9" x14ac:dyDescent="0.2">
      <c r="A2201" s="10" t="s">
        <v>571</v>
      </c>
      <c r="B2201" s="9">
        <v>85000000</v>
      </c>
      <c r="C2201" s="9">
        <v>0</v>
      </c>
      <c r="D2201" s="9">
        <v>0</v>
      </c>
      <c r="E2201" s="9">
        <v>0</v>
      </c>
      <c r="F2201" s="17">
        <f>+B2201-C2201</f>
        <v>85000000</v>
      </c>
      <c r="G2201" s="16">
        <f>IFERROR(IF(C2201&gt;0,+C2201/B2201*100,0),0)</f>
        <v>0</v>
      </c>
      <c r="H2201" s="16">
        <f>IFERROR(IF(D2201&gt;0,+D2201/B2201*100,0),0)</f>
        <v>0</v>
      </c>
      <c r="I2201" s="16">
        <f>IFERROR(IF(E2201&gt;0,+E2201/B2201*100,0),0)</f>
        <v>0</v>
      </c>
    </row>
    <row r="2202" spans="1:9" x14ac:dyDescent="0.2">
      <c r="A2202" s="11" t="s">
        <v>3</v>
      </c>
      <c r="B2202" s="9">
        <v>142073418420</v>
      </c>
      <c r="C2202" s="9">
        <v>55546985622.589996</v>
      </c>
      <c r="D2202" s="9">
        <v>5307612596.0200005</v>
      </c>
      <c r="E2202" s="9">
        <v>4850714602.0200005</v>
      </c>
      <c r="F2202" s="6">
        <f>+B2202-C2202</f>
        <v>86526432797.410004</v>
      </c>
      <c r="G2202" s="5">
        <f>IFERROR(IF(C2202&gt;0,+C2202/B2202*100,0),0)</f>
        <v>39.097380945942326</v>
      </c>
      <c r="H2202" s="5">
        <f>IFERROR(IF(D2202&gt;0,+D2202/B2202*100,0),0)</f>
        <v>3.7358238121149032</v>
      </c>
      <c r="I2202" s="5">
        <f>IFERROR(IF(E2202&gt;0,+E2202/B2202*100,0),0)</f>
        <v>3.4142309349383217</v>
      </c>
    </row>
    <row r="2203" spans="1:9" x14ac:dyDescent="0.2">
      <c r="A2203" s="10" t="s">
        <v>1125</v>
      </c>
      <c r="B2203" s="9">
        <v>8901034777</v>
      </c>
      <c r="C2203" s="9">
        <v>4970636143</v>
      </c>
      <c r="D2203" s="9">
        <v>329739409.55000001</v>
      </c>
      <c r="E2203" s="9">
        <v>329739409.55000001</v>
      </c>
      <c r="F2203" s="6">
        <f>+B2203-C2203</f>
        <v>3930398634</v>
      </c>
      <c r="G2203" s="5">
        <f>IFERROR(IF(C2203&gt;0,+C2203/B2203*100,0),0)</f>
        <v>55.843351560022782</v>
      </c>
      <c r="H2203" s="5">
        <f>IFERROR(IF(D2203&gt;0,+D2203/B2203*100,0),0)</f>
        <v>3.7045064738095004</v>
      </c>
      <c r="I2203" s="5">
        <f>IFERROR(IF(E2203&gt;0,+E2203/B2203*100,0),0)</f>
        <v>3.7045064738095004</v>
      </c>
    </row>
    <row r="2204" spans="1:9" x14ac:dyDescent="0.2">
      <c r="A2204" s="10" t="s">
        <v>1124</v>
      </c>
      <c r="B2204" s="9">
        <v>3000000000</v>
      </c>
      <c r="C2204" s="9">
        <v>0</v>
      </c>
      <c r="D2204" s="9">
        <v>0</v>
      </c>
      <c r="E2204" s="9">
        <v>0</v>
      </c>
      <c r="F2204" s="6">
        <f>+B2204-C2204</f>
        <v>3000000000</v>
      </c>
      <c r="G2204" s="5">
        <f>IFERROR(IF(C2204&gt;0,+C2204/B2204*100,0),0)</f>
        <v>0</v>
      </c>
      <c r="H2204" s="5">
        <f>IFERROR(IF(D2204&gt;0,+D2204/B2204*100,0),0)</f>
        <v>0</v>
      </c>
      <c r="I2204" s="5">
        <f>IFERROR(IF(E2204&gt;0,+E2204/B2204*100,0),0)</f>
        <v>0</v>
      </c>
    </row>
    <row r="2205" spans="1:9" x14ac:dyDescent="0.2">
      <c r="A2205" s="10" t="s">
        <v>1123</v>
      </c>
      <c r="B2205" s="9">
        <v>46387074961</v>
      </c>
      <c r="C2205" s="9">
        <v>11241024116.83</v>
      </c>
      <c r="D2205" s="9">
        <v>1467079789.47</v>
      </c>
      <c r="E2205" s="9">
        <v>1461649819.47</v>
      </c>
      <c r="F2205" s="17">
        <f>+B2205-C2205</f>
        <v>35146050844.169998</v>
      </c>
      <c r="G2205" s="16">
        <f>IFERROR(IF(C2205&gt;0,+C2205/B2205*100,0),0)</f>
        <v>24.233095374694152</v>
      </c>
      <c r="H2205" s="16">
        <f>IFERROR(IF(D2205&gt;0,+D2205/B2205*100,0),0)</f>
        <v>3.1626908803873697</v>
      </c>
      <c r="I2205" s="16">
        <f>IFERROR(IF(E2205&gt;0,+E2205/B2205*100,0),0)</f>
        <v>3.1509850981095147</v>
      </c>
    </row>
    <row r="2206" spans="1:9" x14ac:dyDescent="0.2">
      <c r="A2206" s="10" t="s">
        <v>1122</v>
      </c>
      <c r="B2206" s="9">
        <v>42273726645</v>
      </c>
      <c r="C2206" s="9">
        <v>33823743325.759998</v>
      </c>
      <c r="D2206" s="9">
        <v>2605277097</v>
      </c>
      <c r="E2206" s="9">
        <v>2153809073</v>
      </c>
      <c r="F2206" s="17">
        <f>+B2206-C2206</f>
        <v>8449983319.2400017</v>
      </c>
      <c r="G2206" s="16">
        <f>IFERROR(IF(C2206&gt;0,+C2206/B2206*100,0),0)</f>
        <v>80.011264703015158</v>
      </c>
      <c r="H2206" s="16">
        <f>IFERROR(IF(D2206&gt;0,+D2206/B2206*100,0),0)</f>
        <v>6.1628753927426549</v>
      </c>
      <c r="I2206" s="16">
        <f>IFERROR(IF(E2206&gt;0,+E2206/B2206*100,0),0)</f>
        <v>5.0949117665611476</v>
      </c>
    </row>
    <row r="2207" spans="1:9" x14ac:dyDescent="0.2">
      <c r="A2207" s="10" t="s">
        <v>1121</v>
      </c>
      <c r="B2207" s="9">
        <v>6511582037</v>
      </c>
      <c r="C2207" s="9">
        <v>5511582037</v>
      </c>
      <c r="D2207" s="9">
        <v>905516300</v>
      </c>
      <c r="E2207" s="9">
        <v>905516300</v>
      </c>
      <c r="F2207" s="17">
        <f>+B2207-C2207</f>
        <v>1000000000</v>
      </c>
      <c r="G2207" s="16">
        <f>IFERROR(IF(C2207&gt;0,+C2207/B2207*100,0),0)</f>
        <v>84.642748961499422</v>
      </c>
      <c r="H2207" s="16">
        <f>IFERROR(IF(D2207&gt;0,+D2207/B2207*100,0),0)</f>
        <v>13.906241138554206</v>
      </c>
      <c r="I2207" s="16">
        <f>IFERROR(IF(E2207&gt;0,+E2207/B2207*100,0),0)</f>
        <v>13.906241138554206</v>
      </c>
    </row>
    <row r="2208" spans="1:9" x14ac:dyDescent="0.2">
      <c r="A2208" s="10" t="s">
        <v>1120</v>
      </c>
      <c r="B2208" s="9">
        <v>35000000000</v>
      </c>
      <c r="C2208" s="9">
        <v>0</v>
      </c>
      <c r="D2208" s="9">
        <v>0</v>
      </c>
      <c r="E2208" s="9">
        <v>0</v>
      </c>
      <c r="F2208" s="6">
        <f>+B2208-C2208</f>
        <v>35000000000</v>
      </c>
      <c r="G2208" s="5">
        <f>IFERROR(IF(C2208&gt;0,+C2208/B2208*100,0),0)</f>
        <v>0</v>
      </c>
      <c r="H2208" s="5">
        <f>IFERROR(IF(D2208&gt;0,+D2208/B2208*100,0),0)</f>
        <v>0</v>
      </c>
      <c r="I2208" s="5">
        <f>IFERROR(IF(E2208&gt;0,+E2208/B2208*100,0),0)</f>
        <v>0</v>
      </c>
    </row>
    <row r="2209" spans="1:9" x14ac:dyDescent="0.2">
      <c r="A2209" s="13" t="s">
        <v>1119</v>
      </c>
      <c r="B2209" s="9">
        <v>16092918335</v>
      </c>
      <c r="C2209" s="9">
        <v>3852830057.6700001</v>
      </c>
      <c r="D2209" s="9">
        <v>2402047247.1700001</v>
      </c>
      <c r="E2209" s="9">
        <v>2018018094.28</v>
      </c>
      <c r="F2209" s="6">
        <f>+B2209-C2209</f>
        <v>12240088277.33</v>
      </c>
      <c r="G2209" s="5">
        <f>IFERROR(IF(C2209&gt;0,+C2209/B2209*100,0),0)</f>
        <v>23.941152110929419</v>
      </c>
      <c r="H2209" s="5">
        <f>IFERROR(IF(D2209&gt;0,+D2209/B2209*100,0),0)</f>
        <v>14.926113444233794</v>
      </c>
      <c r="I2209" s="5">
        <f>IFERROR(IF(E2209&gt;0,+E2209/B2209*100,0),0)</f>
        <v>12.539789566265764</v>
      </c>
    </row>
    <row r="2210" spans="1:9" x14ac:dyDescent="0.2">
      <c r="A2210" s="11" t="s">
        <v>6</v>
      </c>
      <c r="B2210" s="9">
        <v>10199000000</v>
      </c>
      <c r="C2210" s="9">
        <v>2415501968.2799997</v>
      </c>
      <c r="D2210" s="9">
        <v>1948196506.1199999</v>
      </c>
      <c r="E2210" s="9">
        <v>1948196506.1199999</v>
      </c>
      <c r="F2210" s="6">
        <f>+B2210-C2210</f>
        <v>7783498031.7200003</v>
      </c>
      <c r="G2210" s="5">
        <f>IFERROR(IF(C2210&gt;0,+C2210/B2210*100,0),0)</f>
        <v>23.683713778605743</v>
      </c>
      <c r="H2210" s="5">
        <f>IFERROR(IF(D2210&gt;0,+D2210/B2210*100,0),0)</f>
        <v>19.101838475536816</v>
      </c>
      <c r="I2210" s="5">
        <f>IFERROR(IF(E2210&gt;0,+E2210/B2210*100,0),0)</f>
        <v>19.101838475536816</v>
      </c>
    </row>
    <row r="2211" spans="1:9" x14ac:dyDescent="0.2">
      <c r="A2211" s="12" t="s">
        <v>23</v>
      </c>
      <c r="B2211" s="9">
        <v>8234000000</v>
      </c>
      <c r="C2211" s="9">
        <v>1792100018</v>
      </c>
      <c r="D2211" s="9">
        <v>1792100018</v>
      </c>
      <c r="E2211" s="9">
        <v>1792100018</v>
      </c>
      <c r="F2211" s="17">
        <f>+B2211-C2211</f>
        <v>6441899982</v>
      </c>
      <c r="G2211" s="16">
        <f>IFERROR(IF(C2211&gt;0,+C2211/B2211*100,0),0)</f>
        <v>21.76463466116104</v>
      </c>
      <c r="H2211" s="16">
        <f>IFERROR(IF(D2211&gt;0,+D2211/B2211*100,0),0)</f>
        <v>21.76463466116104</v>
      </c>
      <c r="I2211" s="16">
        <f>IFERROR(IF(E2211&gt;0,+E2211/B2211*100,0),0)</f>
        <v>21.76463466116104</v>
      </c>
    </row>
    <row r="2212" spans="1:9" x14ac:dyDescent="0.2">
      <c r="A2212" s="10" t="s">
        <v>22</v>
      </c>
      <c r="B2212" s="9">
        <v>5701000000</v>
      </c>
      <c r="C2212" s="9">
        <v>1236322026</v>
      </c>
      <c r="D2212" s="9">
        <v>1236322026</v>
      </c>
      <c r="E2212" s="9">
        <v>1236322026</v>
      </c>
      <c r="F2212" s="6">
        <f>+B2212-C2212</f>
        <v>4464677974</v>
      </c>
      <c r="G2212" s="5">
        <f>IFERROR(IF(C2212&gt;0,+C2212/B2212*100,0),0)</f>
        <v>21.686055534116822</v>
      </c>
      <c r="H2212" s="5">
        <f>IFERROR(IF(D2212&gt;0,+D2212/B2212*100,0),0)</f>
        <v>21.686055534116822</v>
      </c>
      <c r="I2212" s="5">
        <f>IFERROR(IF(E2212&gt;0,+E2212/B2212*100,0),0)</f>
        <v>21.686055534116822</v>
      </c>
    </row>
    <row r="2213" spans="1:9" x14ac:dyDescent="0.2">
      <c r="A2213" s="10" t="s">
        <v>21</v>
      </c>
      <c r="B2213" s="9">
        <v>2068000000</v>
      </c>
      <c r="C2213" s="9">
        <v>495872416</v>
      </c>
      <c r="D2213" s="9">
        <v>495872416</v>
      </c>
      <c r="E2213" s="9">
        <v>495872416</v>
      </c>
      <c r="F2213" s="6">
        <f>+B2213-C2213</f>
        <v>1572127584</v>
      </c>
      <c r="G2213" s="5">
        <f>IFERROR(IF(C2213&gt;0,+C2213/B2213*100,0),0)</f>
        <v>23.978356673114121</v>
      </c>
      <c r="H2213" s="5">
        <f>IFERROR(IF(D2213&gt;0,+D2213/B2213*100,0),0)</f>
        <v>23.978356673114121</v>
      </c>
      <c r="I2213" s="5">
        <f>IFERROR(IF(E2213&gt;0,+E2213/B2213*100,0),0)</f>
        <v>23.978356673114121</v>
      </c>
    </row>
    <row r="2214" spans="1:9" x14ac:dyDescent="0.2">
      <c r="A2214" s="10" t="s">
        <v>20</v>
      </c>
      <c r="B2214" s="9">
        <v>465000000</v>
      </c>
      <c r="C2214" s="9">
        <v>59905576</v>
      </c>
      <c r="D2214" s="9">
        <v>59905576</v>
      </c>
      <c r="E2214" s="9">
        <v>59905576</v>
      </c>
      <c r="F2214" s="17">
        <f>+B2214-C2214</f>
        <v>405094424</v>
      </c>
      <c r="G2214" s="16">
        <f>IFERROR(IF(C2214&gt;0,+C2214/B2214*100,0),0)</f>
        <v>12.882919569892474</v>
      </c>
      <c r="H2214" s="16">
        <f>IFERROR(IF(D2214&gt;0,+D2214/B2214*100,0),0)</f>
        <v>12.882919569892474</v>
      </c>
      <c r="I2214" s="16">
        <f>IFERROR(IF(E2214&gt;0,+E2214/B2214*100,0),0)</f>
        <v>12.882919569892474</v>
      </c>
    </row>
    <row r="2215" spans="1:9" x14ac:dyDescent="0.2">
      <c r="A2215" s="12" t="s">
        <v>18</v>
      </c>
      <c r="B2215" s="9">
        <v>1634000000</v>
      </c>
      <c r="C2215" s="9">
        <v>600971950.27999997</v>
      </c>
      <c r="D2215" s="9">
        <v>133666488.12</v>
      </c>
      <c r="E2215" s="9">
        <v>133666488.12</v>
      </c>
      <c r="F2215" s="6">
        <f>+B2215-C2215</f>
        <v>1033028049.72</v>
      </c>
      <c r="G2215" s="5">
        <f>IFERROR(IF(C2215&gt;0,+C2215/B2215*100,0),0)</f>
        <v>36.779189123623006</v>
      </c>
      <c r="H2215" s="5">
        <f>IFERROR(IF(D2215&gt;0,+D2215/B2215*100,0),0)</f>
        <v>8.1803236303549571</v>
      </c>
      <c r="I2215" s="5">
        <f>IFERROR(IF(E2215&gt;0,+E2215/B2215*100,0),0)</f>
        <v>8.1803236303549571</v>
      </c>
    </row>
    <row r="2216" spans="1:9" x14ac:dyDescent="0.2">
      <c r="A2216" s="10" t="s">
        <v>43</v>
      </c>
      <c r="B2216" s="9">
        <v>237460000</v>
      </c>
      <c r="C2216" s="9">
        <v>233480356</v>
      </c>
      <c r="D2216" s="9">
        <v>0</v>
      </c>
      <c r="E2216" s="9">
        <v>0</v>
      </c>
      <c r="F2216" s="6">
        <f>+B2216-C2216</f>
        <v>3979644</v>
      </c>
      <c r="G2216" s="5">
        <f>IFERROR(IF(C2216&gt;0,+C2216/B2216*100,0),0)</f>
        <v>98.324078160532309</v>
      </c>
      <c r="H2216" s="5">
        <f>IFERROR(IF(D2216&gt;0,+D2216/B2216*100,0),0)</f>
        <v>0</v>
      </c>
      <c r="I2216" s="5">
        <f>IFERROR(IF(E2216&gt;0,+E2216/B2216*100,0),0)</f>
        <v>0</v>
      </c>
    </row>
    <row r="2217" spans="1:9" x14ac:dyDescent="0.2">
      <c r="A2217" s="10" t="s">
        <v>17</v>
      </c>
      <c r="B2217" s="9">
        <v>1396540000</v>
      </c>
      <c r="C2217" s="9">
        <v>367491594.27999997</v>
      </c>
      <c r="D2217" s="9">
        <v>133666488.12</v>
      </c>
      <c r="E2217" s="9">
        <v>133666488.12</v>
      </c>
      <c r="F2217" s="6">
        <f>+B2217-C2217</f>
        <v>1029048405.72</v>
      </c>
      <c r="G2217" s="5">
        <f>IFERROR(IF(C2217&gt;0,+C2217/B2217*100,0),0)</f>
        <v>26.314433835049478</v>
      </c>
      <c r="H2217" s="5">
        <f>IFERROR(IF(D2217&gt;0,+D2217/B2217*100,0),0)</f>
        <v>9.5712609821415793</v>
      </c>
      <c r="I2217" s="5">
        <f>IFERROR(IF(E2217&gt;0,+E2217/B2217*100,0),0)</f>
        <v>9.5712609821415793</v>
      </c>
    </row>
    <row r="2218" spans="1:9" x14ac:dyDescent="0.2">
      <c r="A2218" s="12" t="s">
        <v>16</v>
      </c>
      <c r="B2218" s="9">
        <v>287000000</v>
      </c>
      <c r="C2218" s="9">
        <v>0</v>
      </c>
      <c r="D2218" s="9">
        <v>0</v>
      </c>
      <c r="E2218" s="9">
        <v>0</v>
      </c>
      <c r="F2218" s="17">
        <f>+B2218-C2218</f>
        <v>287000000</v>
      </c>
      <c r="G2218" s="16">
        <f>IFERROR(IF(C2218&gt;0,+C2218/B2218*100,0),0)</f>
        <v>0</v>
      </c>
      <c r="H2218" s="16">
        <f>IFERROR(IF(D2218&gt;0,+D2218/B2218*100,0),0)</f>
        <v>0</v>
      </c>
      <c r="I2218" s="16">
        <f>IFERROR(IF(E2218&gt;0,+E2218/B2218*100,0),0)</f>
        <v>0</v>
      </c>
    </row>
    <row r="2219" spans="1:9" x14ac:dyDescent="0.2">
      <c r="A2219" s="10" t="s">
        <v>14</v>
      </c>
      <c r="B2219" s="9">
        <v>287000000</v>
      </c>
      <c r="C2219" s="9">
        <v>0</v>
      </c>
      <c r="D2219" s="9">
        <v>0</v>
      </c>
      <c r="E2219" s="9">
        <v>0</v>
      </c>
      <c r="F2219" s="6">
        <f>+B2219-C2219</f>
        <v>287000000</v>
      </c>
      <c r="G2219" s="5">
        <f>IFERROR(IF(C2219&gt;0,+C2219/B2219*100,0),0)</f>
        <v>0</v>
      </c>
      <c r="H2219" s="5">
        <f>IFERROR(IF(D2219&gt;0,+D2219/B2219*100,0),0)</f>
        <v>0</v>
      </c>
      <c r="I2219" s="5">
        <f>IFERROR(IF(E2219&gt;0,+E2219/B2219*100,0),0)</f>
        <v>0</v>
      </c>
    </row>
    <row r="2220" spans="1:9" x14ac:dyDescent="0.2">
      <c r="A2220" s="12" t="s">
        <v>5</v>
      </c>
      <c r="B2220" s="9">
        <v>44000000</v>
      </c>
      <c r="C2220" s="9">
        <v>22430000</v>
      </c>
      <c r="D2220" s="9">
        <v>22430000</v>
      </c>
      <c r="E2220" s="9">
        <v>22430000</v>
      </c>
      <c r="F2220" s="6">
        <f>+B2220-C2220</f>
        <v>21570000</v>
      </c>
      <c r="G2220" s="5">
        <f>IFERROR(IF(C2220&gt;0,+C2220/B2220*100,0),0)</f>
        <v>50.977272727272727</v>
      </c>
      <c r="H2220" s="5">
        <f>IFERROR(IF(D2220&gt;0,+D2220/B2220*100,0),0)</f>
        <v>50.977272727272727</v>
      </c>
      <c r="I2220" s="5">
        <f>IFERROR(IF(E2220&gt;0,+E2220/B2220*100,0),0)</f>
        <v>50.977272727272727</v>
      </c>
    </row>
    <row r="2221" spans="1:9" x14ac:dyDescent="0.2">
      <c r="A2221" s="10" t="s">
        <v>11</v>
      </c>
      <c r="B2221" s="9">
        <v>26000000</v>
      </c>
      <c r="C2221" s="9">
        <v>22430000</v>
      </c>
      <c r="D2221" s="9">
        <v>22430000</v>
      </c>
      <c r="E2221" s="9">
        <v>22430000</v>
      </c>
      <c r="F2221" s="17">
        <f>+B2221-C2221</f>
        <v>3570000</v>
      </c>
      <c r="G2221" s="16">
        <f>IFERROR(IF(C2221&gt;0,+C2221/B2221*100,0),0)</f>
        <v>86.269230769230759</v>
      </c>
      <c r="H2221" s="16">
        <f>IFERROR(IF(D2221&gt;0,+D2221/B2221*100,0),0)</f>
        <v>86.269230769230759</v>
      </c>
      <c r="I2221" s="16">
        <f>IFERROR(IF(E2221&gt;0,+E2221/B2221*100,0),0)</f>
        <v>86.269230769230759</v>
      </c>
    </row>
    <row r="2222" spans="1:9" x14ac:dyDescent="0.2">
      <c r="A2222" s="10" t="s">
        <v>4</v>
      </c>
      <c r="B2222" s="9">
        <v>18000000</v>
      </c>
      <c r="C2222" s="9">
        <v>0</v>
      </c>
      <c r="D2222" s="9">
        <v>0</v>
      </c>
      <c r="E2222" s="9">
        <v>0</v>
      </c>
      <c r="F2222" s="6">
        <f>+B2222-C2222</f>
        <v>18000000</v>
      </c>
      <c r="G2222" s="5">
        <f>IFERROR(IF(C2222&gt;0,+C2222/B2222*100,0),0)</f>
        <v>0</v>
      </c>
      <c r="H2222" s="5">
        <f>IFERROR(IF(D2222&gt;0,+D2222/B2222*100,0),0)</f>
        <v>0</v>
      </c>
      <c r="I2222" s="5">
        <f>IFERROR(IF(E2222&gt;0,+E2222/B2222*100,0),0)</f>
        <v>0</v>
      </c>
    </row>
    <row r="2223" spans="1:9" x14ac:dyDescent="0.2">
      <c r="A2223" s="11" t="s">
        <v>3</v>
      </c>
      <c r="B2223" s="9">
        <v>5893918335</v>
      </c>
      <c r="C2223" s="9">
        <v>1437328089.3900001</v>
      </c>
      <c r="D2223" s="9">
        <v>453850741.05000001</v>
      </c>
      <c r="E2223" s="9">
        <v>69821588.159999996</v>
      </c>
      <c r="F2223" s="6">
        <f>+B2223-C2223</f>
        <v>4456590245.6099997</v>
      </c>
      <c r="G2223" s="5">
        <f>IFERROR(IF(C2223&gt;0,+C2223/B2223*100,0),0)</f>
        <v>24.386630551948429</v>
      </c>
      <c r="H2223" s="5">
        <f>IFERROR(IF(D2223&gt;0,+D2223/B2223*100,0),0)</f>
        <v>7.7003228625494691</v>
      </c>
      <c r="I2223" s="5">
        <f>IFERROR(IF(E2223&gt;0,+E2223/B2223*100,0),0)</f>
        <v>1.1846378621396354</v>
      </c>
    </row>
    <row r="2224" spans="1:9" x14ac:dyDescent="0.2">
      <c r="A2224" s="10" t="s">
        <v>1118</v>
      </c>
      <c r="B2224" s="9">
        <v>4125742835</v>
      </c>
      <c r="C2224" s="9">
        <v>1206139018.3900001</v>
      </c>
      <c r="D2224" s="9">
        <v>393997590.05000001</v>
      </c>
      <c r="E2224" s="9">
        <v>62573333.159999996</v>
      </c>
      <c r="F2224" s="17">
        <f>+B2224-C2224</f>
        <v>2919603816.6099997</v>
      </c>
      <c r="G2224" s="16">
        <f>IFERROR(IF(C2224&gt;0,+C2224/B2224*100,0),0)</f>
        <v>29.234469200502172</v>
      </c>
      <c r="H2224" s="16">
        <f>IFERROR(IF(D2224&gt;0,+D2224/B2224*100,0),0)</f>
        <v>9.549737000270401</v>
      </c>
      <c r="I2224" s="16">
        <f>IFERROR(IF(E2224&gt;0,+E2224/B2224*100,0),0)</f>
        <v>1.516656167446268</v>
      </c>
    </row>
    <row r="2225" spans="1:9" x14ac:dyDescent="0.2">
      <c r="A2225" s="10" t="s">
        <v>1117</v>
      </c>
      <c r="B2225" s="9">
        <v>1768175500</v>
      </c>
      <c r="C2225" s="9">
        <v>231189071</v>
      </c>
      <c r="D2225" s="9">
        <v>59853151</v>
      </c>
      <c r="E2225" s="9">
        <v>7248255</v>
      </c>
      <c r="F2225" s="17">
        <f>+B2225-C2225</f>
        <v>1536986429</v>
      </c>
      <c r="G2225" s="16">
        <f>IFERROR(IF(C2225&gt;0,+C2225/B2225*100,0),0)</f>
        <v>13.075007034086831</v>
      </c>
      <c r="H2225" s="16">
        <f>IFERROR(IF(D2225&gt;0,+D2225/B2225*100,0),0)</f>
        <v>3.3850232061240528</v>
      </c>
      <c r="I2225" s="16">
        <f>IFERROR(IF(E2225&gt;0,+E2225/B2225*100,0),0)</f>
        <v>0.40992848277786903</v>
      </c>
    </row>
    <row r="2226" spans="1:9" x14ac:dyDescent="0.2">
      <c r="A2226" s="13" t="s">
        <v>1116</v>
      </c>
      <c r="B2226" s="9">
        <v>269042000000</v>
      </c>
      <c r="C2226" s="9">
        <v>56437507299.459991</v>
      </c>
      <c r="D2226" s="9">
        <v>35627570896.790009</v>
      </c>
      <c r="E2226" s="9">
        <v>35607165488.470009</v>
      </c>
      <c r="F2226" s="17">
        <f>+B2226-C2226</f>
        <v>212604492700.54001</v>
      </c>
      <c r="G2226" s="16">
        <f>IFERROR(IF(C2226&gt;0,+C2226/B2226*100,0),0)</f>
        <v>20.977210732696008</v>
      </c>
      <c r="H2226" s="16">
        <f>IFERROR(IF(D2226&gt;0,+D2226/B2226*100,0),0)</f>
        <v>13.242382563610889</v>
      </c>
      <c r="I2226" s="16">
        <f>IFERROR(IF(E2226&gt;0,+E2226/B2226*100,0),0)</f>
        <v>13.234798094152589</v>
      </c>
    </row>
    <row r="2227" spans="1:9" x14ac:dyDescent="0.2">
      <c r="A2227" s="11" t="s">
        <v>6</v>
      </c>
      <c r="B2227" s="9">
        <v>240856000000</v>
      </c>
      <c r="C2227" s="9">
        <v>42422767420.449989</v>
      </c>
      <c r="D2227" s="9">
        <v>34198046099.310005</v>
      </c>
      <c r="E2227" s="9">
        <v>34177640690.990005</v>
      </c>
      <c r="F2227" s="6">
        <f>+B2227-C2227</f>
        <v>198433232579.55002</v>
      </c>
      <c r="G2227" s="5">
        <f>IFERROR(IF(C2227&gt;0,+C2227/B2227*100,0),0)</f>
        <v>17.613332206982591</v>
      </c>
      <c r="H2227" s="5">
        <f>IFERROR(IF(D2227&gt;0,+D2227/B2227*100,0),0)</f>
        <v>14.198544399686952</v>
      </c>
      <c r="I2227" s="5">
        <f>IFERROR(IF(E2227&gt;0,+E2227/B2227*100,0),0)</f>
        <v>14.1900723631506</v>
      </c>
    </row>
    <row r="2228" spans="1:9" x14ac:dyDescent="0.2">
      <c r="A2228" s="12" t="s">
        <v>23</v>
      </c>
      <c r="B2228" s="9">
        <v>185676000000</v>
      </c>
      <c r="C2228" s="9">
        <v>27470429459.16</v>
      </c>
      <c r="D2228" s="9">
        <v>26813824127.240002</v>
      </c>
      <c r="E2228" s="9">
        <v>26813824127.240002</v>
      </c>
      <c r="F2228" s="6">
        <f>+B2228-C2228</f>
        <v>158205570540.84</v>
      </c>
      <c r="G2228" s="5">
        <f>IFERROR(IF(C2228&gt;0,+C2228/B2228*100,0),0)</f>
        <v>14.794819717766433</v>
      </c>
      <c r="H2228" s="5">
        <f>IFERROR(IF(D2228&gt;0,+D2228/B2228*100,0),0)</f>
        <v>14.441190098472608</v>
      </c>
      <c r="I2228" s="5">
        <f>IFERROR(IF(E2228&gt;0,+E2228/B2228*100,0),0)</f>
        <v>14.441190098472608</v>
      </c>
    </row>
    <row r="2229" spans="1:9" x14ac:dyDescent="0.2">
      <c r="A2229" s="10" t="s">
        <v>22</v>
      </c>
      <c r="B2229" s="9">
        <v>129869000000</v>
      </c>
      <c r="C2229" s="9">
        <v>19855732707.48</v>
      </c>
      <c r="D2229" s="9">
        <v>19821840580.860001</v>
      </c>
      <c r="E2229" s="9">
        <v>19821840580.860001</v>
      </c>
      <c r="F2229" s="6">
        <f>+B2229-C2229</f>
        <v>110013267292.52</v>
      </c>
      <c r="G2229" s="5">
        <f>IFERROR(IF(C2229&gt;0,+C2229/B2229*100,0),0)</f>
        <v>15.289047199470234</v>
      </c>
      <c r="H2229" s="5">
        <f>IFERROR(IF(D2229&gt;0,+D2229/B2229*100,0),0)</f>
        <v>15.262950034927506</v>
      </c>
      <c r="I2229" s="5">
        <f>IFERROR(IF(E2229&gt;0,+E2229/B2229*100,0),0)</f>
        <v>15.262950034927506</v>
      </c>
    </row>
    <row r="2230" spans="1:9" x14ac:dyDescent="0.2">
      <c r="A2230" s="10" t="s">
        <v>21</v>
      </c>
      <c r="B2230" s="9">
        <v>42328000000</v>
      </c>
      <c r="C2230" s="9">
        <v>5596963831.1400003</v>
      </c>
      <c r="D2230" s="9">
        <v>4978960102.1400003</v>
      </c>
      <c r="E2230" s="9">
        <v>4978960102.1400003</v>
      </c>
      <c r="F2230" s="17">
        <f>+B2230-C2230</f>
        <v>36731036168.860001</v>
      </c>
      <c r="G2230" s="16">
        <f>IFERROR(IF(C2230&gt;0,+C2230/B2230*100,0),0)</f>
        <v>13.222840273908526</v>
      </c>
      <c r="H2230" s="16">
        <f>IFERROR(IF(D2230&gt;0,+D2230/B2230*100,0),0)</f>
        <v>11.762805004110755</v>
      </c>
      <c r="I2230" s="16">
        <f>IFERROR(IF(E2230&gt;0,+E2230/B2230*100,0),0)</f>
        <v>11.762805004110755</v>
      </c>
    </row>
    <row r="2231" spans="1:9" x14ac:dyDescent="0.2">
      <c r="A2231" s="10" t="s">
        <v>20</v>
      </c>
      <c r="B2231" s="9">
        <v>8144000000</v>
      </c>
      <c r="C2231" s="9">
        <v>2017732920.54</v>
      </c>
      <c r="D2231" s="9">
        <v>2013023444.24</v>
      </c>
      <c r="E2231" s="9">
        <v>2013023444.24</v>
      </c>
      <c r="F2231" s="6">
        <f>+B2231-C2231</f>
        <v>6126267079.46</v>
      </c>
      <c r="G2231" s="5">
        <f>IFERROR(IF(C2231&gt;0,+C2231/B2231*100,0),0)</f>
        <v>24.775698926080551</v>
      </c>
      <c r="H2231" s="5">
        <f>IFERROR(IF(D2231&gt;0,+D2231/B2231*100,0),0)</f>
        <v>24.717871368369352</v>
      </c>
      <c r="I2231" s="5">
        <f>IFERROR(IF(E2231&gt;0,+E2231/B2231*100,0),0)</f>
        <v>24.717871368369352</v>
      </c>
    </row>
    <row r="2232" spans="1:9" x14ac:dyDescent="0.2">
      <c r="A2232" s="10" t="s">
        <v>19</v>
      </c>
      <c r="B2232" s="9">
        <v>5335000000</v>
      </c>
      <c r="C2232" s="9">
        <v>0</v>
      </c>
      <c r="D2232" s="9">
        <v>0</v>
      </c>
      <c r="E2232" s="9">
        <v>0</v>
      </c>
      <c r="F2232" s="17">
        <f>+B2232-C2232</f>
        <v>5335000000</v>
      </c>
      <c r="G2232" s="16">
        <f>IFERROR(IF(C2232&gt;0,+C2232/B2232*100,0),0)</f>
        <v>0</v>
      </c>
      <c r="H2232" s="16">
        <f>IFERROR(IF(D2232&gt;0,+D2232/B2232*100,0),0)</f>
        <v>0</v>
      </c>
      <c r="I2232" s="16">
        <f>IFERROR(IF(E2232&gt;0,+E2232/B2232*100,0),0)</f>
        <v>0</v>
      </c>
    </row>
    <row r="2233" spans="1:9" x14ac:dyDescent="0.2">
      <c r="A2233" s="12" t="s">
        <v>18</v>
      </c>
      <c r="B2233" s="9">
        <v>14789360000</v>
      </c>
      <c r="C2233" s="9">
        <v>9204354784.2000008</v>
      </c>
      <c r="D2233" s="9">
        <v>1637847127.6300001</v>
      </c>
      <c r="E2233" s="9">
        <v>1637839970.3099999</v>
      </c>
      <c r="F2233" s="6">
        <f>+B2233-C2233</f>
        <v>5585005215.7999992</v>
      </c>
      <c r="G2233" s="5">
        <f>IFERROR(IF(C2233&gt;0,+C2233/B2233*100,0),0)</f>
        <v>62.2363292542747</v>
      </c>
      <c r="H2233" s="5">
        <f>IFERROR(IF(D2233&gt;0,+D2233/B2233*100,0),0)</f>
        <v>11.07449631106417</v>
      </c>
      <c r="I2233" s="5">
        <f>IFERROR(IF(E2233&gt;0,+E2233/B2233*100,0),0)</f>
        <v>11.074447916001775</v>
      </c>
    </row>
    <row r="2234" spans="1:9" x14ac:dyDescent="0.2">
      <c r="A2234" s="10" t="s">
        <v>43</v>
      </c>
      <c r="B2234" s="9">
        <v>1690000000</v>
      </c>
      <c r="C2234" s="9">
        <v>316924801</v>
      </c>
      <c r="D2234" s="9">
        <v>12339800</v>
      </c>
      <c r="E2234" s="9">
        <v>12339800</v>
      </c>
      <c r="F2234" s="6">
        <f>+B2234-C2234</f>
        <v>1373075199</v>
      </c>
      <c r="G2234" s="5">
        <f>IFERROR(IF(C2234&gt;0,+C2234/B2234*100,0),0)</f>
        <v>18.752946804733728</v>
      </c>
      <c r="H2234" s="5">
        <f>IFERROR(IF(D2234&gt;0,+D2234/B2234*100,0),0)</f>
        <v>0.73016568047337271</v>
      </c>
      <c r="I2234" s="5">
        <f>IFERROR(IF(E2234&gt;0,+E2234/B2234*100,0),0)</f>
        <v>0.73016568047337271</v>
      </c>
    </row>
    <row r="2235" spans="1:9" x14ac:dyDescent="0.2">
      <c r="A2235" s="10" t="s">
        <v>17</v>
      </c>
      <c r="B2235" s="9">
        <v>13099360000</v>
      </c>
      <c r="C2235" s="9">
        <v>8887429983.2000008</v>
      </c>
      <c r="D2235" s="9">
        <v>1625507327.6300001</v>
      </c>
      <c r="E2235" s="9">
        <v>1625500170.3099999</v>
      </c>
      <c r="F2235" s="6">
        <f>+B2235-C2235</f>
        <v>4211930016.7999992</v>
      </c>
      <c r="G2235" s="5">
        <f>IFERROR(IF(C2235&gt;0,+C2235/B2235*100,0),0)</f>
        <v>67.846291598978894</v>
      </c>
      <c r="H2235" s="5">
        <f>IFERROR(IF(D2235&gt;0,+D2235/B2235*100,0),0)</f>
        <v>12.409059126781766</v>
      </c>
      <c r="I2235" s="5">
        <f>IFERROR(IF(E2235&gt;0,+E2235/B2235*100,0),0)</f>
        <v>12.409004488081859</v>
      </c>
    </row>
    <row r="2236" spans="1:9" x14ac:dyDescent="0.2">
      <c r="A2236" s="12" t="s">
        <v>16</v>
      </c>
      <c r="B2236" s="9">
        <v>39837640000</v>
      </c>
      <c r="C2236" s="9">
        <v>5746438293.0900011</v>
      </c>
      <c r="D2236" s="9">
        <v>5744829960.4400015</v>
      </c>
      <c r="E2236" s="9">
        <v>5724431709.4400015</v>
      </c>
      <c r="F2236" s="6">
        <f>+B2236-C2236</f>
        <v>34091201706.91</v>
      </c>
      <c r="G2236" s="5">
        <f>IFERROR(IF(C2236&gt;0,+C2236/B2236*100,0),0)</f>
        <v>14.424645368274829</v>
      </c>
      <c r="H2236" s="5">
        <f>IFERROR(IF(D2236&gt;0,+D2236/B2236*100,0),0)</f>
        <v>14.420608149579145</v>
      </c>
      <c r="I2236" s="5">
        <f>IFERROR(IF(E2236&gt;0,+E2236/B2236*100,0),0)</f>
        <v>14.369404687225451</v>
      </c>
    </row>
    <row r="2237" spans="1:9" x14ac:dyDescent="0.2">
      <c r="A2237" s="10" t="s">
        <v>1115</v>
      </c>
      <c r="B2237" s="9">
        <v>26000000</v>
      </c>
      <c r="C2237" s="9">
        <v>24986016.539999999</v>
      </c>
      <c r="D2237" s="9">
        <v>24986016.539999999</v>
      </c>
      <c r="E2237" s="9">
        <v>24986016.539999999</v>
      </c>
      <c r="F2237" s="17">
        <f>+B2237-C2237</f>
        <v>1013983.4600000009</v>
      </c>
      <c r="G2237" s="16">
        <f>IFERROR(IF(C2237&gt;0,+C2237/B2237*100,0),0)</f>
        <v>96.100063615384613</v>
      </c>
      <c r="H2237" s="16">
        <f>IFERROR(IF(D2237&gt;0,+D2237/B2237*100,0),0)</f>
        <v>96.100063615384613</v>
      </c>
      <c r="I2237" s="16">
        <f>IFERROR(IF(E2237&gt;0,+E2237/B2237*100,0),0)</f>
        <v>96.100063615384613</v>
      </c>
    </row>
    <row r="2238" spans="1:9" x14ac:dyDescent="0.2">
      <c r="A2238" s="10" t="s">
        <v>1114</v>
      </c>
      <c r="B2238" s="9">
        <v>104000000</v>
      </c>
      <c r="C2238" s="9">
        <v>0</v>
      </c>
      <c r="D2238" s="9">
        <v>0</v>
      </c>
      <c r="E2238" s="9">
        <v>0</v>
      </c>
      <c r="F2238" s="6">
        <f>+B2238-C2238</f>
        <v>104000000</v>
      </c>
      <c r="G2238" s="5">
        <f>IFERROR(IF(C2238&gt;0,+C2238/B2238*100,0),0)</f>
        <v>0</v>
      </c>
      <c r="H2238" s="5">
        <f>IFERROR(IF(D2238&gt;0,+D2238/B2238*100,0),0)</f>
        <v>0</v>
      </c>
      <c r="I2238" s="5">
        <f>IFERROR(IF(E2238&gt;0,+E2238/B2238*100,0),0)</f>
        <v>0</v>
      </c>
    </row>
    <row r="2239" spans="1:9" x14ac:dyDescent="0.2">
      <c r="A2239" s="10" t="s">
        <v>1113</v>
      </c>
      <c r="B2239" s="9">
        <v>82000000</v>
      </c>
      <c r="C2239" s="9">
        <v>79727806</v>
      </c>
      <c r="D2239" s="9">
        <v>79727806</v>
      </c>
      <c r="E2239" s="9">
        <v>79727806</v>
      </c>
      <c r="F2239" s="6">
        <f>+B2239-C2239</f>
        <v>2272194</v>
      </c>
      <c r="G2239" s="5">
        <f>IFERROR(IF(C2239&gt;0,+C2239/B2239*100,0),0)</f>
        <v>97.229031707317077</v>
      </c>
      <c r="H2239" s="5">
        <f>IFERROR(IF(D2239&gt;0,+D2239/B2239*100,0),0)</f>
        <v>97.229031707317077</v>
      </c>
      <c r="I2239" s="5">
        <f>IFERROR(IF(E2239&gt;0,+E2239/B2239*100,0),0)</f>
        <v>97.229031707317077</v>
      </c>
    </row>
    <row r="2240" spans="1:9" x14ac:dyDescent="0.2">
      <c r="A2240" s="10" t="s">
        <v>1112</v>
      </c>
      <c r="B2240" s="9">
        <v>21000000</v>
      </c>
      <c r="C2240" s="9">
        <v>20477850.059999999</v>
      </c>
      <c r="D2240" s="9">
        <v>20477850.059999999</v>
      </c>
      <c r="E2240" s="9">
        <v>20477850.059999999</v>
      </c>
      <c r="F2240" s="17">
        <f>+B2240-C2240</f>
        <v>522149.94000000134</v>
      </c>
      <c r="G2240" s="16">
        <f>IFERROR(IF(C2240&gt;0,+C2240/B2240*100,0),0)</f>
        <v>97.513571714285703</v>
      </c>
      <c r="H2240" s="16">
        <f>IFERROR(IF(D2240&gt;0,+D2240/B2240*100,0),0)</f>
        <v>97.513571714285703</v>
      </c>
      <c r="I2240" s="16">
        <f>IFERROR(IF(E2240&gt;0,+E2240/B2240*100,0),0)</f>
        <v>97.513571714285703</v>
      </c>
    </row>
    <row r="2241" spans="1:9" x14ac:dyDescent="0.2">
      <c r="A2241" s="10" t="s">
        <v>374</v>
      </c>
      <c r="B2241" s="9">
        <v>226000000</v>
      </c>
      <c r="C2241" s="9">
        <v>0</v>
      </c>
      <c r="D2241" s="9">
        <v>0</v>
      </c>
      <c r="E2241" s="9">
        <v>0</v>
      </c>
      <c r="F2241" s="6">
        <f>+B2241-C2241</f>
        <v>226000000</v>
      </c>
      <c r="G2241" s="5">
        <f>IFERROR(IF(C2241&gt;0,+C2241/B2241*100,0),0)</f>
        <v>0</v>
      </c>
      <c r="H2241" s="5">
        <f>IFERROR(IF(D2241&gt;0,+D2241/B2241*100,0),0)</f>
        <v>0</v>
      </c>
      <c r="I2241" s="5">
        <f>IFERROR(IF(E2241&gt;0,+E2241/B2241*100,0),0)</f>
        <v>0</v>
      </c>
    </row>
    <row r="2242" spans="1:9" x14ac:dyDescent="0.2">
      <c r="A2242" s="10" t="s">
        <v>1111</v>
      </c>
      <c r="B2242" s="9">
        <v>7000000</v>
      </c>
      <c r="C2242" s="9">
        <v>6659532</v>
      </c>
      <c r="D2242" s="9">
        <v>6659532</v>
      </c>
      <c r="E2242" s="9">
        <v>6659532</v>
      </c>
      <c r="F2242" s="6">
        <f>+B2242-C2242</f>
        <v>340468</v>
      </c>
      <c r="G2242" s="5">
        <f>IFERROR(IF(C2242&gt;0,+C2242/B2242*100,0),0)</f>
        <v>95.13617142857143</v>
      </c>
      <c r="H2242" s="5">
        <f>IFERROR(IF(D2242&gt;0,+D2242/B2242*100,0),0)</f>
        <v>95.13617142857143</v>
      </c>
      <c r="I2242" s="5">
        <f>IFERROR(IF(E2242&gt;0,+E2242/B2242*100,0),0)</f>
        <v>95.13617142857143</v>
      </c>
    </row>
    <row r="2243" spans="1:9" x14ac:dyDescent="0.2">
      <c r="A2243" s="10" t="s">
        <v>1110</v>
      </c>
      <c r="B2243" s="9">
        <v>148040000</v>
      </c>
      <c r="C2243" s="9">
        <v>0</v>
      </c>
      <c r="D2243" s="9">
        <v>0</v>
      </c>
      <c r="E2243" s="9">
        <v>0</v>
      </c>
      <c r="F2243" s="6">
        <f>+B2243-C2243</f>
        <v>148040000</v>
      </c>
      <c r="G2243" s="5">
        <f>IFERROR(IF(C2243&gt;0,+C2243/B2243*100,0),0)</f>
        <v>0</v>
      </c>
      <c r="H2243" s="5">
        <f>IFERROR(IF(D2243&gt;0,+D2243/B2243*100,0),0)</f>
        <v>0</v>
      </c>
      <c r="I2243" s="5">
        <f>IFERROR(IF(E2243&gt;0,+E2243/B2243*100,0),0)</f>
        <v>0</v>
      </c>
    </row>
    <row r="2244" spans="1:9" x14ac:dyDescent="0.2">
      <c r="A2244" s="10" t="s">
        <v>1109</v>
      </c>
      <c r="B2244" s="9">
        <v>84600000</v>
      </c>
      <c r="C2244" s="9">
        <v>0</v>
      </c>
      <c r="D2244" s="9">
        <v>0</v>
      </c>
      <c r="E2244" s="9">
        <v>0</v>
      </c>
      <c r="F2244" s="6">
        <f>+B2244-C2244</f>
        <v>84600000</v>
      </c>
      <c r="G2244" s="5">
        <f>IFERROR(IF(C2244&gt;0,+C2244/B2244*100,0),0)</f>
        <v>0</v>
      </c>
      <c r="H2244" s="5">
        <f>IFERROR(IF(D2244&gt;0,+D2244/B2244*100,0),0)</f>
        <v>0</v>
      </c>
      <c r="I2244" s="5">
        <f>IFERROR(IF(E2244&gt;0,+E2244/B2244*100,0),0)</f>
        <v>0</v>
      </c>
    </row>
    <row r="2245" spans="1:9" x14ac:dyDescent="0.2">
      <c r="A2245" s="10" t="s">
        <v>14</v>
      </c>
      <c r="B2245" s="9">
        <v>7542000000</v>
      </c>
      <c r="C2245" s="9">
        <v>0</v>
      </c>
      <c r="D2245" s="9">
        <v>0</v>
      </c>
      <c r="E2245" s="9">
        <v>0</v>
      </c>
      <c r="F2245" s="6">
        <f>+B2245-C2245</f>
        <v>7542000000</v>
      </c>
      <c r="G2245" s="5">
        <f>IFERROR(IF(C2245&gt;0,+C2245/B2245*100,0),0)</f>
        <v>0</v>
      </c>
      <c r="H2245" s="5">
        <f>IFERROR(IF(D2245&gt;0,+D2245/B2245*100,0),0)</f>
        <v>0</v>
      </c>
      <c r="I2245" s="5">
        <f>IFERROR(IF(E2245&gt;0,+E2245/B2245*100,0),0)</f>
        <v>0</v>
      </c>
    </row>
    <row r="2246" spans="1:9" x14ac:dyDescent="0.2">
      <c r="A2246" s="10" t="s">
        <v>263</v>
      </c>
      <c r="B2246" s="9">
        <v>29553000000</v>
      </c>
      <c r="C2246" s="9">
        <v>5356975305.4099998</v>
      </c>
      <c r="D2246" s="9">
        <v>5355554620.7600002</v>
      </c>
      <c r="E2246" s="9">
        <v>5355554620.7600002</v>
      </c>
      <c r="F2246" s="6">
        <f>+B2246-C2246</f>
        <v>24196024694.59</v>
      </c>
      <c r="G2246" s="5">
        <f>IFERROR(IF(C2246&gt;0,+C2246/B2246*100,0),0)</f>
        <v>18.126671760599599</v>
      </c>
      <c r="H2246" s="5">
        <f>IFERROR(IF(D2246&gt;0,+D2246/B2246*100,0),0)</f>
        <v>18.12186451717254</v>
      </c>
      <c r="I2246" s="5">
        <f>IFERROR(IF(E2246&gt;0,+E2246/B2246*100,0),0)</f>
        <v>18.12186451717254</v>
      </c>
    </row>
    <row r="2247" spans="1:9" x14ac:dyDescent="0.2">
      <c r="A2247" s="10" t="s">
        <v>41</v>
      </c>
      <c r="B2247" s="9">
        <v>337000000</v>
      </c>
      <c r="C2247" s="9">
        <v>57501060.270000003</v>
      </c>
      <c r="D2247" s="9">
        <v>57501060.270000003</v>
      </c>
      <c r="E2247" s="9">
        <v>37102809.270000003</v>
      </c>
      <c r="F2247" s="6">
        <f>+B2247-C2247</f>
        <v>279498939.73000002</v>
      </c>
      <c r="G2247" s="5">
        <f>IFERROR(IF(C2247&gt;0,+C2247/B2247*100,0),0)</f>
        <v>17.062629160237389</v>
      </c>
      <c r="H2247" s="5">
        <f>IFERROR(IF(D2247&gt;0,+D2247/B2247*100,0),0)</f>
        <v>17.062629160237389</v>
      </c>
      <c r="I2247" s="5">
        <f>IFERROR(IF(E2247&gt;0,+E2247/B2247*100,0),0)</f>
        <v>11.0097356884273</v>
      </c>
    </row>
    <row r="2248" spans="1:9" x14ac:dyDescent="0.2">
      <c r="A2248" s="10" t="s">
        <v>13</v>
      </c>
      <c r="B2248" s="9">
        <v>418000000</v>
      </c>
      <c r="C2248" s="9">
        <v>120182517.81</v>
      </c>
      <c r="D2248" s="9">
        <v>119994869.81</v>
      </c>
      <c r="E2248" s="9">
        <v>119994869.81</v>
      </c>
      <c r="F2248" s="6">
        <f>+B2248-C2248</f>
        <v>297817482.19</v>
      </c>
      <c r="G2248" s="5">
        <f>IFERROR(IF(C2248&gt;0,+C2248/B2248*100,0),0)</f>
        <v>28.751798519138756</v>
      </c>
      <c r="H2248" s="5">
        <f>IFERROR(IF(D2248&gt;0,+D2248/B2248*100,0),0)</f>
        <v>28.70690665311005</v>
      </c>
      <c r="I2248" s="5">
        <f>IFERROR(IF(E2248&gt;0,+E2248/B2248*100,0),0)</f>
        <v>28.70690665311005</v>
      </c>
    </row>
    <row r="2249" spans="1:9" x14ac:dyDescent="0.2">
      <c r="A2249" s="10" t="s">
        <v>293</v>
      </c>
      <c r="B2249" s="9">
        <v>42000000</v>
      </c>
      <c r="C2249" s="9">
        <v>0</v>
      </c>
      <c r="D2249" s="9">
        <v>0</v>
      </c>
      <c r="E2249" s="9">
        <v>0</v>
      </c>
      <c r="F2249" s="6">
        <f>+B2249-C2249</f>
        <v>42000000</v>
      </c>
      <c r="G2249" s="5">
        <f>IFERROR(IF(C2249&gt;0,+C2249/B2249*100,0),0)</f>
        <v>0</v>
      </c>
      <c r="H2249" s="5">
        <f>IFERROR(IF(D2249&gt;0,+D2249/B2249*100,0),0)</f>
        <v>0</v>
      </c>
      <c r="I2249" s="5">
        <f>IFERROR(IF(E2249&gt;0,+E2249/B2249*100,0),0)</f>
        <v>0</v>
      </c>
    </row>
    <row r="2250" spans="1:9" x14ac:dyDescent="0.2">
      <c r="A2250" s="10" t="s">
        <v>1108</v>
      </c>
      <c r="B2250" s="9">
        <v>337000000</v>
      </c>
      <c r="C2250" s="9">
        <v>79928205</v>
      </c>
      <c r="D2250" s="9">
        <v>79928205</v>
      </c>
      <c r="E2250" s="9">
        <v>79928205</v>
      </c>
      <c r="F2250" s="6">
        <f>+B2250-C2250</f>
        <v>257071795</v>
      </c>
      <c r="G2250" s="5">
        <f>IFERROR(IF(C2250&gt;0,+C2250/B2250*100,0),0)</f>
        <v>23.717568249258161</v>
      </c>
      <c r="H2250" s="5">
        <f>IFERROR(IF(D2250&gt;0,+D2250/B2250*100,0),0)</f>
        <v>23.717568249258161</v>
      </c>
      <c r="I2250" s="5">
        <f>IFERROR(IF(E2250&gt;0,+E2250/B2250*100,0),0)</f>
        <v>23.717568249258161</v>
      </c>
    </row>
    <row r="2251" spans="1:9" x14ac:dyDescent="0.2">
      <c r="A2251" s="10" t="s">
        <v>12</v>
      </c>
      <c r="B2251" s="9">
        <v>849000000</v>
      </c>
      <c r="C2251" s="9">
        <v>0</v>
      </c>
      <c r="D2251" s="9">
        <v>0</v>
      </c>
      <c r="E2251" s="9">
        <v>0</v>
      </c>
      <c r="F2251" s="17">
        <f>+B2251-C2251</f>
        <v>849000000</v>
      </c>
      <c r="G2251" s="16">
        <f>IFERROR(IF(C2251&gt;0,+C2251/B2251*100,0),0)</f>
        <v>0</v>
      </c>
      <c r="H2251" s="16">
        <f>IFERROR(IF(D2251&gt;0,+D2251/B2251*100,0),0)</f>
        <v>0</v>
      </c>
      <c r="I2251" s="16">
        <f>IFERROR(IF(E2251&gt;0,+E2251/B2251*100,0),0)</f>
        <v>0</v>
      </c>
    </row>
    <row r="2252" spans="1:9" x14ac:dyDescent="0.2">
      <c r="A2252" s="10" t="s">
        <v>48</v>
      </c>
      <c r="B2252" s="9">
        <v>61000000</v>
      </c>
      <c r="C2252" s="9">
        <v>0</v>
      </c>
      <c r="D2252" s="9">
        <v>0</v>
      </c>
      <c r="E2252" s="9">
        <v>0</v>
      </c>
      <c r="F2252" s="17">
        <f>+B2252-C2252</f>
        <v>61000000</v>
      </c>
      <c r="G2252" s="16">
        <f>IFERROR(IF(C2252&gt;0,+C2252/B2252*100,0),0)</f>
        <v>0</v>
      </c>
      <c r="H2252" s="16">
        <f>IFERROR(IF(D2252&gt;0,+D2252/B2252*100,0),0)</f>
        <v>0</v>
      </c>
      <c r="I2252" s="16">
        <f>IFERROR(IF(E2252&gt;0,+E2252/B2252*100,0),0)</f>
        <v>0</v>
      </c>
    </row>
    <row r="2253" spans="1:9" x14ac:dyDescent="0.2">
      <c r="A2253" s="12" t="s">
        <v>5</v>
      </c>
      <c r="B2253" s="9">
        <v>553000000</v>
      </c>
      <c r="C2253" s="9">
        <v>1544884</v>
      </c>
      <c r="D2253" s="9">
        <v>1544884</v>
      </c>
      <c r="E2253" s="9">
        <v>1544884</v>
      </c>
      <c r="F2253" s="17">
        <f>+B2253-C2253</f>
        <v>551455116</v>
      </c>
      <c r="G2253" s="16">
        <f>IFERROR(IF(C2253&gt;0,+C2253/B2253*100,0),0)</f>
        <v>0.27936419529837253</v>
      </c>
      <c r="H2253" s="16">
        <f>IFERROR(IF(D2253&gt;0,+D2253/B2253*100,0),0)</f>
        <v>0.27936419529837253</v>
      </c>
      <c r="I2253" s="16">
        <f>IFERROR(IF(E2253&gt;0,+E2253/B2253*100,0),0)</f>
        <v>0.27936419529837253</v>
      </c>
    </row>
    <row r="2254" spans="1:9" x14ac:dyDescent="0.2">
      <c r="A2254" s="10" t="s">
        <v>11</v>
      </c>
      <c r="B2254" s="9">
        <v>113000000</v>
      </c>
      <c r="C2254" s="9">
        <v>1544884</v>
      </c>
      <c r="D2254" s="9">
        <v>1544884</v>
      </c>
      <c r="E2254" s="9">
        <v>1544884</v>
      </c>
      <c r="F2254" s="6">
        <f>+B2254-C2254</f>
        <v>111455116</v>
      </c>
      <c r="G2254" s="5">
        <f>IFERROR(IF(C2254&gt;0,+C2254/B2254*100,0),0)</f>
        <v>1.3671539823008849</v>
      </c>
      <c r="H2254" s="5">
        <f>IFERROR(IF(D2254&gt;0,+D2254/B2254*100,0),0)</f>
        <v>1.3671539823008849</v>
      </c>
      <c r="I2254" s="5">
        <f>IFERROR(IF(E2254&gt;0,+E2254/B2254*100,0),0)</f>
        <v>1.3671539823008849</v>
      </c>
    </row>
    <row r="2255" spans="1:9" x14ac:dyDescent="0.2">
      <c r="A2255" s="10" t="s">
        <v>289</v>
      </c>
      <c r="B2255" s="9">
        <v>40000000</v>
      </c>
      <c r="C2255" s="9">
        <v>0</v>
      </c>
      <c r="D2255" s="9">
        <v>0</v>
      </c>
      <c r="E2255" s="9">
        <v>0</v>
      </c>
      <c r="F2255" s="6">
        <f>+B2255-C2255</f>
        <v>40000000</v>
      </c>
      <c r="G2255" s="5">
        <f>IFERROR(IF(C2255&gt;0,+C2255/B2255*100,0),0)</f>
        <v>0</v>
      </c>
      <c r="H2255" s="5">
        <f>IFERROR(IF(D2255&gt;0,+D2255/B2255*100,0),0)</f>
        <v>0</v>
      </c>
      <c r="I2255" s="5">
        <f>IFERROR(IF(E2255&gt;0,+E2255/B2255*100,0),0)</f>
        <v>0</v>
      </c>
    </row>
    <row r="2256" spans="1:9" x14ac:dyDescent="0.2">
      <c r="A2256" s="10" t="s">
        <v>4</v>
      </c>
      <c r="B2256" s="9">
        <v>400000000</v>
      </c>
      <c r="C2256" s="9">
        <v>0</v>
      </c>
      <c r="D2256" s="9">
        <v>0</v>
      </c>
      <c r="E2256" s="9">
        <v>0</v>
      </c>
      <c r="F2256" s="6">
        <f>+B2256-C2256</f>
        <v>400000000</v>
      </c>
      <c r="G2256" s="5">
        <f>IFERROR(IF(C2256&gt;0,+C2256/B2256*100,0),0)</f>
        <v>0</v>
      </c>
      <c r="H2256" s="5">
        <f>IFERROR(IF(D2256&gt;0,+D2256/B2256*100,0),0)</f>
        <v>0</v>
      </c>
      <c r="I2256" s="5">
        <f>IFERROR(IF(E2256&gt;0,+E2256/B2256*100,0),0)</f>
        <v>0</v>
      </c>
    </row>
    <row r="2257" spans="1:9" x14ac:dyDescent="0.2">
      <c r="A2257" s="11" t="s">
        <v>3</v>
      </c>
      <c r="B2257" s="9">
        <v>28186000000</v>
      </c>
      <c r="C2257" s="9">
        <v>14014739879.01</v>
      </c>
      <c r="D2257" s="9">
        <v>1429524797.48</v>
      </c>
      <c r="E2257" s="9">
        <v>1429524797.48</v>
      </c>
      <c r="F2257" s="17">
        <f>+B2257-C2257</f>
        <v>14171260120.99</v>
      </c>
      <c r="G2257" s="16">
        <f>IFERROR(IF(C2257&gt;0,+C2257/B2257*100,0),0)</f>
        <v>49.722343997055276</v>
      </c>
      <c r="H2257" s="16">
        <f>IFERROR(IF(D2257&gt;0,+D2257/B2257*100,0),0)</f>
        <v>5.0717547629319526</v>
      </c>
      <c r="I2257" s="16">
        <f>IFERROR(IF(E2257&gt;0,+E2257/B2257*100,0),0)</f>
        <v>5.0717547629319526</v>
      </c>
    </row>
    <row r="2258" spans="1:9" x14ac:dyDescent="0.2">
      <c r="A2258" s="10" t="s">
        <v>1107</v>
      </c>
      <c r="B2258" s="9">
        <v>25180200000</v>
      </c>
      <c r="C2258" s="9">
        <v>12574031376.01</v>
      </c>
      <c r="D2258" s="9">
        <v>422147765.48000002</v>
      </c>
      <c r="E2258" s="9">
        <v>422147765.48000002</v>
      </c>
      <c r="F2258" s="17">
        <f>+B2258-C2258</f>
        <v>12606168623.99</v>
      </c>
      <c r="G2258" s="16">
        <f>IFERROR(IF(C2258&gt;0,+C2258/B2258*100,0),0)</f>
        <v>49.936185479106598</v>
      </c>
      <c r="H2258" s="16">
        <f>IFERROR(IF(D2258&gt;0,+D2258/B2258*100,0),0)</f>
        <v>1.6765068008991191</v>
      </c>
      <c r="I2258" s="16">
        <f>IFERROR(IF(E2258&gt;0,+E2258/B2258*100,0),0)</f>
        <v>1.6765068008991191</v>
      </c>
    </row>
    <row r="2259" spans="1:9" x14ac:dyDescent="0.2">
      <c r="A2259" s="10" t="s">
        <v>1106</v>
      </c>
      <c r="B2259" s="9">
        <v>1735700000</v>
      </c>
      <c r="C2259" s="9">
        <v>1440708503</v>
      </c>
      <c r="D2259" s="9">
        <v>1007377032</v>
      </c>
      <c r="E2259" s="9">
        <v>1007377032</v>
      </c>
      <c r="F2259" s="6">
        <f>+B2259-C2259</f>
        <v>294991497</v>
      </c>
      <c r="G2259" s="5">
        <f>IFERROR(IF(C2259&gt;0,+C2259/B2259*100,0),0)</f>
        <v>83.004465230166502</v>
      </c>
      <c r="H2259" s="5">
        <f>IFERROR(IF(D2259&gt;0,+D2259/B2259*100,0),0)</f>
        <v>58.038660598029615</v>
      </c>
      <c r="I2259" s="5">
        <f>IFERROR(IF(E2259&gt;0,+E2259/B2259*100,0),0)</f>
        <v>58.038660598029615</v>
      </c>
    </row>
    <row r="2260" spans="1:9" x14ac:dyDescent="0.2">
      <c r="A2260" s="10" t="s">
        <v>1105</v>
      </c>
      <c r="B2260" s="9">
        <v>1270100000</v>
      </c>
      <c r="C2260" s="9">
        <v>0</v>
      </c>
      <c r="D2260" s="9">
        <v>0</v>
      </c>
      <c r="E2260" s="9">
        <v>0</v>
      </c>
      <c r="F2260" s="6">
        <f>+B2260-C2260</f>
        <v>1270100000</v>
      </c>
      <c r="G2260" s="5">
        <f>IFERROR(IF(C2260&gt;0,+C2260/B2260*100,0),0)</f>
        <v>0</v>
      </c>
      <c r="H2260" s="5">
        <f>IFERROR(IF(D2260&gt;0,+D2260/B2260*100,0),0)</f>
        <v>0</v>
      </c>
      <c r="I2260" s="5">
        <f>IFERROR(IF(E2260&gt;0,+E2260/B2260*100,0),0)</f>
        <v>0</v>
      </c>
    </row>
    <row r="2261" spans="1:9" x14ac:dyDescent="0.2">
      <c r="A2261" s="13" t="s">
        <v>1104</v>
      </c>
      <c r="B2261" s="9">
        <v>201123155374</v>
      </c>
      <c r="C2261" s="9">
        <v>95260789264.160004</v>
      </c>
      <c r="D2261" s="9">
        <v>31988128797.469997</v>
      </c>
      <c r="E2261" s="9">
        <v>31932988984.739998</v>
      </c>
      <c r="F2261" s="6">
        <f>+B2261-C2261</f>
        <v>105862366109.84</v>
      </c>
      <c r="G2261" s="5">
        <f>IFERROR(IF(C2261&gt;0,+C2261/B2261*100,0),0)</f>
        <v>47.364406692514905</v>
      </c>
      <c r="H2261" s="5">
        <f>IFERROR(IF(D2261&gt;0,+D2261/B2261*100,0),0)</f>
        <v>15.904746889032367</v>
      </c>
      <c r="I2261" s="5">
        <f>IFERROR(IF(E2261&gt;0,+E2261/B2261*100,0),0)</f>
        <v>15.877330944494572</v>
      </c>
    </row>
    <row r="2262" spans="1:9" x14ac:dyDescent="0.2">
      <c r="A2262" s="11" t="s">
        <v>6</v>
      </c>
      <c r="B2262" s="9">
        <v>194234500000</v>
      </c>
      <c r="C2262" s="9">
        <v>92469723595.160004</v>
      </c>
      <c r="D2262" s="9">
        <v>31836890544.469997</v>
      </c>
      <c r="E2262" s="9">
        <v>31781750731.739998</v>
      </c>
      <c r="F2262" s="6">
        <f>+B2262-C2262</f>
        <v>101764776404.84</v>
      </c>
      <c r="G2262" s="5">
        <f>IFERROR(IF(C2262&gt;0,+C2262/B2262*100,0),0)</f>
        <v>47.607260087759897</v>
      </c>
      <c r="H2262" s="5">
        <f>IFERROR(IF(D2262&gt;0,+D2262/B2262*100,0),0)</f>
        <v>16.390955543155307</v>
      </c>
      <c r="I2262" s="5">
        <f>IFERROR(IF(E2262&gt;0,+E2262/B2262*100,0),0)</f>
        <v>16.362567273960082</v>
      </c>
    </row>
    <row r="2263" spans="1:9" x14ac:dyDescent="0.2">
      <c r="A2263" s="12" t="s">
        <v>23</v>
      </c>
      <c r="B2263" s="9">
        <v>94397000000</v>
      </c>
      <c r="C2263" s="9">
        <v>20183539728</v>
      </c>
      <c r="D2263" s="9">
        <v>20173744471</v>
      </c>
      <c r="E2263" s="9">
        <v>20173744471</v>
      </c>
      <c r="F2263" s="6">
        <f>+B2263-C2263</f>
        <v>74213460272</v>
      </c>
      <c r="G2263" s="5">
        <f>IFERROR(IF(C2263&gt;0,+C2263/B2263*100,0),0)</f>
        <v>21.381547854275031</v>
      </c>
      <c r="H2263" s="5">
        <f>IFERROR(IF(D2263&gt;0,+D2263/B2263*100,0),0)</f>
        <v>21.371171192940452</v>
      </c>
      <c r="I2263" s="5">
        <f>IFERROR(IF(E2263&gt;0,+E2263/B2263*100,0),0)</f>
        <v>21.371171192940452</v>
      </c>
    </row>
    <row r="2264" spans="1:9" x14ac:dyDescent="0.2">
      <c r="A2264" s="10" t="s">
        <v>22</v>
      </c>
      <c r="B2264" s="9">
        <v>50762000000</v>
      </c>
      <c r="C2264" s="9">
        <v>11031285059</v>
      </c>
      <c r="D2264" s="9">
        <v>11025429357</v>
      </c>
      <c r="E2264" s="9">
        <v>11025429357</v>
      </c>
      <c r="F2264" s="17">
        <f>+B2264-C2264</f>
        <v>39730714941</v>
      </c>
      <c r="G2264" s="16">
        <f>IFERROR(IF(C2264&gt;0,+C2264/B2264*100,0),0)</f>
        <v>21.731383828454355</v>
      </c>
      <c r="H2264" s="16">
        <f>IFERROR(IF(D2264&gt;0,+D2264/B2264*100,0),0)</f>
        <v>21.719848227020211</v>
      </c>
      <c r="I2264" s="16">
        <f>IFERROR(IF(E2264&gt;0,+E2264/B2264*100,0),0)</f>
        <v>21.719848227020211</v>
      </c>
    </row>
    <row r="2265" spans="1:9" x14ac:dyDescent="0.2">
      <c r="A2265" s="10" t="s">
        <v>21</v>
      </c>
      <c r="B2265" s="9">
        <v>18595000000</v>
      </c>
      <c r="C2265" s="9">
        <v>4247633133</v>
      </c>
      <c r="D2265" s="9">
        <v>4247633133</v>
      </c>
      <c r="E2265" s="9">
        <v>4247633133</v>
      </c>
      <c r="F2265" s="6">
        <f>+B2265-C2265</f>
        <v>14347366867</v>
      </c>
      <c r="G2265" s="5">
        <f>IFERROR(IF(C2265&gt;0,+C2265/B2265*100,0),0)</f>
        <v>22.842877832750737</v>
      </c>
      <c r="H2265" s="5">
        <f>IFERROR(IF(D2265&gt;0,+D2265/B2265*100,0),0)</f>
        <v>22.842877832750737</v>
      </c>
      <c r="I2265" s="5">
        <f>IFERROR(IF(E2265&gt;0,+E2265/B2265*100,0),0)</f>
        <v>22.842877832750737</v>
      </c>
    </row>
    <row r="2266" spans="1:9" x14ac:dyDescent="0.2">
      <c r="A2266" s="10" t="s">
        <v>20</v>
      </c>
      <c r="B2266" s="9">
        <v>4725000000</v>
      </c>
      <c r="C2266" s="9">
        <v>705789636</v>
      </c>
      <c r="D2266" s="9">
        <v>705059540</v>
      </c>
      <c r="E2266" s="9">
        <v>705059540</v>
      </c>
      <c r="F2266" s="17">
        <f>+B2266-C2266</f>
        <v>4019210364</v>
      </c>
      <c r="G2266" s="16">
        <f>IFERROR(IF(C2266&gt;0,+C2266/B2266*100,0),0)</f>
        <v>14.937346793650793</v>
      </c>
      <c r="H2266" s="16">
        <f>IFERROR(IF(D2266&gt;0,+D2266/B2266*100,0),0)</f>
        <v>14.921895026455026</v>
      </c>
      <c r="I2266" s="16">
        <f>IFERROR(IF(E2266&gt;0,+E2266/B2266*100,0),0)</f>
        <v>14.921895026455026</v>
      </c>
    </row>
    <row r="2267" spans="1:9" x14ac:dyDescent="0.2">
      <c r="A2267" s="10" t="s">
        <v>680</v>
      </c>
      <c r="B2267" s="9">
        <v>15000000000</v>
      </c>
      <c r="C2267" s="9">
        <v>2891360918</v>
      </c>
      <c r="D2267" s="9">
        <v>2888507090</v>
      </c>
      <c r="E2267" s="9">
        <v>2888507090</v>
      </c>
      <c r="F2267" s="6">
        <f>+B2267-C2267</f>
        <v>12108639082</v>
      </c>
      <c r="G2267" s="5">
        <f>IFERROR(IF(C2267&gt;0,+C2267/B2267*100,0),0)</f>
        <v>19.275739453333333</v>
      </c>
      <c r="H2267" s="5">
        <f>IFERROR(IF(D2267&gt;0,+D2267/B2267*100,0),0)</f>
        <v>19.256713933333334</v>
      </c>
      <c r="I2267" s="5">
        <f>IFERROR(IF(E2267&gt;0,+E2267/B2267*100,0),0)</f>
        <v>19.256713933333334</v>
      </c>
    </row>
    <row r="2268" spans="1:9" x14ac:dyDescent="0.2">
      <c r="A2268" s="10" t="s">
        <v>679</v>
      </c>
      <c r="B2268" s="9">
        <v>5177000000</v>
      </c>
      <c r="C2268" s="9">
        <v>1170888969</v>
      </c>
      <c r="D2268" s="9">
        <v>1170888969</v>
      </c>
      <c r="E2268" s="9">
        <v>1170888969</v>
      </c>
      <c r="F2268" s="6">
        <f>+B2268-C2268</f>
        <v>4006111031</v>
      </c>
      <c r="G2268" s="5">
        <f>IFERROR(IF(C2268&gt;0,+C2268/B2268*100,0),0)</f>
        <v>22.617132876183117</v>
      </c>
      <c r="H2268" s="5">
        <f>IFERROR(IF(D2268&gt;0,+D2268/B2268*100,0),0)</f>
        <v>22.617132876183117</v>
      </c>
      <c r="I2268" s="5">
        <f>IFERROR(IF(E2268&gt;0,+E2268/B2268*100,0),0)</f>
        <v>22.617132876183117</v>
      </c>
    </row>
    <row r="2269" spans="1:9" x14ac:dyDescent="0.2">
      <c r="A2269" s="10" t="s">
        <v>678</v>
      </c>
      <c r="B2269" s="9">
        <v>138000000</v>
      </c>
      <c r="C2269" s="9">
        <v>136582013</v>
      </c>
      <c r="D2269" s="9">
        <v>136226382</v>
      </c>
      <c r="E2269" s="9">
        <v>136226382</v>
      </c>
      <c r="F2269" s="6">
        <f>+B2269-C2269</f>
        <v>1417987</v>
      </c>
      <c r="G2269" s="5">
        <f>IFERROR(IF(C2269&gt;0,+C2269/B2269*100,0),0)</f>
        <v>98.9724731884058</v>
      </c>
      <c r="H2269" s="5">
        <f>IFERROR(IF(D2269&gt;0,+D2269/B2269*100,0),0)</f>
        <v>98.714769565217381</v>
      </c>
      <c r="I2269" s="5">
        <f>IFERROR(IF(E2269&gt;0,+E2269/B2269*100,0),0)</f>
        <v>98.714769565217381</v>
      </c>
    </row>
    <row r="2270" spans="1:9" x14ac:dyDescent="0.2">
      <c r="A2270" s="12" t="s">
        <v>18</v>
      </c>
      <c r="B2270" s="9">
        <v>83379000000</v>
      </c>
      <c r="C2270" s="9">
        <v>71288394574.979996</v>
      </c>
      <c r="D2270" s="9">
        <v>11156206458.879999</v>
      </c>
      <c r="E2270" s="9">
        <v>11124862138.879999</v>
      </c>
      <c r="F2270" s="6">
        <f>+B2270-C2270</f>
        <v>12090605425.020004</v>
      </c>
      <c r="G2270" s="5">
        <f>IFERROR(IF(C2270&gt;0,+C2270/B2270*100,0),0)</f>
        <v>85.499219917461218</v>
      </c>
      <c r="H2270" s="5">
        <f>IFERROR(IF(D2270&gt;0,+D2270/B2270*100,0),0)</f>
        <v>13.380115447390828</v>
      </c>
      <c r="I2270" s="5">
        <f>IFERROR(IF(E2270&gt;0,+E2270/B2270*100,0),0)</f>
        <v>13.342522864126458</v>
      </c>
    </row>
    <row r="2271" spans="1:9" x14ac:dyDescent="0.2">
      <c r="A2271" s="10" t="s">
        <v>17</v>
      </c>
      <c r="B2271" s="9">
        <v>83379000000</v>
      </c>
      <c r="C2271" s="9">
        <v>71288394574.979996</v>
      </c>
      <c r="D2271" s="9">
        <v>11156206458.879999</v>
      </c>
      <c r="E2271" s="9">
        <v>11124862138.879999</v>
      </c>
      <c r="F2271" s="6">
        <f>+B2271-C2271</f>
        <v>12090605425.020004</v>
      </c>
      <c r="G2271" s="5">
        <f>IFERROR(IF(C2271&gt;0,+C2271/B2271*100,0),0)</f>
        <v>85.499219917461218</v>
      </c>
      <c r="H2271" s="5">
        <f>IFERROR(IF(D2271&gt;0,+D2271/B2271*100,0),0)</f>
        <v>13.380115447390828</v>
      </c>
      <c r="I2271" s="5">
        <f>IFERROR(IF(E2271&gt;0,+E2271/B2271*100,0),0)</f>
        <v>13.342522864126458</v>
      </c>
    </row>
    <row r="2272" spans="1:9" x14ac:dyDescent="0.2">
      <c r="A2272" s="12" t="s">
        <v>16</v>
      </c>
      <c r="B2272" s="9">
        <v>16449500000</v>
      </c>
      <c r="C2272" s="9">
        <v>990164514.18000007</v>
      </c>
      <c r="D2272" s="9">
        <v>499314836.59000003</v>
      </c>
      <c r="E2272" s="9">
        <v>475613121.86000001</v>
      </c>
      <c r="F2272" s="6">
        <f>+B2272-C2272</f>
        <v>15459335485.82</v>
      </c>
      <c r="G2272" s="5">
        <f>IFERROR(IF(C2272&gt;0,+C2272/B2272*100,0),0)</f>
        <v>6.0194201293656349</v>
      </c>
      <c r="H2272" s="5">
        <f>IFERROR(IF(D2272&gt;0,+D2272/B2272*100,0),0)</f>
        <v>3.0354408133377917</v>
      </c>
      <c r="I2272" s="5">
        <f>IFERROR(IF(E2272&gt;0,+E2272/B2272*100,0),0)</f>
        <v>2.8913530615520227</v>
      </c>
    </row>
    <row r="2273" spans="1:9" x14ac:dyDescent="0.2">
      <c r="A2273" s="10" t="s">
        <v>372</v>
      </c>
      <c r="B2273" s="9">
        <v>17500000</v>
      </c>
      <c r="C2273" s="9">
        <v>0</v>
      </c>
      <c r="D2273" s="9">
        <v>0</v>
      </c>
      <c r="E2273" s="9">
        <v>0</v>
      </c>
      <c r="F2273" s="6">
        <f>+B2273-C2273</f>
        <v>17500000</v>
      </c>
      <c r="G2273" s="5">
        <f>IFERROR(IF(C2273&gt;0,+C2273/B2273*100,0),0)</f>
        <v>0</v>
      </c>
      <c r="H2273" s="5">
        <f>IFERROR(IF(D2273&gt;0,+D2273/B2273*100,0),0)</f>
        <v>0</v>
      </c>
      <c r="I2273" s="5">
        <f>IFERROR(IF(E2273&gt;0,+E2273/B2273*100,0),0)</f>
        <v>0</v>
      </c>
    </row>
    <row r="2274" spans="1:9" x14ac:dyDescent="0.2">
      <c r="A2274" s="10" t="s">
        <v>14</v>
      </c>
      <c r="B2274" s="9">
        <v>6770000000</v>
      </c>
      <c r="C2274" s="9">
        <v>0</v>
      </c>
      <c r="D2274" s="9">
        <v>0</v>
      </c>
      <c r="E2274" s="9">
        <v>0</v>
      </c>
      <c r="F2274" s="6">
        <f>+B2274-C2274</f>
        <v>6770000000</v>
      </c>
      <c r="G2274" s="5">
        <f>IFERROR(IF(C2274&gt;0,+C2274/B2274*100,0),0)</f>
        <v>0</v>
      </c>
      <c r="H2274" s="5">
        <f>IFERROR(IF(D2274&gt;0,+D2274/B2274*100,0),0)</f>
        <v>0</v>
      </c>
      <c r="I2274" s="5">
        <f>IFERROR(IF(E2274&gt;0,+E2274/B2274*100,0),0)</f>
        <v>0</v>
      </c>
    </row>
    <row r="2275" spans="1:9" x14ac:dyDescent="0.2">
      <c r="A2275" s="10" t="s">
        <v>13</v>
      </c>
      <c r="B2275" s="9">
        <v>412000000</v>
      </c>
      <c r="C2275" s="9">
        <v>198325579</v>
      </c>
      <c r="D2275" s="9">
        <v>198325579</v>
      </c>
      <c r="E2275" s="9">
        <v>198325579</v>
      </c>
      <c r="F2275" s="6">
        <f>+B2275-C2275</f>
        <v>213674421</v>
      </c>
      <c r="G2275" s="5">
        <f>IFERROR(IF(C2275&gt;0,+C2275/B2275*100,0),0)</f>
        <v>48.13727645631068</v>
      </c>
      <c r="H2275" s="5">
        <f>IFERROR(IF(D2275&gt;0,+D2275/B2275*100,0),0)</f>
        <v>48.13727645631068</v>
      </c>
      <c r="I2275" s="5">
        <f>IFERROR(IF(E2275&gt;0,+E2275/B2275*100,0),0)</f>
        <v>48.13727645631068</v>
      </c>
    </row>
    <row r="2276" spans="1:9" x14ac:dyDescent="0.2">
      <c r="A2276" s="10" t="s">
        <v>12</v>
      </c>
      <c r="B2276" s="9">
        <v>8483000000</v>
      </c>
      <c r="C2276" s="9">
        <v>80791604.609999999</v>
      </c>
      <c r="D2276" s="9">
        <v>62401604.609999999</v>
      </c>
      <c r="E2276" s="9">
        <v>62401604.609999999</v>
      </c>
      <c r="F2276" s="17">
        <f>+B2276-C2276</f>
        <v>8402208395.3900003</v>
      </c>
      <c r="G2276" s="16">
        <f>IFERROR(IF(C2276&gt;0,+C2276/B2276*100,0),0)</f>
        <v>0.95239425450901805</v>
      </c>
      <c r="H2276" s="16">
        <f>IFERROR(IF(D2276&gt;0,+D2276/B2276*100,0),0)</f>
        <v>0.73560774030413767</v>
      </c>
      <c r="I2276" s="16">
        <f>IFERROR(IF(E2276&gt;0,+E2276/B2276*100,0),0)</f>
        <v>0.73560774030413767</v>
      </c>
    </row>
    <row r="2277" spans="1:9" x14ac:dyDescent="0.2">
      <c r="A2277" s="10" t="s">
        <v>48</v>
      </c>
      <c r="B2277" s="9">
        <v>767000000</v>
      </c>
      <c r="C2277" s="9">
        <v>711047330.57000005</v>
      </c>
      <c r="D2277" s="9">
        <v>238587652.97999999</v>
      </c>
      <c r="E2277" s="9">
        <v>214885938.25</v>
      </c>
      <c r="F2277" s="17">
        <f>+B2277-C2277</f>
        <v>55952669.429999948</v>
      </c>
      <c r="G2277" s="16">
        <f>IFERROR(IF(C2277&gt;0,+C2277/B2277*100,0),0)</f>
        <v>92.704997466753596</v>
      </c>
      <c r="H2277" s="16">
        <f>IFERROR(IF(D2277&gt;0,+D2277/B2277*100,0),0)</f>
        <v>31.106604039113428</v>
      </c>
      <c r="I2277" s="16">
        <f>IFERROR(IF(E2277&gt;0,+E2277/B2277*100,0),0)</f>
        <v>28.016419589308995</v>
      </c>
    </row>
    <row r="2278" spans="1:9" x14ac:dyDescent="0.2">
      <c r="A2278" s="12" t="s">
        <v>5</v>
      </c>
      <c r="B2278" s="9">
        <v>9000000</v>
      </c>
      <c r="C2278" s="9">
        <v>7624778</v>
      </c>
      <c r="D2278" s="9">
        <v>7624778</v>
      </c>
      <c r="E2278" s="9">
        <v>7531000</v>
      </c>
      <c r="F2278" s="17">
        <f>+B2278-C2278</f>
        <v>1375222</v>
      </c>
      <c r="G2278" s="16">
        <f>IFERROR(IF(C2278&gt;0,+C2278/B2278*100,0),0)</f>
        <v>84.719755555555551</v>
      </c>
      <c r="H2278" s="16">
        <f>IFERROR(IF(D2278&gt;0,+D2278/B2278*100,0),0)</f>
        <v>84.719755555555551</v>
      </c>
      <c r="I2278" s="16">
        <f>IFERROR(IF(E2278&gt;0,+E2278/B2278*100,0),0)</f>
        <v>83.677777777777777</v>
      </c>
    </row>
    <row r="2279" spans="1:9" x14ac:dyDescent="0.2">
      <c r="A2279" s="10" t="s">
        <v>11</v>
      </c>
      <c r="B2279" s="9">
        <v>9000000</v>
      </c>
      <c r="C2279" s="9">
        <v>7624778</v>
      </c>
      <c r="D2279" s="9">
        <v>7624778</v>
      </c>
      <c r="E2279" s="9">
        <v>7531000</v>
      </c>
      <c r="F2279" s="6">
        <f>+B2279-C2279</f>
        <v>1375222</v>
      </c>
      <c r="G2279" s="5">
        <f>IFERROR(IF(C2279&gt;0,+C2279/B2279*100,0),0)</f>
        <v>84.719755555555551</v>
      </c>
      <c r="H2279" s="5">
        <f>IFERROR(IF(D2279&gt;0,+D2279/B2279*100,0),0)</f>
        <v>84.719755555555551</v>
      </c>
      <c r="I2279" s="5">
        <f>IFERROR(IF(E2279&gt;0,+E2279/B2279*100,0),0)</f>
        <v>83.677777777777777</v>
      </c>
    </row>
    <row r="2280" spans="1:9" x14ac:dyDescent="0.2">
      <c r="A2280" s="11" t="s">
        <v>3</v>
      </c>
      <c r="B2280" s="9">
        <v>6888655374</v>
      </c>
      <c r="C2280" s="9">
        <v>2791065669</v>
      </c>
      <c r="D2280" s="9">
        <v>151238253</v>
      </c>
      <c r="E2280" s="9">
        <v>151238253</v>
      </c>
      <c r="F2280" s="6">
        <f>+B2280-C2280</f>
        <v>4097589705</v>
      </c>
      <c r="G2280" s="5">
        <f>IFERROR(IF(C2280&gt;0,+C2280/B2280*100,0),0)</f>
        <v>40.516842801200056</v>
      </c>
      <c r="H2280" s="5">
        <f>IFERROR(IF(D2280&gt;0,+D2280/B2280*100,0),0)</f>
        <v>2.1954684156623916</v>
      </c>
      <c r="I2280" s="5">
        <f>IFERROR(IF(E2280&gt;0,+E2280/B2280*100,0),0)</f>
        <v>2.1954684156623916</v>
      </c>
    </row>
    <row r="2281" spans="1:9" x14ac:dyDescent="0.2">
      <c r="A2281" s="10" t="s">
        <v>1103</v>
      </c>
      <c r="B2281" s="9">
        <v>741200676</v>
      </c>
      <c r="C2281" s="9">
        <v>335613334</v>
      </c>
      <c r="D2281" s="9">
        <v>41427333</v>
      </c>
      <c r="E2281" s="9">
        <v>41427333</v>
      </c>
      <c r="F2281" s="17">
        <f>+B2281-C2281</f>
        <v>405587342</v>
      </c>
      <c r="G2281" s="16">
        <f>IFERROR(IF(C2281&gt;0,+C2281/B2281*100,0),0)</f>
        <v>45.279685362834179</v>
      </c>
      <c r="H2281" s="16">
        <f>IFERROR(IF(D2281&gt;0,+D2281/B2281*100,0),0)</f>
        <v>5.5892195381645875</v>
      </c>
      <c r="I2281" s="16">
        <f>IFERROR(IF(E2281&gt;0,+E2281/B2281*100,0),0)</f>
        <v>5.5892195381645875</v>
      </c>
    </row>
    <row r="2282" spans="1:9" x14ac:dyDescent="0.2">
      <c r="A2282" s="10" t="s">
        <v>1102</v>
      </c>
      <c r="B2282" s="9">
        <v>6147454698</v>
      </c>
      <c r="C2282" s="9">
        <v>2455452335</v>
      </c>
      <c r="D2282" s="9">
        <v>109810920</v>
      </c>
      <c r="E2282" s="9">
        <v>109810920</v>
      </c>
      <c r="F2282" s="6">
        <f>+B2282-C2282</f>
        <v>3692002363</v>
      </c>
      <c r="G2282" s="5">
        <f>IFERROR(IF(C2282&gt;0,+C2282/B2282*100,0),0)</f>
        <v>39.942585275152197</v>
      </c>
      <c r="H2282" s="5">
        <f>IFERROR(IF(D2282&gt;0,+D2282/B2282*100,0),0)</f>
        <v>1.7862827038924851</v>
      </c>
      <c r="I2282" s="5">
        <f>IFERROR(IF(E2282&gt;0,+E2282/B2282*100,0),0)</f>
        <v>1.7862827038924851</v>
      </c>
    </row>
    <row r="2283" spans="1:9" x14ac:dyDescent="0.2">
      <c r="A2283" s="13" t="s">
        <v>1101</v>
      </c>
      <c r="B2283" s="9">
        <v>412130000000</v>
      </c>
      <c r="C2283" s="9">
        <v>7859246367.6599998</v>
      </c>
      <c r="D2283" s="9">
        <v>5134179370.54</v>
      </c>
      <c r="E2283" s="9">
        <v>5134179370.54</v>
      </c>
      <c r="F2283" s="17">
        <f>+B2283-C2283</f>
        <v>404270753632.34003</v>
      </c>
      <c r="G2283" s="16">
        <f>IFERROR(IF(C2283&gt;0,+C2283/B2283*100,0),0)</f>
        <v>1.9069823520879332</v>
      </c>
      <c r="H2283" s="16">
        <f>IFERROR(IF(D2283&gt;0,+D2283/B2283*100,0),0)</f>
        <v>1.2457669595855676</v>
      </c>
      <c r="I2283" s="16">
        <f>IFERROR(IF(E2283&gt;0,+E2283/B2283*100,0),0)</f>
        <v>1.2457669595855676</v>
      </c>
    </row>
    <row r="2284" spans="1:9" x14ac:dyDescent="0.2">
      <c r="A2284" s="11" t="s">
        <v>6</v>
      </c>
      <c r="B2284" s="9">
        <v>30230000000</v>
      </c>
      <c r="C2284" s="9">
        <v>7859246367.6599998</v>
      </c>
      <c r="D2284" s="9">
        <v>5134179370.54</v>
      </c>
      <c r="E2284" s="9">
        <v>5134179370.54</v>
      </c>
      <c r="F2284" s="6">
        <f>+B2284-C2284</f>
        <v>22370753632.34</v>
      </c>
      <c r="G2284" s="5">
        <f>IFERROR(IF(C2284&gt;0,+C2284/B2284*100,0),0)</f>
        <v>25.998168599603044</v>
      </c>
      <c r="H2284" s="5">
        <f>IFERROR(IF(D2284&gt;0,+D2284/B2284*100,0),0)</f>
        <v>16.983722694475688</v>
      </c>
      <c r="I2284" s="5">
        <f>IFERROR(IF(E2284&gt;0,+E2284/B2284*100,0),0)</f>
        <v>16.983722694475688</v>
      </c>
    </row>
    <row r="2285" spans="1:9" x14ac:dyDescent="0.2">
      <c r="A2285" s="12" t="s">
        <v>23</v>
      </c>
      <c r="B2285" s="9">
        <v>20605000000</v>
      </c>
      <c r="C2285" s="9">
        <v>4261217015</v>
      </c>
      <c r="D2285" s="9">
        <v>4261217015</v>
      </c>
      <c r="E2285" s="9">
        <v>4261217015</v>
      </c>
      <c r="F2285" s="6">
        <f>+B2285-C2285</f>
        <v>16343782985</v>
      </c>
      <c r="G2285" s="5">
        <f>IFERROR(IF(C2285&gt;0,+C2285/B2285*100,0),0)</f>
        <v>20.680499951468089</v>
      </c>
      <c r="H2285" s="5">
        <f>IFERROR(IF(D2285&gt;0,+D2285/B2285*100,0),0)</f>
        <v>20.680499951468089</v>
      </c>
      <c r="I2285" s="5">
        <f>IFERROR(IF(E2285&gt;0,+E2285/B2285*100,0),0)</f>
        <v>20.680499951468089</v>
      </c>
    </row>
    <row r="2286" spans="1:9" x14ac:dyDescent="0.2">
      <c r="A2286" s="10" t="s">
        <v>22</v>
      </c>
      <c r="B2286" s="9">
        <v>11784000000</v>
      </c>
      <c r="C2286" s="9">
        <v>2353478756</v>
      </c>
      <c r="D2286" s="9">
        <v>2353478756</v>
      </c>
      <c r="E2286" s="9">
        <v>2353478756</v>
      </c>
      <c r="F2286" s="17">
        <f>+B2286-C2286</f>
        <v>9430521244</v>
      </c>
      <c r="G2286" s="16">
        <f>IFERROR(IF(C2286&gt;0,+C2286/B2286*100,0),0)</f>
        <v>19.971815648336726</v>
      </c>
      <c r="H2286" s="16">
        <f>IFERROR(IF(D2286&gt;0,+D2286/B2286*100,0),0)</f>
        <v>19.971815648336726</v>
      </c>
      <c r="I2286" s="16">
        <f>IFERROR(IF(E2286&gt;0,+E2286/B2286*100,0),0)</f>
        <v>19.971815648336726</v>
      </c>
    </row>
    <row r="2287" spans="1:9" x14ac:dyDescent="0.2">
      <c r="A2287" s="10" t="s">
        <v>21</v>
      </c>
      <c r="B2287" s="9">
        <v>4406000000</v>
      </c>
      <c r="C2287" s="9">
        <v>956092359</v>
      </c>
      <c r="D2287" s="9">
        <v>956092359</v>
      </c>
      <c r="E2287" s="9">
        <v>956092359</v>
      </c>
      <c r="F2287" s="6">
        <f>+B2287-C2287</f>
        <v>3449907641</v>
      </c>
      <c r="G2287" s="5">
        <f>IFERROR(IF(C2287&gt;0,+C2287/B2287*100,0),0)</f>
        <v>21.699781184748073</v>
      </c>
      <c r="H2287" s="5">
        <f>IFERROR(IF(D2287&gt;0,+D2287/B2287*100,0),0)</f>
        <v>21.699781184748073</v>
      </c>
      <c r="I2287" s="5">
        <f>IFERROR(IF(E2287&gt;0,+E2287/B2287*100,0),0)</f>
        <v>21.699781184748073</v>
      </c>
    </row>
    <row r="2288" spans="1:9" x14ac:dyDescent="0.2">
      <c r="A2288" s="10" t="s">
        <v>20</v>
      </c>
      <c r="B2288" s="9">
        <v>4415000000</v>
      </c>
      <c r="C2288" s="9">
        <v>951645900</v>
      </c>
      <c r="D2288" s="9">
        <v>951645900</v>
      </c>
      <c r="E2288" s="9">
        <v>951645900</v>
      </c>
      <c r="F2288" s="17">
        <f>+B2288-C2288</f>
        <v>3463354100</v>
      </c>
      <c r="G2288" s="16">
        <f>IFERROR(IF(C2288&gt;0,+C2288/B2288*100,0),0)</f>
        <v>21.554833522083804</v>
      </c>
      <c r="H2288" s="16">
        <f>IFERROR(IF(D2288&gt;0,+D2288/B2288*100,0),0)</f>
        <v>21.554833522083804</v>
      </c>
      <c r="I2288" s="16">
        <f>IFERROR(IF(E2288&gt;0,+E2288/B2288*100,0),0)</f>
        <v>21.554833522083804</v>
      </c>
    </row>
    <row r="2289" spans="1:9" x14ac:dyDescent="0.2">
      <c r="A2289" s="12" t="s">
        <v>18</v>
      </c>
      <c r="B2289" s="9">
        <v>4299000000</v>
      </c>
      <c r="C2289" s="9">
        <v>3276815011.6599998</v>
      </c>
      <c r="D2289" s="9">
        <v>551748014.53999996</v>
      </c>
      <c r="E2289" s="9">
        <v>551748014.53999996</v>
      </c>
      <c r="F2289" s="6">
        <f>+B2289-C2289</f>
        <v>1022184988.3400002</v>
      </c>
      <c r="G2289" s="5">
        <f>IFERROR(IF(C2289&gt;0,+C2289/B2289*100,0),0)</f>
        <v>76.222726486624794</v>
      </c>
      <c r="H2289" s="5">
        <f>IFERROR(IF(D2289&gt;0,+D2289/B2289*100,0),0)</f>
        <v>12.834333904163758</v>
      </c>
      <c r="I2289" s="5">
        <f>IFERROR(IF(E2289&gt;0,+E2289/B2289*100,0),0)</f>
        <v>12.834333904163758</v>
      </c>
    </row>
    <row r="2290" spans="1:9" x14ac:dyDescent="0.2">
      <c r="A2290" s="10" t="s">
        <v>43</v>
      </c>
      <c r="B2290" s="9">
        <v>37000000</v>
      </c>
      <c r="C2290" s="9">
        <v>0</v>
      </c>
      <c r="D2290" s="9">
        <v>0</v>
      </c>
      <c r="E2290" s="9">
        <v>0</v>
      </c>
      <c r="F2290" s="6">
        <f>+B2290-C2290</f>
        <v>37000000</v>
      </c>
      <c r="G2290" s="5">
        <f>IFERROR(IF(C2290&gt;0,+C2290/B2290*100,0),0)</f>
        <v>0</v>
      </c>
      <c r="H2290" s="5">
        <f>IFERROR(IF(D2290&gt;0,+D2290/B2290*100,0),0)</f>
        <v>0</v>
      </c>
      <c r="I2290" s="5">
        <f>IFERROR(IF(E2290&gt;0,+E2290/B2290*100,0),0)</f>
        <v>0</v>
      </c>
    </row>
    <row r="2291" spans="1:9" x14ac:dyDescent="0.2">
      <c r="A2291" s="10" t="s">
        <v>17</v>
      </c>
      <c r="B2291" s="9">
        <v>4262000000</v>
      </c>
      <c r="C2291" s="9">
        <v>3276815011.6599998</v>
      </c>
      <c r="D2291" s="9">
        <v>551748014.53999996</v>
      </c>
      <c r="E2291" s="9">
        <v>551748014.53999996</v>
      </c>
      <c r="F2291" s="6">
        <f>+B2291-C2291</f>
        <v>985184988.34000015</v>
      </c>
      <c r="G2291" s="5">
        <f>IFERROR(IF(C2291&gt;0,+C2291/B2291*100,0),0)</f>
        <v>76.884444196621303</v>
      </c>
      <c r="H2291" s="5">
        <f>IFERROR(IF(D2291&gt;0,+D2291/B2291*100,0),0)</f>
        <v>12.945753508681367</v>
      </c>
      <c r="I2291" s="5">
        <f>IFERROR(IF(E2291&gt;0,+E2291/B2291*100,0),0)</f>
        <v>12.945753508681367</v>
      </c>
    </row>
    <row r="2292" spans="1:9" x14ac:dyDescent="0.2">
      <c r="A2292" s="12" t="s">
        <v>16</v>
      </c>
      <c r="B2292" s="9">
        <v>3726000000</v>
      </c>
      <c r="C2292" s="9">
        <v>41702241</v>
      </c>
      <c r="D2292" s="9">
        <v>41702241</v>
      </c>
      <c r="E2292" s="9">
        <v>41702241</v>
      </c>
      <c r="F2292" s="6">
        <f>+B2292-C2292</f>
        <v>3684297759</v>
      </c>
      <c r="G2292" s="5">
        <f>IFERROR(IF(C2292&gt;0,+C2292/B2292*100,0),0)</f>
        <v>1.1192227858293076</v>
      </c>
      <c r="H2292" s="5">
        <f>IFERROR(IF(D2292&gt;0,+D2292/B2292*100,0),0)</f>
        <v>1.1192227858293076</v>
      </c>
      <c r="I2292" s="5">
        <f>IFERROR(IF(E2292&gt;0,+E2292/B2292*100,0),0)</f>
        <v>1.1192227858293076</v>
      </c>
    </row>
    <row r="2293" spans="1:9" x14ac:dyDescent="0.2">
      <c r="A2293" s="10" t="s">
        <v>13</v>
      </c>
      <c r="B2293" s="9">
        <v>46000000</v>
      </c>
      <c r="C2293" s="9">
        <v>41702241</v>
      </c>
      <c r="D2293" s="9">
        <v>41702241</v>
      </c>
      <c r="E2293" s="9">
        <v>41702241</v>
      </c>
      <c r="F2293" s="6">
        <f>+B2293-C2293</f>
        <v>4297759</v>
      </c>
      <c r="G2293" s="5">
        <f>IFERROR(IF(C2293&gt;0,+C2293/B2293*100,0),0)</f>
        <v>90.65704565217392</v>
      </c>
      <c r="H2293" s="5">
        <f>IFERROR(IF(D2293&gt;0,+D2293/B2293*100,0),0)</f>
        <v>90.65704565217392</v>
      </c>
      <c r="I2293" s="5">
        <f>IFERROR(IF(E2293&gt;0,+E2293/B2293*100,0),0)</f>
        <v>90.65704565217392</v>
      </c>
    </row>
    <row r="2294" spans="1:9" x14ac:dyDescent="0.2">
      <c r="A2294" s="10" t="s">
        <v>12</v>
      </c>
      <c r="B2294" s="9">
        <v>3549000000</v>
      </c>
      <c r="C2294" s="9">
        <v>0</v>
      </c>
      <c r="D2294" s="9">
        <v>0</v>
      </c>
      <c r="E2294" s="9">
        <v>0</v>
      </c>
      <c r="F2294" s="6">
        <f>+B2294-C2294</f>
        <v>3549000000</v>
      </c>
      <c r="G2294" s="5">
        <f>IFERROR(IF(C2294&gt;0,+C2294/B2294*100,0),0)</f>
        <v>0</v>
      </c>
      <c r="H2294" s="5">
        <f>IFERROR(IF(D2294&gt;0,+D2294/B2294*100,0),0)</f>
        <v>0</v>
      </c>
      <c r="I2294" s="5">
        <f>IFERROR(IF(E2294&gt;0,+E2294/B2294*100,0),0)</f>
        <v>0</v>
      </c>
    </row>
    <row r="2295" spans="1:9" x14ac:dyDescent="0.2">
      <c r="A2295" s="10" t="s">
        <v>48</v>
      </c>
      <c r="B2295" s="9">
        <v>131000000</v>
      </c>
      <c r="C2295" s="9">
        <v>0</v>
      </c>
      <c r="D2295" s="9">
        <v>0</v>
      </c>
      <c r="E2295" s="9">
        <v>0</v>
      </c>
      <c r="F2295" s="17">
        <f>+B2295-C2295</f>
        <v>131000000</v>
      </c>
      <c r="G2295" s="16">
        <f>IFERROR(IF(C2295&gt;0,+C2295/B2295*100,0),0)</f>
        <v>0</v>
      </c>
      <c r="H2295" s="16">
        <f>IFERROR(IF(D2295&gt;0,+D2295/B2295*100,0),0)</f>
        <v>0</v>
      </c>
      <c r="I2295" s="16">
        <f>IFERROR(IF(E2295&gt;0,+E2295/B2295*100,0),0)</f>
        <v>0</v>
      </c>
    </row>
    <row r="2296" spans="1:9" x14ac:dyDescent="0.2">
      <c r="A2296" s="12" t="s">
        <v>5</v>
      </c>
      <c r="B2296" s="9">
        <v>1600000000</v>
      </c>
      <c r="C2296" s="9">
        <v>279512100</v>
      </c>
      <c r="D2296" s="9">
        <v>279512100</v>
      </c>
      <c r="E2296" s="9">
        <v>279512100</v>
      </c>
      <c r="F2296" s="17">
        <f>+B2296-C2296</f>
        <v>1320487900</v>
      </c>
      <c r="G2296" s="16">
        <f>IFERROR(IF(C2296&gt;0,+C2296/B2296*100,0),0)</f>
        <v>17.469506249999998</v>
      </c>
      <c r="H2296" s="16">
        <f>IFERROR(IF(D2296&gt;0,+D2296/B2296*100,0),0)</f>
        <v>17.469506249999998</v>
      </c>
      <c r="I2296" s="16">
        <f>IFERROR(IF(E2296&gt;0,+E2296/B2296*100,0),0)</f>
        <v>17.469506249999998</v>
      </c>
    </row>
    <row r="2297" spans="1:9" x14ac:dyDescent="0.2">
      <c r="A2297" s="10" t="s">
        <v>11</v>
      </c>
      <c r="B2297" s="9">
        <v>16000000</v>
      </c>
      <c r="C2297" s="9">
        <v>0</v>
      </c>
      <c r="D2297" s="9">
        <v>0</v>
      </c>
      <c r="E2297" s="9">
        <v>0</v>
      </c>
      <c r="F2297" s="17">
        <f>+B2297-C2297</f>
        <v>16000000</v>
      </c>
      <c r="G2297" s="16">
        <f>IFERROR(IF(C2297&gt;0,+C2297/B2297*100,0),0)</f>
        <v>0</v>
      </c>
      <c r="H2297" s="16">
        <f>IFERROR(IF(D2297&gt;0,+D2297/B2297*100,0),0)</f>
        <v>0</v>
      </c>
      <c r="I2297" s="16">
        <f>IFERROR(IF(E2297&gt;0,+E2297/B2297*100,0),0)</f>
        <v>0</v>
      </c>
    </row>
    <row r="2298" spans="1:9" x14ac:dyDescent="0.2">
      <c r="A2298" s="10" t="s">
        <v>4</v>
      </c>
      <c r="B2298" s="9">
        <v>1584000000</v>
      </c>
      <c r="C2298" s="9">
        <v>279512100</v>
      </c>
      <c r="D2298" s="9">
        <v>279512100</v>
      </c>
      <c r="E2298" s="9">
        <v>279512100</v>
      </c>
      <c r="F2298" s="6">
        <f>+B2298-C2298</f>
        <v>1304487900</v>
      </c>
      <c r="G2298" s="5">
        <f>IFERROR(IF(C2298&gt;0,+C2298/B2298*100,0),0)</f>
        <v>17.645965909090911</v>
      </c>
      <c r="H2298" s="5">
        <f>IFERROR(IF(D2298&gt;0,+D2298/B2298*100,0),0)</f>
        <v>17.645965909090911</v>
      </c>
      <c r="I2298" s="5">
        <f>IFERROR(IF(E2298&gt;0,+E2298/B2298*100,0),0)</f>
        <v>17.645965909090911</v>
      </c>
    </row>
    <row r="2299" spans="1:9" x14ac:dyDescent="0.2">
      <c r="A2299" s="11" t="s">
        <v>3</v>
      </c>
      <c r="B2299" s="9">
        <v>381900000000</v>
      </c>
      <c r="C2299" s="9">
        <v>0</v>
      </c>
      <c r="D2299" s="9">
        <v>0</v>
      </c>
      <c r="E2299" s="9">
        <v>0</v>
      </c>
      <c r="F2299" s="6">
        <f>+B2299-C2299</f>
        <v>381900000000</v>
      </c>
      <c r="G2299" s="5">
        <f>IFERROR(IF(C2299&gt;0,+C2299/B2299*100,0),0)</f>
        <v>0</v>
      </c>
      <c r="H2299" s="5">
        <f>IFERROR(IF(D2299&gt;0,+D2299/B2299*100,0),0)</f>
        <v>0</v>
      </c>
      <c r="I2299" s="5">
        <f>IFERROR(IF(E2299&gt;0,+E2299/B2299*100,0),0)</f>
        <v>0</v>
      </c>
    </row>
    <row r="2300" spans="1:9" x14ac:dyDescent="0.2">
      <c r="A2300" s="10" t="s">
        <v>1100</v>
      </c>
      <c r="B2300" s="9">
        <v>378000000000</v>
      </c>
      <c r="C2300" s="9">
        <v>0</v>
      </c>
      <c r="D2300" s="9">
        <v>0</v>
      </c>
      <c r="E2300" s="9">
        <v>0</v>
      </c>
      <c r="F2300" s="6">
        <f>+B2300-C2300</f>
        <v>378000000000</v>
      </c>
      <c r="G2300" s="5">
        <f>IFERROR(IF(C2300&gt;0,+C2300/B2300*100,0),0)</f>
        <v>0</v>
      </c>
      <c r="H2300" s="5">
        <f>IFERROR(IF(D2300&gt;0,+D2300/B2300*100,0),0)</f>
        <v>0</v>
      </c>
      <c r="I2300" s="5">
        <f>IFERROR(IF(E2300&gt;0,+E2300/B2300*100,0),0)</f>
        <v>0</v>
      </c>
    </row>
    <row r="2301" spans="1:9" x14ac:dyDescent="0.2">
      <c r="A2301" s="10" t="s">
        <v>1099</v>
      </c>
      <c r="B2301" s="9">
        <v>3900000000</v>
      </c>
      <c r="C2301" s="9">
        <v>0</v>
      </c>
      <c r="D2301" s="9">
        <v>0</v>
      </c>
      <c r="E2301" s="9">
        <v>0</v>
      </c>
      <c r="F2301" s="17">
        <f>+B2301-C2301</f>
        <v>3900000000</v>
      </c>
      <c r="G2301" s="16">
        <f>IFERROR(IF(C2301&gt;0,+C2301/B2301*100,0),0)</f>
        <v>0</v>
      </c>
      <c r="H2301" s="16">
        <f>IFERROR(IF(D2301&gt;0,+D2301/B2301*100,0),0)</f>
        <v>0</v>
      </c>
      <c r="I2301" s="16">
        <f>IFERROR(IF(E2301&gt;0,+E2301/B2301*100,0),0)</f>
        <v>0</v>
      </c>
    </row>
    <row r="2302" spans="1:9" x14ac:dyDescent="0.2">
      <c r="A2302" s="15" t="s">
        <v>1098</v>
      </c>
      <c r="B2302" s="14">
        <v>12718957559426</v>
      </c>
      <c r="C2302" s="14">
        <v>8442419500816.4912</v>
      </c>
      <c r="D2302" s="14">
        <v>2466514494293.6899</v>
      </c>
      <c r="E2302" s="14">
        <v>2463646840809.1899</v>
      </c>
      <c r="F2302" s="6">
        <f>+B2302-C2302</f>
        <v>4276538058609.5088</v>
      </c>
      <c r="G2302" s="5">
        <f>IFERROR(IF(C2302&gt;0,+C2302/B2302*100,0),0)</f>
        <v>66.376662249020768</v>
      </c>
      <c r="H2302" s="5">
        <f>IFERROR(IF(D2302&gt;0,+D2302/B2302*100,0),0)</f>
        <v>19.392426484399735</v>
      </c>
      <c r="I2302" s="5">
        <f>IFERROR(IF(E2302&gt;0,+E2302/B2302*100,0),0)</f>
        <v>19.369880191033307</v>
      </c>
    </row>
    <row r="2303" spans="1:9" x14ac:dyDescent="0.2">
      <c r="A2303" s="13" t="s">
        <v>1097</v>
      </c>
      <c r="B2303" s="9">
        <v>3648573139470</v>
      </c>
      <c r="C2303" s="9">
        <v>2678751818836.1694</v>
      </c>
      <c r="D2303" s="9">
        <v>1103221641336.7998</v>
      </c>
      <c r="E2303" s="9">
        <v>1102787456606.2998</v>
      </c>
      <c r="F2303" s="17">
        <f>+B2303-C2303</f>
        <v>969821320633.83057</v>
      </c>
      <c r="G2303" s="16">
        <f>IFERROR(IF(C2303&gt;0,+C2303/B2303*100,0),0)</f>
        <v>73.419161859676763</v>
      </c>
      <c r="H2303" s="16">
        <f>IFERROR(IF(D2303&gt;0,+D2303/B2303*100,0),0)</f>
        <v>30.237070744237737</v>
      </c>
      <c r="I2303" s="16">
        <f>IFERROR(IF(E2303&gt;0,+E2303/B2303*100,0),0)</f>
        <v>30.225170620164494</v>
      </c>
    </row>
    <row r="2304" spans="1:9" x14ac:dyDescent="0.2">
      <c r="A2304" s="11" t="s">
        <v>6</v>
      </c>
      <c r="B2304" s="9">
        <v>162991000000</v>
      </c>
      <c r="C2304" s="9">
        <v>117708924172.38002</v>
      </c>
      <c r="D2304" s="9">
        <v>29674692767.5</v>
      </c>
      <c r="E2304" s="9">
        <v>29640818750.5</v>
      </c>
      <c r="F2304" s="6">
        <f>+B2304-C2304</f>
        <v>45282075827.61998</v>
      </c>
      <c r="G2304" s="5">
        <f>IFERROR(IF(C2304&gt;0,+C2304/B2304*100,0),0)</f>
        <v>72.218051409206652</v>
      </c>
      <c r="H2304" s="5">
        <f>IFERROR(IF(D2304&gt;0,+D2304/B2304*100,0),0)</f>
        <v>18.20633824413618</v>
      </c>
      <c r="I2304" s="5">
        <f>IFERROR(IF(E2304&gt;0,+E2304/B2304*100,0),0)</f>
        <v>18.185555491100736</v>
      </c>
    </row>
    <row r="2305" spans="1:9" x14ac:dyDescent="0.2">
      <c r="A2305" s="12" t="s">
        <v>23</v>
      </c>
      <c r="B2305" s="9">
        <v>99738000000</v>
      </c>
      <c r="C2305" s="9">
        <v>89763954000</v>
      </c>
      <c r="D2305" s="9">
        <v>21677585215</v>
      </c>
      <c r="E2305" s="9">
        <v>21666326515</v>
      </c>
      <c r="F2305" s="6">
        <f>+B2305-C2305</f>
        <v>9974046000</v>
      </c>
      <c r="G2305" s="5">
        <f>IFERROR(IF(C2305&gt;0,+C2305/B2305*100,0),0)</f>
        <v>89.999753353786929</v>
      </c>
      <c r="H2305" s="5">
        <f>IFERROR(IF(D2305&gt;0,+D2305/B2305*100,0),0)</f>
        <v>21.734529682768855</v>
      </c>
      <c r="I2305" s="5">
        <f>IFERROR(IF(E2305&gt;0,+E2305/B2305*100,0),0)</f>
        <v>21.723241407487617</v>
      </c>
    </row>
    <row r="2306" spans="1:9" x14ac:dyDescent="0.2">
      <c r="A2306" s="10" t="s">
        <v>22</v>
      </c>
      <c r="B2306" s="9">
        <v>68019000000</v>
      </c>
      <c r="C2306" s="9">
        <v>61031327000</v>
      </c>
      <c r="D2306" s="9">
        <v>14684948411</v>
      </c>
      <c r="E2306" s="9">
        <v>14684948411</v>
      </c>
      <c r="F2306" s="6">
        <f>+B2306-C2306</f>
        <v>6987673000</v>
      </c>
      <c r="G2306" s="5">
        <f>IFERROR(IF(C2306&gt;0,+C2306/B2306*100,0),0)</f>
        <v>89.726880724503445</v>
      </c>
      <c r="H2306" s="5">
        <f>IFERROR(IF(D2306&gt;0,+D2306/B2306*100,0),0)</f>
        <v>21.589480014407737</v>
      </c>
      <c r="I2306" s="5">
        <f>IFERROR(IF(E2306&gt;0,+E2306/B2306*100,0),0)</f>
        <v>21.589480014407737</v>
      </c>
    </row>
    <row r="2307" spans="1:9" x14ac:dyDescent="0.2">
      <c r="A2307" s="10" t="s">
        <v>21</v>
      </c>
      <c r="B2307" s="9">
        <v>24735000000</v>
      </c>
      <c r="C2307" s="9">
        <v>22257548000</v>
      </c>
      <c r="D2307" s="9">
        <v>5661062946</v>
      </c>
      <c r="E2307" s="9">
        <v>5649804246</v>
      </c>
      <c r="F2307" s="6">
        <f>+B2307-C2307</f>
        <v>2477452000</v>
      </c>
      <c r="G2307" s="5">
        <f>IFERROR(IF(C2307&gt;0,+C2307/B2307*100,0),0)</f>
        <v>89.984022639983834</v>
      </c>
      <c r="H2307" s="5">
        <f>IFERROR(IF(D2307&gt;0,+D2307/B2307*100,0),0)</f>
        <v>22.886852419648271</v>
      </c>
      <c r="I2307" s="5">
        <f>IFERROR(IF(E2307&gt;0,+E2307/B2307*100,0),0)</f>
        <v>22.841335136446332</v>
      </c>
    </row>
    <row r="2308" spans="1:9" x14ac:dyDescent="0.2">
      <c r="A2308" s="10" t="s">
        <v>20</v>
      </c>
      <c r="B2308" s="9">
        <v>6984000000</v>
      </c>
      <c r="C2308" s="9">
        <v>6475079000</v>
      </c>
      <c r="D2308" s="9">
        <v>1331573858</v>
      </c>
      <c r="E2308" s="9">
        <v>1331573858</v>
      </c>
      <c r="F2308" s="6">
        <f>+B2308-C2308</f>
        <v>508921000</v>
      </c>
      <c r="G2308" s="5">
        <f>IFERROR(IF(C2308&gt;0,+C2308/B2308*100,0),0)</f>
        <v>92.713044100801838</v>
      </c>
      <c r="H2308" s="5">
        <f>IFERROR(IF(D2308&gt;0,+D2308/B2308*100,0),0)</f>
        <v>19.066063258877435</v>
      </c>
      <c r="I2308" s="5">
        <f>IFERROR(IF(E2308&gt;0,+E2308/B2308*100,0),0)</f>
        <v>19.066063258877435</v>
      </c>
    </row>
    <row r="2309" spans="1:9" x14ac:dyDescent="0.2">
      <c r="A2309" s="12" t="s">
        <v>18</v>
      </c>
      <c r="B2309" s="9">
        <v>42289000000</v>
      </c>
      <c r="C2309" s="9">
        <v>27120402947.099998</v>
      </c>
      <c r="D2309" s="9">
        <v>7705492697.2200003</v>
      </c>
      <c r="E2309" s="9">
        <v>7683074163.2200003</v>
      </c>
      <c r="F2309" s="6">
        <f>+B2309-C2309</f>
        <v>15168597052.900002</v>
      </c>
      <c r="G2309" s="5">
        <f>IFERROR(IF(C2309&gt;0,+C2309/B2309*100,0),0)</f>
        <v>64.131104890397026</v>
      </c>
      <c r="H2309" s="5">
        <f>IFERROR(IF(D2309&gt;0,+D2309/B2309*100,0),0)</f>
        <v>18.221033122608716</v>
      </c>
      <c r="I2309" s="5">
        <f>IFERROR(IF(E2309&gt;0,+E2309/B2309*100,0),0)</f>
        <v>18.168020438459173</v>
      </c>
    </row>
    <row r="2310" spans="1:9" x14ac:dyDescent="0.2">
      <c r="A2310" s="10" t="s">
        <v>17</v>
      </c>
      <c r="B2310" s="9">
        <v>42289000000</v>
      </c>
      <c r="C2310" s="9">
        <v>27120402947.099998</v>
      </c>
      <c r="D2310" s="9">
        <v>7705492697.2200003</v>
      </c>
      <c r="E2310" s="9">
        <v>7683074163.2200003</v>
      </c>
      <c r="F2310" s="6">
        <f>+B2310-C2310</f>
        <v>15168597052.900002</v>
      </c>
      <c r="G2310" s="5">
        <f>IFERROR(IF(C2310&gt;0,+C2310/B2310*100,0),0)</f>
        <v>64.131104890397026</v>
      </c>
      <c r="H2310" s="5">
        <f>IFERROR(IF(D2310&gt;0,+D2310/B2310*100,0),0)</f>
        <v>18.221033122608716</v>
      </c>
      <c r="I2310" s="5">
        <f>IFERROR(IF(E2310&gt;0,+E2310/B2310*100,0),0)</f>
        <v>18.168020438459173</v>
      </c>
    </row>
    <row r="2311" spans="1:9" x14ac:dyDescent="0.2">
      <c r="A2311" s="12" t="s">
        <v>16</v>
      </c>
      <c r="B2311" s="9">
        <v>15140000000</v>
      </c>
      <c r="C2311" s="9">
        <v>751990874</v>
      </c>
      <c r="D2311" s="9">
        <v>219038504</v>
      </c>
      <c r="E2311" s="9">
        <v>219038504</v>
      </c>
      <c r="F2311" s="17">
        <f>+B2311-C2311</f>
        <v>14388009126</v>
      </c>
      <c r="G2311" s="16">
        <f>IFERROR(IF(C2311&gt;0,+C2311/B2311*100,0),0)</f>
        <v>4.9669146235138708</v>
      </c>
      <c r="H2311" s="16">
        <f>IFERROR(IF(D2311&gt;0,+D2311/B2311*100,0),0)</f>
        <v>1.4467536591809775</v>
      </c>
      <c r="I2311" s="16">
        <f>IFERROR(IF(E2311&gt;0,+E2311/B2311*100,0),0)</f>
        <v>1.4467536591809775</v>
      </c>
    </row>
    <row r="2312" spans="1:9" x14ac:dyDescent="0.2">
      <c r="A2312" s="10" t="s">
        <v>14</v>
      </c>
      <c r="B2312" s="9">
        <v>11791000000</v>
      </c>
      <c r="C2312" s="9">
        <v>0</v>
      </c>
      <c r="D2312" s="9">
        <v>0</v>
      </c>
      <c r="E2312" s="9">
        <v>0</v>
      </c>
      <c r="F2312" s="6">
        <f>+B2312-C2312</f>
        <v>11791000000</v>
      </c>
      <c r="G2312" s="5">
        <f>IFERROR(IF(C2312&gt;0,+C2312/B2312*100,0),0)</f>
        <v>0</v>
      </c>
      <c r="H2312" s="5">
        <f>IFERROR(IF(D2312&gt;0,+D2312/B2312*100,0),0)</f>
        <v>0</v>
      </c>
      <c r="I2312" s="5">
        <f>IFERROR(IF(E2312&gt;0,+E2312/B2312*100,0),0)</f>
        <v>0</v>
      </c>
    </row>
    <row r="2313" spans="1:9" x14ac:dyDescent="0.2">
      <c r="A2313" s="10" t="s">
        <v>13</v>
      </c>
      <c r="B2313" s="9">
        <v>716000000</v>
      </c>
      <c r="C2313" s="9">
        <v>716000000</v>
      </c>
      <c r="D2313" s="9">
        <v>183047630</v>
      </c>
      <c r="E2313" s="9">
        <v>183047630</v>
      </c>
      <c r="F2313" s="17">
        <f>+B2313-C2313</f>
        <v>0</v>
      </c>
      <c r="G2313" s="16">
        <f>IFERROR(IF(C2313&gt;0,+C2313/B2313*100,0),0)</f>
        <v>100</v>
      </c>
      <c r="H2313" s="16">
        <f>IFERROR(IF(D2313&gt;0,+D2313/B2313*100,0),0)</f>
        <v>25.565311452513967</v>
      </c>
      <c r="I2313" s="16">
        <f>IFERROR(IF(E2313&gt;0,+E2313/B2313*100,0),0)</f>
        <v>25.565311452513967</v>
      </c>
    </row>
    <row r="2314" spans="1:9" x14ac:dyDescent="0.2">
      <c r="A2314" s="10" t="s">
        <v>416</v>
      </c>
      <c r="B2314" s="9">
        <v>36000000</v>
      </c>
      <c r="C2314" s="9">
        <v>35990874</v>
      </c>
      <c r="D2314" s="9">
        <v>35990874</v>
      </c>
      <c r="E2314" s="9">
        <v>35990874</v>
      </c>
      <c r="F2314" s="6">
        <f>+B2314-C2314</f>
        <v>9126</v>
      </c>
      <c r="G2314" s="5">
        <f>IFERROR(IF(C2314&gt;0,+C2314/B2314*100,0),0)</f>
        <v>99.974649999999997</v>
      </c>
      <c r="H2314" s="5">
        <f>IFERROR(IF(D2314&gt;0,+D2314/B2314*100,0),0)</f>
        <v>99.974649999999997</v>
      </c>
      <c r="I2314" s="5">
        <f>IFERROR(IF(E2314&gt;0,+E2314/B2314*100,0),0)</f>
        <v>99.974649999999997</v>
      </c>
    </row>
    <row r="2315" spans="1:9" x14ac:dyDescent="0.2">
      <c r="A2315" s="10" t="s">
        <v>12</v>
      </c>
      <c r="B2315" s="9">
        <v>2597000000</v>
      </c>
      <c r="C2315" s="9">
        <v>0</v>
      </c>
      <c r="D2315" s="9">
        <v>0</v>
      </c>
      <c r="E2315" s="9">
        <v>0</v>
      </c>
      <c r="F2315" s="6">
        <f>+B2315-C2315</f>
        <v>2597000000</v>
      </c>
      <c r="G2315" s="5">
        <f>IFERROR(IF(C2315&gt;0,+C2315/B2315*100,0),0)</f>
        <v>0</v>
      </c>
      <c r="H2315" s="5">
        <f>IFERROR(IF(D2315&gt;0,+D2315/B2315*100,0),0)</f>
        <v>0</v>
      </c>
      <c r="I2315" s="5">
        <f>IFERROR(IF(E2315&gt;0,+E2315/B2315*100,0),0)</f>
        <v>0</v>
      </c>
    </row>
    <row r="2316" spans="1:9" x14ac:dyDescent="0.2">
      <c r="A2316" s="12" t="s">
        <v>5</v>
      </c>
      <c r="B2316" s="9">
        <v>5824000000</v>
      </c>
      <c r="C2316" s="9">
        <v>72576351.279999986</v>
      </c>
      <c r="D2316" s="9">
        <v>72576351.279999986</v>
      </c>
      <c r="E2316" s="9">
        <v>72379568.279999986</v>
      </c>
      <c r="F2316" s="6">
        <f>+B2316-C2316</f>
        <v>5751423648.7200003</v>
      </c>
      <c r="G2316" s="5">
        <f>IFERROR(IF(C2316&gt;0,+C2316/B2316*100,0),0)</f>
        <v>1.2461598777472525</v>
      </c>
      <c r="H2316" s="5">
        <f>IFERROR(IF(D2316&gt;0,+D2316/B2316*100,0),0)</f>
        <v>1.2461598777472525</v>
      </c>
      <c r="I2316" s="5">
        <f>IFERROR(IF(E2316&gt;0,+E2316/B2316*100,0),0)</f>
        <v>1.2427810487637361</v>
      </c>
    </row>
    <row r="2317" spans="1:9" x14ac:dyDescent="0.2">
      <c r="A2317" s="10" t="s">
        <v>11</v>
      </c>
      <c r="B2317" s="9">
        <v>84000000</v>
      </c>
      <c r="C2317" s="9">
        <v>68457587.209999993</v>
      </c>
      <c r="D2317" s="9">
        <v>68457587.209999993</v>
      </c>
      <c r="E2317" s="9">
        <v>68260804.209999993</v>
      </c>
      <c r="F2317" s="17">
        <f>+B2317-C2317</f>
        <v>15542412.790000007</v>
      </c>
      <c r="G2317" s="16">
        <f>IFERROR(IF(C2317&gt;0,+C2317/B2317*100,0),0)</f>
        <v>81.497127630952377</v>
      </c>
      <c r="H2317" s="16">
        <f>IFERROR(IF(D2317&gt;0,+D2317/B2317*100,0),0)</f>
        <v>81.497127630952377</v>
      </c>
      <c r="I2317" s="16">
        <f>IFERROR(IF(E2317&gt;0,+E2317/B2317*100,0),0)</f>
        <v>81.262862154761891</v>
      </c>
    </row>
    <row r="2318" spans="1:9" x14ac:dyDescent="0.2">
      <c r="A2318" s="10" t="s">
        <v>4</v>
      </c>
      <c r="B2318" s="9">
        <v>5740000000</v>
      </c>
      <c r="C2318" s="9">
        <v>4118764.07</v>
      </c>
      <c r="D2318" s="9">
        <v>4118764.07</v>
      </c>
      <c r="E2318" s="9">
        <v>4118764.07</v>
      </c>
      <c r="F2318" s="6">
        <f>+B2318-C2318</f>
        <v>5735881235.9300003</v>
      </c>
      <c r="G2318" s="5">
        <f>IFERROR(IF(C2318&gt;0,+C2318/B2318*100,0),0)</f>
        <v>7.1755471602787446E-2</v>
      </c>
      <c r="H2318" s="5">
        <f>IFERROR(IF(D2318&gt;0,+D2318/B2318*100,0),0)</f>
        <v>7.1755471602787446E-2</v>
      </c>
      <c r="I2318" s="5">
        <f>IFERROR(IF(E2318&gt;0,+E2318/B2318*100,0),0)</f>
        <v>7.1755471602787446E-2</v>
      </c>
    </row>
    <row r="2319" spans="1:9" x14ac:dyDescent="0.2">
      <c r="A2319" s="11" t="s">
        <v>3</v>
      </c>
      <c r="B2319" s="9">
        <v>3485582139470</v>
      </c>
      <c r="C2319" s="9">
        <v>2561042894663.7896</v>
      </c>
      <c r="D2319" s="9">
        <v>1073546948569.2999</v>
      </c>
      <c r="E2319" s="9">
        <v>1073146637855.7999</v>
      </c>
      <c r="F2319" s="6">
        <f>+B2319-C2319</f>
        <v>924539244806.21045</v>
      </c>
      <c r="G2319" s="5">
        <f>IFERROR(IF(C2319&gt;0,+C2319/B2319*100,0),0)</f>
        <v>73.475327569047295</v>
      </c>
      <c r="H2319" s="5">
        <f>IFERROR(IF(D2319&gt;0,+D2319/B2319*100,0),0)</f>
        <v>30.799645672172797</v>
      </c>
      <c r="I2319" s="5">
        <f>IFERROR(IF(E2319&gt;0,+E2319/B2319*100,0),0)</f>
        <v>30.788160913028349</v>
      </c>
    </row>
    <row r="2320" spans="1:9" x14ac:dyDescent="0.2">
      <c r="A2320" s="10" t="s">
        <v>1096</v>
      </c>
      <c r="B2320" s="9">
        <v>66398074900</v>
      </c>
      <c r="C2320" s="9">
        <v>61254503910</v>
      </c>
      <c r="D2320" s="9">
        <v>63418841</v>
      </c>
      <c r="E2320" s="9">
        <v>63418841</v>
      </c>
      <c r="F2320" s="6">
        <f>+B2320-C2320</f>
        <v>5143570990</v>
      </c>
      <c r="G2320" s="5">
        <f>IFERROR(IF(C2320&gt;0,+C2320/B2320*100,0),0)</f>
        <v>92.253433555496045</v>
      </c>
      <c r="H2320" s="5">
        <f>IFERROR(IF(D2320&gt;0,+D2320/B2320*100,0),0)</f>
        <v>9.5513071870702682E-2</v>
      </c>
      <c r="I2320" s="5">
        <f>IFERROR(IF(E2320&gt;0,+E2320/B2320*100,0),0)</f>
        <v>9.5513071870702682E-2</v>
      </c>
    </row>
    <row r="2321" spans="1:9" x14ac:dyDescent="0.2">
      <c r="A2321" s="10" t="s">
        <v>1095</v>
      </c>
      <c r="B2321" s="9">
        <v>118101757963</v>
      </c>
      <c r="C2321" s="9">
        <v>107229244206</v>
      </c>
      <c r="D2321" s="9">
        <v>8435719383</v>
      </c>
      <c r="E2321" s="9">
        <v>8435719383</v>
      </c>
      <c r="F2321" s="6">
        <f>+B2321-C2321</f>
        <v>10872513757</v>
      </c>
      <c r="G2321" s="5">
        <f>IFERROR(IF(C2321&gt;0,+C2321/B2321*100,0),0)</f>
        <v>90.793944184635905</v>
      </c>
      <c r="H2321" s="5">
        <f>IFERROR(IF(D2321&gt;0,+D2321/B2321*100,0),0)</f>
        <v>7.1427551363315178</v>
      </c>
      <c r="I2321" s="5">
        <f>IFERROR(IF(E2321&gt;0,+E2321/B2321*100,0),0)</f>
        <v>7.1427551363315178</v>
      </c>
    </row>
    <row r="2322" spans="1:9" x14ac:dyDescent="0.2">
      <c r="A2322" s="10" t="s">
        <v>1094</v>
      </c>
      <c r="B2322" s="9">
        <v>1879080064351</v>
      </c>
      <c r="C2322" s="9">
        <v>1763646761031.6699</v>
      </c>
      <c r="D2322" s="9">
        <v>960928530384.95996</v>
      </c>
      <c r="E2322" s="9">
        <v>960928530384.95996</v>
      </c>
      <c r="F2322" s="6">
        <f>+B2322-C2322</f>
        <v>115433303319.33008</v>
      </c>
      <c r="G2322" s="5">
        <f>IFERROR(IF(C2322&gt;0,+C2322/B2322*100,0),0)</f>
        <v>93.856924698991008</v>
      </c>
      <c r="H2322" s="5">
        <f>IFERROR(IF(D2322&gt;0,+D2322/B2322*100,0),0)</f>
        <v>51.138243048565748</v>
      </c>
      <c r="I2322" s="5">
        <f>IFERROR(IF(E2322&gt;0,+E2322/B2322*100,0),0)</f>
        <v>51.138243048565748</v>
      </c>
    </row>
    <row r="2323" spans="1:9" x14ac:dyDescent="0.2">
      <c r="A2323" s="10" t="s">
        <v>1093</v>
      </c>
      <c r="B2323" s="9">
        <v>25903028858</v>
      </c>
      <c r="C2323" s="9">
        <v>15237614719</v>
      </c>
      <c r="D2323" s="9">
        <v>75394636</v>
      </c>
      <c r="E2323" s="9">
        <v>75394636</v>
      </c>
      <c r="F2323" s="6">
        <f>+B2323-C2323</f>
        <v>10665414139</v>
      </c>
      <c r="G2323" s="5">
        <f>IFERROR(IF(C2323&gt;0,+C2323/B2323*100,0),0)</f>
        <v>58.825609941340709</v>
      </c>
      <c r="H2323" s="5">
        <f>IFERROR(IF(D2323&gt;0,+D2323/B2323*100,0),0)</f>
        <v>0.29106494230196872</v>
      </c>
      <c r="I2323" s="5">
        <f>IFERROR(IF(E2323&gt;0,+E2323/B2323*100,0),0)</f>
        <v>0.29106494230196872</v>
      </c>
    </row>
    <row r="2324" spans="1:9" x14ac:dyDescent="0.2">
      <c r="A2324" s="10" t="s">
        <v>1092</v>
      </c>
      <c r="B2324" s="9">
        <v>946882227478</v>
      </c>
      <c r="C2324" s="9">
        <v>500455440263.75</v>
      </c>
      <c r="D2324" s="9">
        <v>47321679247.959999</v>
      </c>
      <c r="E2324" s="9">
        <v>46921368534.459999</v>
      </c>
      <c r="F2324" s="6">
        <f>+B2324-C2324</f>
        <v>446426787214.25</v>
      </c>
      <c r="G2324" s="5">
        <f>IFERROR(IF(C2324&gt;0,+C2324/B2324*100,0),0)</f>
        <v>52.852976404119666</v>
      </c>
      <c r="H2324" s="5">
        <f>IFERROR(IF(D2324&gt;0,+D2324/B2324*100,0),0)</f>
        <v>4.9976309486767168</v>
      </c>
      <c r="I2324" s="5">
        <f>IFERROR(IF(E2324&gt;0,+E2324/B2324*100,0),0)</f>
        <v>4.9553542323245452</v>
      </c>
    </row>
    <row r="2325" spans="1:9" x14ac:dyDescent="0.2">
      <c r="A2325" s="10" t="s">
        <v>1091</v>
      </c>
      <c r="B2325" s="9">
        <v>1000000000</v>
      </c>
      <c r="C2325" s="9">
        <v>0</v>
      </c>
      <c r="D2325" s="9">
        <v>0</v>
      </c>
      <c r="E2325" s="9">
        <v>0</v>
      </c>
      <c r="F2325" s="6">
        <f>+B2325-C2325</f>
        <v>1000000000</v>
      </c>
      <c r="G2325" s="5">
        <f>IFERROR(IF(C2325&gt;0,+C2325/B2325*100,0),0)</f>
        <v>0</v>
      </c>
      <c r="H2325" s="5">
        <f>IFERROR(IF(D2325&gt;0,+D2325/B2325*100,0),0)</f>
        <v>0</v>
      </c>
      <c r="I2325" s="5">
        <f>IFERROR(IF(E2325&gt;0,+E2325/B2325*100,0),0)</f>
        <v>0</v>
      </c>
    </row>
    <row r="2326" spans="1:9" x14ac:dyDescent="0.2">
      <c r="A2326" s="10" t="s">
        <v>1090</v>
      </c>
      <c r="B2326" s="9">
        <v>83583395677</v>
      </c>
      <c r="C2326" s="9">
        <v>38767685879</v>
      </c>
      <c r="D2326" s="9">
        <v>2239678341</v>
      </c>
      <c r="E2326" s="9">
        <v>2239678341</v>
      </c>
      <c r="F2326" s="19">
        <f>+B2326-C2326</f>
        <v>44815709798</v>
      </c>
      <c r="G2326" s="18">
        <f>IFERROR(IF(C2326&gt;0,+C2326/B2326*100,0),0)</f>
        <v>46.382042228595253</v>
      </c>
      <c r="H2326" s="18">
        <f>IFERROR(IF(D2326&gt;0,+D2326/B2326*100,0),0)</f>
        <v>2.6795732846928373</v>
      </c>
      <c r="I2326" s="18">
        <f>IFERROR(IF(E2326&gt;0,+E2326/B2326*100,0),0)</f>
        <v>2.6795732846928373</v>
      </c>
    </row>
    <row r="2327" spans="1:9" x14ac:dyDescent="0.2">
      <c r="A2327" s="10" t="s">
        <v>1089</v>
      </c>
      <c r="B2327" s="9">
        <v>70125561842</v>
      </c>
      <c r="C2327" s="9">
        <v>3442064618.9200001</v>
      </c>
      <c r="D2327" s="9">
        <v>373515036.38</v>
      </c>
      <c r="E2327" s="9">
        <v>373515036.38</v>
      </c>
      <c r="F2327" s="17">
        <f>+B2327-C2327</f>
        <v>66683497223.080002</v>
      </c>
      <c r="G2327" s="16">
        <f>IFERROR(IF(C2327&gt;0,+C2327/B2327*100,0),0)</f>
        <v>4.9084307184237908</v>
      </c>
      <c r="H2327" s="16">
        <f>IFERROR(IF(D2327&gt;0,+D2327/B2327*100,0),0)</f>
        <v>0.53263749561332174</v>
      </c>
      <c r="I2327" s="16">
        <f>IFERROR(IF(E2327&gt;0,+E2327/B2327*100,0),0)</f>
        <v>0.53263749561332174</v>
      </c>
    </row>
    <row r="2328" spans="1:9" x14ac:dyDescent="0.2">
      <c r="A2328" s="10" t="s">
        <v>1088</v>
      </c>
      <c r="B2328" s="9">
        <v>11281479935</v>
      </c>
      <c r="C2328" s="9">
        <v>3562360026.0500002</v>
      </c>
      <c r="D2328" s="9">
        <v>187792690</v>
      </c>
      <c r="E2328" s="9">
        <v>187792690</v>
      </c>
      <c r="F2328" s="17">
        <f>+B2328-C2328</f>
        <v>7719119908.9499998</v>
      </c>
      <c r="G2328" s="16">
        <f>IFERROR(IF(C2328&gt;0,+C2328/B2328*100,0),0)</f>
        <v>31.577062996832783</v>
      </c>
      <c r="H2328" s="16">
        <f>IFERROR(IF(D2328&gt;0,+D2328/B2328*100,0),0)</f>
        <v>1.6646104153178198</v>
      </c>
      <c r="I2328" s="16">
        <f>IFERROR(IF(E2328&gt;0,+E2328/B2328*100,0),0)</f>
        <v>1.6646104153178198</v>
      </c>
    </row>
    <row r="2329" spans="1:9" x14ac:dyDescent="0.2">
      <c r="A2329" s="10" t="s">
        <v>1087</v>
      </c>
      <c r="B2329" s="9">
        <v>280000000000</v>
      </c>
      <c r="C2329" s="9">
        <v>65646000000</v>
      </c>
      <c r="D2329" s="9">
        <v>52500000000</v>
      </c>
      <c r="E2329" s="9">
        <v>52500000000</v>
      </c>
      <c r="F2329" s="17">
        <f>+B2329-C2329</f>
        <v>214354000000</v>
      </c>
      <c r="G2329" s="16">
        <f>IFERROR(IF(C2329&gt;0,+C2329/B2329*100,0),0)</f>
        <v>23.445</v>
      </c>
      <c r="H2329" s="16">
        <f>IFERROR(IF(D2329&gt;0,+D2329/B2329*100,0),0)</f>
        <v>18.75</v>
      </c>
      <c r="I2329" s="16">
        <f>IFERROR(IF(E2329&gt;0,+E2329/B2329*100,0),0)</f>
        <v>18.75</v>
      </c>
    </row>
    <row r="2330" spans="1:9" x14ac:dyDescent="0.2">
      <c r="A2330" s="10" t="s">
        <v>1086</v>
      </c>
      <c r="B2330" s="9">
        <v>3226548466</v>
      </c>
      <c r="C2330" s="9">
        <v>1801220009.4000001</v>
      </c>
      <c r="D2330" s="9">
        <v>1421220009</v>
      </c>
      <c r="E2330" s="9">
        <v>1421220009</v>
      </c>
      <c r="F2330" s="6">
        <f>+B2330-C2330</f>
        <v>1425328456.5999999</v>
      </c>
      <c r="G2330" s="5">
        <f>IFERROR(IF(C2330&gt;0,+C2330/B2330*100,0),0)</f>
        <v>55.824979180709441</v>
      </c>
      <c r="H2330" s="5">
        <f>IFERROR(IF(D2330&gt;0,+D2330/B2330*100,0),0)</f>
        <v>44.047688233299887</v>
      </c>
      <c r="I2330" s="5">
        <f>IFERROR(IF(E2330&gt;0,+E2330/B2330*100,0),0)</f>
        <v>44.047688233299887</v>
      </c>
    </row>
    <row r="2331" spans="1:9" x14ac:dyDescent="0.2">
      <c r="A2331" s="13" t="s">
        <v>1085</v>
      </c>
      <c r="B2331" s="9">
        <v>2036483207745</v>
      </c>
      <c r="C2331" s="9">
        <v>553373766309.27002</v>
      </c>
      <c r="D2331" s="9">
        <v>310655714360.58002</v>
      </c>
      <c r="E2331" s="9">
        <v>309502903927.58002</v>
      </c>
      <c r="F2331" s="6">
        <f>+B2331-C2331</f>
        <v>1483109441435.73</v>
      </c>
      <c r="G2331" s="5">
        <f>IFERROR(IF(C2331&gt;0,+C2331/B2331*100,0),0)</f>
        <v>27.173009048379111</v>
      </c>
      <c r="H2331" s="5">
        <f>IFERROR(IF(D2331&gt;0,+D2331/B2331*100,0),0)</f>
        <v>15.254518828297602</v>
      </c>
      <c r="I2331" s="5">
        <f>IFERROR(IF(E2331&gt;0,+E2331/B2331*100,0),0)</f>
        <v>15.197910925584941</v>
      </c>
    </row>
    <row r="2332" spans="1:9" x14ac:dyDescent="0.2">
      <c r="A2332" s="11" t="s">
        <v>6</v>
      </c>
      <c r="B2332" s="9">
        <v>743792000000</v>
      </c>
      <c r="C2332" s="9">
        <v>151295906787.48001</v>
      </c>
      <c r="D2332" s="9">
        <v>131316589172.22</v>
      </c>
      <c r="E2332" s="9">
        <v>131316589172.22</v>
      </c>
      <c r="F2332" s="6">
        <f>+B2332-C2332</f>
        <v>592496093212.52002</v>
      </c>
      <c r="G2332" s="5">
        <f>IFERROR(IF(C2332&gt;0,+C2332/B2332*100,0),0)</f>
        <v>20.341158117790997</v>
      </c>
      <c r="H2332" s="5">
        <f>IFERROR(IF(D2332&gt;0,+D2332/B2332*100,0),0)</f>
        <v>17.655015000459805</v>
      </c>
      <c r="I2332" s="5">
        <f>IFERROR(IF(E2332&gt;0,+E2332/B2332*100,0),0)</f>
        <v>17.655015000459805</v>
      </c>
    </row>
    <row r="2333" spans="1:9" x14ac:dyDescent="0.2">
      <c r="A2333" s="12" t="s">
        <v>23</v>
      </c>
      <c r="B2333" s="9">
        <v>68013000000</v>
      </c>
      <c r="C2333" s="9">
        <v>14148440065</v>
      </c>
      <c r="D2333" s="9">
        <v>14148357325</v>
      </c>
      <c r="E2333" s="9">
        <v>14148357325</v>
      </c>
      <c r="F2333" s="17">
        <f>+B2333-C2333</f>
        <v>53864559935</v>
      </c>
      <c r="G2333" s="16">
        <f>IFERROR(IF(C2333&gt;0,+C2333/B2333*100,0),0)</f>
        <v>20.802552548777438</v>
      </c>
      <c r="H2333" s="16">
        <f>IFERROR(IF(D2333&gt;0,+D2333/B2333*100,0),0)</f>
        <v>20.802430895564083</v>
      </c>
      <c r="I2333" s="16">
        <f>IFERROR(IF(E2333&gt;0,+E2333/B2333*100,0),0)</f>
        <v>20.802430895564083</v>
      </c>
    </row>
    <row r="2334" spans="1:9" x14ac:dyDescent="0.2">
      <c r="A2334" s="10" t="s">
        <v>22</v>
      </c>
      <c r="B2334" s="9">
        <v>46363000000</v>
      </c>
      <c r="C2334" s="9">
        <v>9425317060</v>
      </c>
      <c r="D2334" s="9">
        <v>9425234320</v>
      </c>
      <c r="E2334" s="9">
        <v>9425234320</v>
      </c>
      <c r="F2334" s="6">
        <f>+B2334-C2334</f>
        <v>36937682940</v>
      </c>
      <c r="G2334" s="5">
        <f>IFERROR(IF(C2334&gt;0,+C2334/B2334*100,0),0)</f>
        <v>20.329394258352565</v>
      </c>
      <c r="H2334" s="5">
        <f>IFERROR(IF(D2334&gt;0,+D2334/B2334*100,0),0)</f>
        <v>20.329215797079566</v>
      </c>
      <c r="I2334" s="5">
        <f>IFERROR(IF(E2334&gt;0,+E2334/B2334*100,0),0)</f>
        <v>20.329215797079566</v>
      </c>
    </row>
    <row r="2335" spans="1:9" x14ac:dyDescent="0.2">
      <c r="A2335" s="10" t="s">
        <v>21</v>
      </c>
      <c r="B2335" s="9">
        <v>16759000000</v>
      </c>
      <c r="C2335" s="9">
        <v>3787367235</v>
      </c>
      <c r="D2335" s="9">
        <v>3787367235</v>
      </c>
      <c r="E2335" s="9">
        <v>3787367235</v>
      </c>
      <c r="F2335" s="17">
        <f>+B2335-C2335</f>
        <v>12971632765</v>
      </c>
      <c r="G2335" s="16">
        <f>IFERROR(IF(C2335&gt;0,+C2335/B2335*100,0),0)</f>
        <v>22.599004922728085</v>
      </c>
      <c r="H2335" s="16">
        <f>IFERROR(IF(D2335&gt;0,+D2335/B2335*100,0),0)</f>
        <v>22.599004922728085</v>
      </c>
      <c r="I2335" s="16">
        <f>IFERROR(IF(E2335&gt;0,+E2335/B2335*100,0),0)</f>
        <v>22.599004922728085</v>
      </c>
    </row>
    <row r="2336" spans="1:9" x14ac:dyDescent="0.2">
      <c r="A2336" s="10" t="s">
        <v>20</v>
      </c>
      <c r="B2336" s="9">
        <v>4891000000</v>
      </c>
      <c r="C2336" s="9">
        <v>935755770</v>
      </c>
      <c r="D2336" s="9">
        <v>935755770</v>
      </c>
      <c r="E2336" s="9">
        <v>935755770</v>
      </c>
      <c r="F2336" s="6">
        <f>+B2336-C2336</f>
        <v>3955244230</v>
      </c>
      <c r="G2336" s="5">
        <f>IFERROR(IF(C2336&gt;0,+C2336/B2336*100,0),0)</f>
        <v>19.132197301165405</v>
      </c>
      <c r="H2336" s="5">
        <f>IFERROR(IF(D2336&gt;0,+D2336/B2336*100,0),0)</f>
        <v>19.132197301165405</v>
      </c>
      <c r="I2336" s="5">
        <f>IFERROR(IF(E2336&gt;0,+E2336/B2336*100,0),0)</f>
        <v>19.132197301165405</v>
      </c>
    </row>
    <row r="2337" spans="1:9" x14ac:dyDescent="0.2">
      <c r="A2337" s="12" t="s">
        <v>18</v>
      </c>
      <c r="B2337" s="9">
        <v>18937000000</v>
      </c>
      <c r="C2337" s="9">
        <v>14318896482.59</v>
      </c>
      <c r="D2337" s="9">
        <v>2915652416.9099998</v>
      </c>
      <c r="E2337" s="9">
        <v>2915652416.9099998</v>
      </c>
      <c r="F2337" s="6">
        <f>+B2337-C2337</f>
        <v>4618103517.4099998</v>
      </c>
      <c r="G2337" s="5">
        <f>IFERROR(IF(C2337&gt;0,+C2337/B2337*100,0),0)</f>
        <v>75.613330953107678</v>
      </c>
      <c r="H2337" s="5">
        <f>IFERROR(IF(D2337&gt;0,+D2337/B2337*100,0),0)</f>
        <v>15.396590890373343</v>
      </c>
      <c r="I2337" s="5">
        <f>IFERROR(IF(E2337&gt;0,+E2337/B2337*100,0),0)</f>
        <v>15.396590890373343</v>
      </c>
    </row>
    <row r="2338" spans="1:9" x14ac:dyDescent="0.2">
      <c r="A2338" s="10" t="s">
        <v>17</v>
      </c>
      <c r="B2338" s="9">
        <v>18937000000</v>
      </c>
      <c r="C2338" s="9">
        <v>14318896482.59</v>
      </c>
      <c r="D2338" s="9">
        <v>2915652416.9099998</v>
      </c>
      <c r="E2338" s="9">
        <v>2915652416.9099998</v>
      </c>
      <c r="F2338" s="6">
        <f>+B2338-C2338</f>
        <v>4618103517.4099998</v>
      </c>
      <c r="G2338" s="5">
        <f>IFERROR(IF(C2338&gt;0,+C2338/B2338*100,0),0)</f>
        <v>75.613330953107678</v>
      </c>
      <c r="H2338" s="5">
        <f>IFERROR(IF(D2338&gt;0,+D2338/B2338*100,0),0)</f>
        <v>15.396590890373343</v>
      </c>
      <c r="I2338" s="5">
        <f>IFERROR(IF(E2338&gt;0,+E2338/B2338*100,0),0)</f>
        <v>15.396590890373343</v>
      </c>
    </row>
    <row r="2339" spans="1:9" x14ac:dyDescent="0.2">
      <c r="A2339" s="12" t="s">
        <v>16</v>
      </c>
      <c r="B2339" s="9">
        <v>653232000000</v>
      </c>
      <c r="C2339" s="9">
        <v>122828570239.89</v>
      </c>
      <c r="D2339" s="9">
        <v>114252579430.31</v>
      </c>
      <c r="E2339" s="9">
        <v>114252579430.31</v>
      </c>
      <c r="F2339" s="6">
        <f>+B2339-C2339</f>
        <v>530403429760.10999</v>
      </c>
      <c r="G2339" s="5">
        <f>IFERROR(IF(C2339&gt;0,+C2339/B2339*100,0),0)</f>
        <v>18.803207779148909</v>
      </c>
      <c r="H2339" s="5">
        <f>IFERROR(IF(D2339&gt;0,+D2339/B2339*100,0),0)</f>
        <v>17.490352498087969</v>
      </c>
      <c r="I2339" s="5">
        <f>IFERROR(IF(E2339&gt;0,+E2339/B2339*100,0),0)</f>
        <v>17.490352498087969</v>
      </c>
    </row>
    <row r="2340" spans="1:9" x14ac:dyDescent="0.2">
      <c r="A2340" s="10" t="s">
        <v>1084</v>
      </c>
      <c r="B2340" s="9">
        <v>648904000000</v>
      </c>
      <c r="C2340" s="9">
        <v>122706674228.89</v>
      </c>
      <c r="D2340" s="9">
        <v>114130683419.31</v>
      </c>
      <c r="E2340" s="9">
        <v>114130683419.31</v>
      </c>
      <c r="F2340" s="17">
        <f>+B2340-C2340</f>
        <v>526197325771.10999</v>
      </c>
      <c r="G2340" s="16">
        <f>IFERROR(IF(C2340&gt;0,+C2340/B2340*100,0),0)</f>
        <v>18.909834771998632</v>
      </c>
      <c r="H2340" s="16">
        <f>IFERROR(IF(D2340&gt;0,+D2340/B2340*100,0),0)</f>
        <v>17.58822312997146</v>
      </c>
      <c r="I2340" s="16">
        <f>IFERROR(IF(E2340&gt;0,+E2340/B2340*100,0),0)</f>
        <v>17.58822312997146</v>
      </c>
    </row>
    <row r="2341" spans="1:9" x14ac:dyDescent="0.2">
      <c r="A2341" s="10" t="s">
        <v>14</v>
      </c>
      <c r="B2341" s="9">
        <v>2800000000</v>
      </c>
      <c r="C2341" s="9">
        <v>0</v>
      </c>
      <c r="D2341" s="9">
        <v>0</v>
      </c>
      <c r="E2341" s="9">
        <v>0</v>
      </c>
      <c r="F2341" s="6">
        <f>+B2341-C2341</f>
        <v>2800000000</v>
      </c>
      <c r="G2341" s="5">
        <f>IFERROR(IF(C2341&gt;0,+C2341/B2341*100,0),0)</f>
        <v>0</v>
      </c>
      <c r="H2341" s="5">
        <f>IFERROR(IF(D2341&gt;0,+D2341/B2341*100,0),0)</f>
        <v>0</v>
      </c>
      <c r="I2341" s="5">
        <f>IFERROR(IF(E2341&gt;0,+E2341/B2341*100,0),0)</f>
        <v>0</v>
      </c>
    </row>
    <row r="2342" spans="1:9" x14ac:dyDescent="0.2">
      <c r="A2342" s="10" t="s">
        <v>13</v>
      </c>
      <c r="B2342" s="9">
        <v>588000000</v>
      </c>
      <c r="C2342" s="9">
        <v>121896011</v>
      </c>
      <c r="D2342" s="9">
        <v>121896011</v>
      </c>
      <c r="E2342" s="9">
        <v>121896011</v>
      </c>
      <c r="F2342" s="6">
        <f>+B2342-C2342</f>
        <v>466103989</v>
      </c>
      <c r="G2342" s="5">
        <f>IFERROR(IF(C2342&gt;0,+C2342/B2342*100,0),0)</f>
        <v>20.730614115646258</v>
      </c>
      <c r="H2342" s="5">
        <f>IFERROR(IF(D2342&gt;0,+D2342/B2342*100,0),0)</f>
        <v>20.730614115646258</v>
      </c>
      <c r="I2342" s="5">
        <f>IFERROR(IF(E2342&gt;0,+E2342/B2342*100,0),0)</f>
        <v>20.730614115646258</v>
      </c>
    </row>
    <row r="2343" spans="1:9" x14ac:dyDescent="0.2">
      <c r="A2343" s="10" t="s">
        <v>12</v>
      </c>
      <c r="B2343" s="9">
        <v>207000000</v>
      </c>
      <c r="C2343" s="9">
        <v>0</v>
      </c>
      <c r="D2343" s="9">
        <v>0</v>
      </c>
      <c r="E2343" s="9">
        <v>0</v>
      </c>
      <c r="F2343" s="17">
        <f>+B2343-C2343</f>
        <v>207000000</v>
      </c>
      <c r="G2343" s="16">
        <f>IFERROR(IF(C2343&gt;0,+C2343/B2343*100,0),0)</f>
        <v>0</v>
      </c>
      <c r="H2343" s="16">
        <f>IFERROR(IF(D2343&gt;0,+D2343/B2343*100,0),0)</f>
        <v>0</v>
      </c>
      <c r="I2343" s="16">
        <f>IFERROR(IF(E2343&gt;0,+E2343/B2343*100,0),0)</f>
        <v>0</v>
      </c>
    </row>
    <row r="2344" spans="1:9" x14ac:dyDescent="0.2">
      <c r="A2344" s="10" t="s">
        <v>48</v>
      </c>
      <c r="B2344" s="9">
        <v>733000000</v>
      </c>
      <c r="C2344" s="9">
        <v>0</v>
      </c>
      <c r="D2344" s="9">
        <v>0</v>
      </c>
      <c r="E2344" s="9">
        <v>0</v>
      </c>
      <c r="F2344" s="6">
        <f>+B2344-C2344</f>
        <v>733000000</v>
      </c>
      <c r="G2344" s="5">
        <f>IFERROR(IF(C2344&gt;0,+C2344/B2344*100,0),0)</f>
        <v>0</v>
      </c>
      <c r="H2344" s="5">
        <f>IFERROR(IF(D2344&gt;0,+D2344/B2344*100,0),0)</f>
        <v>0</v>
      </c>
      <c r="I2344" s="5">
        <f>IFERROR(IF(E2344&gt;0,+E2344/B2344*100,0),0)</f>
        <v>0</v>
      </c>
    </row>
    <row r="2345" spans="1:9" x14ac:dyDescent="0.2">
      <c r="A2345" s="12" t="s">
        <v>5</v>
      </c>
      <c r="B2345" s="9">
        <v>3610000000</v>
      </c>
      <c r="C2345" s="9">
        <v>0</v>
      </c>
      <c r="D2345" s="9">
        <v>0</v>
      </c>
      <c r="E2345" s="9">
        <v>0</v>
      </c>
      <c r="F2345" s="6">
        <f>+B2345-C2345</f>
        <v>3610000000</v>
      </c>
      <c r="G2345" s="5">
        <f>IFERROR(IF(C2345&gt;0,+C2345/B2345*100,0),0)</f>
        <v>0</v>
      </c>
      <c r="H2345" s="5">
        <f>IFERROR(IF(D2345&gt;0,+D2345/B2345*100,0),0)</f>
        <v>0</v>
      </c>
      <c r="I2345" s="5">
        <f>IFERROR(IF(E2345&gt;0,+E2345/B2345*100,0),0)</f>
        <v>0</v>
      </c>
    </row>
    <row r="2346" spans="1:9" x14ac:dyDescent="0.2">
      <c r="A2346" s="10" t="s">
        <v>4</v>
      </c>
      <c r="B2346" s="9">
        <v>3610000000</v>
      </c>
      <c r="C2346" s="9">
        <v>0</v>
      </c>
      <c r="D2346" s="9">
        <v>0</v>
      </c>
      <c r="E2346" s="9">
        <v>0</v>
      </c>
      <c r="F2346" s="6">
        <f>+B2346-C2346</f>
        <v>3610000000</v>
      </c>
      <c r="G2346" s="5">
        <f>IFERROR(IF(C2346&gt;0,+C2346/B2346*100,0),0)</f>
        <v>0</v>
      </c>
      <c r="H2346" s="5">
        <f>IFERROR(IF(D2346&gt;0,+D2346/B2346*100,0),0)</f>
        <v>0</v>
      </c>
      <c r="I2346" s="5">
        <f>IFERROR(IF(E2346&gt;0,+E2346/B2346*100,0),0)</f>
        <v>0</v>
      </c>
    </row>
    <row r="2347" spans="1:9" x14ac:dyDescent="0.2">
      <c r="A2347" s="11" t="s">
        <v>3</v>
      </c>
      <c r="B2347" s="9">
        <v>1292691207745</v>
      </c>
      <c r="C2347" s="9">
        <v>402077859521.78998</v>
      </c>
      <c r="D2347" s="9">
        <v>179339125188.35999</v>
      </c>
      <c r="E2347" s="9">
        <v>178186314755.35999</v>
      </c>
      <c r="F2347" s="6">
        <f>+B2347-C2347</f>
        <v>890613348223.20996</v>
      </c>
      <c r="G2347" s="5">
        <f>IFERROR(IF(C2347&gt;0,+C2347/B2347*100,0),0)</f>
        <v>31.103937051075309</v>
      </c>
      <c r="H2347" s="5">
        <f>IFERROR(IF(D2347&gt;0,+D2347/B2347*100,0),0)</f>
        <v>13.873315151667445</v>
      </c>
      <c r="I2347" s="5">
        <f>IFERROR(IF(E2347&gt;0,+E2347/B2347*100,0),0)</f>
        <v>13.784136047942358</v>
      </c>
    </row>
    <row r="2348" spans="1:9" x14ac:dyDescent="0.2">
      <c r="A2348" s="10" t="s">
        <v>1083</v>
      </c>
      <c r="B2348" s="9">
        <v>33000000000</v>
      </c>
      <c r="C2348" s="9">
        <v>18515272288</v>
      </c>
      <c r="D2348" s="9">
        <v>2694046005</v>
      </c>
      <c r="E2348" s="9">
        <v>2694046005</v>
      </c>
      <c r="F2348" s="6">
        <f>+B2348-C2348</f>
        <v>14484727712</v>
      </c>
      <c r="G2348" s="5">
        <f>IFERROR(IF(C2348&gt;0,+C2348/B2348*100,0),0)</f>
        <v>56.106885721212116</v>
      </c>
      <c r="H2348" s="5">
        <f>IFERROR(IF(D2348&gt;0,+D2348/B2348*100,0),0)</f>
        <v>8.1637757727272735</v>
      </c>
      <c r="I2348" s="5">
        <f>IFERROR(IF(E2348&gt;0,+E2348/B2348*100,0),0)</f>
        <v>8.1637757727272735</v>
      </c>
    </row>
    <row r="2349" spans="1:9" x14ac:dyDescent="0.2">
      <c r="A2349" s="10" t="s">
        <v>1082</v>
      </c>
      <c r="B2349" s="9">
        <v>416582000000</v>
      </c>
      <c r="C2349" s="9">
        <v>126773424635.64999</v>
      </c>
      <c r="D2349" s="9">
        <v>102588945009</v>
      </c>
      <c r="E2349" s="9">
        <v>102588945009</v>
      </c>
      <c r="F2349" s="6">
        <f>+B2349-C2349</f>
        <v>289808575364.34998</v>
      </c>
      <c r="G2349" s="5">
        <f>IFERROR(IF(C2349&gt;0,+C2349/B2349*100,0),0)</f>
        <v>30.431805655465187</v>
      </c>
      <c r="H2349" s="5">
        <f>IFERROR(IF(D2349&gt;0,+D2349/B2349*100,0),0)</f>
        <v>24.626350876658137</v>
      </c>
      <c r="I2349" s="5">
        <f>IFERROR(IF(E2349&gt;0,+E2349/B2349*100,0),0)</f>
        <v>24.626350876658137</v>
      </c>
    </row>
    <row r="2350" spans="1:9" x14ac:dyDescent="0.2">
      <c r="A2350" s="10" t="s">
        <v>1081</v>
      </c>
      <c r="B2350" s="9">
        <v>547363207745</v>
      </c>
      <c r="C2350" s="9">
        <v>93309321427.320007</v>
      </c>
      <c r="D2350" s="9">
        <v>47219195456.220001</v>
      </c>
      <c r="E2350" s="9">
        <v>47219195456.220001</v>
      </c>
      <c r="F2350" s="6">
        <f>+B2350-C2350</f>
        <v>454053886317.67999</v>
      </c>
      <c r="G2350" s="5">
        <f>IFERROR(IF(C2350&gt;0,+C2350/B2350*100,0),0)</f>
        <v>17.04705762225619</v>
      </c>
      <c r="H2350" s="5">
        <f>IFERROR(IF(D2350&gt;0,+D2350/B2350*100,0),0)</f>
        <v>8.6266659483291388</v>
      </c>
      <c r="I2350" s="5">
        <f>IFERROR(IF(E2350&gt;0,+E2350/B2350*100,0),0)</f>
        <v>8.6266659483291388</v>
      </c>
    </row>
    <row r="2351" spans="1:9" x14ac:dyDescent="0.2">
      <c r="A2351" s="10" t="s">
        <v>1080</v>
      </c>
      <c r="B2351" s="9">
        <v>110000000000</v>
      </c>
      <c r="C2351" s="9">
        <v>67325494239.580002</v>
      </c>
      <c r="D2351" s="9">
        <v>13152548282.58</v>
      </c>
      <c r="E2351" s="9">
        <v>12002055349.58</v>
      </c>
      <c r="F2351" s="6">
        <f>+B2351-C2351</f>
        <v>42674505760.419998</v>
      </c>
      <c r="G2351" s="5">
        <f>IFERROR(IF(C2351&gt;0,+C2351/B2351*100,0),0)</f>
        <v>61.204994763254547</v>
      </c>
      <c r="H2351" s="5">
        <f>IFERROR(IF(D2351&gt;0,+D2351/B2351*100,0),0)</f>
        <v>11.956862075072728</v>
      </c>
      <c r="I2351" s="5">
        <f>IFERROR(IF(E2351&gt;0,+E2351/B2351*100,0),0)</f>
        <v>10.910959408709092</v>
      </c>
    </row>
    <row r="2352" spans="1:9" x14ac:dyDescent="0.2">
      <c r="A2352" s="10" t="s">
        <v>1079</v>
      </c>
      <c r="B2352" s="9">
        <v>47746000000</v>
      </c>
      <c r="C2352" s="9">
        <v>35540553370.790001</v>
      </c>
      <c r="D2352" s="9">
        <v>3709157705.96</v>
      </c>
      <c r="E2352" s="9">
        <v>3709157705.96</v>
      </c>
      <c r="F2352" s="6">
        <f>+B2352-C2352</f>
        <v>12205446629.209999</v>
      </c>
      <c r="G2352" s="5">
        <f>IFERROR(IF(C2352&gt;0,+C2352/B2352*100,0),0)</f>
        <v>74.436713799669079</v>
      </c>
      <c r="H2352" s="5">
        <f>IFERROR(IF(D2352&gt;0,+D2352/B2352*100,0),0)</f>
        <v>7.7685203073765345</v>
      </c>
      <c r="I2352" s="5">
        <f>IFERROR(IF(E2352&gt;0,+E2352/B2352*100,0),0)</f>
        <v>7.7685203073765345</v>
      </c>
    </row>
    <row r="2353" spans="1:9" x14ac:dyDescent="0.2">
      <c r="A2353" s="10" t="s">
        <v>1078</v>
      </c>
      <c r="B2353" s="9">
        <v>22000000000</v>
      </c>
      <c r="C2353" s="9">
        <v>12110000000</v>
      </c>
      <c r="D2353" s="9">
        <v>0</v>
      </c>
      <c r="E2353" s="9">
        <v>0</v>
      </c>
      <c r="F2353" s="6">
        <f>+B2353-C2353</f>
        <v>9890000000</v>
      </c>
      <c r="G2353" s="5">
        <f>IFERROR(IF(C2353&gt;0,+C2353/B2353*100,0),0)</f>
        <v>55.04545454545454</v>
      </c>
      <c r="H2353" s="5">
        <f>IFERROR(IF(D2353&gt;0,+D2353/B2353*100,0),0)</f>
        <v>0</v>
      </c>
      <c r="I2353" s="5">
        <f>IFERROR(IF(E2353&gt;0,+E2353/B2353*100,0),0)</f>
        <v>0</v>
      </c>
    </row>
    <row r="2354" spans="1:9" x14ac:dyDescent="0.2">
      <c r="A2354" s="10" t="s">
        <v>1077</v>
      </c>
      <c r="B2354" s="9">
        <v>60000000000</v>
      </c>
      <c r="C2354" s="9">
        <v>8956205940</v>
      </c>
      <c r="D2354" s="9">
        <v>2319145440</v>
      </c>
      <c r="E2354" s="9">
        <v>2319145440</v>
      </c>
      <c r="F2354" s="6">
        <f>+B2354-C2354</f>
        <v>51043794060</v>
      </c>
      <c r="G2354" s="5">
        <f>IFERROR(IF(C2354&gt;0,+C2354/B2354*100,0),0)</f>
        <v>14.927009899999998</v>
      </c>
      <c r="H2354" s="5">
        <f>IFERROR(IF(D2354&gt;0,+D2354/B2354*100,0),0)</f>
        <v>3.8652423999999996</v>
      </c>
      <c r="I2354" s="5">
        <f>IFERROR(IF(E2354&gt;0,+E2354/B2354*100,0),0)</f>
        <v>3.8652423999999996</v>
      </c>
    </row>
    <row r="2355" spans="1:9" x14ac:dyDescent="0.2">
      <c r="A2355" s="10" t="s">
        <v>1076</v>
      </c>
      <c r="B2355" s="9">
        <v>29000000000</v>
      </c>
      <c r="C2355" s="9">
        <v>21476801469.450001</v>
      </c>
      <c r="D2355" s="9">
        <v>5072392577.6000004</v>
      </c>
      <c r="E2355" s="9">
        <v>5072392577.6000004</v>
      </c>
      <c r="F2355" s="17">
        <f>+B2355-C2355</f>
        <v>7523198530.5499992</v>
      </c>
      <c r="G2355" s="16">
        <f>IFERROR(IF(C2355&gt;0,+C2355/B2355*100,0),0)</f>
        <v>74.057936101551718</v>
      </c>
      <c r="H2355" s="16">
        <f>IFERROR(IF(D2355&gt;0,+D2355/B2355*100,0),0)</f>
        <v>17.491008888275864</v>
      </c>
      <c r="I2355" s="16">
        <f>IFERROR(IF(E2355&gt;0,+E2355/B2355*100,0),0)</f>
        <v>17.491008888275864</v>
      </c>
    </row>
    <row r="2356" spans="1:9" x14ac:dyDescent="0.2">
      <c r="A2356" s="10" t="s">
        <v>1075</v>
      </c>
      <c r="B2356" s="9">
        <v>27000000000</v>
      </c>
      <c r="C2356" s="9">
        <v>18070786151</v>
      </c>
      <c r="D2356" s="9">
        <v>2583694712</v>
      </c>
      <c r="E2356" s="9">
        <v>2581377212</v>
      </c>
      <c r="F2356" s="17">
        <f>+B2356-C2356</f>
        <v>8929213849</v>
      </c>
      <c r="G2356" s="16">
        <f>IFERROR(IF(C2356&gt;0,+C2356/B2356*100,0),0)</f>
        <v>66.928837596296304</v>
      </c>
      <c r="H2356" s="16">
        <f>IFERROR(IF(D2356&gt;0,+D2356/B2356*100,0),0)</f>
        <v>9.5692396740740744</v>
      </c>
      <c r="I2356" s="16">
        <f>IFERROR(IF(E2356&gt;0,+E2356/B2356*100,0),0)</f>
        <v>9.5606563407407403</v>
      </c>
    </row>
    <row r="2357" spans="1:9" x14ac:dyDescent="0.2">
      <c r="A2357" s="13" t="s">
        <v>1074</v>
      </c>
      <c r="B2357" s="9">
        <v>45708991865</v>
      </c>
      <c r="C2357" s="9">
        <v>25520061962.920002</v>
      </c>
      <c r="D2357" s="9">
        <v>5206961512.8400002</v>
      </c>
      <c r="E2357" s="9">
        <v>4200352407.8400002</v>
      </c>
      <c r="F2357" s="17">
        <f>+B2357-C2357</f>
        <v>20188929902.079998</v>
      </c>
      <c r="G2357" s="16">
        <f>IFERROR(IF(C2357&gt;0,+C2357/B2357*100,0),0)</f>
        <v>55.831601008161947</v>
      </c>
      <c r="H2357" s="16">
        <f>IFERROR(IF(D2357&gt;0,+D2357/B2357*100,0),0)</f>
        <v>11.391547484176831</v>
      </c>
      <c r="I2357" s="16">
        <f>IFERROR(IF(E2357&gt;0,+E2357/B2357*100,0),0)</f>
        <v>9.1893350442853841</v>
      </c>
    </row>
    <row r="2358" spans="1:9" x14ac:dyDescent="0.2">
      <c r="A2358" s="11" t="s">
        <v>6</v>
      </c>
      <c r="B2358" s="9">
        <v>13146000000</v>
      </c>
      <c r="C2358" s="9">
        <v>4174310324.0600004</v>
      </c>
      <c r="D2358" s="9">
        <v>2479138943.1700001</v>
      </c>
      <c r="E2358" s="9">
        <v>2475762819.1700001</v>
      </c>
      <c r="F2358" s="6">
        <f>+B2358-C2358</f>
        <v>8971689675.9399986</v>
      </c>
      <c r="G2358" s="5">
        <f>IFERROR(IF(C2358&gt;0,+C2358/B2358*100,0),0)</f>
        <v>31.753463593944929</v>
      </c>
      <c r="H2358" s="5">
        <f>IFERROR(IF(D2358&gt;0,+D2358/B2358*100,0),0)</f>
        <v>18.858504055758406</v>
      </c>
      <c r="I2358" s="5">
        <f>IFERROR(IF(E2358&gt;0,+E2358/B2358*100,0),0)</f>
        <v>18.832822297048533</v>
      </c>
    </row>
    <row r="2359" spans="1:9" x14ac:dyDescent="0.2">
      <c r="A2359" s="12" t="s">
        <v>23</v>
      </c>
      <c r="B2359" s="9">
        <v>9180000000</v>
      </c>
      <c r="C2359" s="9">
        <v>1999645871</v>
      </c>
      <c r="D2359" s="9">
        <v>1999645871</v>
      </c>
      <c r="E2359" s="9">
        <v>1999645871</v>
      </c>
      <c r="F2359" s="17">
        <f>+B2359-C2359</f>
        <v>7180354129</v>
      </c>
      <c r="G2359" s="16">
        <f>IFERROR(IF(C2359&gt;0,+C2359/B2359*100,0),0)</f>
        <v>21.782634760348586</v>
      </c>
      <c r="H2359" s="16">
        <f>IFERROR(IF(D2359&gt;0,+D2359/B2359*100,0),0)</f>
        <v>21.782634760348586</v>
      </c>
      <c r="I2359" s="16">
        <f>IFERROR(IF(E2359&gt;0,+E2359/B2359*100,0),0)</f>
        <v>21.782634760348586</v>
      </c>
    </row>
    <row r="2360" spans="1:9" x14ac:dyDescent="0.2">
      <c r="A2360" s="10" t="s">
        <v>22</v>
      </c>
      <c r="B2360" s="9">
        <v>6117000000</v>
      </c>
      <c r="C2360" s="9">
        <v>1330677716</v>
      </c>
      <c r="D2360" s="9">
        <v>1330677716</v>
      </c>
      <c r="E2360" s="9">
        <v>1330677716</v>
      </c>
      <c r="F2360" s="6">
        <f>+B2360-C2360</f>
        <v>4786322284</v>
      </c>
      <c r="G2360" s="5">
        <f>IFERROR(IF(C2360&gt;0,+C2360/B2360*100,0),0)</f>
        <v>21.753763544221023</v>
      </c>
      <c r="H2360" s="5">
        <f>IFERROR(IF(D2360&gt;0,+D2360/B2360*100,0),0)</f>
        <v>21.753763544221023</v>
      </c>
      <c r="I2360" s="5">
        <f>IFERROR(IF(E2360&gt;0,+E2360/B2360*100,0),0)</f>
        <v>21.753763544221023</v>
      </c>
    </row>
    <row r="2361" spans="1:9" x14ac:dyDescent="0.2">
      <c r="A2361" s="10" t="s">
        <v>21</v>
      </c>
      <c r="B2361" s="9">
        <v>2232000000</v>
      </c>
      <c r="C2361" s="9">
        <v>524943034</v>
      </c>
      <c r="D2361" s="9">
        <v>524943034</v>
      </c>
      <c r="E2361" s="9">
        <v>524943034</v>
      </c>
      <c r="F2361" s="17">
        <f>+B2361-C2361</f>
        <v>1707056966</v>
      </c>
      <c r="G2361" s="16">
        <f>IFERROR(IF(C2361&gt;0,+C2361/B2361*100,0),0)</f>
        <v>23.518953136200718</v>
      </c>
      <c r="H2361" s="16">
        <f>IFERROR(IF(D2361&gt;0,+D2361/B2361*100,0),0)</f>
        <v>23.518953136200718</v>
      </c>
      <c r="I2361" s="16">
        <f>IFERROR(IF(E2361&gt;0,+E2361/B2361*100,0),0)</f>
        <v>23.518953136200718</v>
      </c>
    </row>
    <row r="2362" spans="1:9" x14ac:dyDescent="0.2">
      <c r="A2362" s="10" t="s">
        <v>20</v>
      </c>
      <c r="B2362" s="9">
        <v>831000000</v>
      </c>
      <c r="C2362" s="9">
        <v>144025121</v>
      </c>
      <c r="D2362" s="9">
        <v>144025121</v>
      </c>
      <c r="E2362" s="9">
        <v>144025121</v>
      </c>
      <c r="F2362" s="6">
        <f>+B2362-C2362</f>
        <v>686974879</v>
      </c>
      <c r="G2362" s="5">
        <f>IFERROR(IF(C2362&gt;0,+C2362/B2362*100,0),0)</f>
        <v>17.331542839951865</v>
      </c>
      <c r="H2362" s="5">
        <f>IFERROR(IF(D2362&gt;0,+D2362/B2362*100,0),0)</f>
        <v>17.331542839951865</v>
      </c>
      <c r="I2362" s="5">
        <f>IFERROR(IF(E2362&gt;0,+E2362/B2362*100,0),0)</f>
        <v>17.331542839951865</v>
      </c>
    </row>
    <row r="2363" spans="1:9" x14ac:dyDescent="0.2">
      <c r="A2363" s="12" t="s">
        <v>18</v>
      </c>
      <c r="B2363" s="9">
        <v>2912000000</v>
      </c>
      <c r="C2363" s="9">
        <v>2098421919.6800001</v>
      </c>
      <c r="D2363" s="9">
        <v>411652671.79000002</v>
      </c>
      <c r="E2363" s="9">
        <v>408276547.79000002</v>
      </c>
      <c r="F2363" s="6">
        <f>+B2363-C2363</f>
        <v>813578080.31999993</v>
      </c>
      <c r="G2363" s="5">
        <f>IFERROR(IF(C2363&gt;0,+C2363/B2363*100,0),0)</f>
        <v>72.061192296703297</v>
      </c>
      <c r="H2363" s="5">
        <f>IFERROR(IF(D2363&gt;0,+D2363/B2363*100,0),0)</f>
        <v>14.136424168612638</v>
      </c>
      <c r="I2363" s="5">
        <f>IFERROR(IF(E2363&gt;0,+E2363/B2363*100,0),0)</f>
        <v>14.020485844436815</v>
      </c>
    </row>
    <row r="2364" spans="1:9" x14ac:dyDescent="0.2">
      <c r="A2364" s="10" t="s">
        <v>17</v>
      </c>
      <c r="B2364" s="9">
        <v>2912000000</v>
      </c>
      <c r="C2364" s="9">
        <v>2098421919.6800001</v>
      </c>
      <c r="D2364" s="9">
        <v>411652671.79000002</v>
      </c>
      <c r="E2364" s="9">
        <v>408276547.79000002</v>
      </c>
      <c r="F2364" s="17">
        <f>+B2364-C2364</f>
        <v>813578080.31999993</v>
      </c>
      <c r="G2364" s="16">
        <f>IFERROR(IF(C2364&gt;0,+C2364/B2364*100,0),0)</f>
        <v>72.061192296703297</v>
      </c>
      <c r="H2364" s="16">
        <f>IFERROR(IF(D2364&gt;0,+D2364/B2364*100,0),0)</f>
        <v>14.136424168612638</v>
      </c>
      <c r="I2364" s="16">
        <f>IFERROR(IF(E2364&gt;0,+E2364/B2364*100,0),0)</f>
        <v>14.020485844436815</v>
      </c>
    </row>
    <row r="2365" spans="1:9" x14ac:dyDescent="0.2">
      <c r="A2365" s="12" t="s">
        <v>16</v>
      </c>
      <c r="B2365" s="9">
        <v>902000000</v>
      </c>
      <c r="C2365" s="9">
        <v>39412245</v>
      </c>
      <c r="D2365" s="9">
        <v>31010112</v>
      </c>
      <c r="E2365" s="9">
        <v>31010112</v>
      </c>
      <c r="F2365" s="6">
        <f>+B2365-C2365</f>
        <v>862587755</v>
      </c>
      <c r="G2365" s="5">
        <f>IFERROR(IF(C2365&gt;0,+C2365/B2365*100,0),0)</f>
        <v>4.3694284922394679</v>
      </c>
      <c r="H2365" s="5">
        <f>IFERROR(IF(D2365&gt;0,+D2365/B2365*100,0),0)</f>
        <v>3.4379281596452329</v>
      </c>
      <c r="I2365" s="5">
        <f>IFERROR(IF(E2365&gt;0,+E2365/B2365*100,0),0)</f>
        <v>3.4379281596452329</v>
      </c>
    </row>
    <row r="2366" spans="1:9" x14ac:dyDescent="0.2">
      <c r="A2366" s="10" t="s">
        <v>14</v>
      </c>
      <c r="B2366" s="9">
        <v>814000000</v>
      </c>
      <c r="C2366" s="9">
        <v>0</v>
      </c>
      <c r="D2366" s="9">
        <v>0</v>
      </c>
      <c r="E2366" s="9">
        <v>0</v>
      </c>
      <c r="F2366" s="17">
        <f>+B2366-C2366</f>
        <v>814000000</v>
      </c>
      <c r="G2366" s="16">
        <f>IFERROR(IF(C2366&gt;0,+C2366/B2366*100,0),0)</f>
        <v>0</v>
      </c>
      <c r="H2366" s="16">
        <f>IFERROR(IF(D2366&gt;0,+D2366/B2366*100,0),0)</f>
        <v>0</v>
      </c>
      <c r="I2366" s="16">
        <f>IFERROR(IF(E2366&gt;0,+E2366/B2366*100,0),0)</f>
        <v>0</v>
      </c>
    </row>
    <row r="2367" spans="1:9" x14ac:dyDescent="0.2">
      <c r="A2367" s="10" t="s">
        <v>13</v>
      </c>
      <c r="B2367" s="9">
        <v>88000000</v>
      </c>
      <c r="C2367" s="9">
        <v>39412245</v>
      </c>
      <c r="D2367" s="9">
        <v>31010112</v>
      </c>
      <c r="E2367" s="9">
        <v>31010112</v>
      </c>
      <c r="F2367" s="17">
        <f>+B2367-C2367</f>
        <v>48587755</v>
      </c>
      <c r="G2367" s="16">
        <f>IFERROR(IF(C2367&gt;0,+C2367/B2367*100,0),0)</f>
        <v>44.786642045454542</v>
      </c>
      <c r="H2367" s="16">
        <f>IFERROR(IF(D2367&gt;0,+D2367/B2367*100,0),0)</f>
        <v>35.238763636363636</v>
      </c>
      <c r="I2367" s="16">
        <f>IFERROR(IF(E2367&gt;0,+E2367/B2367*100,0),0)</f>
        <v>35.238763636363636</v>
      </c>
    </row>
    <row r="2368" spans="1:9" x14ac:dyDescent="0.2">
      <c r="A2368" s="12" t="s">
        <v>5</v>
      </c>
      <c r="B2368" s="9">
        <v>152000000</v>
      </c>
      <c r="C2368" s="9">
        <v>36830288.380000003</v>
      </c>
      <c r="D2368" s="9">
        <v>36830288.380000003</v>
      </c>
      <c r="E2368" s="9">
        <v>36830288.380000003</v>
      </c>
      <c r="F2368" s="17">
        <f>+B2368-C2368</f>
        <v>115169711.62</v>
      </c>
      <c r="G2368" s="16">
        <f>IFERROR(IF(C2368&gt;0,+C2368/B2368*100,0),0)</f>
        <v>24.230452881578948</v>
      </c>
      <c r="H2368" s="16">
        <f>IFERROR(IF(D2368&gt;0,+D2368/B2368*100,0),0)</f>
        <v>24.230452881578948</v>
      </c>
      <c r="I2368" s="16">
        <f>IFERROR(IF(E2368&gt;0,+E2368/B2368*100,0),0)</f>
        <v>24.230452881578948</v>
      </c>
    </row>
    <row r="2369" spans="1:9" x14ac:dyDescent="0.2">
      <c r="A2369" s="10" t="s">
        <v>4</v>
      </c>
      <c r="B2369" s="9">
        <v>152000000</v>
      </c>
      <c r="C2369" s="9">
        <v>36830288.380000003</v>
      </c>
      <c r="D2369" s="9">
        <v>36830288.380000003</v>
      </c>
      <c r="E2369" s="9">
        <v>36830288.380000003</v>
      </c>
      <c r="F2369" s="6">
        <f>+B2369-C2369</f>
        <v>115169711.62</v>
      </c>
      <c r="G2369" s="5">
        <f>IFERROR(IF(C2369&gt;0,+C2369/B2369*100,0),0)</f>
        <v>24.230452881578948</v>
      </c>
      <c r="H2369" s="5">
        <f>IFERROR(IF(D2369&gt;0,+D2369/B2369*100,0),0)</f>
        <v>24.230452881578948</v>
      </c>
      <c r="I2369" s="5">
        <f>IFERROR(IF(E2369&gt;0,+E2369/B2369*100,0),0)</f>
        <v>24.230452881578948</v>
      </c>
    </row>
    <row r="2370" spans="1:9" x14ac:dyDescent="0.2">
      <c r="A2370" s="11" t="s">
        <v>3</v>
      </c>
      <c r="B2370" s="9">
        <v>32562991865</v>
      </c>
      <c r="C2370" s="9">
        <v>21345751638.860001</v>
      </c>
      <c r="D2370" s="9">
        <v>2727822569.6700001</v>
      </c>
      <c r="E2370" s="9">
        <v>1724589588.6700001</v>
      </c>
      <c r="F2370" s="6">
        <f>+B2370-C2370</f>
        <v>11217240226.139999</v>
      </c>
      <c r="G2370" s="5">
        <f>IFERROR(IF(C2370&gt;0,+C2370/B2370*100,0),0)</f>
        <v>65.552181836839338</v>
      </c>
      <c r="H2370" s="5">
        <f>IFERROR(IF(D2370&gt;0,+D2370/B2370*100,0),0)</f>
        <v>8.377063695433872</v>
      </c>
      <c r="I2370" s="5">
        <f>IFERROR(IF(E2370&gt;0,+E2370/B2370*100,0),0)</f>
        <v>5.2961644182445582</v>
      </c>
    </row>
    <row r="2371" spans="1:9" x14ac:dyDescent="0.2">
      <c r="A2371" s="10" t="s">
        <v>1073</v>
      </c>
      <c r="B2371" s="9">
        <v>4600000000</v>
      </c>
      <c r="C2371" s="9">
        <v>4181846207.6999998</v>
      </c>
      <c r="D2371" s="9">
        <v>759037551</v>
      </c>
      <c r="E2371" s="9">
        <v>395127364</v>
      </c>
      <c r="F2371" s="17">
        <f>+B2371-C2371</f>
        <v>418153792.30000019</v>
      </c>
      <c r="G2371" s="16">
        <f>IFERROR(IF(C2371&gt;0,+C2371/B2371*100,0),0)</f>
        <v>90.909700167391307</v>
      </c>
      <c r="H2371" s="16">
        <f>IFERROR(IF(D2371&gt;0,+D2371/B2371*100,0),0)</f>
        <v>16.500816326086955</v>
      </c>
      <c r="I2371" s="16">
        <f>IFERROR(IF(E2371&gt;0,+E2371/B2371*100,0),0)</f>
        <v>8.5897253043478248</v>
      </c>
    </row>
    <row r="2372" spans="1:9" x14ac:dyDescent="0.2">
      <c r="A2372" s="10" t="s">
        <v>1072</v>
      </c>
      <c r="B2372" s="9">
        <v>4000000000</v>
      </c>
      <c r="C2372" s="9">
        <v>3036765178.0999999</v>
      </c>
      <c r="D2372" s="9">
        <v>441708589</v>
      </c>
      <c r="E2372" s="9">
        <v>244455208</v>
      </c>
      <c r="F2372" s="6">
        <f>+B2372-C2372</f>
        <v>963234821.9000001</v>
      </c>
      <c r="G2372" s="5">
        <f>IFERROR(IF(C2372&gt;0,+C2372/B2372*100,0),0)</f>
        <v>75.919129452500002</v>
      </c>
      <c r="H2372" s="5">
        <f>IFERROR(IF(D2372&gt;0,+D2372/B2372*100,0),0)</f>
        <v>11.042714725</v>
      </c>
      <c r="I2372" s="5">
        <f>IFERROR(IF(E2372&gt;0,+E2372/B2372*100,0),0)</f>
        <v>6.1113802000000002</v>
      </c>
    </row>
    <row r="2373" spans="1:9" x14ac:dyDescent="0.2">
      <c r="A2373" s="10" t="s">
        <v>1071</v>
      </c>
      <c r="B2373" s="9">
        <v>4953000000</v>
      </c>
      <c r="C2373" s="9">
        <v>2775906166</v>
      </c>
      <c r="D2373" s="9">
        <v>268797982</v>
      </c>
      <c r="E2373" s="9">
        <v>132753922</v>
      </c>
      <c r="F2373" s="17">
        <f>+B2373-C2373</f>
        <v>2177093834</v>
      </c>
      <c r="G2373" s="16">
        <f>IFERROR(IF(C2373&gt;0,+C2373/B2373*100,0),0)</f>
        <v>56.044945810619829</v>
      </c>
      <c r="H2373" s="16">
        <f>IFERROR(IF(D2373&gt;0,+D2373/B2373*100,0),0)</f>
        <v>5.4269731879668885</v>
      </c>
      <c r="I2373" s="16">
        <f>IFERROR(IF(E2373&gt;0,+E2373/B2373*100,0),0)</f>
        <v>2.6802730062588331</v>
      </c>
    </row>
    <row r="2374" spans="1:9" x14ac:dyDescent="0.2">
      <c r="A2374" s="10" t="s">
        <v>1070</v>
      </c>
      <c r="B2374" s="9">
        <v>13071891865</v>
      </c>
      <c r="C2374" s="9">
        <v>8640466805.7000008</v>
      </c>
      <c r="D2374" s="9">
        <v>833102393</v>
      </c>
      <c r="E2374" s="9">
        <v>630199741</v>
      </c>
      <c r="F2374" s="6">
        <f>+B2374-C2374</f>
        <v>4431425059.2999992</v>
      </c>
      <c r="G2374" s="5">
        <f>IFERROR(IF(C2374&gt;0,+C2374/B2374*100,0),0)</f>
        <v>66.099589064340847</v>
      </c>
      <c r="H2374" s="5">
        <f>IFERROR(IF(D2374&gt;0,+D2374/B2374*100,0),0)</f>
        <v>6.3732350420571651</v>
      </c>
      <c r="I2374" s="5">
        <f>IFERROR(IF(E2374&gt;0,+E2374/B2374*100,0),0)</f>
        <v>4.821029331548865</v>
      </c>
    </row>
    <row r="2375" spans="1:9" x14ac:dyDescent="0.2">
      <c r="A2375" s="10" t="s">
        <v>1069</v>
      </c>
      <c r="B2375" s="9">
        <v>3400000000</v>
      </c>
      <c r="C2375" s="9">
        <v>1820973136.9000001</v>
      </c>
      <c r="D2375" s="9">
        <v>275796001</v>
      </c>
      <c r="E2375" s="9">
        <v>173753788</v>
      </c>
      <c r="F2375" s="6">
        <f>+B2375-C2375</f>
        <v>1579026863.0999999</v>
      </c>
      <c r="G2375" s="5">
        <f>IFERROR(IF(C2375&gt;0,+C2375/B2375*100,0),0)</f>
        <v>53.558033438235299</v>
      </c>
      <c r="H2375" s="5">
        <f>IFERROR(IF(D2375&gt;0,+D2375/B2375*100,0),0)</f>
        <v>8.1116470882352942</v>
      </c>
      <c r="I2375" s="5">
        <f>IFERROR(IF(E2375&gt;0,+E2375/B2375*100,0),0)</f>
        <v>5.1104055294117652</v>
      </c>
    </row>
    <row r="2376" spans="1:9" x14ac:dyDescent="0.2">
      <c r="A2376" s="10" t="s">
        <v>1068</v>
      </c>
      <c r="B2376" s="9">
        <v>2538100000</v>
      </c>
      <c r="C2376" s="9">
        <v>889794144.46000004</v>
      </c>
      <c r="D2376" s="9">
        <v>149380053.66999999</v>
      </c>
      <c r="E2376" s="9">
        <v>148299565.66999999</v>
      </c>
      <c r="F2376" s="6">
        <f>+B2376-C2376</f>
        <v>1648305855.54</v>
      </c>
      <c r="G2376" s="5">
        <f>IFERROR(IF(C2376&gt;0,+C2376/B2376*100,0),0)</f>
        <v>35.057489636342147</v>
      </c>
      <c r="H2376" s="5">
        <f>IFERROR(IF(D2376&gt;0,+D2376/B2376*100,0),0)</f>
        <v>5.8855070198179735</v>
      </c>
      <c r="I2376" s="5">
        <f>IFERROR(IF(E2376&gt;0,+E2376/B2376*100,0),0)</f>
        <v>5.8429362779244309</v>
      </c>
    </row>
    <row r="2377" spans="1:9" x14ac:dyDescent="0.2">
      <c r="A2377" s="13" t="s">
        <v>1067</v>
      </c>
      <c r="B2377" s="9">
        <v>6988192220346</v>
      </c>
      <c r="C2377" s="9">
        <v>5184773853708.1309</v>
      </c>
      <c r="D2377" s="9">
        <v>1047430177083.47</v>
      </c>
      <c r="E2377" s="9">
        <v>1047156127867.47</v>
      </c>
      <c r="F2377" s="17">
        <f>+B2377-C2377</f>
        <v>1803418366637.8691</v>
      </c>
      <c r="G2377" s="16">
        <f>IFERROR(IF(C2377&gt;0,+C2377/B2377*100,0),0)</f>
        <v>74.193349155633584</v>
      </c>
      <c r="H2377" s="16">
        <f>IFERROR(IF(D2377&gt;0,+D2377/B2377*100,0),0)</f>
        <v>14.988571350883785</v>
      </c>
      <c r="I2377" s="16">
        <f>IFERROR(IF(E2377&gt;0,+E2377/B2377*100,0),0)</f>
        <v>14.984649747021741</v>
      </c>
    </row>
    <row r="2378" spans="1:9" x14ac:dyDescent="0.2">
      <c r="A2378" s="11" t="s">
        <v>6</v>
      </c>
      <c r="B2378" s="9">
        <v>681667000000</v>
      </c>
      <c r="C2378" s="9">
        <v>124119332273.62</v>
      </c>
      <c r="D2378" s="9">
        <v>107006148232.18001</v>
      </c>
      <c r="E2378" s="9">
        <v>107006148232.18001</v>
      </c>
      <c r="F2378" s="6">
        <f>+B2378-C2378</f>
        <v>557547667726.38</v>
      </c>
      <c r="G2378" s="5">
        <f>IFERROR(IF(C2378&gt;0,+C2378/B2378*100,0),0)</f>
        <v>18.208206099696771</v>
      </c>
      <c r="H2378" s="5">
        <f>IFERROR(IF(D2378&gt;0,+D2378/B2378*100,0),0)</f>
        <v>15.697715780898886</v>
      </c>
      <c r="I2378" s="5">
        <f>IFERROR(IF(E2378&gt;0,+E2378/B2378*100,0),0)</f>
        <v>15.697715780898886</v>
      </c>
    </row>
    <row r="2379" spans="1:9" x14ac:dyDescent="0.2">
      <c r="A2379" s="12" t="s">
        <v>23</v>
      </c>
      <c r="B2379" s="9">
        <v>520547000000</v>
      </c>
      <c r="C2379" s="9">
        <v>100643092811</v>
      </c>
      <c r="D2379" s="9">
        <v>98188785524</v>
      </c>
      <c r="E2379" s="9">
        <v>98188785524</v>
      </c>
      <c r="F2379" s="6">
        <f>+B2379-C2379</f>
        <v>419903907189</v>
      </c>
      <c r="G2379" s="5">
        <f>IFERROR(IF(C2379&gt;0,+C2379/B2379*100,0),0)</f>
        <v>19.334102936142173</v>
      </c>
      <c r="H2379" s="5">
        <f>IFERROR(IF(D2379&gt;0,+D2379/B2379*100,0),0)</f>
        <v>18.862616732783014</v>
      </c>
      <c r="I2379" s="5">
        <f>IFERROR(IF(E2379&gt;0,+E2379/B2379*100,0),0)</f>
        <v>18.862616732783014</v>
      </c>
    </row>
    <row r="2380" spans="1:9" x14ac:dyDescent="0.2">
      <c r="A2380" s="10" t="s">
        <v>22</v>
      </c>
      <c r="B2380" s="9">
        <v>352106000000</v>
      </c>
      <c r="C2380" s="9">
        <v>76426837294</v>
      </c>
      <c r="D2380" s="9">
        <v>76399159853</v>
      </c>
      <c r="E2380" s="9">
        <v>76399159853</v>
      </c>
      <c r="F2380" s="17">
        <f>+B2380-C2380</f>
        <v>275679162706</v>
      </c>
      <c r="G2380" s="16">
        <f>IFERROR(IF(C2380&gt;0,+C2380/B2380*100,0),0)</f>
        <v>21.705633330303943</v>
      </c>
      <c r="H2380" s="16">
        <f>IFERROR(IF(D2380&gt;0,+D2380/B2380*100,0),0)</f>
        <v>21.697772788024061</v>
      </c>
      <c r="I2380" s="16">
        <f>IFERROR(IF(E2380&gt;0,+E2380/B2380*100,0),0)</f>
        <v>21.697772788024061</v>
      </c>
    </row>
    <row r="2381" spans="1:9" x14ac:dyDescent="0.2">
      <c r="A2381" s="10" t="s">
        <v>21</v>
      </c>
      <c r="B2381" s="9">
        <v>118392000000</v>
      </c>
      <c r="C2381" s="9">
        <v>20415757370</v>
      </c>
      <c r="D2381" s="9">
        <v>17993121937</v>
      </c>
      <c r="E2381" s="9">
        <v>17993121937</v>
      </c>
      <c r="F2381" s="6">
        <f>+B2381-C2381</f>
        <v>97976242630</v>
      </c>
      <c r="G2381" s="5">
        <f>IFERROR(IF(C2381&gt;0,+C2381/B2381*100,0),0)</f>
        <v>17.244203468139741</v>
      </c>
      <c r="H2381" s="5">
        <f>IFERROR(IF(D2381&gt;0,+D2381/B2381*100,0),0)</f>
        <v>15.197920414386108</v>
      </c>
      <c r="I2381" s="5">
        <f>IFERROR(IF(E2381&gt;0,+E2381/B2381*100,0),0)</f>
        <v>15.197920414386108</v>
      </c>
    </row>
    <row r="2382" spans="1:9" x14ac:dyDescent="0.2">
      <c r="A2382" s="10" t="s">
        <v>20</v>
      </c>
      <c r="B2382" s="9">
        <v>27537000000</v>
      </c>
      <c r="C2382" s="9">
        <v>3800498147</v>
      </c>
      <c r="D2382" s="9">
        <v>3796503734</v>
      </c>
      <c r="E2382" s="9">
        <v>3796503734</v>
      </c>
      <c r="F2382" s="6">
        <f>+B2382-C2382</f>
        <v>23736501853</v>
      </c>
      <c r="G2382" s="5">
        <f>IFERROR(IF(C2382&gt;0,+C2382/B2382*100,0),0)</f>
        <v>13.801424073065331</v>
      </c>
      <c r="H2382" s="5">
        <f>IFERROR(IF(D2382&gt;0,+D2382/B2382*100,0),0)</f>
        <v>13.786918451537931</v>
      </c>
      <c r="I2382" s="5">
        <f>IFERROR(IF(E2382&gt;0,+E2382/B2382*100,0),0)</f>
        <v>13.786918451537931</v>
      </c>
    </row>
    <row r="2383" spans="1:9" x14ac:dyDescent="0.2">
      <c r="A2383" s="10" t="s">
        <v>19</v>
      </c>
      <c r="B2383" s="9">
        <v>22512000000</v>
      </c>
      <c r="C2383" s="9">
        <v>0</v>
      </c>
      <c r="D2383" s="9">
        <v>0</v>
      </c>
      <c r="E2383" s="9">
        <v>0</v>
      </c>
      <c r="F2383" s="6">
        <f>+B2383-C2383</f>
        <v>22512000000</v>
      </c>
      <c r="G2383" s="5">
        <f>IFERROR(IF(C2383&gt;0,+C2383/B2383*100,0),0)</f>
        <v>0</v>
      </c>
      <c r="H2383" s="5">
        <f>IFERROR(IF(D2383&gt;0,+D2383/B2383*100,0),0)</f>
        <v>0</v>
      </c>
      <c r="I2383" s="5">
        <f>IFERROR(IF(E2383&gt;0,+E2383/B2383*100,0),0)</f>
        <v>0</v>
      </c>
    </row>
    <row r="2384" spans="1:9" x14ac:dyDescent="0.2">
      <c r="A2384" s="12" t="s">
        <v>18</v>
      </c>
      <c r="B2384" s="9">
        <v>39337000000</v>
      </c>
      <c r="C2384" s="9">
        <v>18652780736.110001</v>
      </c>
      <c r="D2384" s="9">
        <v>4002273062.71</v>
      </c>
      <c r="E2384" s="9">
        <v>4002273062.71</v>
      </c>
      <c r="F2384" s="6">
        <f>+B2384-C2384</f>
        <v>20684219263.889999</v>
      </c>
      <c r="G2384" s="5">
        <f>IFERROR(IF(C2384&gt;0,+C2384/B2384*100,0),0)</f>
        <v>47.417903592317664</v>
      </c>
      <c r="H2384" s="5">
        <f>IFERROR(IF(D2384&gt;0,+D2384/B2384*100,0),0)</f>
        <v>10.174322044665328</v>
      </c>
      <c r="I2384" s="5">
        <f>IFERROR(IF(E2384&gt;0,+E2384/B2384*100,0),0)</f>
        <v>10.174322044665328</v>
      </c>
    </row>
    <row r="2385" spans="1:9" x14ac:dyDescent="0.2">
      <c r="A2385" s="10" t="s">
        <v>17</v>
      </c>
      <c r="B2385" s="9">
        <v>39337000000</v>
      </c>
      <c r="C2385" s="9">
        <v>18652780736.110001</v>
      </c>
      <c r="D2385" s="9">
        <v>4002273062.71</v>
      </c>
      <c r="E2385" s="9">
        <v>4002273062.71</v>
      </c>
      <c r="F2385" s="6">
        <f>+B2385-C2385</f>
        <v>20684219263.889999</v>
      </c>
      <c r="G2385" s="5">
        <f>IFERROR(IF(C2385&gt;0,+C2385/B2385*100,0),0)</f>
        <v>47.417903592317664</v>
      </c>
      <c r="H2385" s="5">
        <f>IFERROR(IF(D2385&gt;0,+D2385/B2385*100,0),0)</f>
        <v>10.174322044665328</v>
      </c>
      <c r="I2385" s="5">
        <f>IFERROR(IF(E2385&gt;0,+E2385/B2385*100,0),0)</f>
        <v>10.174322044665328</v>
      </c>
    </row>
    <row r="2386" spans="1:9" x14ac:dyDescent="0.2">
      <c r="A2386" s="12" t="s">
        <v>16</v>
      </c>
      <c r="B2386" s="9">
        <v>105290000000</v>
      </c>
      <c r="C2386" s="9">
        <v>1363097959.22</v>
      </c>
      <c r="D2386" s="9">
        <v>1359138798.22</v>
      </c>
      <c r="E2386" s="9">
        <v>1359138798.22</v>
      </c>
      <c r="F2386" s="6">
        <f>+B2386-C2386</f>
        <v>103926902040.78</v>
      </c>
      <c r="G2386" s="5">
        <f>IFERROR(IF(C2386&gt;0,+C2386/B2386*100,0),0)</f>
        <v>1.294612934960585</v>
      </c>
      <c r="H2386" s="5">
        <f>IFERROR(IF(D2386&gt;0,+D2386/B2386*100,0),0)</f>
        <v>1.2908526908728275</v>
      </c>
      <c r="I2386" s="5">
        <f>IFERROR(IF(E2386&gt;0,+E2386/B2386*100,0),0)</f>
        <v>1.2908526908728275</v>
      </c>
    </row>
    <row r="2387" spans="1:9" x14ac:dyDescent="0.2">
      <c r="A2387" s="10" t="s">
        <v>1066</v>
      </c>
      <c r="B2387" s="9">
        <v>800000000</v>
      </c>
      <c r="C2387" s="9">
        <v>18606146.219999999</v>
      </c>
      <c r="D2387" s="9">
        <v>18606146.219999999</v>
      </c>
      <c r="E2387" s="9">
        <v>18606146.219999999</v>
      </c>
      <c r="F2387" s="6">
        <f>+B2387-C2387</f>
        <v>781393853.77999997</v>
      </c>
      <c r="G2387" s="5">
        <f>IFERROR(IF(C2387&gt;0,+C2387/B2387*100,0),0)</f>
        <v>2.3257682774999999</v>
      </c>
      <c r="H2387" s="5">
        <f>IFERROR(IF(D2387&gt;0,+D2387/B2387*100,0),0)</f>
        <v>2.3257682774999999</v>
      </c>
      <c r="I2387" s="5">
        <f>IFERROR(IF(E2387&gt;0,+E2387/B2387*100,0),0)</f>
        <v>2.3257682774999999</v>
      </c>
    </row>
    <row r="2388" spans="1:9" x14ac:dyDescent="0.2">
      <c r="A2388" s="10" t="s">
        <v>14</v>
      </c>
      <c r="B2388" s="9">
        <v>90054000000</v>
      </c>
      <c r="C2388" s="9">
        <v>0</v>
      </c>
      <c r="D2388" s="9">
        <v>0</v>
      </c>
      <c r="E2388" s="9">
        <v>0</v>
      </c>
      <c r="F2388" s="6">
        <f>+B2388-C2388</f>
        <v>90054000000</v>
      </c>
      <c r="G2388" s="5">
        <f>IFERROR(IF(C2388&gt;0,+C2388/B2388*100,0),0)</f>
        <v>0</v>
      </c>
      <c r="H2388" s="5">
        <f>IFERROR(IF(D2388&gt;0,+D2388/B2388*100,0),0)</f>
        <v>0</v>
      </c>
      <c r="I2388" s="5">
        <f>IFERROR(IF(E2388&gt;0,+E2388/B2388*100,0),0)</f>
        <v>0</v>
      </c>
    </row>
    <row r="2389" spans="1:9" x14ac:dyDescent="0.2">
      <c r="A2389" s="10" t="s">
        <v>263</v>
      </c>
      <c r="B2389" s="9">
        <v>71000000</v>
      </c>
      <c r="C2389" s="9">
        <v>13855019</v>
      </c>
      <c r="D2389" s="9">
        <v>13855019</v>
      </c>
      <c r="E2389" s="9">
        <v>13855019</v>
      </c>
      <c r="F2389" s="6">
        <f>+B2389-C2389</f>
        <v>57144981</v>
      </c>
      <c r="G2389" s="5">
        <f>IFERROR(IF(C2389&gt;0,+C2389/B2389*100,0),0)</f>
        <v>19.514111267605632</v>
      </c>
      <c r="H2389" s="5">
        <f>IFERROR(IF(D2389&gt;0,+D2389/B2389*100,0),0)</f>
        <v>19.514111267605632</v>
      </c>
      <c r="I2389" s="5">
        <f>IFERROR(IF(E2389&gt;0,+E2389/B2389*100,0),0)</f>
        <v>19.514111267605632</v>
      </c>
    </row>
    <row r="2390" spans="1:9" x14ac:dyDescent="0.2">
      <c r="A2390" s="10" t="s">
        <v>13</v>
      </c>
      <c r="B2390" s="9">
        <v>4069000000</v>
      </c>
      <c r="C2390" s="9">
        <v>821882645</v>
      </c>
      <c r="D2390" s="9">
        <v>821882645</v>
      </c>
      <c r="E2390" s="9">
        <v>821882645</v>
      </c>
      <c r="F2390" s="19">
        <f>+B2390-C2390</f>
        <v>3247117355</v>
      </c>
      <c r="G2390" s="18">
        <f>IFERROR(IF(C2390&gt;0,+C2390/B2390*100,0),0)</f>
        <v>20.198639592037356</v>
      </c>
      <c r="H2390" s="18">
        <f>IFERROR(IF(D2390&gt;0,+D2390/B2390*100,0),0)</f>
        <v>20.198639592037356</v>
      </c>
      <c r="I2390" s="18">
        <f>IFERROR(IF(E2390&gt;0,+E2390/B2390*100,0),0)</f>
        <v>20.198639592037356</v>
      </c>
    </row>
    <row r="2391" spans="1:9" x14ac:dyDescent="0.2">
      <c r="A2391" s="10" t="s">
        <v>12</v>
      </c>
      <c r="B2391" s="9">
        <v>8392000000</v>
      </c>
      <c r="C2391" s="9">
        <v>508754149</v>
      </c>
      <c r="D2391" s="9">
        <v>504794988</v>
      </c>
      <c r="E2391" s="9">
        <v>504794988</v>
      </c>
      <c r="F2391" s="17">
        <f>+B2391-C2391</f>
        <v>7883245851</v>
      </c>
      <c r="G2391" s="16">
        <f>IFERROR(IF(C2391&gt;0,+C2391/B2391*100,0),0)</f>
        <v>6.0623706982840799</v>
      </c>
      <c r="H2391" s="16">
        <f>IFERROR(IF(D2391&gt;0,+D2391/B2391*100,0),0)</f>
        <v>6.0151928979980935</v>
      </c>
      <c r="I2391" s="16">
        <f>IFERROR(IF(E2391&gt;0,+E2391/B2391*100,0),0)</f>
        <v>6.0151928979980935</v>
      </c>
    </row>
    <row r="2392" spans="1:9" x14ac:dyDescent="0.2">
      <c r="A2392" s="10" t="s">
        <v>48</v>
      </c>
      <c r="B2392" s="9">
        <v>1738000000</v>
      </c>
      <c r="C2392" s="9">
        <v>0</v>
      </c>
      <c r="D2392" s="9">
        <v>0</v>
      </c>
      <c r="E2392" s="9">
        <v>0</v>
      </c>
      <c r="F2392" s="17">
        <f>+B2392-C2392</f>
        <v>1738000000</v>
      </c>
      <c r="G2392" s="16">
        <f>IFERROR(IF(C2392&gt;0,+C2392/B2392*100,0),0)</f>
        <v>0</v>
      </c>
      <c r="H2392" s="16">
        <f>IFERROR(IF(D2392&gt;0,+D2392/B2392*100,0),0)</f>
        <v>0</v>
      </c>
      <c r="I2392" s="16">
        <f>IFERROR(IF(E2392&gt;0,+E2392/B2392*100,0),0)</f>
        <v>0</v>
      </c>
    </row>
    <row r="2393" spans="1:9" x14ac:dyDescent="0.2">
      <c r="A2393" s="10" t="s">
        <v>97</v>
      </c>
      <c r="B2393" s="9">
        <v>166000000</v>
      </c>
      <c r="C2393" s="9">
        <v>0</v>
      </c>
      <c r="D2393" s="9">
        <v>0</v>
      </c>
      <c r="E2393" s="9">
        <v>0</v>
      </c>
      <c r="F2393" s="17">
        <f>+B2393-C2393</f>
        <v>166000000</v>
      </c>
      <c r="G2393" s="16">
        <f>IFERROR(IF(C2393&gt;0,+C2393/B2393*100,0),0)</f>
        <v>0</v>
      </c>
      <c r="H2393" s="16">
        <f>IFERROR(IF(D2393&gt;0,+D2393/B2393*100,0),0)</f>
        <v>0</v>
      </c>
      <c r="I2393" s="16">
        <f>IFERROR(IF(E2393&gt;0,+E2393/B2393*100,0),0)</f>
        <v>0</v>
      </c>
    </row>
    <row r="2394" spans="1:9" x14ac:dyDescent="0.2">
      <c r="A2394" s="12" t="s">
        <v>664</v>
      </c>
      <c r="B2394" s="9">
        <v>70000000</v>
      </c>
      <c r="C2394" s="9">
        <v>11200000</v>
      </c>
      <c r="D2394" s="9">
        <v>11200000</v>
      </c>
      <c r="E2394" s="9">
        <v>11200000</v>
      </c>
      <c r="F2394" s="6">
        <f>+B2394-C2394</f>
        <v>58800000</v>
      </c>
      <c r="G2394" s="5">
        <f>IFERROR(IF(C2394&gt;0,+C2394/B2394*100,0),0)</f>
        <v>16</v>
      </c>
      <c r="H2394" s="5">
        <f>IFERROR(IF(D2394&gt;0,+D2394/B2394*100,0),0)</f>
        <v>16</v>
      </c>
      <c r="I2394" s="5">
        <f>IFERROR(IF(E2394&gt;0,+E2394/B2394*100,0),0)</f>
        <v>16</v>
      </c>
    </row>
    <row r="2395" spans="1:9" x14ac:dyDescent="0.2">
      <c r="A2395" s="10" t="s">
        <v>1065</v>
      </c>
      <c r="B2395" s="9">
        <v>70000000</v>
      </c>
      <c r="C2395" s="9">
        <v>11200000</v>
      </c>
      <c r="D2395" s="9">
        <v>11200000</v>
      </c>
      <c r="E2395" s="9">
        <v>11200000</v>
      </c>
      <c r="F2395" s="6">
        <f>+B2395-C2395</f>
        <v>58800000</v>
      </c>
      <c r="G2395" s="5">
        <f>IFERROR(IF(C2395&gt;0,+C2395/B2395*100,0),0)</f>
        <v>16</v>
      </c>
      <c r="H2395" s="5">
        <f>IFERROR(IF(D2395&gt;0,+D2395/B2395*100,0),0)</f>
        <v>16</v>
      </c>
      <c r="I2395" s="5">
        <f>IFERROR(IF(E2395&gt;0,+E2395/B2395*100,0),0)</f>
        <v>16</v>
      </c>
    </row>
    <row r="2396" spans="1:9" x14ac:dyDescent="0.2">
      <c r="A2396" s="12" t="s">
        <v>5</v>
      </c>
      <c r="B2396" s="9">
        <v>16423000000</v>
      </c>
      <c r="C2396" s="9">
        <v>3449160767.29</v>
      </c>
      <c r="D2396" s="9">
        <v>3444750847.25</v>
      </c>
      <c r="E2396" s="9">
        <v>3444750847.25</v>
      </c>
      <c r="F2396" s="6">
        <f>+B2396-C2396</f>
        <v>12973839232.709999</v>
      </c>
      <c r="G2396" s="5">
        <f>IFERROR(IF(C2396&gt;0,+C2396/B2396*100,0),0)</f>
        <v>21.002014049138403</v>
      </c>
      <c r="H2396" s="5">
        <f>IFERROR(IF(D2396&gt;0,+D2396/B2396*100,0),0)</f>
        <v>20.975161951226937</v>
      </c>
      <c r="I2396" s="5">
        <f>IFERROR(IF(E2396&gt;0,+E2396/B2396*100,0),0)</f>
        <v>20.975161951226937</v>
      </c>
    </row>
    <row r="2397" spans="1:9" x14ac:dyDescent="0.2">
      <c r="A2397" s="10" t="s">
        <v>11</v>
      </c>
      <c r="B2397" s="9">
        <v>3837000000</v>
      </c>
      <c r="C2397" s="9">
        <v>3422434019.29</v>
      </c>
      <c r="D2397" s="9">
        <v>3418065932.8499999</v>
      </c>
      <c r="E2397" s="9">
        <v>3418065932.8499999</v>
      </c>
      <c r="F2397" s="17">
        <f>+B2397-C2397</f>
        <v>414565980.71000004</v>
      </c>
      <c r="G2397" s="16">
        <f>IFERROR(IF(C2397&gt;0,+C2397/B2397*100,0),0)</f>
        <v>89.195569958040139</v>
      </c>
      <c r="H2397" s="16">
        <f>IFERROR(IF(D2397&gt;0,+D2397/B2397*100,0),0)</f>
        <v>89.081728768569192</v>
      </c>
      <c r="I2397" s="16">
        <f>IFERROR(IF(E2397&gt;0,+E2397/B2397*100,0),0)</f>
        <v>89.081728768569192</v>
      </c>
    </row>
    <row r="2398" spans="1:9" x14ac:dyDescent="0.2">
      <c r="A2398" s="10" t="s">
        <v>4</v>
      </c>
      <c r="B2398" s="9">
        <v>12204000000</v>
      </c>
      <c r="C2398" s="9">
        <v>0</v>
      </c>
      <c r="D2398" s="9">
        <v>0</v>
      </c>
      <c r="E2398" s="9">
        <v>0</v>
      </c>
      <c r="F2398" s="6">
        <f>+B2398-C2398</f>
        <v>12204000000</v>
      </c>
      <c r="G2398" s="5">
        <f>IFERROR(IF(C2398&gt;0,+C2398/B2398*100,0),0)</f>
        <v>0</v>
      </c>
      <c r="H2398" s="5">
        <f>IFERROR(IF(D2398&gt;0,+D2398/B2398*100,0),0)</f>
        <v>0</v>
      </c>
      <c r="I2398" s="5">
        <f>IFERROR(IF(E2398&gt;0,+E2398/B2398*100,0),0)</f>
        <v>0</v>
      </c>
    </row>
    <row r="2399" spans="1:9" x14ac:dyDescent="0.2">
      <c r="A2399" s="10" t="s">
        <v>571</v>
      </c>
      <c r="B2399" s="9">
        <v>382000000</v>
      </c>
      <c r="C2399" s="9">
        <v>26726748</v>
      </c>
      <c r="D2399" s="9">
        <v>26684914.399999999</v>
      </c>
      <c r="E2399" s="9">
        <v>26684914.399999999</v>
      </c>
      <c r="F2399" s="6">
        <f>+B2399-C2399</f>
        <v>355273252</v>
      </c>
      <c r="G2399" s="5">
        <f>IFERROR(IF(C2399&gt;0,+C2399/B2399*100,0),0)</f>
        <v>6.9965308900523562</v>
      </c>
      <c r="H2399" s="5">
        <f>IFERROR(IF(D2399&gt;0,+D2399/B2399*100,0),0)</f>
        <v>6.9855796858638737</v>
      </c>
      <c r="I2399" s="5">
        <f>IFERROR(IF(E2399&gt;0,+E2399/B2399*100,0),0)</f>
        <v>6.9855796858638737</v>
      </c>
    </row>
    <row r="2400" spans="1:9" x14ac:dyDescent="0.2">
      <c r="A2400" s="11" t="s">
        <v>3</v>
      </c>
      <c r="B2400" s="9">
        <v>6306525220346</v>
      </c>
      <c r="C2400" s="9">
        <v>5060654521434.5107</v>
      </c>
      <c r="D2400" s="9">
        <v>940424028851.29004</v>
      </c>
      <c r="E2400" s="9">
        <v>940149979635.29004</v>
      </c>
      <c r="F2400" s="17">
        <f>+B2400-C2400</f>
        <v>1245870698911.4893</v>
      </c>
      <c r="G2400" s="16">
        <f>IFERROR(IF(C2400&gt;0,+C2400/B2400*100,0),0)</f>
        <v>80.244736120422004</v>
      </c>
      <c r="H2400" s="16">
        <f>IFERROR(IF(D2400&gt;0,+D2400/B2400*100,0),0)</f>
        <v>14.911920526652469</v>
      </c>
      <c r="I2400" s="16">
        <f>IFERROR(IF(E2400&gt;0,+E2400/B2400*100,0),0)</f>
        <v>14.907575039931576</v>
      </c>
    </row>
    <row r="2401" spans="1:9" x14ac:dyDescent="0.2">
      <c r="A2401" s="10" t="s">
        <v>1064</v>
      </c>
      <c r="B2401" s="9">
        <v>227295220000</v>
      </c>
      <c r="C2401" s="9">
        <v>183800090388</v>
      </c>
      <c r="D2401" s="9">
        <v>16809525960.16</v>
      </c>
      <c r="E2401" s="9">
        <v>16809525960.16</v>
      </c>
      <c r="F2401" s="17">
        <f>+B2401-C2401</f>
        <v>43495129612</v>
      </c>
      <c r="G2401" s="16">
        <f>IFERROR(IF(C2401&gt;0,+C2401/B2401*100,0),0)</f>
        <v>80.864036818724131</v>
      </c>
      <c r="H2401" s="16">
        <f>IFERROR(IF(D2401&gt;0,+D2401/B2401*100,0),0)</f>
        <v>7.3954595086337491</v>
      </c>
      <c r="I2401" s="16">
        <f>IFERROR(IF(E2401&gt;0,+E2401/B2401*100,0),0)</f>
        <v>7.3954595086337491</v>
      </c>
    </row>
    <row r="2402" spans="1:9" x14ac:dyDescent="0.2">
      <c r="A2402" s="10" t="s">
        <v>1063</v>
      </c>
      <c r="B2402" s="9">
        <v>208277759000</v>
      </c>
      <c r="C2402" s="9">
        <v>138398638663.16</v>
      </c>
      <c r="D2402" s="9">
        <v>26200974640.040001</v>
      </c>
      <c r="E2402" s="9">
        <v>26200974640.040001</v>
      </c>
      <c r="F2402" s="6">
        <f>+B2402-C2402</f>
        <v>69879120336.839996</v>
      </c>
      <c r="G2402" s="5">
        <f>IFERROR(IF(C2402&gt;0,+C2402/B2402*100,0),0)</f>
        <v>66.449072300206566</v>
      </c>
      <c r="H2402" s="5">
        <f>IFERROR(IF(D2402&gt;0,+D2402/B2402*100,0),0)</f>
        <v>12.579823580702154</v>
      </c>
      <c r="I2402" s="5">
        <f>IFERROR(IF(E2402&gt;0,+E2402/B2402*100,0),0)</f>
        <v>12.579823580702154</v>
      </c>
    </row>
    <row r="2403" spans="1:9" x14ac:dyDescent="0.2">
      <c r="A2403" s="10" t="s">
        <v>1062</v>
      </c>
      <c r="B2403" s="9">
        <v>770385371000</v>
      </c>
      <c r="C2403" s="9">
        <v>680160683977.29004</v>
      </c>
      <c r="D2403" s="9">
        <v>126891753086.19</v>
      </c>
      <c r="E2403" s="9">
        <v>126890832989.19</v>
      </c>
      <c r="F2403" s="6">
        <f>+B2403-C2403</f>
        <v>90224687022.709961</v>
      </c>
      <c r="G2403" s="5">
        <f>IFERROR(IF(C2403&gt;0,+C2403/B2403*100,0),0)</f>
        <v>88.288369636926816</v>
      </c>
      <c r="H2403" s="5">
        <f>IFERROR(IF(D2403&gt;0,+D2403/B2403*100,0),0)</f>
        <v>16.471204914168862</v>
      </c>
      <c r="I2403" s="5">
        <f>IFERROR(IF(E2403&gt;0,+E2403/B2403*100,0),0)</f>
        <v>16.471085480826194</v>
      </c>
    </row>
    <row r="2404" spans="1:9" x14ac:dyDescent="0.2">
      <c r="A2404" s="10" t="s">
        <v>1061</v>
      </c>
      <c r="B2404" s="9">
        <v>16853616000</v>
      </c>
      <c r="C2404" s="9">
        <v>8345967996.9399996</v>
      </c>
      <c r="D2404" s="9">
        <v>1491544527.2</v>
      </c>
      <c r="E2404" s="9">
        <v>1491544527.2</v>
      </c>
      <c r="F2404" s="6">
        <f>+B2404-C2404</f>
        <v>8507648003.0600004</v>
      </c>
      <c r="G2404" s="5">
        <f>IFERROR(IF(C2404&gt;0,+C2404/B2404*100,0),0)</f>
        <v>49.520340305249626</v>
      </c>
      <c r="H2404" s="5">
        <f>IFERROR(IF(D2404&gt;0,+D2404/B2404*100,0),0)</f>
        <v>8.8499970997321888</v>
      </c>
      <c r="I2404" s="5">
        <f>IFERROR(IF(E2404&gt;0,+E2404/B2404*100,0),0)</f>
        <v>8.8499970997321888</v>
      </c>
    </row>
    <row r="2405" spans="1:9" x14ac:dyDescent="0.2">
      <c r="A2405" s="10" t="s">
        <v>1060</v>
      </c>
      <c r="B2405" s="9">
        <v>152886164000</v>
      </c>
      <c r="C2405" s="9">
        <v>122103157723.32001</v>
      </c>
      <c r="D2405" s="9">
        <v>25594676283.419998</v>
      </c>
      <c r="E2405" s="9">
        <v>25594676283.419998</v>
      </c>
      <c r="F2405" s="17">
        <f>+B2405-C2405</f>
        <v>30783006276.679993</v>
      </c>
      <c r="G2405" s="16">
        <f>IFERROR(IF(C2405&gt;0,+C2405/B2405*100,0),0)</f>
        <v>79.865407391161966</v>
      </c>
      <c r="H2405" s="16">
        <f>IFERROR(IF(D2405&gt;0,+D2405/B2405*100,0),0)</f>
        <v>16.74100233388026</v>
      </c>
      <c r="I2405" s="16">
        <f>IFERROR(IF(E2405&gt;0,+E2405/B2405*100,0),0)</f>
        <v>16.74100233388026</v>
      </c>
    </row>
    <row r="2406" spans="1:9" x14ac:dyDescent="0.2">
      <c r="A2406" s="10" t="s">
        <v>1059</v>
      </c>
      <c r="B2406" s="9">
        <v>4421515466346</v>
      </c>
      <c r="C2406" s="9">
        <v>3644592810398.9102</v>
      </c>
      <c r="D2406" s="9">
        <v>692089974271.53003</v>
      </c>
      <c r="E2406" s="9">
        <v>691816904684.53003</v>
      </c>
      <c r="F2406" s="6">
        <f>+B2406-C2406</f>
        <v>776922655947.08984</v>
      </c>
      <c r="G2406" s="5">
        <f>IFERROR(IF(C2406&gt;0,+C2406/B2406*100,0),0)</f>
        <v>82.428588979037329</v>
      </c>
      <c r="H2406" s="5">
        <f>IFERROR(IF(D2406&gt;0,+D2406/B2406*100,0),0)</f>
        <v>15.652777413973009</v>
      </c>
      <c r="I2406" s="5">
        <f>IFERROR(IF(E2406&gt;0,+E2406/B2406*100,0),0)</f>
        <v>15.646601486531875</v>
      </c>
    </row>
    <row r="2407" spans="1:9" x14ac:dyDescent="0.2">
      <c r="A2407" s="10" t="s">
        <v>1058</v>
      </c>
      <c r="B2407" s="9">
        <v>203893275000</v>
      </c>
      <c r="C2407" s="9">
        <v>55810550475</v>
      </c>
      <c r="D2407" s="9">
        <v>11029463726.1</v>
      </c>
      <c r="E2407" s="9">
        <v>11029463726.1</v>
      </c>
      <c r="F2407" s="6">
        <f>+B2407-C2407</f>
        <v>148082724525</v>
      </c>
      <c r="G2407" s="5">
        <f>IFERROR(IF(C2407&gt;0,+C2407/B2407*100,0),0)</f>
        <v>27.372433188392307</v>
      </c>
      <c r="H2407" s="5">
        <f>IFERROR(IF(D2407&gt;0,+D2407/B2407*100,0),0)</f>
        <v>5.4094298726135035</v>
      </c>
      <c r="I2407" s="5">
        <f>IFERROR(IF(E2407&gt;0,+E2407/B2407*100,0),0)</f>
        <v>5.4094298726135035</v>
      </c>
    </row>
    <row r="2408" spans="1:9" x14ac:dyDescent="0.2">
      <c r="A2408" s="10" t="s">
        <v>1057</v>
      </c>
      <c r="B2408" s="9">
        <v>60000000000</v>
      </c>
      <c r="C2408" s="9">
        <v>38399887053.730003</v>
      </c>
      <c r="D2408" s="9">
        <v>2744549337.7399998</v>
      </c>
      <c r="E2408" s="9">
        <v>2744549337.7399998</v>
      </c>
      <c r="F2408" s="6">
        <f>+B2408-C2408</f>
        <v>21600112946.269997</v>
      </c>
      <c r="G2408" s="5">
        <f>IFERROR(IF(C2408&gt;0,+C2408/B2408*100,0),0)</f>
        <v>63.999811756216673</v>
      </c>
      <c r="H2408" s="5">
        <f>IFERROR(IF(D2408&gt;0,+D2408/B2408*100,0),0)</f>
        <v>4.5742488962333328</v>
      </c>
      <c r="I2408" s="5">
        <f>IFERROR(IF(E2408&gt;0,+E2408/B2408*100,0),0)</f>
        <v>4.5742488962333328</v>
      </c>
    </row>
    <row r="2409" spans="1:9" x14ac:dyDescent="0.2">
      <c r="A2409" s="10" t="s">
        <v>1056</v>
      </c>
      <c r="B2409" s="9">
        <v>245418349000</v>
      </c>
      <c r="C2409" s="9">
        <v>189042734758.16</v>
      </c>
      <c r="D2409" s="9">
        <v>37571567018.910004</v>
      </c>
      <c r="E2409" s="9">
        <v>37571507486.910004</v>
      </c>
      <c r="F2409" s="19">
        <f>+B2409-C2409</f>
        <v>56375614241.839996</v>
      </c>
      <c r="G2409" s="18">
        <f>IFERROR(IF(C2409&gt;0,+C2409/B2409*100,0),0)</f>
        <v>77.028769661456735</v>
      </c>
      <c r="H2409" s="18">
        <f>IFERROR(IF(D2409&gt;0,+D2409/B2409*100,0),0)</f>
        <v>15.309192312637554</v>
      </c>
      <c r="I2409" s="18">
        <f>IFERROR(IF(E2409&gt;0,+E2409/B2409*100,0),0)</f>
        <v>15.309168055282615</v>
      </c>
    </row>
    <row r="2410" spans="1:9" x14ac:dyDescent="0.2">
      <c r="A2410" s="15" t="s">
        <v>1055</v>
      </c>
      <c r="B2410" s="14">
        <v>498397938790</v>
      </c>
      <c r="C2410" s="14">
        <v>109623434603.46001</v>
      </c>
      <c r="D2410" s="14">
        <v>48749954222.810005</v>
      </c>
      <c r="E2410" s="14">
        <v>48393200122.900002</v>
      </c>
      <c r="F2410" s="17">
        <f>+B2410-C2410</f>
        <v>388774504186.53998</v>
      </c>
      <c r="G2410" s="16">
        <f>IFERROR(IF(C2410&gt;0,+C2410/B2410*100,0),0)</f>
        <v>21.995162112748996</v>
      </c>
      <c r="H2410" s="16">
        <f>IFERROR(IF(D2410&gt;0,+D2410/B2410*100,0),0)</f>
        <v>9.7813314278875456</v>
      </c>
      <c r="I2410" s="16">
        <f>IFERROR(IF(E2410&gt;0,+E2410/B2410*100,0),0)</f>
        <v>9.7097512562728472</v>
      </c>
    </row>
    <row r="2411" spans="1:9" x14ac:dyDescent="0.2">
      <c r="A2411" s="13" t="s">
        <v>1054</v>
      </c>
      <c r="B2411" s="9">
        <v>223195523362</v>
      </c>
      <c r="C2411" s="9">
        <v>69061681687.970001</v>
      </c>
      <c r="D2411" s="9">
        <v>33619477042.73</v>
      </c>
      <c r="E2411" s="9">
        <v>33619477042.73</v>
      </c>
      <c r="F2411" s="17">
        <f>+B2411-C2411</f>
        <v>154133841674.03</v>
      </c>
      <c r="G2411" s="16">
        <f>IFERROR(IF(C2411&gt;0,+C2411/B2411*100,0),0)</f>
        <v>30.942234256176864</v>
      </c>
      <c r="H2411" s="16">
        <f>IFERROR(IF(D2411&gt;0,+D2411/B2411*100,0),0)</f>
        <v>15.062791823204577</v>
      </c>
      <c r="I2411" s="16">
        <f>IFERROR(IF(E2411&gt;0,+E2411/B2411*100,0),0)</f>
        <v>15.062791823204577</v>
      </c>
    </row>
    <row r="2412" spans="1:9" x14ac:dyDescent="0.2">
      <c r="A2412" s="11" t="s">
        <v>6</v>
      </c>
      <c r="B2412" s="9">
        <v>95340000000</v>
      </c>
      <c r="C2412" s="9">
        <v>22279404806.419998</v>
      </c>
      <c r="D2412" s="9">
        <v>18901915599.899998</v>
      </c>
      <c r="E2412" s="9">
        <v>18901915599.899998</v>
      </c>
      <c r="F2412" s="17">
        <f>+B2412-C2412</f>
        <v>73060595193.580002</v>
      </c>
      <c r="G2412" s="16">
        <f>IFERROR(IF(C2412&gt;0,+C2412/B2412*100,0),0)</f>
        <v>23.368370889888819</v>
      </c>
      <c r="H2412" s="16">
        <f>IFERROR(IF(D2412&gt;0,+D2412/B2412*100,0),0)</f>
        <v>19.825797776274385</v>
      </c>
      <c r="I2412" s="16">
        <f>IFERROR(IF(E2412&gt;0,+E2412/B2412*100,0),0)</f>
        <v>19.825797776274385</v>
      </c>
    </row>
    <row r="2413" spans="1:9" x14ac:dyDescent="0.2">
      <c r="A2413" s="12" t="s">
        <v>23</v>
      </c>
      <c r="B2413" s="9">
        <v>86665000000</v>
      </c>
      <c r="C2413" s="9">
        <v>16326316330</v>
      </c>
      <c r="D2413" s="9">
        <v>16305851430</v>
      </c>
      <c r="E2413" s="9">
        <v>16305851430</v>
      </c>
      <c r="F2413" s="6">
        <f>+B2413-C2413</f>
        <v>70338683670</v>
      </c>
      <c r="G2413" s="5">
        <f>IFERROR(IF(C2413&gt;0,+C2413/B2413*100,0),0)</f>
        <v>18.838419581145789</v>
      </c>
      <c r="H2413" s="5">
        <f>IFERROR(IF(D2413&gt;0,+D2413/B2413*100,0),0)</f>
        <v>18.814805780880402</v>
      </c>
      <c r="I2413" s="5">
        <f>IFERROR(IF(E2413&gt;0,+E2413/B2413*100,0),0)</f>
        <v>18.814805780880402</v>
      </c>
    </row>
    <row r="2414" spans="1:9" x14ac:dyDescent="0.2">
      <c r="A2414" s="10" t="s">
        <v>22</v>
      </c>
      <c r="B2414" s="9">
        <v>61669000000</v>
      </c>
      <c r="C2414" s="9">
        <v>11018312028</v>
      </c>
      <c r="D2414" s="9">
        <v>11018312028</v>
      </c>
      <c r="E2414" s="9">
        <v>11018312028</v>
      </c>
      <c r="F2414" s="6">
        <f>+B2414-C2414</f>
        <v>50650687972</v>
      </c>
      <c r="G2414" s="5">
        <f>IFERROR(IF(C2414&gt;0,+C2414/B2414*100,0),0)</f>
        <v>17.866856975141481</v>
      </c>
      <c r="H2414" s="5">
        <f>IFERROR(IF(D2414&gt;0,+D2414/B2414*100,0),0)</f>
        <v>17.866856975141481</v>
      </c>
      <c r="I2414" s="5">
        <f>IFERROR(IF(E2414&gt;0,+E2414/B2414*100,0),0)</f>
        <v>17.866856975141481</v>
      </c>
    </row>
    <row r="2415" spans="1:9" x14ac:dyDescent="0.2">
      <c r="A2415" s="10" t="s">
        <v>21</v>
      </c>
      <c r="B2415" s="9">
        <v>22033000000</v>
      </c>
      <c r="C2415" s="9">
        <v>4361141718</v>
      </c>
      <c r="D2415" s="9">
        <v>4340676818</v>
      </c>
      <c r="E2415" s="9">
        <v>4340676818</v>
      </c>
      <c r="F2415" s="6">
        <f>+B2415-C2415</f>
        <v>17671858282</v>
      </c>
      <c r="G2415" s="5">
        <f>IFERROR(IF(C2415&gt;0,+C2415/B2415*100,0),0)</f>
        <v>19.793680924068443</v>
      </c>
      <c r="H2415" s="5">
        <f>IFERROR(IF(D2415&gt;0,+D2415/B2415*100,0),0)</f>
        <v>19.700797975763624</v>
      </c>
      <c r="I2415" s="5">
        <f>IFERROR(IF(E2415&gt;0,+E2415/B2415*100,0),0)</f>
        <v>19.700797975763624</v>
      </c>
    </row>
    <row r="2416" spans="1:9" x14ac:dyDescent="0.2">
      <c r="A2416" s="10" t="s">
        <v>20</v>
      </c>
      <c r="B2416" s="9">
        <v>2963000000</v>
      </c>
      <c r="C2416" s="9">
        <v>946862584</v>
      </c>
      <c r="D2416" s="9">
        <v>946862584</v>
      </c>
      <c r="E2416" s="9">
        <v>946862584</v>
      </c>
      <c r="F2416" s="17">
        <f>+B2416-C2416</f>
        <v>2016137416</v>
      </c>
      <c r="G2416" s="16">
        <f>IFERROR(IF(C2416&gt;0,+C2416/B2416*100,0),0)</f>
        <v>31.956212757340534</v>
      </c>
      <c r="H2416" s="16">
        <f>IFERROR(IF(D2416&gt;0,+D2416/B2416*100,0),0)</f>
        <v>31.956212757340534</v>
      </c>
      <c r="I2416" s="16">
        <f>IFERROR(IF(E2416&gt;0,+E2416/B2416*100,0),0)</f>
        <v>31.956212757340534</v>
      </c>
    </row>
    <row r="2417" spans="1:9" x14ac:dyDescent="0.2">
      <c r="A2417" s="12" t="s">
        <v>18</v>
      </c>
      <c r="B2417" s="9">
        <v>6981000000</v>
      </c>
      <c r="C2417" s="9">
        <v>5590830485.0500002</v>
      </c>
      <c r="D2417" s="9">
        <v>2327251178.5300002</v>
      </c>
      <c r="E2417" s="9">
        <v>2327251178.5300002</v>
      </c>
      <c r="F2417" s="6">
        <f>+B2417-C2417</f>
        <v>1390169514.9499998</v>
      </c>
      <c r="G2417" s="5">
        <f>IFERROR(IF(C2417&gt;0,+C2417/B2417*100,0),0)</f>
        <v>80.086384257985969</v>
      </c>
      <c r="H2417" s="5">
        <f>IFERROR(IF(D2417&gt;0,+D2417/B2417*100,0),0)</f>
        <v>33.336931364131217</v>
      </c>
      <c r="I2417" s="5">
        <f>IFERROR(IF(E2417&gt;0,+E2417/B2417*100,0),0)</f>
        <v>33.336931364131217</v>
      </c>
    </row>
    <row r="2418" spans="1:9" x14ac:dyDescent="0.2">
      <c r="A2418" s="10" t="s">
        <v>17</v>
      </c>
      <c r="B2418" s="9">
        <v>6981000000</v>
      </c>
      <c r="C2418" s="9">
        <v>5590830485.0500002</v>
      </c>
      <c r="D2418" s="9">
        <v>2327251178.5300002</v>
      </c>
      <c r="E2418" s="9">
        <v>2327251178.5300002</v>
      </c>
      <c r="F2418" s="6">
        <f>+B2418-C2418</f>
        <v>1390169514.9499998</v>
      </c>
      <c r="G2418" s="5">
        <f>IFERROR(IF(C2418&gt;0,+C2418/B2418*100,0),0)</f>
        <v>80.086384257985969</v>
      </c>
      <c r="H2418" s="5">
        <f>IFERROR(IF(D2418&gt;0,+D2418/B2418*100,0),0)</f>
        <v>33.336931364131217</v>
      </c>
      <c r="I2418" s="5">
        <f>IFERROR(IF(E2418&gt;0,+E2418/B2418*100,0),0)</f>
        <v>33.336931364131217</v>
      </c>
    </row>
    <row r="2419" spans="1:9" x14ac:dyDescent="0.2">
      <c r="A2419" s="12" t="s">
        <v>16</v>
      </c>
      <c r="B2419" s="9">
        <v>970000000</v>
      </c>
      <c r="C2419" s="9">
        <v>190199545</v>
      </c>
      <c r="D2419" s="9">
        <v>96754545</v>
      </c>
      <c r="E2419" s="9">
        <v>96754545</v>
      </c>
      <c r="F2419" s="17">
        <f>+B2419-C2419</f>
        <v>779800455</v>
      </c>
      <c r="G2419" s="16">
        <f>IFERROR(IF(C2419&gt;0,+C2419/B2419*100,0),0)</f>
        <v>19.608200515463917</v>
      </c>
      <c r="H2419" s="16">
        <f>IFERROR(IF(D2419&gt;0,+D2419/B2419*100,0),0)</f>
        <v>9.9746953608247431</v>
      </c>
      <c r="I2419" s="16">
        <f>IFERROR(IF(E2419&gt;0,+E2419/B2419*100,0),0)</f>
        <v>9.9746953608247431</v>
      </c>
    </row>
    <row r="2420" spans="1:9" x14ac:dyDescent="0.2">
      <c r="A2420" s="10" t="s">
        <v>374</v>
      </c>
      <c r="B2420" s="9">
        <v>456000000</v>
      </c>
      <c r="C2420" s="9">
        <v>111448185</v>
      </c>
      <c r="D2420" s="9">
        <v>18003185</v>
      </c>
      <c r="E2420" s="9">
        <v>18003185</v>
      </c>
      <c r="F2420" s="6">
        <f>+B2420-C2420</f>
        <v>344551815</v>
      </c>
      <c r="G2420" s="5">
        <f>IFERROR(IF(C2420&gt;0,+C2420/B2420*100,0),0)</f>
        <v>24.44039144736842</v>
      </c>
      <c r="H2420" s="5">
        <f>IFERROR(IF(D2420&gt;0,+D2420/B2420*100,0),0)</f>
        <v>3.9480668859649128</v>
      </c>
      <c r="I2420" s="5">
        <f>IFERROR(IF(E2420&gt;0,+E2420/B2420*100,0),0)</f>
        <v>3.9480668859649128</v>
      </c>
    </row>
    <row r="2421" spans="1:9" x14ac:dyDescent="0.2">
      <c r="A2421" s="10" t="s">
        <v>13</v>
      </c>
      <c r="B2421" s="9">
        <v>219000000</v>
      </c>
      <c r="C2421" s="9">
        <v>78751360</v>
      </c>
      <c r="D2421" s="9">
        <v>78751360</v>
      </c>
      <c r="E2421" s="9">
        <v>78751360</v>
      </c>
      <c r="F2421" s="6">
        <f>+B2421-C2421</f>
        <v>140248640</v>
      </c>
      <c r="G2421" s="5">
        <f>IFERROR(IF(C2421&gt;0,+C2421/B2421*100,0),0)</f>
        <v>35.959525114155248</v>
      </c>
      <c r="H2421" s="5">
        <f>IFERROR(IF(D2421&gt;0,+D2421/B2421*100,0),0)</f>
        <v>35.959525114155248</v>
      </c>
      <c r="I2421" s="5">
        <f>IFERROR(IF(E2421&gt;0,+E2421/B2421*100,0),0)</f>
        <v>35.959525114155248</v>
      </c>
    </row>
    <row r="2422" spans="1:9" x14ac:dyDescent="0.2">
      <c r="A2422" s="10" t="s">
        <v>12</v>
      </c>
      <c r="B2422" s="9">
        <v>195000000</v>
      </c>
      <c r="C2422" s="9">
        <v>0</v>
      </c>
      <c r="D2422" s="9">
        <v>0</v>
      </c>
      <c r="E2422" s="9">
        <v>0</v>
      </c>
      <c r="F2422" s="6">
        <f>+B2422-C2422</f>
        <v>195000000</v>
      </c>
      <c r="G2422" s="5">
        <f>IFERROR(IF(C2422&gt;0,+C2422/B2422*100,0),0)</f>
        <v>0</v>
      </c>
      <c r="H2422" s="5">
        <f>IFERROR(IF(D2422&gt;0,+D2422/B2422*100,0),0)</f>
        <v>0</v>
      </c>
      <c r="I2422" s="5">
        <f>IFERROR(IF(E2422&gt;0,+E2422/B2422*100,0),0)</f>
        <v>0</v>
      </c>
    </row>
    <row r="2423" spans="1:9" x14ac:dyDescent="0.2">
      <c r="A2423" s="10" t="s">
        <v>48</v>
      </c>
      <c r="B2423" s="9">
        <v>100000000</v>
      </c>
      <c r="C2423" s="9">
        <v>0</v>
      </c>
      <c r="D2423" s="9">
        <v>0</v>
      </c>
      <c r="E2423" s="9">
        <v>0</v>
      </c>
      <c r="F2423" s="6">
        <f>+B2423-C2423</f>
        <v>100000000</v>
      </c>
      <c r="G2423" s="5">
        <f>IFERROR(IF(C2423&gt;0,+C2423/B2423*100,0),0)</f>
        <v>0</v>
      </c>
      <c r="H2423" s="5">
        <f>IFERROR(IF(D2423&gt;0,+D2423/B2423*100,0),0)</f>
        <v>0</v>
      </c>
      <c r="I2423" s="5">
        <f>IFERROR(IF(E2423&gt;0,+E2423/B2423*100,0),0)</f>
        <v>0</v>
      </c>
    </row>
    <row r="2424" spans="1:9" x14ac:dyDescent="0.2">
      <c r="A2424" s="12" t="s">
        <v>5</v>
      </c>
      <c r="B2424" s="9">
        <v>724000000</v>
      </c>
      <c r="C2424" s="9">
        <v>172058446.37</v>
      </c>
      <c r="D2424" s="9">
        <v>172058446.37</v>
      </c>
      <c r="E2424" s="9">
        <v>172058446.37</v>
      </c>
      <c r="F2424" s="6">
        <f>+B2424-C2424</f>
        <v>551941553.63</v>
      </c>
      <c r="G2424" s="5">
        <f>IFERROR(IF(C2424&gt;0,+C2424/B2424*100,0),0)</f>
        <v>23.764978780386741</v>
      </c>
      <c r="H2424" s="5">
        <f>IFERROR(IF(D2424&gt;0,+D2424/B2424*100,0),0)</f>
        <v>23.764978780386741</v>
      </c>
      <c r="I2424" s="5">
        <f>IFERROR(IF(E2424&gt;0,+E2424/B2424*100,0),0)</f>
        <v>23.764978780386741</v>
      </c>
    </row>
    <row r="2425" spans="1:9" x14ac:dyDescent="0.2">
      <c r="A2425" s="10" t="s">
        <v>11</v>
      </c>
      <c r="B2425" s="9">
        <v>180000000</v>
      </c>
      <c r="C2425" s="9">
        <v>164085260</v>
      </c>
      <c r="D2425" s="9">
        <v>164085260</v>
      </c>
      <c r="E2425" s="9">
        <v>164085260</v>
      </c>
      <c r="F2425" s="6">
        <f>+B2425-C2425</f>
        <v>15914740</v>
      </c>
      <c r="G2425" s="5">
        <f>IFERROR(IF(C2425&gt;0,+C2425/B2425*100,0),0)</f>
        <v>91.158477777777776</v>
      </c>
      <c r="H2425" s="5">
        <f>IFERROR(IF(D2425&gt;0,+D2425/B2425*100,0),0)</f>
        <v>91.158477777777776</v>
      </c>
      <c r="I2425" s="5">
        <f>IFERROR(IF(E2425&gt;0,+E2425/B2425*100,0),0)</f>
        <v>91.158477777777776</v>
      </c>
    </row>
    <row r="2426" spans="1:9" x14ac:dyDescent="0.2">
      <c r="A2426" s="10" t="s">
        <v>4</v>
      </c>
      <c r="B2426" s="9">
        <v>544000000</v>
      </c>
      <c r="C2426" s="9">
        <v>7973186.3700000001</v>
      </c>
      <c r="D2426" s="9">
        <v>7973186.3700000001</v>
      </c>
      <c r="E2426" s="9">
        <v>7973186.3700000001</v>
      </c>
      <c r="F2426" s="6">
        <f>+B2426-C2426</f>
        <v>536026813.63</v>
      </c>
      <c r="G2426" s="5">
        <f>IFERROR(IF(C2426&gt;0,+C2426/B2426*100,0),0)</f>
        <v>1.4656592591911766</v>
      </c>
      <c r="H2426" s="5">
        <f>IFERROR(IF(D2426&gt;0,+D2426/B2426*100,0),0)</f>
        <v>1.4656592591911766</v>
      </c>
      <c r="I2426" s="5">
        <f>IFERROR(IF(E2426&gt;0,+E2426/B2426*100,0),0)</f>
        <v>1.4656592591911766</v>
      </c>
    </row>
    <row r="2427" spans="1:9" x14ac:dyDescent="0.2">
      <c r="A2427" s="11" t="s">
        <v>3</v>
      </c>
      <c r="B2427" s="9">
        <v>127855523362</v>
      </c>
      <c r="C2427" s="9">
        <v>46782276881.550003</v>
      </c>
      <c r="D2427" s="9">
        <v>14717561442.83</v>
      </c>
      <c r="E2427" s="9">
        <v>14717561442.83</v>
      </c>
      <c r="F2427" s="6">
        <f>+B2427-C2427</f>
        <v>81073246480.449997</v>
      </c>
      <c r="G2427" s="5">
        <f>IFERROR(IF(C2427&gt;0,+C2427/B2427*100,0),0)</f>
        <v>36.589953762962878</v>
      </c>
      <c r="H2427" s="5">
        <f>IFERROR(IF(D2427&gt;0,+D2427/B2427*100,0),0)</f>
        <v>11.51108771512347</v>
      </c>
      <c r="I2427" s="5">
        <f>IFERROR(IF(E2427&gt;0,+E2427/B2427*100,0),0)</f>
        <v>11.51108771512347</v>
      </c>
    </row>
    <row r="2428" spans="1:9" x14ac:dyDescent="0.2">
      <c r="A2428" s="10" t="s">
        <v>1053</v>
      </c>
      <c r="B2428" s="9">
        <v>3440000000</v>
      </c>
      <c r="C2428" s="9">
        <v>2071471729.71</v>
      </c>
      <c r="D2428" s="9">
        <v>347633328.70999998</v>
      </c>
      <c r="E2428" s="9">
        <v>347633328.70999998</v>
      </c>
      <c r="F2428" s="6">
        <f>+B2428-C2428</f>
        <v>1368528270.29</v>
      </c>
      <c r="G2428" s="5">
        <f>IFERROR(IF(C2428&gt;0,+C2428/B2428*100,0),0)</f>
        <v>60.217201445058144</v>
      </c>
      <c r="H2428" s="5">
        <f>IFERROR(IF(D2428&gt;0,+D2428/B2428*100,0),0)</f>
        <v>10.105620020639535</v>
      </c>
      <c r="I2428" s="5">
        <f>IFERROR(IF(E2428&gt;0,+E2428/B2428*100,0),0)</f>
        <v>10.105620020639535</v>
      </c>
    </row>
    <row r="2429" spans="1:9" x14ac:dyDescent="0.2">
      <c r="A2429" s="10" t="s">
        <v>1052</v>
      </c>
      <c r="B2429" s="9">
        <v>3485523362</v>
      </c>
      <c r="C2429" s="9">
        <v>3402861370</v>
      </c>
      <c r="D2429" s="9">
        <v>1485742320</v>
      </c>
      <c r="E2429" s="9">
        <v>1485742320</v>
      </c>
      <c r="F2429" s="6">
        <f>+B2429-C2429</f>
        <v>82661992</v>
      </c>
      <c r="G2429" s="5">
        <f>IFERROR(IF(C2429&gt;0,+C2429/B2429*100,0),0)</f>
        <v>97.628419510791389</v>
      </c>
      <c r="H2429" s="5">
        <f>IFERROR(IF(D2429&gt;0,+D2429/B2429*100,0),0)</f>
        <v>42.626089849171983</v>
      </c>
      <c r="I2429" s="5">
        <f>IFERROR(IF(E2429&gt;0,+E2429/B2429*100,0),0)</f>
        <v>42.626089849171983</v>
      </c>
    </row>
    <row r="2430" spans="1:9" x14ac:dyDescent="0.2">
      <c r="A2430" s="10" t="s">
        <v>1051</v>
      </c>
      <c r="B2430" s="9">
        <v>2892000000</v>
      </c>
      <c r="C2430" s="9">
        <v>2093837413</v>
      </c>
      <c r="D2430" s="9">
        <v>290551109</v>
      </c>
      <c r="E2430" s="9">
        <v>290551109</v>
      </c>
      <c r="F2430" s="6">
        <f>+B2430-C2430</f>
        <v>798162587</v>
      </c>
      <c r="G2430" s="5">
        <f>IFERROR(IF(C2430&gt;0,+C2430/B2430*100,0),0)</f>
        <v>72.401017047026286</v>
      </c>
      <c r="H2430" s="5">
        <f>IFERROR(IF(D2430&gt;0,+D2430/B2430*100,0),0)</f>
        <v>10.046718845089902</v>
      </c>
      <c r="I2430" s="5">
        <f>IFERROR(IF(E2430&gt;0,+E2430/B2430*100,0),0)</f>
        <v>10.046718845089902</v>
      </c>
    </row>
    <row r="2431" spans="1:9" x14ac:dyDescent="0.2">
      <c r="A2431" s="10" t="s">
        <v>1050</v>
      </c>
      <c r="B2431" s="9">
        <v>1688700000</v>
      </c>
      <c r="C2431" s="9">
        <v>1160406963</v>
      </c>
      <c r="D2431" s="9">
        <v>182600200</v>
      </c>
      <c r="E2431" s="9">
        <v>182600200</v>
      </c>
      <c r="F2431" s="6">
        <f>+B2431-C2431</f>
        <v>528293037</v>
      </c>
      <c r="G2431" s="5">
        <f>IFERROR(IF(C2431&gt;0,+C2431/B2431*100,0),0)</f>
        <v>68.715992360987741</v>
      </c>
      <c r="H2431" s="5">
        <f>IFERROR(IF(D2431&gt;0,+D2431/B2431*100,0),0)</f>
        <v>10.813063303132587</v>
      </c>
      <c r="I2431" s="5">
        <f>IFERROR(IF(E2431&gt;0,+E2431/B2431*100,0),0)</f>
        <v>10.813063303132587</v>
      </c>
    </row>
    <row r="2432" spans="1:9" x14ac:dyDescent="0.2">
      <c r="A2432" s="10" t="s">
        <v>1049</v>
      </c>
      <c r="B2432" s="9">
        <v>80189700000</v>
      </c>
      <c r="C2432" s="9">
        <v>24434292188.720001</v>
      </c>
      <c r="D2432" s="9">
        <v>9829621692.2399998</v>
      </c>
      <c r="E2432" s="9">
        <v>9829621692.2399998</v>
      </c>
      <c r="F2432" s="6">
        <f>+B2432-C2432</f>
        <v>55755407811.279999</v>
      </c>
      <c r="G2432" s="5">
        <f>IFERROR(IF(C2432&gt;0,+C2432/B2432*100,0),0)</f>
        <v>30.470611797674763</v>
      </c>
      <c r="H2432" s="5">
        <f>IFERROR(IF(D2432&gt;0,+D2432/B2432*100,0),0)</f>
        <v>12.257960426638334</v>
      </c>
      <c r="I2432" s="5">
        <f>IFERROR(IF(E2432&gt;0,+E2432/B2432*100,0),0)</f>
        <v>12.257960426638334</v>
      </c>
    </row>
    <row r="2433" spans="1:9" x14ac:dyDescent="0.2">
      <c r="A2433" s="10" t="s">
        <v>1048</v>
      </c>
      <c r="B2433" s="9">
        <v>1854000000</v>
      </c>
      <c r="C2433" s="9">
        <v>1699054978</v>
      </c>
      <c r="D2433" s="9">
        <v>236589978</v>
      </c>
      <c r="E2433" s="9">
        <v>236589978</v>
      </c>
      <c r="F2433" s="6">
        <f>+B2433-C2433</f>
        <v>154945022</v>
      </c>
      <c r="G2433" s="5">
        <f>IFERROR(IF(C2433&gt;0,+C2433/B2433*100,0),0)</f>
        <v>91.642663322545843</v>
      </c>
      <c r="H2433" s="5">
        <f>IFERROR(IF(D2433&gt;0,+D2433/B2433*100,0),0)</f>
        <v>12.761055987055018</v>
      </c>
      <c r="I2433" s="5">
        <f>IFERROR(IF(E2433&gt;0,+E2433/B2433*100,0),0)</f>
        <v>12.761055987055018</v>
      </c>
    </row>
    <row r="2434" spans="1:9" x14ac:dyDescent="0.2">
      <c r="A2434" s="10" t="s">
        <v>1047</v>
      </c>
      <c r="B2434" s="9">
        <v>1860600000</v>
      </c>
      <c r="C2434" s="9">
        <v>1231525815</v>
      </c>
      <c r="D2434" s="9">
        <v>205332307</v>
      </c>
      <c r="E2434" s="9">
        <v>205332307</v>
      </c>
      <c r="F2434" s="6">
        <f>+B2434-C2434</f>
        <v>629074185</v>
      </c>
      <c r="G2434" s="5">
        <f>IFERROR(IF(C2434&gt;0,+C2434/B2434*100,0),0)</f>
        <v>66.189713801999346</v>
      </c>
      <c r="H2434" s="5">
        <f>IFERROR(IF(D2434&gt;0,+D2434/B2434*100,0),0)</f>
        <v>11.035811404923143</v>
      </c>
      <c r="I2434" s="5">
        <f>IFERROR(IF(E2434&gt;0,+E2434/B2434*100,0),0)</f>
        <v>11.035811404923143</v>
      </c>
    </row>
    <row r="2435" spans="1:9" x14ac:dyDescent="0.2">
      <c r="A2435" s="10" t="s">
        <v>1046</v>
      </c>
      <c r="B2435" s="9">
        <v>12000000000</v>
      </c>
      <c r="C2435" s="9">
        <v>2172093698</v>
      </c>
      <c r="D2435" s="9">
        <v>319678334</v>
      </c>
      <c r="E2435" s="9">
        <v>319678334</v>
      </c>
      <c r="F2435" s="6">
        <f>+B2435-C2435</f>
        <v>9827906302</v>
      </c>
      <c r="G2435" s="5">
        <f>IFERROR(IF(C2435&gt;0,+C2435/B2435*100,0),0)</f>
        <v>18.100780816666667</v>
      </c>
      <c r="H2435" s="5">
        <f>IFERROR(IF(D2435&gt;0,+D2435/B2435*100,0),0)</f>
        <v>2.663986116666667</v>
      </c>
      <c r="I2435" s="5">
        <f>IFERROR(IF(E2435&gt;0,+E2435/B2435*100,0),0)</f>
        <v>2.663986116666667</v>
      </c>
    </row>
    <row r="2436" spans="1:9" x14ac:dyDescent="0.2">
      <c r="A2436" s="10" t="s">
        <v>1045</v>
      </c>
      <c r="B2436" s="9">
        <v>1380000000</v>
      </c>
      <c r="C2436" s="9">
        <v>944614261</v>
      </c>
      <c r="D2436" s="9">
        <v>141365168</v>
      </c>
      <c r="E2436" s="9">
        <v>141365168</v>
      </c>
      <c r="F2436" s="6">
        <f>+B2436-C2436</f>
        <v>435385739</v>
      </c>
      <c r="G2436" s="5">
        <f>IFERROR(IF(C2436&gt;0,+C2436/B2436*100,0),0)</f>
        <v>68.450308768115946</v>
      </c>
      <c r="H2436" s="5">
        <f>IFERROR(IF(D2436&gt;0,+D2436/B2436*100,0),0)</f>
        <v>10.243852753623187</v>
      </c>
      <c r="I2436" s="5">
        <f>IFERROR(IF(E2436&gt;0,+E2436/B2436*100,0),0)</f>
        <v>10.243852753623187</v>
      </c>
    </row>
    <row r="2437" spans="1:9" x14ac:dyDescent="0.2">
      <c r="A2437" s="10" t="s">
        <v>1044</v>
      </c>
      <c r="B2437" s="9">
        <v>13165000000</v>
      </c>
      <c r="C2437" s="9">
        <v>3552930880.1199999</v>
      </c>
      <c r="D2437" s="9">
        <v>995383380.29999995</v>
      </c>
      <c r="E2437" s="9">
        <v>995383380.29999995</v>
      </c>
      <c r="F2437" s="6">
        <f>+B2437-C2437</f>
        <v>9612069119.8800011</v>
      </c>
      <c r="G2437" s="5">
        <f>IFERROR(IF(C2437&gt;0,+C2437/B2437*100,0),0)</f>
        <v>26.987701330193691</v>
      </c>
      <c r="H2437" s="5">
        <f>IFERROR(IF(D2437&gt;0,+D2437/B2437*100,0),0)</f>
        <v>7.5608308416255223</v>
      </c>
      <c r="I2437" s="5">
        <f>IFERROR(IF(E2437&gt;0,+E2437/B2437*100,0),0)</f>
        <v>7.5608308416255223</v>
      </c>
    </row>
    <row r="2438" spans="1:9" x14ac:dyDescent="0.2">
      <c r="A2438" s="10" t="s">
        <v>1043</v>
      </c>
      <c r="B2438" s="9">
        <v>4900000000</v>
      </c>
      <c r="C2438" s="9">
        <v>3884738573</v>
      </c>
      <c r="D2438" s="9">
        <v>665286498.58000004</v>
      </c>
      <c r="E2438" s="9">
        <v>665286498.58000004</v>
      </c>
      <c r="F2438" s="6">
        <f>+B2438-C2438</f>
        <v>1015261427</v>
      </c>
      <c r="G2438" s="5">
        <f>IFERROR(IF(C2438&gt;0,+C2438/B2438*100,0),0)</f>
        <v>79.280379040816328</v>
      </c>
      <c r="H2438" s="5">
        <f>IFERROR(IF(D2438&gt;0,+D2438/B2438*100,0),0)</f>
        <v>13.57727548122449</v>
      </c>
      <c r="I2438" s="5">
        <f>IFERROR(IF(E2438&gt;0,+E2438/B2438*100,0),0)</f>
        <v>13.57727548122449</v>
      </c>
    </row>
    <row r="2439" spans="1:9" x14ac:dyDescent="0.2">
      <c r="A2439" s="10" t="s">
        <v>1042</v>
      </c>
      <c r="B2439" s="9">
        <v>1000000000</v>
      </c>
      <c r="C2439" s="9">
        <v>134449012</v>
      </c>
      <c r="D2439" s="9">
        <v>17777127</v>
      </c>
      <c r="E2439" s="9">
        <v>17777127</v>
      </c>
      <c r="F2439" s="6">
        <f>+B2439-C2439</f>
        <v>865550988</v>
      </c>
      <c r="G2439" s="5">
        <f>IFERROR(IF(C2439&gt;0,+C2439/B2439*100,0),0)</f>
        <v>13.4449012</v>
      </c>
      <c r="H2439" s="5">
        <f>IFERROR(IF(D2439&gt;0,+D2439/B2439*100,0),0)</f>
        <v>1.7777126999999999</v>
      </c>
      <c r="I2439" s="5">
        <f>IFERROR(IF(E2439&gt;0,+E2439/B2439*100,0),0)</f>
        <v>1.7777126999999999</v>
      </c>
    </row>
    <row r="2440" spans="1:9" x14ac:dyDescent="0.2">
      <c r="A2440" s="13" t="s">
        <v>1041</v>
      </c>
      <c r="B2440" s="9">
        <v>41869000000</v>
      </c>
      <c r="C2440" s="9">
        <v>3573752364.4400001</v>
      </c>
      <c r="D2440" s="9">
        <v>1160375498.75</v>
      </c>
      <c r="E2440" s="9">
        <v>1160375498.75</v>
      </c>
      <c r="F2440" s="6">
        <f>+B2440-C2440</f>
        <v>38295247635.559998</v>
      </c>
      <c r="G2440" s="5">
        <f>IFERROR(IF(C2440&gt;0,+C2440/B2440*100,0),0)</f>
        <v>8.5355570098163316</v>
      </c>
      <c r="H2440" s="5">
        <f>IFERROR(IF(D2440&gt;0,+D2440/B2440*100,0),0)</f>
        <v>2.7714430694547278</v>
      </c>
      <c r="I2440" s="5">
        <f>IFERROR(IF(E2440&gt;0,+E2440/B2440*100,0),0)</f>
        <v>2.7714430694547278</v>
      </c>
    </row>
    <row r="2441" spans="1:9" x14ac:dyDescent="0.2">
      <c r="A2441" s="11" t="s">
        <v>6</v>
      </c>
      <c r="B2441" s="9">
        <v>380000000</v>
      </c>
      <c r="C2441" s="9">
        <v>72375342.400000006</v>
      </c>
      <c r="D2441" s="9">
        <v>16897149.190000001</v>
      </c>
      <c r="E2441" s="9">
        <v>16897149.190000001</v>
      </c>
      <c r="F2441" s="6">
        <f>+B2441-C2441</f>
        <v>307624657.60000002</v>
      </c>
      <c r="G2441" s="5">
        <f>IFERROR(IF(C2441&gt;0,+C2441/B2441*100,0),0)</f>
        <v>19.046142736842107</v>
      </c>
      <c r="H2441" s="5">
        <f>IFERROR(IF(D2441&gt;0,+D2441/B2441*100,0),0)</f>
        <v>4.4466182078947369</v>
      </c>
      <c r="I2441" s="5">
        <f>IFERROR(IF(E2441&gt;0,+E2441/B2441*100,0),0)</f>
        <v>4.4466182078947369</v>
      </c>
    </row>
    <row r="2442" spans="1:9" x14ac:dyDescent="0.2">
      <c r="A2442" s="12" t="s">
        <v>18</v>
      </c>
      <c r="B2442" s="9">
        <v>86000000</v>
      </c>
      <c r="C2442" s="9">
        <v>55941400</v>
      </c>
      <c r="D2442" s="9">
        <v>514986.29</v>
      </c>
      <c r="E2442" s="9">
        <v>514986.29</v>
      </c>
      <c r="F2442" s="6">
        <f>+B2442-C2442</f>
        <v>30058600</v>
      </c>
      <c r="G2442" s="5">
        <f>IFERROR(IF(C2442&gt;0,+C2442/B2442*100,0),0)</f>
        <v>65.048139534883717</v>
      </c>
      <c r="H2442" s="5">
        <f>IFERROR(IF(D2442&gt;0,+D2442/B2442*100,0),0)</f>
        <v>0.59882126744186037</v>
      </c>
      <c r="I2442" s="5">
        <f>IFERROR(IF(E2442&gt;0,+E2442/B2442*100,0),0)</f>
        <v>0.59882126744186037</v>
      </c>
    </row>
    <row r="2443" spans="1:9" x14ac:dyDescent="0.2">
      <c r="A2443" s="10" t="s">
        <v>17</v>
      </c>
      <c r="B2443" s="9">
        <v>86000000</v>
      </c>
      <c r="C2443" s="9">
        <v>55941400</v>
      </c>
      <c r="D2443" s="9">
        <v>514986.29</v>
      </c>
      <c r="E2443" s="9">
        <v>514986.29</v>
      </c>
      <c r="F2443" s="17">
        <f>+B2443-C2443</f>
        <v>30058600</v>
      </c>
      <c r="G2443" s="16">
        <f>IFERROR(IF(C2443&gt;0,+C2443/B2443*100,0),0)</f>
        <v>65.048139534883717</v>
      </c>
      <c r="H2443" s="16">
        <f>IFERROR(IF(D2443&gt;0,+D2443/B2443*100,0),0)</f>
        <v>0.59882126744186037</v>
      </c>
      <c r="I2443" s="16">
        <f>IFERROR(IF(E2443&gt;0,+E2443/B2443*100,0),0)</f>
        <v>0.59882126744186037</v>
      </c>
    </row>
    <row r="2444" spans="1:9" x14ac:dyDescent="0.2">
      <c r="A2444" s="12" t="s">
        <v>16</v>
      </c>
      <c r="B2444" s="9">
        <v>76000000</v>
      </c>
      <c r="C2444" s="9">
        <v>0</v>
      </c>
      <c r="D2444" s="9">
        <v>0</v>
      </c>
      <c r="E2444" s="9">
        <v>0</v>
      </c>
      <c r="F2444" s="6">
        <f>+B2444-C2444</f>
        <v>76000000</v>
      </c>
      <c r="G2444" s="5">
        <f>IFERROR(IF(C2444&gt;0,+C2444/B2444*100,0),0)</f>
        <v>0</v>
      </c>
      <c r="H2444" s="5">
        <f>IFERROR(IF(D2444&gt;0,+D2444/B2444*100,0),0)</f>
        <v>0</v>
      </c>
      <c r="I2444" s="5">
        <f>IFERROR(IF(E2444&gt;0,+E2444/B2444*100,0),0)</f>
        <v>0</v>
      </c>
    </row>
    <row r="2445" spans="1:9" x14ac:dyDescent="0.2">
      <c r="A2445" s="10" t="s">
        <v>12</v>
      </c>
      <c r="B2445" s="9">
        <v>76000000</v>
      </c>
      <c r="C2445" s="9">
        <v>0</v>
      </c>
      <c r="D2445" s="9">
        <v>0</v>
      </c>
      <c r="E2445" s="9">
        <v>0</v>
      </c>
      <c r="F2445" s="6">
        <f>+B2445-C2445</f>
        <v>76000000</v>
      </c>
      <c r="G2445" s="5">
        <f>IFERROR(IF(C2445&gt;0,+C2445/B2445*100,0),0)</f>
        <v>0</v>
      </c>
      <c r="H2445" s="5">
        <f>IFERROR(IF(D2445&gt;0,+D2445/B2445*100,0),0)</f>
        <v>0</v>
      </c>
      <c r="I2445" s="5">
        <f>IFERROR(IF(E2445&gt;0,+E2445/B2445*100,0),0)</f>
        <v>0</v>
      </c>
    </row>
    <row r="2446" spans="1:9" x14ac:dyDescent="0.2">
      <c r="A2446" s="12" t="s">
        <v>5</v>
      </c>
      <c r="B2446" s="9">
        <v>218000000</v>
      </c>
      <c r="C2446" s="9">
        <v>16433942.4</v>
      </c>
      <c r="D2446" s="9">
        <v>16382162.9</v>
      </c>
      <c r="E2446" s="9">
        <v>16382162.9</v>
      </c>
      <c r="F2446" s="17">
        <f>+B2446-C2446</f>
        <v>201566057.59999999</v>
      </c>
      <c r="G2446" s="16">
        <f>IFERROR(IF(C2446&gt;0,+C2446/B2446*100,0),0)</f>
        <v>7.5385056880733954</v>
      </c>
      <c r="H2446" s="16">
        <f>IFERROR(IF(D2446&gt;0,+D2446/B2446*100,0),0)</f>
        <v>7.5147536238532116</v>
      </c>
      <c r="I2446" s="16">
        <f>IFERROR(IF(E2446&gt;0,+E2446/B2446*100,0),0)</f>
        <v>7.5147536238532116</v>
      </c>
    </row>
    <row r="2447" spans="1:9" x14ac:dyDescent="0.2">
      <c r="A2447" s="10" t="s">
        <v>11</v>
      </c>
      <c r="B2447" s="9">
        <v>194000000</v>
      </c>
      <c r="C2447" s="9">
        <v>16433942.4</v>
      </c>
      <c r="D2447" s="9">
        <v>16382162.9</v>
      </c>
      <c r="E2447" s="9">
        <v>16382162.9</v>
      </c>
      <c r="F2447" s="6">
        <f>+B2447-C2447</f>
        <v>177566057.59999999</v>
      </c>
      <c r="G2447" s="5">
        <f>IFERROR(IF(C2447&gt;0,+C2447/B2447*100,0),0)</f>
        <v>8.4711043298969066</v>
      </c>
      <c r="H2447" s="5">
        <f>IFERROR(IF(D2447&gt;0,+D2447/B2447*100,0),0)</f>
        <v>8.4444138659793815</v>
      </c>
      <c r="I2447" s="5">
        <f>IFERROR(IF(E2447&gt;0,+E2447/B2447*100,0),0)</f>
        <v>8.4444138659793815</v>
      </c>
    </row>
    <row r="2448" spans="1:9" x14ac:dyDescent="0.2">
      <c r="A2448" s="10" t="s">
        <v>4</v>
      </c>
      <c r="B2448" s="9">
        <v>24000000</v>
      </c>
      <c r="C2448" s="9">
        <v>0</v>
      </c>
      <c r="D2448" s="9">
        <v>0</v>
      </c>
      <c r="E2448" s="9">
        <v>0</v>
      </c>
      <c r="F2448" s="6">
        <f>+B2448-C2448</f>
        <v>24000000</v>
      </c>
      <c r="G2448" s="5">
        <f>IFERROR(IF(C2448&gt;0,+C2448/B2448*100,0),0)</f>
        <v>0</v>
      </c>
      <c r="H2448" s="5">
        <f>IFERROR(IF(D2448&gt;0,+D2448/B2448*100,0),0)</f>
        <v>0</v>
      </c>
      <c r="I2448" s="5">
        <f>IFERROR(IF(E2448&gt;0,+E2448/B2448*100,0),0)</f>
        <v>0</v>
      </c>
    </row>
    <row r="2449" spans="1:9" x14ac:dyDescent="0.2">
      <c r="A2449" s="11" t="s">
        <v>3</v>
      </c>
      <c r="B2449" s="9">
        <v>41489000000</v>
      </c>
      <c r="C2449" s="9">
        <v>3501377022.04</v>
      </c>
      <c r="D2449" s="9">
        <v>1143478349.5599999</v>
      </c>
      <c r="E2449" s="9">
        <v>1143478349.5599999</v>
      </c>
      <c r="F2449" s="6">
        <f>+B2449-C2449</f>
        <v>37987622977.959999</v>
      </c>
      <c r="G2449" s="5">
        <f>IFERROR(IF(C2449&gt;0,+C2449/B2449*100,0),0)</f>
        <v>8.4392899853937191</v>
      </c>
      <c r="H2449" s="5">
        <f>IFERROR(IF(D2449&gt;0,+D2449/B2449*100,0),0)</f>
        <v>2.7561000495553039</v>
      </c>
      <c r="I2449" s="5">
        <f>IFERROR(IF(E2449&gt;0,+E2449/B2449*100,0),0)</f>
        <v>2.7561000495553039</v>
      </c>
    </row>
    <row r="2450" spans="1:9" x14ac:dyDescent="0.2">
      <c r="A2450" s="10" t="s">
        <v>1040</v>
      </c>
      <c r="B2450" s="9">
        <v>41489000000</v>
      </c>
      <c r="C2450" s="9">
        <v>3501377022.04</v>
      </c>
      <c r="D2450" s="9">
        <v>1143478349.5599999</v>
      </c>
      <c r="E2450" s="9">
        <v>1143478349.5599999</v>
      </c>
      <c r="F2450" s="6">
        <f>+B2450-C2450</f>
        <v>37987622977.959999</v>
      </c>
      <c r="G2450" s="5">
        <f>IFERROR(IF(C2450&gt;0,+C2450/B2450*100,0),0)</f>
        <v>8.4392899853937191</v>
      </c>
      <c r="H2450" s="5">
        <f>IFERROR(IF(D2450&gt;0,+D2450/B2450*100,0),0)</f>
        <v>2.7561000495553039</v>
      </c>
      <c r="I2450" s="5">
        <f>IFERROR(IF(E2450&gt;0,+E2450/B2450*100,0),0)</f>
        <v>2.7561000495553039</v>
      </c>
    </row>
    <row r="2451" spans="1:9" x14ac:dyDescent="0.2">
      <c r="A2451" s="13" t="s">
        <v>1039</v>
      </c>
      <c r="B2451" s="9">
        <v>233333415428</v>
      </c>
      <c r="C2451" s="9">
        <v>36988000551.049995</v>
      </c>
      <c r="D2451" s="9">
        <v>13970101681.329998</v>
      </c>
      <c r="E2451" s="9">
        <v>13613347581.419998</v>
      </c>
      <c r="F2451" s="6">
        <f>+B2451-C2451</f>
        <v>196345414876.95001</v>
      </c>
      <c r="G2451" s="5">
        <f>IFERROR(IF(C2451&gt;0,+C2451/B2451*100,0),0)</f>
        <v>15.851994658889065</v>
      </c>
      <c r="H2451" s="5">
        <f>IFERROR(IF(D2451&gt;0,+D2451/B2451*100,0),0)</f>
        <v>5.9871843283589916</v>
      </c>
      <c r="I2451" s="5">
        <f>IFERROR(IF(E2451&gt;0,+E2451/B2451*100,0),0)</f>
        <v>5.834289767905398</v>
      </c>
    </row>
    <row r="2452" spans="1:9" x14ac:dyDescent="0.2">
      <c r="A2452" s="11" t="s">
        <v>6</v>
      </c>
      <c r="B2452" s="9">
        <v>66829000000</v>
      </c>
      <c r="C2452" s="9">
        <v>21729211589.669998</v>
      </c>
      <c r="D2452" s="9">
        <v>13066471187.009998</v>
      </c>
      <c r="E2452" s="9">
        <v>12952617131.099998</v>
      </c>
      <c r="F2452" s="6">
        <f>+B2452-C2452</f>
        <v>45099788410.330002</v>
      </c>
      <c r="G2452" s="5">
        <f>IFERROR(IF(C2452&gt;0,+C2452/B2452*100,0),0)</f>
        <v>32.51464422581514</v>
      </c>
      <c r="H2452" s="5">
        <f>IFERROR(IF(D2452&gt;0,+D2452/B2452*100,0),0)</f>
        <v>19.55209742328929</v>
      </c>
      <c r="I2452" s="5">
        <f>IFERROR(IF(E2452&gt;0,+E2452/B2452*100,0),0)</f>
        <v>19.381731181223717</v>
      </c>
    </row>
    <row r="2453" spans="1:9" x14ac:dyDescent="0.2">
      <c r="A2453" s="12" t="s">
        <v>23</v>
      </c>
      <c r="B2453" s="9">
        <v>45700000000</v>
      </c>
      <c r="C2453" s="9">
        <v>9582919913</v>
      </c>
      <c r="D2453" s="9">
        <v>9582919913</v>
      </c>
      <c r="E2453" s="9">
        <v>9582919913</v>
      </c>
      <c r="F2453" s="6">
        <f>+B2453-C2453</f>
        <v>36117080087</v>
      </c>
      <c r="G2453" s="5">
        <f>IFERROR(IF(C2453&gt;0,+C2453/B2453*100,0),0)</f>
        <v>20.969190181619258</v>
      </c>
      <c r="H2453" s="5">
        <f>IFERROR(IF(D2453&gt;0,+D2453/B2453*100,0),0)</f>
        <v>20.969190181619258</v>
      </c>
      <c r="I2453" s="5">
        <f>IFERROR(IF(E2453&gt;0,+E2453/B2453*100,0),0)</f>
        <v>20.969190181619258</v>
      </c>
    </row>
    <row r="2454" spans="1:9" x14ac:dyDescent="0.2">
      <c r="A2454" s="10" t="s">
        <v>22</v>
      </c>
      <c r="B2454" s="9">
        <v>32659000000</v>
      </c>
      <c r="C2454" s="9">
        <v>6427884443</v>
      </c>
      <c r="D2454" s="9">
        <v>6427884443</v>
      </c>
      <c r="E2454" s="9">
        <v>6427884443</v>
      </c>
      <c r="F2454" s="6">
        <f>+B2454-C2454</f>
        <v>26231115557</v>
      </c>
      <c r="G2454" s="5">
        <f>IFERROR(IF(C2454&gt;0,+C2454/B2454*100,0),0)</f>
        <v>19.68181647631587</v>
      </c>
      <c r="H2454" s="5">
        <f>IFERROR(IF(D2454&gt;0,+D2454/B2454*100,0),0)</f>
        <v>19.68181647631587</v>
      </c>
      <c r="I2454" s="5">
        <f>IFERROR(IF(E2454&gt;0,+E2454/B2454*100,0),0)</f>
        <v>19.68181647631587</v>
      </c>
    </row>
    <row r="2455" spans="1:9" x14ac:dyDescent="0.2">
      <c r="A2455" s="10" t="s">
        <v>21</v>
      </c>
      <c r="B2455" s="9">
        <v>11340000000</v>
      </c>
      <c r="C2455" s="9">
        <v>2548097380</v>
      </c>
      <c r="D2455" s="9">
        <v>2548097380</v>
      </c>
      <c r="E2455" s="9">
        <v>2548097380</v>
      </c>
      <c r="F2455" s="6">
        <f>+B2455-C2455</f>
        <v>8791902620</v>
      </c>
      <c r="G2455" s="5">
        <f>IFERROR(IF(C2455&gt;0,+C2455/B2455*100,0),0)</f>
        <v>22.469994532627865</v>
      </c>
      <c r="H2455" s="5">
        <f>IFERROR(IF(D2455&gt;0,+D2455/B2455*100,0),0)</f>
        <v>22.469994532627865</v>
      </c>
      <c r="I2455" s="5">
        <f>IFERROR(IF(E2455&gt;0,+E2455/B2455*100,0),0)</f>
        <v>22.469994532627865</v>
      </c>
    </row>
    <row r="2456" spans="1:9" x14ac:dyDescent="0.2">
      <c r="A2456" s="10" t="s">
        <v>20</v>
      </c>
      <c r="B2456" s="9">
        <v>1701000000</v>
      </c>
      <c r="C2456" s="9">
        <v>606938090</v>
      </c>
      <c r="D2456" s="9">
        <v>606938090</v>
      </c>
      <c r="E2456" s="9">
        <v>606938090</v>
      </c>
      <c r="F2456" s="6">
        <f>+B2456-C2456</f>
        <v>1094061910</v>
      </c>
      <c r="G2456" s="5">
        <f>IFERROR(IF(C2456&gt;0,+C2456/B2456*100,0),0)</f>
        <v>35.681251616696066</v>
      </c>
      <c r="H2456" s="5">
        <f>IFERROR(IF(D2456&gt;0,+D2456/B2456*100,0),0)</f>
        <v>35.681251616696066</v>
      </c>
      <c r="I2456" s="5">
        <f>IFERROR(IF(E2456&gt;0,+E2456/B2456*100,0),0)</f>
        <v>35.681251616696066</v>
      </c>
    </row>
    <row r="2457" spans="1:9" x14ac:dyDescent="0.2">
      <c r="A2457" s="12" t="s">
        <v>18</v>
      </c>
      <c r="B2457" s="9">
        <v>19007000000</v>
      </c>
      <c r="C2457" s="9">
        <v>11598495396.49</v>
      </c>
      <c r="D2457" s="9">
        <v>2936557993.8299999</v>
      </c>
      <c r="E2457" s="9">
        <v>2822703937.9200001</v>
      </c>
      <c r="F2457" s="6">
        <f>+B2457-C2457</f>
        <v>7408504603.5100002</v>
      </c>
      <c r="G2457" s="5">
        <f>IFERROR(IF(C2457&gt;0,+C2457/B2457*100,0),0)</f>
        <v>61.022230738622611</v>
      </c>
      <c r="H2457" s="5">
        <f>IFERROR(IF(D2457&gt;0,+D2457/B2457*100,0),0)</f>
        <v>15.449876328878833</v>
      </c>
      <c r="I2457" s="5">
        <f>IFERROR(IF(E2457&gt;0,+E2457/B2457*100,0),0)</f>
        <v>14.850865143999577</v>
      </c>
    </row>
    <row r="2458" spans="1:9" x14ac:dyDescent="0.2">
      <c r="A2458" s="10" t="s">
        <v>17</v>
      </c>
      <c r="B2458" s="9">
        <v>19007000000</v>
      </c>
      <c r="C2458" s="9">
        <v>11598495396.49</v>
      </c>
      <c r="D2458" s="9">
        <v>2936557993.8299999</v>
      </c>
      <c r="E2458" s="9">
        <v>2822703937.9200001</v>
      </c>
      <c r="F2458" s="6">
        <f>+B2458-C2458</f>
        <v>7408504603.5100002</v>
      </c>
      <c r="G2458" s="5">
        <f>IFERROR(IF(C2458&gt;0,+C2458/B2458*100,0),0)</f>
        <v>61.022230738622611</v>
      </c>
      <c r="H2458" s="5">
        <f>IFERROR(IF(D2458&gt;0,+D2458/B2458*100,0),0)</f>
        <v>15.449876328878833</v>
      </c>
      <c r="I2458" s="5">
        <f>IFERROR(IF(E2458&gt;0,+E2458/B2458*100,0),0)</f>
        <v>14.850865143999577</v>
      </c>
    </row>
    <row r="2459" spans="1:9" x14ac:dyDescent="0.2">
      <c r="A2459" s="12" t="s">
        <v>16</v>
      </c>
      <c r="B2459" s="9">
        <v>982000000</v>
      </c>
      <c r="C2459" s="9">
        <v>75786220.549999997</v>
      </c>
      <c r="D2459" s="9">
        <v>75786220.549999997</v>
      </c>
      <c r="E2459" s="9">
        <v>75786220.549999997</v>
      </c>
      <c r="F2459" s="6">
        <f>+B2459-C2459</f>
        <v>906213779.45000005</v>
      </c>
      <c r="G2459" s="5">
        <f>IFERROR(IF(C2459&gt;0,+C2459/B2459*100,0),0)</f>
        <v>7.7175377342158864</v>
      </c>
      <c r="H2459" s="5">
        <f>IFERROR(IF(D2459&gt;0,+D2459/B2459*100,0),0)</f>
        <v>7.7175377342158864</v>
      </c>
      <c r="I2459" s="5">
        <f>IFERROR(IF(E2459&gt;0,+E2459/B2459*100,0),0)</f>
        <v>7.7175377342158864</v>
      </c>
    </row>
    <row r="2460" spans="1:9" x14ac:dyDescent="0.2">
      <c r="A2460" s="10" t="s">
        <v>13</v>
      </c>
      <c r="B2460" s="9">
        <v>242000000</v>
      </c>
      <c r="C2460" s="9">
        <v>60750264</v>
      </c>
      <c r="D2460" s="9">
        <v>60750264</v>
      </c>
      <c r="E2460" s="9">
        <v>60750264</v>
      </c>
      <c r="F2460" s="6">
        <f>+B2460-C2460</f>
        <v>181249736</v>
      </c>
      <c r="G2460" s="5">
        <f>IFERROR(IF(C2460&gt;0,+C2460/B2460*100,0),0)</f>
        <v>25.10341487603306</v>
      </c>
      <c r="H2460" s="5">
        <f>IFERROR(IF(D2460&gt;0,+D2460/B2460*100,0),0)</f>
        <v>25.10341487603306</v>
      </c>
      <c r="I2460" s="5">
        <f>IFERROR(IF(E2460&gt;0,+E2460/B2460*100,0),0)</f>
        <v>25.10341487603306</v>
      </c>
    </row>
    <row r="2461" spans="1:9" x14ac:dyDescent="0.2">
      <c r="A2461" s="10" t="s">
        <v>12</v>
      </c>
      <c r="B2461" s="9">
        <v>700000000</v>
      </c>
      <c r="C2461" s="9">
        <v>15035956.550000001</v>
      </c>
      <c r="D2461" s="9">
        <v>15035956.550000001</v>
      </c>
      <c r="E2461" s="9">
        <v>15035956.550000001</v>
      </c>
      <c r="F2461" s="6">
        <f>+B2461-C2461</f>
        <v>684964043.45000005</v>
      </c>
      <c r="G2461" s="5">
        <f>IFERROR(IF(C2461&gt;0,+C2461/B2461*100,0),0)</f>
        <v>2.1479937928571431</v>
      </c>
      <c r="H2461" s="5">
        <f>IFERROR(IF(D2461&gt;0,+D2461/B2461*100,0),0)</f>
        <v>2.1479937928571431</v>
      </c>
      <c r="I2461" s="5">
        <f>IFERROR(IF(E2461&gt;0,+E2461/B2461*100,0),0)</f>
        <v>2.1479937928571431</v>
      </c>
    </row>
    <row r="2462" spans="1:9" x14ac:dyDescent="0.2">
      <c r="A2462" s="10" t="s">
        <v>48</v>
      </c>
      <c r="B2462" s="9">
        <v>40000000</v>
      </c>
      <c r="C2462" s="9">
        <v>0</v>
      </c>
      <c r="D2462" s="9">
        <v>0</v>
      </c>
      <c r="E2462" s="9">
        <v>0</v>
      </c>
      <c r="F2462" s="6">
        <f>+B2462-C2462</f>
        <v>40000000</v>
      </c>
      <c r="G2462" s="5">
        <f>IFERROR(IF(C2462&gt;0,+C2462/B2462*100,0),0)</f>
        <v>0</v>
      </c>
      <c r="H2462" s="5">
        <f>IFERROR(IF(D2462&gt;0,+D2462/B2462*100,0),0)</f>
        <v>0</v>
      </c>
      <c r="I2462" s="5">
        <f>IFERROR(IF(E2462&gt;0,+E2462/B2462*100,0),0)</f>
        <v>0</v>
      </c>
    </row>
    <row r="2463" spans="1:9" x14ac:dyDescent="0.2">
      <c r="A2463" s="12" t="s">
        <v>5</v>
      </c>
      <c r="B2463" s="9">
        <v>1140000000</v>
      </c>
      <c r="C2463" s="9">
        <v>472010059.63</v>
      </c>
      <c r="D2463" s="9">
        <v>471207059.63</v>
      </c>
      <c r="E2463" s="9">
        <v>471207059.63</v>
      </c>
      <c r="F2463" s="6">
        <f>+B2463-C2463</f>
        <v>667989940.37</v>
      </c>
      <c r="G2463" s="5">
        <f>IFERROR(IF(C2463&gt;0,+C2463/B2463*100,0),0)</f>
        <v>41.404391195614032</v>
      </c>
      <c r="H2463" s="5">
        <f>IFERROR(IF(D2463&gt;0,+D2463/B2463*100,0),0)</f>
        <v>41.33395259912281</v>
      </c>
      <c r="I2463" s="5">
        <f>IFERROR(IF(E2463&gt;0,+E2463/B2463*100,0),0)</f>
        <v>41.33395259912281</v>
      </c>
    </row>
    <row r="2464" spans="1:9" x14ac:dyDescent="0.2">
      <c r="A2464" s="10" t="s">
        <v>11</v>
      </c>
      <c r="B2464" s="9">
        <v>868000000</v>
      </c>
      <c r="C2464" s="9">
        <v>472010059.63</v>
      </c>
      <c r="D2464" s="9">
        <v>471207059.63</v>
      </c>
      <c r="E2464" s="9">
        <v>471207059.63</v>
      </c>
      <c r="F2464" s="6">
        <f>+B2464-C2464</f>
        <v>395989940.37</v>
      </c>
      <c r="G2464" s="5">
        <f>IFERROR(IF(C2464&gt;0,+C2464/B2464*100,0),0)</f>
        <v>54.379039127880176</v>
      </c>
      <c r="H2464" s="5">
        <f>IFERROR(IF(D2464&gt;0,+D2464/B2464*100,0),0)</f>
        <v>54.286527607142851</v>
      </c>
      <c r="I2464" s="5">
        <f>IFERROR(IF(E2464&gt;0,+E2464/B2464*100,0),0)</f>
        <v>54.286527607142851</v>
      </c>
    </row>
    <row r="2465" spans="1:9" x14ac:dyDescent="0.2">
      <c r="A2465" s="10" t="s">
        <v>4</v>
      </c>
      <c r="B2465" s="9">
        <v>272000000</v>
      </c>
      <c r="C2465" s="9">
        <v>0</v>
      </c>
      <c r="D2465" s="9">
        <v>0</v>
      </c>
      <c r="E2465" s="9">
        <v>0</v>
      </c>
      <c r="F2465" s="6">
        <f>+B2465-C2465</f>
        <v>272000000</v>
      </c>
      <c r="G2465" s="5">
        <f>IFERROR(IF(C2465&gt;0,+C2465/B2465*100,0),0)</f>
        <v>0</v>
      </c>
      <c r="H2465" s="5">
        <f>IFERROR(IF(D2465&gt;0,+D2465/B2465*100,0),0)</f>
        <v>0</v>
      </c>
      <c r="I2465" s="5">
        <f>IFERROR(IF(E2465&gt;0,+E2465/B2465*100,0),0)</f>
        <v>0</v>
      </c>
    </row>
    <row r="2466" spans="1:9" x14ac:dyDescent="0.2">
      <c r="A2466" s="11" t="s">
        <v>3</v>
      </c>
      <c r="B2466" s="9">
        <v>166504415428</v>
      </c>
      <c r="C2466" s="9">
        <v>15258788961.380001</v>
      </c>
      <c r="D2466" s="9">
        <v>903630494.32000005</v>
      </c>
      <c r="E2466" s="9">
        <v>660730450.32000005</v>
      </c>
      <c r="F2466" s="17">
        <f>+B2466-C2466</f>
        <v>151245626466.62</v>
      </c>
      <c r="G2466" s="16">
        <f>IFERROR(IF(C2466&gt;0,+C2466/B2466*100,0),0)</f>
        <v>9.1641947885629627</v>
      </c>
      <c r="H2466" s="16">
        <f>IFERROR(IF(D2466&gt;0,+D2466/B2466*100,0),0)</f>
        <v>0.54270662552534465</v>
      </c>
      <c r="I2466" s="16">
        <f>IFERROR(IF(E2466&gt;0,+E2466/B2466*100,0),0)</f>
        <v>0.39682458187165237</v>
      </c>
    </row>
    <row r="2467" spans="1:9" x14ac:dyDescent="0.2">
      <c r="A2467" s="10" t="s">
        <v>1038</v>
      </c>
      <c r="B2467" s="9">
        <v>4565000000</v>
      </c>
      <c r="C2467" s="9">
        <v>171745294</v>
      </c>
      <c r="D2467" s="9">
        <v>2420762</v>
      </c>
      <c r="E2467" s="9">
        <v>2420762</v>
      </c>
      <c r="F2467" s="17">
        <f>+B2467-C2467</f>
        <v>4393254706</v>
      </c>
      <c r="G2467" s="16">
        <f>IFERROR(IF(C2467&gt;0,+C2467/B2467*100,0),0)</f>
        <v>3.762218926615553</v>
      </c>
      <c r="H2467" s="16">
        <f>IFERROR(IF(D2467&gt;0,+D2467/B2467*100,0),0)</f>
        <v>5.3028740416210293E-2</v>
      </c>
      <c r="I2467" s="16">
        <f>IFERROR(IF(E2467&gt;0,+E2467/B2467*100,0),0)</f>
        <v>5.3028740416210293E-2</v>
      </c>
    </row>
    <row r="2468" spans="1:9" x14ac:dyDescent="0.2">
      <c r="A2468" s="10" t="s">
        <v>1037</v>
      </c>
      <c r="B2468" s="9">
        <v>12962000000</v>
      </c>
      <c r="C2468" s="9">
        <v>342462175</v>
      </c>
      <c r="D2468" s="9">
        <v>60830750</v>
      </c>
      <c r="E2468" s="9">
        <v>51841600</v>
      </c>
      <c r="F2468" s="6">
        <f>+B2468-C2468</f>
        <v>12619537825</v>
      </c>
      <c r="G2468" s="5">
        <f>IFERROR(IF(C2468&gt;0,+C2468/B2468*100,0),0)</f>
        <v>2.642047330658849</v>
      </c>
      <c r="H2468" s="5">
        <f>IFERROR(IF(D2468&gt;0,+D2468/B2468*100,0),0)</f>
        <v>0.4693006480481407</v>
      </c>
      <c r="I2468" s="5">
        <f>IFERROR(IF(E2468&gt;0,+E2468/B2468*100,0),0)</f>
        <v>0.39995062490356426</v>
      </c>
    </row>
    <row r="2469" spans="1:9" x14ac:dyDescent="0.2">
      <c r="A2469" s="10" t="s">
        <v>1036</v>
      </c>
      <c r="B2469" s="9">
        <v>19000000000</v>
      </c>
      <c r="C2469" s="9">
        <v>937980740</v>
      </c>
      <c r="D2469" s="9">
        <v>124903643</v>
      </c>
      <c r="E2469" s="9">
        <v>119716297</v>
      </c>
      <c r="F2469" s="6">
        <f>+B2469-C2469</f>
        <v>18062019260</v>
      </c>
      <c r="G2469" s="5">
        <f>IFERROR(IF(C2469&gt;0,+C2469/B2469*100,0),0)</f>
        <v>4.936740736842105</v>
      </c>
      <c r="H2469" s="5">
        <f>IFERROR(IF(D2469&gt;0,+D2469/B2469*100,0),0)</f>
        <v>0.65738759473684216</v>
      </c>
      <c r="I2469" s="5">
        <f>IFERROR(IF(E2469&gt;0,+E2469/B2469*100,0),0)</f>
        <v>0.63008577368421059</v>
      </c>
    </row>
    <row r="2470" spans="1:9" x14ac:dyDescent="0.2">
      <c r="A2470" s="10" t="s">
        <v>1035</v>
      </c>
      <c r="B2470" s="9">
        <v>103087415428</v>
      </c>
      <c r="C2470" s="9">
        <v>7427263071</v>
      </c>
      <c r="D2470" s="9">
        <v>253185857</v>
      </c>
      <c r="E2470" s="9">
        <v>138052218</v>
      </c>
      <c r="F2470" s="6">
        <f>+B2470-C2470</f>
        <v>95660152357</v>
      </c>
      <c r="G2470" s="5">
        <f>IFERROR(IF(C2470&gt;0,+C2470/B2470*100,0),0)</f>
        <v>7.2048203363750742</v>
      </c>
      <c r="H2470" s="5">
        <f>IFERROR(IF(D2470&gt;0,+D2470/B2470*100,0),0)</f>
        <v>0.24560306992741926</v>
      </c>
      <c r="I2470" s="5">
        <f>IFERROR(IF(E2470&gt;0,+E2470/B2470*100,0),0)</f>
        <v>0.13391762459736967</v>
      </c>
    </row>
    <row r="2471" spans="1:9" x14ac:dyDescent="0.2">
      <c r="A2471" s="10" t="s">
        <v>1034</v>
      </c>
      <c r="B2471" s="9">
        <v>5000000000</v>
      </c>
      <c r="C2471" s="9">
        <v>533984346</v>
      </c>
      <c r="D2471" s="9">
        <v>26989521</v>
      </c>
      <c r="E2471" s="9">
        <v>26989521</v>
      </c>
      <c r="F2471" s="6">
        <f>+B2471-C2471</f>
        <v>4466015654</v>
      </c>
      <c r="G2471" s="5">
        <f>IFERROR(IF(C2471&gt;0,+C2471/B2471*100,0),0)</f>
        <v>10.67968692</v>
      </c>
      <c r="H2471" s="5">
        <f>IFERROR(IF(D2471&gt;0,+D2471/B2471*100,0),0)</f>
        <v>0.53979041999999999</v>
      </c>
      <c r="I2471" s="5">
        <f>IFERROR(IF(E2471&gt;0,+E2471/B2471*100,0),0)</f>
        <v>0.53979041999999999</v>
      </c>
    </row>
    <row r="2472" spans="1:9" x14ac:dyDescent="0.2">
      <c r="A2472" s="10" t="s">
        <v>1033</v>
      </c>
      <c r="B2472" s="9">
        <v>13600000000</v>
      </c>
      <c r="C2472" s="9">
        <v>4798144937.8800001</v>
      </c>
      <c r="D2472" s="9">
        <v>338333121</v>
      </c>
      <c r="E2472" s="9">
        <v>258822979</v>
      </c>
      <c r="F2472" s="17">
        <f>+B2472-C2472</f>
        <v>8801855062.1199989</v>
      </c>
      <c r="G2472" s="16">
        <f>IFERROR(IF(C2472&gt;0,+C2472/B2472*100,0),0)</f>
        <v>35.280477484411762</v>
      </c>
      <c r="H2472" s="16">
        <f>IFERROR(IF(D2472&gt;0,+D2472/B2472*100,0),0)</f>
        <v>2.4877435367647061</v>
      </c>
      <c r="I2472" s="16">
        <f>IFERROR(IF(E2472&gt;0,+E2472/B2472*100,0),0)</f>
        <v>1.9031101397058825</v>
      </c>
    </row>
    <row r="2473" spans="1:9" x14ac:dyDescent="0.2">
      <c r="A2473" s="10" t="s">
        <v>1032</v>
      </c>
      <c r="B2473" s="9">
        <v>5400000000</v>
      </c>
      <c r="C2473" s="9">
        <v>387989794.5</v>
      </c>
      <c r="D2473" s="9">
        <v>28197767.32</v>
      </c>
      <c r="E2473" s="9">
        <v>28197767.32</v>
      </c>
      <c r="F2473" s="6">
        <f>+B2473-C2473</f>
        <v>5012010205.5</v>
      </c>
      <c r="G2473" s="5">
        <f>IFERROR(IF(C2473&gt;0,+C2473/B2473*100,0),0)</f>
        <v>7.1849961944444445</v>
      </c>
      <c r="H2473" s="5">
        <f>IFERROR(IF(D2473&gt;0,+D2473/B2473*100,0),0)</f>
        <v>0.52218087629629628</v>
      </c>
      <c r="I2473" s="5">
        <f>IFERROR(IF(E2473&gt;0,+E2473/B2473*100,0),0)</f>
        <v>0.52218087629629628</v>
      </c>
    </row>
    <row r="2474" spans="1:9" x14ac:dyDescent="0.2">
      <c r="A2474" s="10" t="s">
        <v>1031</v>
      </c>
      <c r="B2474" s="9">
        <v>1370000000</v>
      </c>
      <c r="C2474" s="9">
        <v>75014079</v>
      </c>
      <c r="D2474" s="9">
        <v>977382</v>
      </c>
      <c r="E2474" s="9">
        <v>977382</v>
      </c>
      <c r="F2474" s="17">
        <f>+B2474-C2474</f>
        <v>1294985921</v>
      </c>
      <c r="G2474" s="16">
        <f>IFERROR(IF(C2474&gt;0,+C2474/B2474*100,0),0)</f>
        <v>5.4754802189781024</v>
      </c>
      <c r="H2474" s="16">
        <f>IFERROR(IF(D2474&gt;0,+D2474/B2474*100,0),0)</f>
        <v>7.1341751824817515E-2</v>
      </c>
      <c r="I2474" s="16">
        <f>IFERROR(IF(E2474&gt;0,+E2474/B2474*100,0),0)</f>
        <v>7.1341751824817515E-2</v>
      </c>
    </row>
    <row r="2475" spans="1:9" x14ac:dyDescent="0.2">
      <c r="A2475" s="10" t="s">
        <v>1030</v>
      </c>
      <c r="B2475" s="9">
        <v>1520000000</v>
      </c>
      <c r="C2475" s="9">
        <v>584204524</v>
      </c>
      <c r="D2475" s="9">
        <v>67791691</v>
      </c>
      <c r="E2475" s="9">
        <v>33711924</v>
      </c>
      <c r="F2475" s="17">
        <f>+B2475-C2475</f>
        <v>935795476</v>
      </c>
      <c r="G2475" s="16">
        <f>IFERROR(IF(C2475&gt;0,+C2475/B2475*100,0),0)</f>
        <v>38.43450815789474</v>
      </c>
      <c r="H2475" s="16">
        <f>IFERROR(IF(D2475&gt;0,+D2475/B2475*100,0),0)</f>
        <v>4.4599796710526318</v>
      </c>
      <c r="I2475" s="16">
        <f>IFERROR(IF(E2475&gt;0,+E2475/B2475*100,0),0)</f>
        <v>2.2178897368421056</v>
      </c>
    </row>
    <row r="2476" spans="1:9" x14ac:dyDescent="0.2">
      <c r="A2476" s="15" t="s">
        <v>1029</v>
      </c>
      <c r="B2476" s="14">
        <v>99827353307</v>
      </c>
      <c r="C2476" s="14">
        <v>31015886918.419998</v>
      </c>
      <c r="D2476" s="14">
        <v>22032309335.149998</v>
      </c>
      <c r="E2476" s="14">
        <v>21523806423.149998</v>
      </c>
      <c r="F2476" s="17">
        <f>+B2476-C2476</f>
        <v>68811466388.580002</v>
      </c>
      <c r="G2476" s="16">
        <f>IFERROR(IF(C2476&gt;0,+C2476/B2476*100,0),0)</f>
        <v>31.069527430058724</v>
      </c>
      <c r="H2476" s="16">
        <f>IFERROR(IF(D2476&gt;0,+D2476/B2476*100,0),0)</f>
        <v>22.070413173625699</v>
      </c>
      <c r="I2476" s="16">
        <f>IFERROR(IF(E2476&gt;0,+E2476/B2476*100,0),0)</f>
        <v>21.561030829854452</v>
      </c>
    </row>
    <row r="2477" spans="1:9" x14ac:dyDescent="0.2">
      <c r="A2477" s="13" t="s">
        <v>1028</v>
      </c>
      <c r="B2477" s="9">
        <v>99827353307</v>
      </c>
      <c r="C2477" s="9">
        <v>31015886918.419998</v>
      </c>
      <c r="D2477" s="9">
        <v>22032309335.149998</v>
      </c>
      <c r="E2477" s="9">
        <v>21523806423.149998</v>
      </c>
      <c r="F2477" s="6">
        <f>+B2477-C2477</f>
        <v>68811466388.580002</v>
      </c>
      <c r="G2477" s="5">
        <f>IFERROR(IF(C2477&gt;0,+C2477/B2477*100,0),0)</f>
        <v>31.069527430058724</v>
      </c>
      <c r="H2477" s="5">
        <f>IFERROR(IF(D2477&gt;0,+D2477/B2477*100,0),0)</f>
        <v>22.070413173625699</v>
      </c>
      <c r="I2477" s="5">
        <f>IFERROR(IF(E2477&gt;0,+E2477/B2477*100,0),0)</f>
        <v>21.561030829854452</v>
      </c>
    </row>
    <row r="2478" spans="1:9" x14ac:dyDescent="0.2">
      <c r="A2478" s="11" t="s">
        <v>6</v>
      </c>
      <c r="B2478" s="9">
        <v>91583000000</v>
      </c>
      <c r="C2478" s="9">
        <v>27560627325.419998</v>
      </c>
      <c r="D2478" s="9">
        <v>20896936196.149998</v>
      </c>
      <c r="E2478" s="9">
        <v>20534538343.149998</v>
      </c>
      <c r="F2478" s="6">
        <f>+B2478-C2478</f>
        <v>64022372674.580002</v>
      </c>
      <c r="G2478" s="5">
        <f>IFERROR(IF(C2478&gt;0,+C2478/B2478*100,0),0)</f>
        <v>30.093606155531045</v>
      </c>
      <c r="H2478" s="5">
        <f>IFERROR(IF(D2478&gt;0,+D2478/B2478*100,0),0)</f>
        <v>22.817483808294114</v>
      </c>
      <c r="I2478" s="5">
        <f>IFERROR(IF(E2478&gt;0,+E2478/B2478*100,0),0)</f>
        <v>22.421779525839945</v>
      </c>
    </row>
    <row r="2479" spans="1:9" x14ac:dyDescent="0.2">
      <c r="A2479" s="12" t="s">
        <v>23</v>
      </c>
      <c r="B2479" s="9">
        <v>68249000000</v>
      </c>
      <c r="C2479" s="9">
        <v>15664100132.449999</v>
      </c>
      <c r="D2479" s="9">
        <v>15664100132.449999</v>
      </c>
      <c r="E2479" s="9">
        <v>15664100132.449999</v>
      </c>
      <c r="F2479" s="6">
        <f>+B2479-C2479</f>
        <v>52584899867.550003</v>
      </c>
      <c r="G2479" s="5">
        <f>IFERROR(IF(C2479&gt;0,+C2479/B2479*100,0),0)</f>
        <v>22.951398749358965</v>
      </c>
      <c r="H2479" s="5">
        <f>IFERROR(IF(D2479&gt;0,+D2479/B2479*100,0),0)</f>
        <v>22.951398749358965</v>
      </c>
      <c r="I2479" s="5">
        <f>IFERROR(IF(E2479&gt;0,+E2479/B2479*100,0),0)</f>
        <v>22.951398749358965</v>
      </c>
    </row>
    <row r="2480" spans="1:9" x14ac:dyDescent="0.2">
      <c r="A2480" s="10" t="s">
        <v>22</v>
      </c>
      <c r="B2480" s="9">
        <v>44499645250</v>
      </c>
      <c r="C2480" s="9">
        <v>10255570684.65</v>
      </c>
      <c r="D2480" s="9">
        <v>10255570684.65</v>
      </c>
      <c r="E2480" s="9">
        <v>10255570684.65</v>
      </c>
      <c r="F2480" s="6">
        <f>+B2480-C2480</f>
        <v>34244074565.349998</v>
      </c>
      <c r="G2480" s="5">
        <f>IFERROR(IF(C2480&gt;0,+C2480/B2480*100,0),0)</f>
        <v>23.046409981549235</v>
      </c>
      <c r="H2480" s="5">
        <f>IFERROR(IF(D2480&gt;0,+D2480/B2480*100,0),0)</f>
        <v>23.046409981549235</v>
      </c>
      <c r="I2480" s="5">
        <f>IFERROR(IF(E2480&gt;0,+E2480/B2480*100,0),0)</f>
        <v>23.046409981549235</v>
      </c>
    </row>
    <row r="2481" spans="1:9" x14ac:dyDescent="0.2">
      <c r="A2481" s="10" t="s">
        <v>21</v>
      </c>
      <c r="B2481" s="9">
        <v>19119000000</v>
      </c>
      <c r="C2481" s="9">
        <v>4409322875</v>
      </c>
      <c r="D2481" s="9">
        <v>4409322875</v>
      </c>
      <c r="E2481" s="9">
        <v>4409322875</v>
      </c>
      <c r="F2481" s="6">
        <f>+B2481-C2481</f>
        <v>14709677125</v>
      </c>
      <c r="G2481" s="5">
        <f>IFERROR(IF(C2481&gt;0,+C2481/B2481*100,0),0)</f>
        <v>23.062518306396779</v>
      </c>
      <c r="H2481" s="5">
        <f>IFERROR(IF(D2481&gt;0,+D2481/B2481*100,0),0)</f>
        <v>23.062518306396779</v>
      </c>
      <c r="I2481" s="5">
        <f>IFERROR(IF(E2481&gt;0,+E2481/B2481*100,0),0)</f>
        <v>23.062518306396779</v>
      </c>
    </row>
    <row r="2482" spans="1:9" x14ac:dyDescent="0.2">
      <c r="A2482" s="10" t="s">
        <v>20</v>
      </c>
      <c r="B2482" s="9">
        <v>4630354750</v>
      </c>
      <c r="C2482" s="9">
        <v>999206572.79999995</v>
      </c>
      <c r="D2482" s="9">
        <v>999206572.79999995</v>
      </c>
      <c r="E2482" s="9">
        <v>999206572.79999995</v>
      </c>
      <c r="F2482" s="6">
        <f>+B2482-C2482</f>
        <v>3631148177.1999998</v>
      </c>
      <c r="G2482" s="5">
        <f>IFERROR(IF(C2482&gt;0,+C2482/B2482*100,0),0)</f>
        <v>21.579482064522164</v>
      </c>
      <c r="H2482" s="5">
        <f>IFERROR(IF(D2482&gt;0,+D2482/B2482*100,0),0)</f>
        <v>21.579482064522164</v>
      </c>
      <c r="I2482" s="5">
        <f>IFERROR(IF(E2482&gt;0,+E2482/B2482*100,0),0)</f>
        <v>21.579482064522164</v>
      </c>
    </row>
    <row r="2483" spans="1:9" x14ac:dyDescent="0.2">
      <c r="A2483" s="12" t="s">
        <v>18</v>
      </c>
      <c r="B2483" s="9">
        <v>22964631218</v>
      </c>
      <c r="C2483" s="9">
        <v>11717822603.969999</v>
      </c>
      <c r="D2483" s="9">
        <v>5054131474.6999998</v>
      </c>
      <c r="E2483" s="9">
        <v>4691733621.6999998</v>
      </c>
      <c r="F2483" s="17">
        <f>+B2483-C2483</f>
        <v>11246808614.030001</v>
      </c>
      <c r="G2483" s="16">
        <f>IFERROR(IF(C2483&gt;0,+C2483/B2483*100,0),0)</f>
        <v>51.025520474221267</v>
      </c>
      <c r="H2483" s="16">
        <f>IFERROR(IF(D2483&gt;0,+D2483/B2483*100,0),0)</f>
        <v>22.008328488804558</v>
      </c>
      <c r="I2483" s="16">
        <f>IFERROR(IF(E2483&gt;0,+E2483/B2483*100,0),0)</f>
        <v>20.430258936718971</v>
      </c>
    </row>
    <row r="2484" spans="1:9" x14ac:dyDescent="0.2">
      <c r="A2484" s="10" t="s">
        <v>43</v>
      </c>
      <c r="B2484" s="9">
        <v>218000000</v>
      </c>
      <c r="C2484" s="9">
        <v>2856000</v>
      </c>
      <c r="D2484" s="9">
        <v>0</v>
      </c>
      <c r="E2484" s="9">
        <v>0</v>
      </c>
      <c r="F2484" s="6">
        <f>+B2484-C2484</f>
        <v>215144000</v>
      </c>
      <c r="G2484" s="5">
        <f>IFERROR(IF(C2484&gt;0,+C2484/B2484*100,0),0)</f>
        <v>1.310091743119266</v>
      </c>
      <c r="H2484" s="5">
        <f>IFERROR(IF(D2484&gt;0,+D2484/B2484*100,0),0)</f>
        <v>0</v>
      </c>
      <c r="I2484" s="5">
        <f>IFERROR(IF(E2484&gt;0,+E2484/B2484*100,0),0)</f>
        <v>0</v>
      </c>
    </row>
    <row r="2485" spans="1:9" x14ac:dyDescent="0.2">
      <c r="A2485" s="10" t="s">
        <v>17</v>
      </c>
      <c r="B2485" s="9">
        <v>22746631218</v>
      </c>
      <c r="C2485" s="9">
        <v>11714966603.969999</v>
      </c>
      <c r="D2485" s="9">
        <v>5054131474.6999998</v>
      </c>
      <c r="E2485" s="9">
        <v>4691733621.6999998</v>
      </c>
      <c r="F2485" s="17">
        <f>+B2485-C2485</f>
        <v>11031664614.030001</v>
      </c>
      <c r="G2485" s="16">
        <f>IFERROR(IF(C2485&gt;0,+C2485/B2485*100,0),0)</f>
        <v>51.501985026686683</v>
      </c>
      <c r="H2485" s="16">
        <f>IFERROR(IF(D2485&gt;0,+D2485/B2485*100,0),0)</f>
        <v>22.219252715982552</v>
      </c>
      <c r="I2485" s="16">
        <f>IFERROR(IF(E2485&gt;0,+E2485/B2485*100,0),0)</f>
        <v>20.626059202943903</v>
      </c>
    </row>
    <row r="2486" spans="1:9" x14ac:dyDescent="0.2">
      <c r="A2486" s="12" t="s">
        <v>16</v>
      </c>
      <c r="B2486" s="9">
        <v>134000000</v>
      </c>
      <c r="C2486" s="9">
        <v>98009007</v>
      </c>
      <c r="D2486" s="9">
        <v>98009007</v>
      </c>
      <c r="E2486" s="9">
        <v>98009007</v>
      </c>
      <c r="F2486" s="6">
        <f>+B2486-C2486</f>
        <v>35990993</v>
      </c>
      <c r="G2486" s="5">
        <f>IFERROR(IF(C2486&gt;0,+C2486/B2486*100,0),0)</f>
        <v>73.141049999999993</v>
      </c>
      <c r="H2486" s="5">
        <f>IFERROR(IF(D2486&gt;0,+D2486/B2486*100,0),0)</f>
        <v>73.141049999999993</v>
      </c>
      <c r="I2486" s="5">
        <f>IFERROR(IF(E2486&gt;0,+E2486/B2486*100,0),0)</f>
        <v>73.141049999999993</v>
      </c>
    </row>
    <row r="2487" spans="1:9" x14ac:dyDescent="0.2">
      <c r="A2487" s="10" t="s">
        <v>13</v>
      </c>
      <c r="B2487" s="9">
        <v>134000000</v>
      </c>
      <c r="C2487" s="9">
        <v>98009007</v>
      </c>
      <c r="D2487" s="9">
        <v>98009007</v>
      </c>
      <c r="E2487" s="9">
        <v>98009007</v>
      </c>
      <c r="F2487" s="6">
        <f>+B2487-C2487</f>
        <v>35990993</v>
      </c>
      <c r="G2487" s="5">
        <f>IFERROR(IF(C2487&gt;0,+C2487/B2487*100,0),0)</f>
        <v>73.141049999999993</v>
      </c>
      <c r="H2487" s="5">
        <f>IFERROR(IF(D2487&gt;0,+D2487/B2487*100,0),0)</f>
        <v>73.141049999999993</v>
      </c>
      <c r="I2487" s="5">
        <f>IFERROR(IF(E2487&gt;0,+E2487/B2487*100,0),0)</f>
        <v>73.141049999999993</v>
      </c>
    </row>
    <row r="2488" spans="1:9" x14ac:dyDescent="0.2">
      <c r="A2488" s="12" t="s">
        <v>5</v>
      </c>
      <c r="B2488" s="9">
        <v>235368782</v>
      </c>
      <c r="C2488" s="9">
        <v>80695582</v>
      </c>
      <c r="D2488" s="9">
        <v>80695582</v>
      </c>
      <c r="E2488" s="9">
        <v>80695582</v>
      </c>
      <c r="F2488" s="17">
        <f>+B2488-C2488</f>
        <v>154673200</v>
      </c>
      <c r="G2488" s="16">
        <f>IFERROR(IF(C2488&gt;0,+C2488/B2488*100,0),0)</f>
        <v>34.284742995356119</v>
      </c>
      <c r="H2488" s="16">
        <f>IFERROR(IF(D2488&gt;0,+D2488/B2488*100,0),0)</f>
        <v>34.284742995356119</v>
      </c>
      <c r="I2488" s="16">
        <f>IFERROR(IF(E2488&gt;0,+E2488/B2488*100,0),0)</f>
        <v>34.284742995356119</v>
      </c>
    </row>
    <row r="2489" spans="1:9" x14ac:dyDescent="0.2">
      <c r="A2489" s="10" t="s">
        <v>11</v>
      </c>
      <c r="B2489" s="9">
        <v>81368782</v>
      </c>
      <c r="C2489" s="9">
        <v>80695582</v>
      </c>
      <c r="D2489" s="9">
        <v>80695582</v>
      </c>
      <c r="E2489" s="9">
        <v>80695582</v>
      </c>
      <c r="F2489" s="6">
        <f>+B2489-C2489</f>
        <v>673200</v>
      </c>
      <c r="G2489" s="5">
        <f>IFERROR(IF(C2489&gt;0,+C2489/B2489*100,0),0)</f>
        <v>99.172655675244101</v>
      </c>
      <c r="H2489" s="5">
        <f>IFERROR(IF(D2489&gt;0,+D2489/B2489*100,0),0)</f>
        <v>99.172655675244101</v>
      </c>
      <c r="I2489" s="5">
        <f>IFERROR(IF(E2489&gt;0,+E2489/B2489*100,0),0)</f>
        <v>99.172655675244101</v>
      </c>
    </row>
    <row r="2490" spans="1:9" x14ac:dyDescent="0.2">
      <c r="A2490" s="10" t="s">
        <v>289</v>
      </c>
      <c r="B2490" s="9">
        <v>2000000</v>
      </c>
      <c r="C2490" s="9">
        <v>0</v>
      </c>
      <c r="D2490" s="9">
        <v>0</v>
      </c>
      <c r="E2490" s="9">
        <v>0</v>
      </c>
      <c r="F2490" s="6">
        <f>+B2490-C2490</f>
        <v>2000000</v>
      </c>
      <c r="G2490" s="5">
        <f>IFERROR(IF(C2490&gt;0,+C2490/B2490*100,0),0)</f>
        <v>0</v>
      </c>
      <c r="H2490" s="5">
        <f>IFERROR(IF(D2490&gt;0,+D2490/B2490*100,0),0)</f>
        <v>0</v>
      </c>
      <c r="I2490" s="5">
        <f>IFERROR(IF(E2490&gt;0,+E2490/B2490*100,0),0)</f>
        <v>0</v>
      </c>
    </row>
    <row r="2491" spans="1:9" x14ac:dyDescent="0.2">
      <c r="A2491" s="10" t="s">
        <v>4</v>
      </c>
      <c r="B2491" s="9">
        <v>152000000</v>
      </c>
      <c r="C2491" s="9">
        <v>0</v>
      </c>
      <c r="D2491" s="9">
        <v>0</v>
      </c>
      <c r="E2491" s="9">
        <v>0</v>
      </c>
      <c r="F2491" s="17">
        <f>+B2491-C2491</f>
        <v>152000000</v>
      </c>
      <c r="G2491" s="16">
        <f>IFERROR(IF(C2491&gt;0,+C2491/B2491*100,0),0)</f>
        <v>0</v>
      </c>
      <c r="H2491" s="16">
        <f>IFERROR(IF(D2491&gt;0,+D2491/B2491*100,0),0)</f>
        <v>0</v>
      </c>
      <c r="I2491" s="16">
        <f>IFERROR(IF(E2491&gt;0,+E2491/B2491*100,0),0)</f>
        <v>0</v>
      </c>
    </row>
    <row r="2492" spans="1:9" x14ac:dyDescent="0.2">
      <c r="A2492" s="11" t="s">
        <v>3</v>
      </c>
      <c r="B2492" s="9">
        <v>8244353307</v>
      </c>
      <c r="C2492" s="9">
        <v>3455259593</v>
      </c>
      <c r="D2492" s="9">
        <v>1135373139</v>
      </c>
      <c r="E2492" s="9">
        <v>989268080</v>
      </c>
      <c r="F2492" s="6">
        <f>+B2492-C2492</f>
        <v>4789093714</v>
      </c>
      <c r="G2492" s="5">
        <f>IFERROR(IF(C2492&gt;0,+C2492/B2492*100,0),0)</f>
        <v>41.910620085462092</v>
      </c>
      <c r="H2492" s="5">
        <f>IFERROR(IF(D2492&gt;0,+D2492/B2492*100,0),0)</f>
        <v>13.771524541967327</v>
      </c>
      <c r="I2492" s="5">
        <f>IFERROR(IF(E2492&gt;0,+E2492/B2492*100,0),0)</f>
        <v>11.999341163121262</v>
      </c>
    </row>
    <row r="2493" spans="1:9" x14ac:dyDescent="0.2">
      <c r="A2493" s="10" t="s">
        <v>1027</v>
      </c>
      <c r="B2493" s="9">
        <v>500000000</v>
      </c>
      <c r="C2493" s="9">
        <v>350000000</v>
      </c>
      <c r="D2493" s="9">
        <v>350000000</v>
      </c>
      <c r="E2493" s="9">
        <v>350000000</v>
      </c>
      <c r="F2493" s="17">
        <f>+B2493-C2493</f>
        <v>150000000</v>
      </c>
      <c r="G2493" s="16">
        <f>IFERROR(IF(C2493&gt;0,+C2493/B2493*100,0),0)</f>
        <v>70</v>
      </c>
      <c r="H2493" s="16">
        <f>IFERROR(IF(D2493&gt;0,+D2493/B2493*100,0),0)</f>
        <v>70</v>
      </c>
      <c r="I2493" s="16">
        <f>IFERROR(IF(E2493&gt;0,+E2493/B2493*100,0),0)</f>
        <v>70</v>
      </c>
    </row>
    <row r="2494" spans="1:9" x14ac:dyDescent="0.2">
      <c r="A2494" s="10" t="s">
        <v>1026</v>
      </c>
      <c r="B2494" s="9">
        <v>2700000000</v>
      </c>
      <c r="C2494" s="9">
        <v>2424765736</v>
      </c>
      <c r="D2494" s="9">
        <v>785373139</v>
      </c>
      <c r="E2494" s="9">
        <v>639268080</v>
      </c>
      <c r="F2494" s="17">
        <f>+B2494-C2494</f>
        <v>275234264</v>
      </c>
      <c r="G2494" s="16">
        <f>IFERROR(IF(C2494&gt;0,+C2494/B2494*100,0),0)</f>
        <v>89.806138370370377</v>
      </c>
      <c r="H2494" s="16">
        <f>IFERROR(IF(D2494&gt;0,+D2494/B2494*100,0),0)</f>
        <v>29.087894037037039</v>
      </c>
      <c r="I2494" s="16">
        <f>IFERROR(IF(E2494&gt;0,+E2494/B2494*100,0),0)</f>
        <v>23.676595555555554</v>
      </c>
    </row>
    <row r="2495" spans="1:9" x14ac:dyDescent="0.2">
      <c r="A2495" s="10" t="s">
        <v>1025</v>
      </c>
      <c r="B2495" s="9">
        <v>5044353307</v>
      </c>
      <c r="C2495" s="9">
        <v>680493857</v>
      </c>
      <c r="D2495" s="9">
        <v>0</v>
      </c>
      <c r="E2495" s="9">
        <v>0</v>
      </c>
      <c r="F2495" s="6">
        <f>+B2495-C2495</f>
        <v>4363859450</v>
      </c>
      <c r="G2495" s="5">
        <f>IFERROR(IF(C2495&gt;0,+C2495/B2495*100,0),0)</f>
        <v>13.490210054392607</v>
      </c>
      <c r="H2495" s="5">
        <f>IFERROR(IF(D2495&gt;0,+D2495/B2495*100,0),0)</f>
        <v>0</v>
      </c>
      <c r="I2495" s="5">
        <f>IFERROR(IF(E2495&gt;0,+E2495/B2495*100,0),0)</f>
        <v>0</v>
      </c>
    </row>
    <row r="2496" spans="1:9" x14ac:dyDescent="0.2">
      <c r="A2496" s="15" t="s">
        <v>1024</v>
      </c>
      <c r="B2496" s="14">
        <v>1658608406500</v>
      </c>
      <c r="C2496" s="14">
        <v>773661068225.08997</v>
      </c>
      <c r="D2496" s="14">
        <v>131549047529.02998</v>
      </c>
      <c r="E2496" s="14">
        <v>126839137162.43001</v>
      </c>
      <c r="F2496" s="6">
        <f>+B2496-C2496</f>
        <v>884947338274.91003</v>
      </c>
      <c r="G2496" s="5">
        <f>IFERROR(IF(C2496&gt;0,+C2496/B2496*100,0),0)</f>
        <v>46.645191546910802</v>
      </c>
      <c r="H2496" s="5">
        <f>IFERROR(IF(D2496&gt;0,+D2496/B2496*100,0),0)</f>
        <v>7.9312902921205577</v>
      </c>
      <c r="I2496" s="5">
        <f>IFERROR(IF(E2496&gt;0,+E2496/B2496*100,0),0)</f>
        <v>7.647322699279349</v>
      </c>
    </row>
    <row r="2497" spans="1:9" x14ac:dyDescent="0.2">
      <c r="A2497" s="13" t="s">
        <v>1023</v>
      </c>
      <c r="B2497" s="9">
        <v>621520765708</v>
      </c>
      <c r="C2497" s="9">
        <v>215601613578.85995</v>
      </c>
      <c r="D2497" s="9">
        <v>18695319334.229996</v>
      </c>
      <c r="E2497" s="9">
        <v>17547407252.900002</v>
      </c>
      <c r="F2497" s="6">
        <f>+B2497-C2497</f>
        <v>405919152129.14001</v>
      </c>
      <c r="G2497" s="5">
        <f>IFERROR(IF(C2497&gt;0,+C2497/B2497*100,0),0)</f>
        <v>34.689366063780547</v>
      </c>
      <c r="H2497" s="5">
        <f>IFERROR(IF(D2497&gt;0,+D2497/B2497*100,0),0)</f>
        <v>3.0079959296184393</v>
      </c>
      <c r="I2497" s="5">
        <f>IFERROR(IF(E2497&gt;0,+E2497/B2497*100,0),0)</f>
        <v>2.82330184622408</v>
      </c>
    </row>
    <row r="2498" spans="1:9" x14ac:dyDescent="0.2">
      <c r="A2498" s="11" t="s">
        <v>6</v>
      </c>
      <c r="B2498" s="9">
        <v>472978986600</v>
      </c>
      <c r="C2498" s="9">
        <v>207968997371.85995</v>
      </c>
      <c r="D2498" s="9">
        <v>17515871556.229996</v>
      </c>
      <c r="E2498" s="9">
        <v>16621702858.9</v>
      </c>
      <c r="F2498" s="17">
        <f>+B2498-C2498</f>
        <v>265009989228.14005</v>
      </c>
      <c r="G2498" s="16">
        <f>IFERROR(IF(C2498&gt;0,+C2498/B2498*100,0),0)</f>
        <v>43.970028957700833</v>
      </c>
      <c r="H2498" s="16">
        <f>IFERROR(IF(D2498&gt;0,+D2498/B2498*100,0),0)</f>
        <v>3.703308614647447</v>
      </c>
      <c r="I2498" s="16">
        <f>IFERROR(IF(E2498&gt;0,+E2498/B2498*100,0),0)</f>
        <v>3.5142582080410758</v>
      </c>
    </row>
    <row r="2499" spans="1:9" x14ac:dyDescent="0.2">
      <c r="A2499" s="12" t="s">
        <v>23</v>
      </c>
      <c r="B2499" s="9">
        <v>31633763171</v>
      </c>
      <c r="C2499" s="9">
        <v>6700771852</v>
      </c>
      <c r="D2499" s="9">
        <v>6621103008</v>
      </c>
      <c r="E2499" s="9">
        <v>6515476302</v>
      </c>
      <c r="F2499" s="6">
        <f>+B2499-C2499</f>
        <v>24932991319</v>
      </c>
      <c r="G2499" s="5">
        <f>IFERROR(IF(C2499&gt;0,+C2499/B2499*100,0),0)</f>
        <v>21.18234184083062</v>
      </c>
      <c r="H2499" s="5">
        <f>IFERROR(IF(D2499&gt;0,+D2499/B2499*100,0),0)</f>
        <v>20.930494333566497</v>
      </c>
      <c r="I2499" s="5">
        <f>IFERROR(IF(E2499&gt;0,+E2499/B2499*100,0),0)</f>
        <v>20.596589368074333</v>
      </c>
    </row>
    <row r="2500" spans="1:9" x14ac:dyDescent="0.2">
      <c r="A2500" s="10" t="s">
        <v>22</v>
      </c>
      <c r="B2500" s="9">
        <v>21232640136</v>
      </c>
      <c r="C2500" s="9">
        <v>4809010621</v>
      </c>
      <c r="D2500" s="9">
        <v>4753446589</v>
      </c>
      <c r="E2500" s="9">
        <v>4707857302</v>
      </c>
      <c r="F2500" s="17">
        <f>+B2500-C2500</f>
        <v>16423629515</v>
      </c>
      <c r="G2500" s="16">
        <f>IFERROR(IF(C2500&gt;0,+C2500/B2500*100,0),0)</f>
        <v>22.649141087482143</v>
      </c>
      <c r="H2500" s="16">
        <f>IFERROR(IF(D2500&gt;0,+D2500/B2500*100,0),0)</f>
        <v>22.387449504880546</v>
      </c>
      <c r="I2500" s="16">
        <f>IFERROR(IF(E2500&gt;0,+E2500/B2500*100,0),0)</f>
        <v>22.172736277001253</v>
      </c>
    </row>
    <row r="2501" spans="1:9" x14ac:dyDescent="0.2">
      <c r="A2501" s="10" t="s">
        <v>21</v>
      </c>
      <c r="B2501" s="9">
        <v>7443242117</v>
      </c>
      <c r="C2501" s="9">
        <v>1183246855</v>
      </c>
      <c r="D2501" s="9">
        <v>1183246855</v>
      </c>
      <c r="E2501" s="9">
        <v>1183246855</v>
      </c>
      <c r="F2501" s="6">
        <f>+B2501-C2501</f>
        <v>6259995262</v>
      </c>
      <c r="G2501" s="5">
        <f>IFERROR(IF(C2501&gt;0,+C2501/B2501*100,0),0)</f>
        <v>15.896928198768681</v>
      </c>
      <c r="H2501" s="5">
        <f>IFERROR(IF(D2501&gt;0,+D2501/B2501*100,0),0)</f>
        <v>15.896928198768681</v>
      </c>
      <c r="I2501" s="5">
        <f>IFERROR(IF(E2501&gt;0,+E2501/B2501*100,0),0)</f>
        <v>15.896928198768681</v>
      </c>
    </row>
    <row r="2502" spans="1:9" x14ac:dyDescent="0.2">
      <c r="A2502" s="10" t="s">
        <v>20</v>
      </c>
      <c r="B2502" s="9">
        <v>2957880918</v>
      </c>
      <c r="C2502" s="9">
        <v>708514376</v>
      </c>
      <c r="D2502" s="9">
        <v>684409564</v>
      </c>
      <c r="E2502" s="9">
        <v>624372145</v>
      </c>
      <c r="F2502" s="17">
        <f>+B2502-C2502</f>
        <v>2249366542</v>
      </c>
      <c r="G2502" s="16">
        <f>IFERROR(IF(C2502&gt;0,+C2502/B2502*100,0),0)</f>
        <v>23.953444903355638</v>
      </c>
      <c r="H2502" s="16">
        <f>IFERROR(IF(D2502&gt;0,+D2502/B2502*100,0),0)</f>
        <v>23.138509729552268</v>
      </c>
      <c r="I2502" s="16">
        <f>IFERROR(IF(E2502&gt;0,+E2502/B2502*100,0),0)</f>
        <v>21.108765440840511</v>
      </c>
    </row>
    <row r="2503" spans="1:9" x14ac:dyDescent="0.2">
      <c r="A2503" s="12" t="s">
        <v>18</v>
      </c>
      <c r="B2503" s="9">
        <v>7619560000</v>
      </c>
      <c r="C2503" s="9">
        <v>4123505627.8299999</v>
      </c>
      <c r="D2503" s="9">
        <v>957851555.53999996</v>
      </c>
      <c r="E2503" s="9">
        <v>910650283.53999996</v>
      </c>
      <c r="F2503" s="6">
        <f>+B2503-C2503</f>
        <v>3496054372.1700001</v>
      </c>
      <c r="G2503" s="5">
        <f>IFERROR(IF(C2503&gt;0,+C2503/B2503*100,0),0)</f>
        <v>54.117371972003639</v>
      </c>
      <c r="H2503" s="5">
        <f>IFERROR(IF(D2503&gt;0,+D2503/B2503*100,0),0)</f>
        <v>12.570956269653365</v>
      </c>
      <c r="I2503" s="5">
        <f>IFERROR(IF(E2503&gt;0,+E2503/B2503*100,0),0)</f>
        <v>11.95148123434949</v>
      </c>
    </row>
    <row r="2504" spans="1:9" x14ac:dyDescent="0.2">
      <c r="A2504" s="10" t="s">
        <v>43</v>
      </c>
      <c r="B2504" s="9">
        <v>20160000</v>
      </c>
      <c r="C2504" s="9">
        <v>0</v>
      </c>
      <c r="D2504" s="9">
        <v>0</v>
      </c>
      <c r="E2504" s="9">
        <v>0</v>
      </c>
      <c r="F2504" s="6">
        <f>+B2504-C2504</f>
        <v>20160000</v>
      </c>
      <c r="G2504" s="5">
        <f>IFERROR(IF(C2504&gt;0,+C2504/B2504*100,0),0)</f>
        <v>0</v>
      </c>
      <c r="H2504" s="5">
        <f>IFERROR(IF(D2504&gt;0,+D2504/B2504*100,0),0)</f>
        <v>0</v>
      </c>
      <c r="I2504" s="5">
        <f>IFERROR(IF(E2504&gt;0,+E2504/B2504*100,0),0)</f>
        <v>0</v>
      </c>
    </row>
    <row r="2505" spans="1:9" x14ac:dyDescent="0.2">
      <c r="A2505" s="10" t="s">
        <v>17</v>
      </c>
      <c r="B2505" s="9">
        <v>7599400000</v>
      </c>
      <c r="C2505" s="9">
        <v>4123505627.8299999</v>
      </c>
      <c r="D2505" s="9">
        <v>957851555.53999996</v>
      </c>
      <c r="E2505" s="9">
        <v>910650283.53999996</v>
      </c>
      <c r="F2505" s="17">
        <f>+B2505-C2505</f>
        <v>3475894372.1700001</v>
      </c>
      <c r="G2505" s="16">
        <f>IFERROR(IF(C2505&gt;0,+C2505/B2505*100,0),0)</f>
        <v>54.2609367559281</v>
      </c>
      <c r="H2505" s="16">
        <f>IFERROR(IF(D2505&gt;0,+D2505/B2505*100,0),0)</f>
        <v>12.604305018027739</v>
      </c>
      <c r="I2505" s="16">
        <f>IFERROR(IF(E2505&gt;0,+E2505/B2505*100,0),0)</f>
        <v>11.983186613943206</v>
      </c>
    </row>
    <row r="2506" spans="1:9" x14ac:dyDescent="0.2">
      <c r="A2506" s="12" t="s">
        <v>16</v>
      </c>
      <c r="B2506" s="9">
        <v>432784523429</v>
      </c>
      <c r="C2506" s="9">
        <v>197005669496.24997</v>
      </c>
      <c r="D2506" s="9">
        <v>9797866596.9099998</v>
      </c>
      <c r="E2506" s="9">
        <v>9056525877.579998</v>
      </c>
      <c r="F2506" s="6">
        <f>+B2506-C2506</f>
        <v>235778853932.75003</v>
      </c>
      <c r="G2506" s="5">
        <f>IFERROR(IF(C2506&gt;0,+C2506/B2506*100,0),0)</f>
        <v>45.520497806934522</v>
      </c>
      <c r="H2506" s="5">
        <f>IFERROR(IF(D2506&gt;0,+D2506/B2506*100,0),0)</f>
        <v>2.2639133486753202</v>
      </c>
      <c r="I2506" s="5">
        <f>IFERROR(IF(E2506&gt;0,+E2506/B2506*100,0),0)</f>
        <v>2.0926177779704633</v>
      </c>
    </row>
    <row r="2507" spans="1:9" x14ac:dyDescent="0.2">
      <c r="A2507" s="10" t="s">
        <v>1022</v>
      </c>
      <c r="B2507" s="9">
        <v>3000000000</v>
      </c>
      <c r="C2507" s="9">
        <v>1238319925.9100001</v>
      </c>
      <c r="D2507" s="9">
        <v>178547552.22999999</v>
      </c>
      <c r="E2507" s="9">
        <v>134632194.22999999</v>
      </c>
      <c r="F2507" s="17">
        <f>+B2507-C2507</f>
        <v>1761680074.0899999</v>
      </c>
      <c r="G2507" s="16">
        <f>IFERROR(IF(C2507&gt;0,+C2507/B2507*100,0),0)</f>
        <v>41.27733086366667</v>
      </c>
      <c r="H2507" s="16">
        <f>IFERROR(IF(D2507&gt;0,+D2507/B2507*100,0),0)</f>
        <v>5.9515850743333329</v>
      </c>
      <c r="I2507" s="16">
        <f>IFERROR(IF(E2507&gt;0,+E2507/B2507*100,0),0)</f>
        <v>4.4877398076666664</v>
      </c>
    </row>
    <row r="2508" spans="1:9" x14ac:dyDescent="0.2">
      <c r="A2508" s="10" t="s">
        <v>1021</v>
      </c>
      <c r="B2508" s="9">
        <v>537900000</v>
      </c>
      <c r="C2508" s="9">
        <v>361977474</v>
      </c>
      <c r="D2508" s="9">
        <v>53737584</v>
      </c>
      <c r="E2508" s="9">
        <v>35107584</v>
      </c>
      <c r="F2508" s="17">
        <f>+B2508-C2508</f>
        <v>175922526</v>
      </c>
      <c r="G2508" s="16">
        <f>IFERROR(IF(C2508&gt;0,+C2508/B2508*100,0),0)</f>
        <v>67.294566648075843</v>
      </c>
      <c r="H2508" s="16">
        <f>IFERROR(IF(D2508&gt;0,+D2508/B2508*100,0),0)</f>
        <v>9.9902554378137207</v>
      </c>
      <c r="I2508" s="16">
        <f>IFERROR(IF(E2508&gt;0,+E2508/B2508*100,0),0)</f>
        <v>6.5267863915225881</v>
      </c>
    </row>
    <row r="2509" spans="1:9" x14ac:dyDescent="0.2">
      <c r="A2509" s="10" t="s">
        <v>1020</v>
      </c>
      <c r="B2509" s="9">
        <v>250000000000</v>
      </c>
      <c r="C2509" s="9">
        <v>156537612071.79999</v>
      </c>
      <c r="D2509" s="9">
        <v>5526514376.46</v>
      </c>
      <c r="E2509" s="9">
        <v>5479993370.46</v>
      </c>
      <c r="F2509" s="17">
        <f>+B2509-C2509</f>
        <v>93462387928.200012</v>
      </c>
      <c r="G2509" s="16">
        <f>IFERROR(IF(C2509&gt;0,+C2509/B2509*100,0),0)</f>
        <v>62.615044828719988</v>
      </c>
      <c r="H2509" s="16">
        <f>IFERROR(IF(D2509&gt;0,+D2509/B2509*100,0),0)</f>
        <v>2.210605750584</v>
      </c>
      <c r="I2509" s="16">
        <f>IFERROR(IF(E2509&gt;0,+E2509/B2509*100,0),0)</f>
        <v>2.191997348184</v>
      </c>
    </row>
    <row r="2510" spans="1:9" x14ac:dyDescent="0.2">
      <c r="A2510" s="10" t="s">
        <v>1019</v>
      </c>
      <c r="B2510" s="9">
        <v>123900000</v>
      </c>
      <c r="C2510" s="9">
        <v>0</v>
      </c>
      <c r="D2510" s="9">
        <v>0</v>
      </c>
      <c r="E2510" s="9">
        <v>0</v>
      </c>
      <c r="F2510" s="6">
        <f>+B2510-C2510</f>
        <v>123900000</v>
      </c>
      <c r="G2510" s="5">
        <f>IFERROR(IF(C2510&gt;0,+C2510/B2510*100,0),0)</f>
        <v>0</v>
      </c>
      <c r="H2510" s="5">
        <f>IFERROR(IF(D2510&gt;0,+D2510/B2510*100,0),0)</f>
        <v>0</v>
      </c>
      <c r="I2510" s="5">
        <f>IFERROR(IF(E2510&gt;0,+E2510/B2510*100,0),0)</f>
        <v>0</v>
      </c>
    </row>
    <row r="2511" spans="1:9" x14ac:dyDescent="0.2">
      <c r="A2511" s="10" t="s">
        <v>984</v>
      </c>
      <c r="B2511" s="9">
        <v>0</v>
      </c>
      <c r="C2511" s="9">
        <v>0</v>
      </c>
      <c r="D2511" s="9">
        <v>0</v>
      </c>
      <c r="E2511" s="9">
        <v>0</v>
      </c>
      <c r="F2511" s="6">
        <f>+B2511-C2511</f>
        <v>0</v>
      </c>
      <c r="G2511" s="5">
        <f>IFERROR(IF(C2511&gt;0,+C2511/B2511*100,0),0)</f>
        <v>0</v>
      </c>
      <c r="H2511" s="5">
        <f>IFERROR(IF(D2511&gt;0,+D2511/B2511*100,0),0)</f>
        <v>0</v>
      </c>
      <c r="I2511" s="5">
        <f>IFERROR(IF(E2511&gt;0,+E2511/B2511*100,0),0)</f>
        <v>0</v>
      </c>
    </row>
    <row r="2512" spans="1:9" x14ac:dyDescent="0.2">
      <c r="A2512" s="10" t="s">
        <v>1018</v>
      </c>
      <c r="B2512" s="9">
        <v>6412000000</v>
      </c>
      <c r="C2512" s="9">
        <v>3403265487</v>
      </c>
      <c r="D2512" s="9">
        <v>456781414</v>
      </c>
      <c r="E2512" s="9">
        <v>328605436</v>
      </c>
      <c r="F2512" s="6">
        <f>+B2512-C2512</f>
        <v>3008734513</v>
      </c>
      <c r="G2512" s="5">
        <f>IFERROR(IF(C2512&gt;0,+C2512/B2512*100,0),0)</f>
        <v>53.07650478789769</v>
      </c>
      <c r="H2512" s="5">
        <f>IFERROR(IF(D2512&gt;0,+D2512/B2512*100,0),0)</f>
        <v>7.123852370555209</v>
      </c>
      <c r="I2512" s="5">
        <f>IFERROR(IF(E2512&gt;0,+E2512/B2512*100,0),0)</f>
        <v>5.1248508421709298</v>
      </c>
    </row>
    <row r="2513" spans="1:9" x14ac:dyDescent="0.2">
      <c r="A2513" s="10" t="s">
        <v>1017</v>
      </c>
      <c r="B2513" s="9">
        <v>2324600000</v>
      </c>
      <c r="C2513" s="9">
        <v>347011702</v>
      </c>
      <c r="D2513" s="9">
        <v>15965061</v>
      </c>
      <c r="E2513" s="9">
        <v>15965061</v>
      </c>
      <c r="F2513" s="17">
        <f>+B2513-C2513</f>
        <v>1977588298</v>
      </c>
      <c r="G2513" s="16">
        <f>IFERROR(IF(C2513&gt;0,+C2513/B2513*100,0),0)</f>
        <v>14.92780271874731</v>
      </c>
      <c r="H2513" s="16">
        <f>IFERROR(IF(D2513&gt;0,+D2513/B2513*100,0),0)</f>
        <v>0.68678744730276176</v>
      </c>
      <c r="I2513" s="16">
        <f>IFERROR(IF(E2513&gt;0,+E2513/B2513*100,0),0)</f>
        <v>0.68678744730276176</v>
      </c>
    </row>
    <row r="2514" spans="1:9" x14ac:dyDescent="0.2">
      <c r="A2514" s="10" t="s">
        <v>710</v>
      </c>
      <c r="B2514" s="9">
        <v>0</v>
      </c>
      <c r="C2514" s="9">
        <v>0</v>
      </c>
      <c r="D2514" s="9">
        <v>0</v>
      </c>
      <c r="E2514" s="9">
        <v>0</v>
      </c>
      <c r="F2514" s="6">
        <f>+B2514-C2514</f>
        <v>0</v>
      </c>
      <c r="G2514" s="5">
        <f>IFERROR(IF(C2514&gt;0,+C2514/B2514*100,0),0)</f>
        <v>0</v>
      </c>
      <c r="H2514" s="5">
        <f>IFERROR(IF(D2514&gt;0,+D2514/B2514*100,0),0)</f>
        <v>0</v>
      </c>
      <c r="I2514" s="5">
        <f>IFERROR(IF(E2514&gt;0,+E2514/B2514*100,0),0)</f>
        <v>0</v>
      </c>
    </row>
    <row r="2515" spans="1:9" x14ac:dyDescent="0.2">
      <c r="A2515" s="10" t="s">
        <v>14</v>
      </c>
      <c r="B2515" s="9">
        <v>37602423429</v>
      </c>
      <c r="C2515" s="9">
        <v>0</v>
      </c>
      <c r="D2515" s="9">
        <v>0</v>
      </c>
      <c r="E2515" s="9">
        <v>0</v>
      </c>
      <c r="F2515" s="6">
        <f>+B2515-C2515</f>
        <v>37602423429</v>
      </c>
      <c r="G2515" s="5">
        <f>IFERROR(IF(C2515&gt;0,+C2515/B2515*100,0),0)</f>
        <v>0</v>
      </c>
      <c r="H2515" s="5">
        <f>IFERROR(IF(D2515&gt;0,+D2515/B2515*100,0),0)</f>
        <v>0</v>
      </c>
      <c r="I2515" s="5">
        <f>IFERROR(IF(E2515&gt;0,+E2515/B2515*100,0),0)</f>
        <v>0</v>
      </c>
    </row>
    <row r="2516" spans="1:9" x14ac:dyDescent="0.2">
      <c r="A2516" s="10" t="s">
        <v>1016</v>
      </c>
      <c r="B2516" s="9">
        <v>5568800000</v>
      </c>
      <c r="C2516" s="9">
        <v>0</v>
      </c>
      <c r="D2516" s="9">
        <v>0</v>
      </c>
      <c r="E2516" s="9">
        <v>0</v>
      </c>
      <c r="F2516" s="17">
        <f>+B2516-C2516</f>
        <v>5568800000</v>
      </c>
      <c r="G2516" s="16">
        <f>IFERROR(IF(C2516&gt;0,+C2516/B2516*100,0),0)</f>
        <v>0</v>
      </c>
      <c r="H2516" s="16">
        <f>IFERROR(IF(D2516&gt;0,+D2516/B2516*100,0),0)</f>
        <v>0</v>
      </c>
      <c r="I2516" s="16">
        <f>IFERROR(IF(E2516&gt;0,+E2516/B2516*100,0),0)</f>
        <v>0</v>
      </c>
    </row>
    <row r="2517" spans="1:9" x14ac:dyDescent="0.2">
      <c r="A2517" s="10" t="s">
        <v>1015</v>
      </c>
      <c r="B2517" s="9">
        <v>3963200000</v>
      </c>
      <c r="C2517" s="9">
        <v>3963200000</v>
      </c>
      <c r="D2517" s="9">
        <v>980624999.99000001</v>
      </c>
      <c r="E2517" s="9">
        <v>980624999.99000001</v>
      </c>
      <c r="F2517" s="6">
        <f>+B2517-C2517</f>
        <v>0</v>
      </c>
      <c r="G2517" s="5">
        <f>IFERROR(IF(C2517&gt;0,+C2517/B2517*100,0),0)</f>
        <v>100</v>
      </c>
      <c r="H2517" s="5">
        <f>IFERROR(IF(D2517&gt;0,+D2517/B2517*100,0),0)</f>
        <v>24.743263019529675</v>
      </c>
      <c r="I2517" s="5">
        <f>IFERROR(IF(E2517&gt;0,+E2517/B2517*100,0),0)</f>
        <v>24.743263019529675</v>
      </c>
    </row>
    <row r="2518" spans="1:9" x14ac:dyDescent="0.2">
      <c r="A2518" s="10" t="s">
        <v>1014</v>
      </c>
      <c r="B2518" s="9">
        <v>2815900000</v>
      </c>
      <c r="C2518" s="9">
        <v>2815900000</v>
      </c>
      <c r="D2518" s="9">
        <v>469316666.66000003</v>
      </c>
      <c r="E2518" s="9">
        <v>234658333.33000001</v>
      </c>
      <c r="F2518" s="6">
        <f>+B2518-C2518</f>
        <v>0</v>
      </c>
      <c r="G2518" s="5">
        <f>IFERROR(IF(C2518&gt;0,+C2518/B2518*100,0),0)</f>
        <v>100</v>
      </c>
      <c r="H2518" s="5">
        <f>IFERROR(IF(D2518&gt;0,+D2518/B2518*100,0),0)</f>
        <v>16.666666666429915</v>
      </c>
      <c r="I2518" s="5">
        <f>IFERROR(IF(E2518&gt;0,+E2518/B2518*100,0),0)</f>
        <v>8.3333333332149575</v>
      </c>
    </row>
    <row r="2519" spans="1:9" x14ac:dyDescent="0.2">
      <c r="A2519" s="10" t="s">
        <v>1013</v>
      </c>
      <c r="B2519" s="9">
        <v>2192000000</v>
      </c>
      <c r="C2519" s="9">
        <v>2192000000</v>
      </c>
      <c r="D2519" s="9">
        <v>0</v>
      </c>
      <c r="E2519" s="9">
        <v>0</v>
      </c>
      <c r="F2519" s="6">
        <f>+B2519-C2519</f>
        <v>0</v>
      </c>
      <c r="G2519" s="5">
        <f>IFERROR(IF(C2519&gt;0,+C2519/B2519*100,0),0)</f>
        <v>100</v>
      </c>
      <c r="H2519" s="5">
        <f>IFERROR(IF(D2519&gt;0,+D2519/B2519*100,0),0)</f>
        <v>0</v>
      </c>
      <c r="I2519" s="5">
        <f>IFERROR(IF(E2519&gt;0,+E2519/B2519*100,0),0)</f>
        <v>0</v>
      </c>
    </row>
    <row r="2520" spans="1:9" x14ac:dyDescent="0.2">
      <c r="A2520" s="10" t="s">
        <v>1012</v>
      </c>
      <c r="B2520" s="9">
        <v>2812600000</v>
      </c>
      <c r="C2520" s="9">
        <v>2812600000</v>
      </c>
      <c r="D2520" s="9">
        <v>0</v>
      </c>
      <c r="E2520" s="9">
        <v>0</v>
      </c>
      <c r="F2520" s="6">
        <f>+B2520-C2520</f>
        <v>0</v>
      </c>
      <c r="G2520" s="5">
        <f>IFERROR(IF(C2520&gt;0,+C2520/B2520*100,0),0)</f>
        <v>100</v>
      </c>
      <c r="H2520" s="5">
        <f>IFERROR(IF(D2520&gt;0,+D2520/B2520*100,0),0)</f>
        <v>0</v>
      </c>
      <c r="I2520" s="5">
        <f>IFERROR(IF(E2520&gt;0,+E2520/B2520*100,0),0)</f>
        <v>0</v>
      </c>
    </row>
    <row r="2521" spans="1:9" x14ac:dyDescent="0.2">
      <c r="A2521" s="10" t="s">
        <v>1011</v>
      </c>
      <c r="B2521" s="9">
        <v>4451700000</v>
      </c>
      <c r="C2521" s="9">
        <v>4451700000</v>
      </c>
      <c r="D2521" s="9">
        <v>0</v>
      </c>
      <c r="E2521" s="9">
        <v>0</v>
      </c>
      <c r="F2521" s="17">
        <f>+B2521-C2521</f>
        <v>0</v>
      </c>
      <c r="G2521" s="16">
        <f>IFERROR(IF(C2521&gt;0,+C2521/B2521*100,0),0)</f>
        <v>100</v>
      </c>
      <c r="H2521" s="16">
        <f>IFERROR(IF(D2521&gt;0,+D2521/B2521*100,0),0)</f>
        <v>0</v>
      </c>
      <c r="I2521" s="16">
        <f>IFERROR(IF(E2521&gt;0,+E2521/B2521*100,0),0)</f>
        <v>0</v>
      </c>
    </row>
    <row r="2522" spans="1:9" x14ac:dyDescent="0.2">
      <c r="A2522" s="10" t="s">
        <v>1010</v>
      </c>
      <c r="B2522" s="9">
        <v>15155100000</v>
      </c>
      <c r="C2522" s="9">
        <v>5415169106.8699999</v>
      </c>
      <c r="D2522" s="9">
        <v>727226427</v>
      </c>
      <c r="E2522" s="9">
        <v>696978595</v>
      </c>
      <c r="F2522" s="6">
        <f>+B2522-C2522</f>
        <v>9739930893.1300011</v>
      </c>
      <c r="G2522" s="5">
        <f>IFERROR(IF(C2522&gt;0,+C2522/B2522*100,0),0)</f>
        <v>35.731661994114191</v>
      </c>
      <c r="H2522" s="5">
        <f>IFERROR(IF(D2522&gt;0,+D2522/B2522*100,0),0)</f>
        <v>4.7985590791218797</v>
      </c>
      <c r="I2522" s="5">
        <f>IFERROR(IF(E2522&gt;0,+E2522/B2522*100,0),0)</f>
        <v>4.5989706105535433</v>
      </c>
    </row>
    <row r="2523" spans="1:9" x14ac:dyDescent="0.2">
      <c r="A2523" s="10" t="s">
        <v>963</v>
      </c>
      <c r="B2523" s="9">
        <v>24420400000</v>
      </c>
      <c r="C2523" s="9">
        <v>1900202147</v>
      </c>
      <c r="D2523" s="9">
        <v>271499629</v>
      </c>
      <c r="E2523" s="9">
        <v>239238629</v>
      </c>
      <c r="F2523" s="17">
        <f>+B2523-C2523</f>
        <v>22520197853</v>
      </c>
      <c r="G2523" s="16">
        <f>IFERROR(IF(C2523&gt;0,+C2523/B2523*100,0),0)</f>
        <v>7.7812081169841605</v>
      </c>
      <c r="H2523" s="16">
        <f>IFERROR(IF(D2523&gt;0,+D2523/B2523*100,0),0)</f>
        <v>1.1117738816726999</v>
      </c>
      <c r="I2523" s="16">
        <f>IFERROR(IF(E2523&gt;0,+E2523/B2523*100,0),0)</f>
        <v>0.97966711847471788</v>
      </c>
    </row>
    <row r="2524" spans="1:9" x14ac:dyDescent="0.2">
      <c r="A2524" s="10" t="s">
        <v>323</v>
      </c>
      <c r="B2524" s="9">
        <v>912900000</v>
      </c>
      <c r="C2524" s="9">
        <v>0</v>
      </c>
      <c r="D2524" s="9">
        <v>0</v>
      </c>
      <c r="E2524" s="9">
        <v>0</v>
      </c>
      <c r="F2524" s="6">
        <f>+B2524-C2524</f>
        <v>912900000</v>
      </c>
      <c r="G2524" s="5">
        <f>IFERROR(IF(C2524&gt;0,+C2524/B2524*100,0),0)</f>
        <v>0</v>
      </c>
      <c r="H2524" s="5">
        <f>IFERROR(IF(D2524&gt;0,+D2524/B2524*100,0),0)</f>
        <v>0</v>
      </c>
      <c r="I2524" s="5">
        <f>IFERROR(IF(E2524&gt;0,+E2524/B2524*100,0),0)</f>
        <v>0</v>
      </c>
    </row>
    <row r="2525" spans="1:9" x14ac:dyDescent="0.2">
      <c r="A2525" s="10" t="s">
        <v>1009</v>
      </c>
      <c r="B2525" s="9">
        <v>15076400000</v>
      </c>
      <c r="C2525" s="9">
        <v>3981619163.77</v>
      </c>
      <c r="D2525" s="9">
        <v>401432463</v>
      </c>
      <c r="E2525" s="9">
        <v>265397535</v>
      </c>
      <c r="F2525" s="6">
        <f>+B2525-C2525</f>
        <v>11094780836.23</v>
      </c>
      <c r="G2525" s="5">
        <f>IFERROR(IF(C2525&gt;0,+C2525/B2525*100,0),0)</f>
        <v>26.409614787150776</v>
      </c>
      <c r="H2525" s="5">
        <f>IFERROR(IF(D2525&gt;0,+D2525/B2525*100,0),0)</f>
        <v>2.662654632405614</v>
      </c>
      <c r="I2525" s="5">
        <f>IFERROR(IF(E2525&gt;0,+E2525/B2525*100,0),0)</f>
        <v>1.7603508463558939</v>
      </c>
    </row>
    <row r="2526" spans="1:9" x14ac:dyDescent="0.2">
      <c r="A2526" s="10" t="s">
        <v>1008</v>
      </c>
      <c r="B2526" s="9">
        <v>42360000000</v>
      </c>
      <c r="C2526" s="9">
        <v>7277448986.3299999</v>
      </c>
      <c r="D2526" s="9">
        <v>661499159</v>
      </c>
      <c r="E2526" s="9">
        <v>590602875</v>
      </c>
      <c r="F2526" s="6">
        <f>+B2526-C2526</f>
        <v>35082551013.669998</v>
      </c>
      <c r="G2526" s="5">
        <f>IFERROR(IF(C2526&gt;0,+C2526/B2526*100,0),0)</f>
        <v>17.180002328446648</v>
      </c>
      <c r="H2526" s="5">
        <f>IFERROR(IF(D2526&gt;0,+D2526/B2526*100,0),0)</f>
        <v>1.5616127455146365</v>
      </c>
      <c r="I2526" s="5">
        <f>IFERROR(IF(E2526&gt;0,+E2526/B2526*100,0),0)</f>
        <v>1.3942466359773371</v>
      </c>
    </row>
    <row r="2527" spans="1:9" x14ac:dyDescent="0.2">
      <c r="A2527" s="10" t="s">
        <v>1007</v>
      </c>
      <c r="B2527" s="9">
        <v>7292400000</v>
      </c>
      <c r="C2527" s="9">
        <v>0</v>
      </c>
      <c r="D2527" s="9">
        <v>0</v>
      </c>
      <c r="E2527" s="9">
        <v>0</v>
      </c>
      <c r="F2527" s="6">
        <f>+B2527-C2527</f>
        <v>7292400000</v>
      </c>
      <c r="G2527" s="5">
        <f>IFERROR(IF(C2527&gt;0,+C2527/B2527*100,0),0)</f>
        <v>0</v>
      </c>
      <c r="H2527" s="5">
        <f>IFERROR(IF(D2527&gt;0,+D2527/B2527*100,0),0)</f>
        <v>0</v>
      </c>
      <c r="I2527" s="5">
        <f>IFERROR(IF(E2527&gt;0,+E2527/B2527*100,0),0)</f>
        <v>0</v>
      </c>
    </row>
    <row r="2528" spans="1:9" x14ac:dyDescent="0.2">
      <c r="A2528" s="10" t="s">
        <v>12</v>
      </c>
      <c r="B2528" s="9">
        <v>4691100000</v>
      </c>
      <c r="C2528" s="9">
        <v>0</v>
      </c>
      <c r="D2528" s="9">
        <v>0</v>
      </c>
      <c r="E2528" s="9">
        <v>0</v>
      </c>
      <c r="F2528" s="17">
        <f>+B2528-C2528</f>
        <v>4691100000</v>
      </c>
      <c r="G2528" s="16">
        <f>IFERROR(IF(C2528&gt;0,+C2528/B2528*100,0),0)</f>
        <v>0</v>
      </c>
      <c r="H2528" s="16">
        <f>IFERROR(IF(D2528&gt;0,+D2528/B2528*100,0),0)</f>
        <v>0</v>
      </c>
      <c r="I2528" s="16">
        <f>IFERROR(IF(E2528&gt;0,+E2528/B2528*100,0),0)</f>
        <v>0</v>
      </c>
    </row>
    <row r="2529" spans="1:9" x14ac:dyDescent="0.2">
      <c r="A2529" s="10" t="s">
        <v>48</v>
      </c>
      <c r="B2529" s="9">
        <v>321200000</v>
      </c>
      <c r="C2529" s="9">
        <v>0</v>
      </c>
      <c r="D2529" s="9">
        <v>0</v>
      </c>
      <c r="E2529" s="9">
        <v>0</v>
      </c>
      <c r="F2529" s="6">
        <f>+B2529-C2529</f>
        <v>321200000</v>
      </c>
      <c r="G2529" s="5">
        <f>IFERROR(IF(C2529&gt;0,+C2529/B2529*100,0),0)</f>
        <v>0</v>
      </c>
      <c r="H2529" s="5">
        <f>IFERROR(IF(D2529&gt;0,+D2529/B2529*100,0),0)</f>
        <v>0</v>
      </c>
      <c r="I2529" s="5">
        <f>IFERROR(IF(E2529&gt;0,+E2529/B2529*100,0),0)</f>
        <v>0</v>
      </c>
    </row>
    <row r="2530" spans="1:9" x14ac:dyDescent="0.2">
      <c r="A2530" s="10" t="s">
        <v>1006</v>
      </c>
      <c r="B2530" s="9">
        <v>750000000</v>
      </c>
      <c r="C2530" s="9">
        <v>307643431.56999999</v>
      </c>
      <c r="D2530" s="9">
        <v>54721264.57</v>
      </c>
      <c r="E2530" s="9">
        <v>54721264.57</v>
      </c>
      <c r="F2530" s="6">
        <f>+B2530-C2530</f>
        <v>442356568.43000001</v>
      </c>
      <c r="G2530" s="5">
        <f>IFERROR(IF(C2530&gt;0,+C2530/B2530*100,0),0)</f>
        <v>41.019124209333327</v>
      </c>
      <c r="H2530" s="5">
        <f>IFERROR(IF(D2530&gt;0,+D2530/B2530*100,0),0)</f>
        <v>7.2961686093333338</v>
      </c>
      <c r="I2530" s="5">
        <f>IFERROR(IF(E2530&gt;0,+E2530/B2530*100,0),0)</f>
        <v>7.2961686093333338</v>
      </c>
    </row>
    <row r="2531" spans="1:9" x14ac:dyDescent="0.2">
      <c r="A2531" s="12" t="s">
        <v>5</v>
      </c>
      <c r="B2531" s="9">
        <v>941140000</v>
      </c>
      <c r="C2531" s="9">
        <v>139050395.78</v>
      </c>
      <c r="D2531" s="9">
        <v>139050395.78</v>
      </c>
      <c r="E2531" s="9">
        <v>139050395.78</v>
      </c>
      <c r="F2531" s="6">
        <f>+B2531-C2531</f>
        <v>802089604.22000003</v>
      </c>
      <c r="G2531" s="5">
        <f>IFERROR(IF(C2531&gt;0,+C2531/B2531*100,0),0)</f>
        <v>14.774677070361477</v>
      </c>
      <c r="H2531" s="5">
        <f>IFERROR(IF(D2531&gt;0,+D2531/B2531*100,0),0)</f>
        <v>14.774677070361477</v>
      </c>
      <c r="I2531" s="5">
        <f>IFERROR(IF(E2531&gt;0,+E2531/B2531*100,0),0)</f>
        <v>14.774677070361477</v>
      </c>
    </row>
    <row r="2532" spans="1:9" x14ac:dyDescent="0.2">
      <c r="A2532" s="10" t="s">
        <v>11</v>
      </c>
      <c r="B2532" s="9">
        <v>141140000</v>
      </c>
      <c r="C2532" s="9">
        <v>138922650</v>
      </c>
      <c r="D2532" s="9">
        <v>138922650</v>
      </c>
      <c r="E2532" s="9">
        <v>138922650</v>
      </c>
      <c r="F2532" s="17">
        <f>+B2532-C2532</f>
        <v>2217350</v>
      </c>
      <c r="G2532" s="16">
        <f>IFERROR(IF(C2532&gt;0,+C2532/B2532*100,0),0)</f>
        <v>98.428971234235505</v>
      </c>
      <c r="H2532" s="16">
        <f>IFERROR(IF(D2532&gt;0,+D2532/B2532*100,0),0)</f>
        <v>98.428971234235505</v>
      </c>
      <c r="I2532" s="16">
        <f>IFERROR(IF(E2532&gt;0,+E2532/B2532*100,0),0)</f>
        <v>98.428971234235505</v>
      </c>
    </row>
    <row r="2533" spans="1:9" x14ac:dyDescent="0.2">
      <c r="A2533" s="10" t="s">
        <v>4</v>
      </c>
      <c r="B2533" s="9">
        <v>800000000</v>
      </c>
      <c r="C2533" s="9">
        <v>127745.78</v>
      </c>
      <c r="D2533" s="9">
        <v>127745.78</v>
      </c>
      <c r="E2533" s="9">
        <v>127745.78</v>
      </c>
      <c r="F2533" s="17">
        <f>+B2533-C2533</f>
        <v>799872254.22000003</v>
      </c>
      <c r="G2533" s="16">
        <f>IFERROR(IF(C2533&gt;0,+C2533/B2533*100,0),0)</f>
        <v>1.59682225E-2</v>
      </c>
      <c r="H2533" s="16">
        <f>IFERROR(IF(D2533&gt;0,+D2533/B2533*100,0),0)</f>
        <v>1.59682225E-2</v>
      </c>
      <c r="I2533" s="16">
        <f>IFERROR(IF(E2533&gt;0,+E2533/B2533*100,0),0)</f>
        <v>1.59682225E-2</v>
      </c>
    </row>
    <row r="2534" spans="1:9" x14ac:dyDescent="0.2">
      <c r="A2534" s="11" t="s">
        <v>3</v>
      </c>
      <c r="B2534" s="9">
        <v>148541779108</v>
      </c>
      <c r="C2534" s="9">
        <v>7632616207</v>
      </c>
      <c r="D2534" s="9">
        <v>1179447778</v>
      </c>
      <c r="E2534" s="9">
        <v>925704394</v>
      </c>
      <c r="F2534" s="17">
        <f>+B2534-C2534</f>
        <v>140909162901</v>
      </c>
      <c r="G2534" s="16">
        <f>IFERROR(IF(C2534&gt;0,+C2534/B2534*100,0),0)</f>
        <v>5.1383632623994409</v>
      </c>
      <c r="H2534" s="16">
        <f>IFERROR(IF(D2534&gt;0,+D2534/B2534*100,0),0)</f>
        <v>0.79401753842093215</v>
      </c>
      <c r="I2534" s="16">
        <f>IFERROR(IF(E2534&gt;0,+E2534/B2534*100,0),0)</f>
        <v>0.62319463221653604</v>
      </c>
    </row>
    <row r="2535" spans="1:9" x14ac:dyDescent="0.2">
      <c r="A2535" s="10" t="s">
        <v>1005</v>
      </c>
      <c r="B2535" s="9">
        <v>200000000</v>
      </c>
      <c r="C2535" s="9">
        <v>20000000</v>
      </c>
      <c r="D2535" s="9">
        <v>0</v>
      </c>
      <c r="E2535" s="9">
        <v>0</v>
      </c>
      <c r="F2535" s="6">
        <f>+B2535-C2535</f>
        <v>180000000</v>
      </c>
      <c r="G2535" s="5">
        <f>IFERROR(IF(C2535&gt;0,+C2535/B2535*100,0),0)</f>
        <v>10</v>
      </c>
      <c r="H2535" s="5">
        <f>IFERROR(IF(D2535&gt;0,+D2535/B2535*100,0),0)</f>
        <v>0</v>
      </c>
      <c r="I2535" s="5">
        <f>IFERROR(IF(E2535&gt;0,+E2535/B2535*100,0),0)</f>
        <v>0</v>
      </c>
    </row>
    <row r="2536" spans="1:9" x14ac:dyDescent="0.2">
      <c r="A2536" s="10" t="s">
        <v>1004</v>
      </c>
      <c r="B2536" s="9">
        <v>700000000</v>
      </c>
      <c r="C2536" s="9">
        <v>75949400</v>
      </c>
      <c r="D2536" s="9">
        <v>7792500</v>
      </c>
      <c r="E2536" s="9">
        <v>7792500</v>
      </c>
      <c r="F2536" s="6">
        <f>+B2536-C2536</f>
        <v>624050600</v>
      </c>
      <c r="G2536" s="5">
        <f>IFERROR(IF(C2536&gt;0,+C2536/B2536*100,0),0)</f>
        <v>10.849914285714286</v>
      </c>
      <c r="H2536" s="5">
        <f>IFERROR(IF(D2536&gt;0,+D2536/B2536*100,0),0)</f>
        <v>1.1132142857142857</v>
      </c>
      <c r="I2536" s="5">
        <f>IFERROR(IF(E2536&gt;0,+E2536/B2536*100,0),0)</f>
        <v>1.1132142857142857</v>
      </c>
    </row>
    <row r="2537" spans="1:9" x14ac:dyDescent="0.2">
      <c r="A2537" s="10" t="s">
        <v>1003</v>
      </c>
      <c r="B2537" s="9">
        <v>5000000000</v>
      </c>
      <c r="C2537" s="9">
        <v>715169228</v>
      </c>
      <c r="D2537" s="9">
        <v>117566250</v>
      </c>
      <c r="E2537" s="9">
        <v>96566250</v>
      </c>
      <c r="F2537" s="17">
        <f>+B2537-C2537</f>
        <v>4284830772</v>
      </c>
      <c r="G2537" s="16">
        <f>IFERROR(IF(C2537&gt;0,+C2537/B2537*100,0),0)</f>
        <v>14.303384559999998</v>
      </c>
      <c r="H2537" s="16">
        <f>IFERROR(IF(D2537&gt;0,+D2537/B2537*100,0),0)</f>
        <v>2.3513250000000001</v>
      </c>
      <c r="I2537" s="16">
        <f>IFERROR(IF(E2537&gt;0,+E2537/B2537*100,0),0)</f>
        <v>1.931325</v>
      </c>
    </row>
    <row r="2538" spans="1:9" x14ac:dyDescent="0.2">
      <c r="A2538" s="10" t="s">
        <v>1002</v>
      </c>
      <c r="B2538" s="9">
        <v>51848236262</v>
      </c>
      <c r="C2538" s="9">
        <v>0</v>
      </c>
      <c r="D2538" s="9">
        <v>0</v>
      </c>
      <c r="E2538" s="9">
        <v>0</v>
      </c>
      <c r="F2538" s="6">
        <f>+B2538-C2538</f>
        <v>51848236262</v>
      </c>
      <c r="G2538" s="5">
        <f>IFERROR(IF(C2538&gt;0,+C2538/B2538*100,0),0)</f>
        <v>0</v>
      </c>
      <c r="H2538" s="5">
        <f>IFERROR(IF(D2538&gt;0,+D2538/B2538*100,0),0)</f>
        <v>0</v>
      </c>
      <c r="I2538" s="5">
        <f>IFERROR(IF(E2538&gt;0,+E2538/B2538*100,0),0)</f>
        <v>0</v>
      </c>
    </row>
    <row r="2539" spans="1:9" x14ac:dyDescent="0.2">
      <c r="A2539" s="10" t="s">
        <v>1001</v>
      </c>
      <c r="B2539" s="9">
        <v>1600000000</v>
      </c>
      <c r="C2539" s="9">
        <v>448774977</v>
      </c>
      <c r="D2539" s="9">
        <v>54154652</v>
      </c>
      <c r="E2539" s="9">
        <v>48154652</v>
      </c>
      <c r="F2539" s="6">
        <f>+B2539-C2539</f>
        <v>1151225023</v>
      </c>
      <c r="G2539" s="5">
        <f>IFERROR(IF(C2539&gt;0,+C2539/B2539*100,0),0)</f>
        <v>28.048436062499999</v>
      </c>
      <c r="H2539" s="5">
        <f>IFERROR(IF(D2539&gt;0,+D2539/B2539*100,0),0)</f>
        <v>3.3846657500000004</v>
      </c>
      <c r="I2539" s="5">
        <f>IFERROR(IF(E2539&gt;0,+E2539/B2539*100,0),0)</f>
        <v>3.0096657499999999</v>
      </c>
    </row>
    <row r="2540" spans="1:9" x14ac:dyDescent="0.2">
      <c r="A2540" s="10" t="s">
        <v>1000</v>
      </c>
      <c r="B2540" s="9">
        <v>25000000000</v>
      </c>
      <c r="C2540" s="9">
        <v>0</v>
      </c>
      <c r="D2540" s="9">
        <v>0</v>
      </c>
      <c r="E2540" s="9">
        <v>0</v>
      </c>
      <c r="F2540" s="17">
        <f>+B2540-C2540</f>
        <v>25000000000</v>
      </c>
      <c r="G2540" s="16">
        <f>IFERROR(IF(C2540&gt;0,+C2540/B2540*100,0),0)</f>
        <v>0</v>
      </c>
      <c r="H2540" s="16">
        <f>IFERROR(IF(D2540&gt;0,+D2540/B2540*100,0),0)</f>
        <v>0</v>
      </c>
      <c r="I2540" s="16">
        <f>IFERROR(IF(E2540&gt;0,+E2540/B2540*100,0),0)</f>
        <v>0</v>
      </c>
    </row>
    <row r="2541" spans="1:9" x14ac:dyDescent="0.2">
      <c r="A2541" s="10" t="s">
        <v>999</v>
      </c>
      <c r="B2541" s="9">
        <v>250000000</v>
      </c>
      <c r="C2541" s="9">
        <v>0</v>
      </c>
      <c r="D2541" s="9">
        <v>0</v>
      </c>
      <c r="E2541" s="9">
        <v>0</v>
      </c>
      <c r="F2541" s="6">
        <f>+B2541-C2541</f>
        <v>250000000</v>
      </c>
      <c r="G2541" s="5">
        <f>IFERROR(IF(C2541&gt;0,+C2541/B2541*100,0),0)</f>
        <v>0</v>
      </c>
      <c r="H2541" s="5">
        <f>IFERROR(IF(D2541&gt;0,+D2541/B2541*100,0),0)</f>
        <v>0</v>
      </c>
      <c r="I2541" s="5">
        <f>IFERROR(IF(E2541&gt;0,+E2541/B2541*100,0),0)</f>
        <v>0</v>
      </c>
    </row>
    <row r="2542" spans="1:9" x14ac:dyDescent="0.2">
      <c r="A2542" s="10" t="s">
        <v>998</v>
      </c>
      <c r="B2542" s="9">
        <v>5000000000</v>
      </c>
      <c r="C2542" s="9">
        <v>824695892</v>
      </c>
      <c r="D2542" s="9">
        <v>172465325</v>
      </c>
      <c r="E2542" s="9">
        <v>130747249</v>
      </c>
      <c r="F2542" s="6">
        <f>+B2542-C2542</f>
        <v>4175304108</v>
      </c>
      <c r="G2542" s="5">
        <f>IFERROR(IF(C2542&gt;0,+C2542/B2542*100,0),0)</f>
        <v>16.493917839999998</v>
      </c>
      <c r="H2542" s="5">
        <f>IFERROR(IF(D2542&gt;0,+D2542/B2542*100,0),0)</f>
        <v>3.4493065000000005</v>
      </c>
      <c r="I2542" s="5">
        <f>IFERROR(IF(E2542&gt;0,+E2542/B2542*100,0),0)</f>
        <v>2.6149449799999998</v>
      </c>
    </row>
    <row r="2543" spans="1:9" x14ac:dyDescent="0.2">
      <c r="A2543" s="10" t="s">
        <v>997</v>
      </c>
      <c r="B2543" s="9">
        <v>4000000000</v>
      </c>
      <c r="C2543" s="9">
        <v>1741019993</v>
      </c>
      <c r="D2543" s="9">
        <v>195728896</v>
      </c>
      <c r="E2543" s="9">
        <v>133135595</v>
      </c>
      <c r="F2543" s="17">
        <f>+B2543-C2543</f>
        <v>2258980007</v>
      </c>
      <c r="G2543" s="16">
        <f>IFERROR(IF(C2543&gt;0,+C2543/B2543*100,0),0)</f>
        <v>43.525499825000004</v>
      </c>
      <c r="H2543" s="16">
        <f>IFERROR(IF(D2543&gt;0,+D2543/B2543*100,0),0)</f>
        <v>4.8932224</v>
      </c>
      <c r="I2543" s="16">
        <f>IFERROR(IF(E2543&gt;0,+E2543/B2543*100,0),0)</f>
        <v>3.3283898750000001</v>
      </c>
    </row>
    <row r="2544" spans="1:9" x14ac:dyDescent="0.2">
      <c r="A2544" s="10" t="s">
        <v>996</v>
      </c>
      <c r="B2544" s="9">
        <v>4000000000</v>
      </c>
      <c r="C2544" s="9">
        <v>237744507</v>
      </c>
      <c r="D2544" s="9">
        <v>5515449</v>
      </c>
      <c r="E2544" s="9">
        <v>5515449</v>
      </c>
      <c r="F2544" s="6">
        <f>+B2544-C2544</f>
        <v>3762255493</v>
      </c>
      <c r="G2544" s="5">
        <f>IFERROR(IF(C2544&gt;0,+C2544/B2544*100,0),0)</f>
        <v>5.9436126749999998</v>
      </c>
      <c r="H2544" s="5">
        <f>IFERROR(IF(D2544&gt;0,+D2544/B2544*100,0),0)</f>
        <v>0.137886225</v>
      </c>
      <c r="I2544" s="5">
        <f>IFERROR(IF(E2544&gt;0,+E2544/B2544*100,0),0)</f>
        <v>0.137886225</v>
      </c>
    </row>
    <row r="2545" spans="1:9" x14ac:dyDescent="0.2">
      <c r="A2545" s="10" t="s">
        <v>995</v>
      </c>
      <c r="B2545" s="9">
        <v>1514852846</v>
      </c>
      <c r="C2545" s="9">
        <v>486943317</v>
      </c>
      <c r="D2545" s="9">
        <v>39288825</v>
      </c>
      <c r="E2545" s="9">
        <v>22399317</v>
      </c>
      <c r="F2545" s="19">
        <f>+B2545-C2545</f>
        <v>1027909529</v>
      </c>
      <c r="G2545" s="18">
        <f>IFERROR(IF(C2545&gt;0,+C2545/B2545*100,0),0)</f>
        <v>32.144595317346095</v>
      </c>
      <c r="H2545" s="18">
        <f>IFERROR(IF(D2545&gt;0,+D2545/B2545*100,0),0)</f>
        <v>2.5935736995011065</v>
      </c>
      <c r="I2545" s="18">
        <f>IFERROR(IF(E2545&gt;0,+E2545/B2545*100,0),0)</f>
        <v>1.4786463952024023</v>
      </c>
    </row>
    <row r="2546" spans="1:9" x14ac:dyDescent="0.2">
      <c r="A2546" s="10" t="s">
        <v>994</v>
      </c>
      <c r="B2546" s="9">
        <v>20000000000</v>
      </c>
      <c r="C2546" s="9">
        <v>315260980</v>
      </c>
      <c r="D2546" s="9">
        <v>50139431</v>
      </c>
      <c r="E2546" s="9">
        <v>44949431</v>
      </c>
      <c r="F2546" s="17">
        <f>+B2546-C2546</f>
        <v>19684739020</v>
      </c>
      <c r="G2546" s="16">
        <f>IFERROR(IF(C2546&gt;0,+C2546/B2546*100,0),0)</f>
        <v>1.5763049000000002</v>
      </c>
      <c r="H2546" s="16">
        <f>IFERROR(IF(D2546&gt;0,+D2546/B2546*100,0),0)</f>
        <v>0.250697155</v>
      </c>
      <c r="I2546" s="16">
        <f>IFERROR(IF(E2546&gt;0,+E2546/B2546*100,0),0)</f>
        <v>0.224747155</v>
      </c>
    </row>
    <row r="2547" spans="1:9" x14ac:dyDescent="0.2">
      <c r="A2547" s="10" t="s">
        <v>993</v>
      </c>
      <c r="B2547" s="9">
        <v>742140000</v>
      </c>
      <c r="C2547" s="9">
        <v>30000000</v>
      </c>
      <c r="D2547" s="9">
        <v>0</v>
      </c>
      <c r="E2547" s="9">
        <v>0</v>
      </c>
      <c r="F2547" s="17">
        <f>+B2547-C2547</f>
        <v>712140000</v>
      </c>
      <c r="G2547" s="16">
        <f>IFERROR(IF(C2547&gt;0,+C2547/B2547*100,0),0)</f>
        <v>4.0423639744522593</v>
      </c>
      <c r="H2547" s="16">
        <f>IFERROR(IF(D2547&gt;0,+D2547/B2547*100,0),0)</f>
        <v>0</v>
      </c>
      <c r="I2547" s="16">
        <f>IFERROR(IF(E2547&gt;0,+E2547/B2547*100,0),0)</f>
        <v>0</v>
      </c>
    </row>
    <row r="2548" spans="1:9" x14ac:dyDescent="0.2">
      <c r="A2548" s="10" t="s">
        <v>992</v>
      </c>
      <c r="B2548" s="9">
        <v>5500000000</v>
      </c>
      <c r="C2548" s="9">
        <v>0</v>
      </c>
      <c r="D2548" s="9">
        <v>0</v>
      </c>
      <c r="E2548" s="9">
        <v>0</v>
      </c>
      <c r="F2548" s="17">
        <f>+B2548-C2548</f>
        <v>5500000000</v>
      </c>
      <c r="G2548" s="16">
        <f>IFERROR(IF(C2548&gt;0,+C2548/B2548*100,0),0)</f>
        <v>0</v>
      </c>
      <c r="H2548" s="16">
        <f>IFERROR(IF(D2548&gt;0,+D2548/B2548*100,0),0)</f>
        <v>0</v>
      </c>
      <c r="I2548" s="16">
        <f>IFERROR(IF(E2548&gt;0,+E2548/B2548*100,0),0)</f>
        <v>0</v>
      </c>
    </row>
    <row r="2549" spans="1:9" x14ac:dyDescent="0.2">
      <c r="A2549" s="10" t="s">
        <v>991</v>
      </c>
      <c r="B2549" s="9">
        <v>712000000</v>
      </c>
      <c r="C2549" s="9">
        <v>0</v>
      </c>
      <c r="D2549" s="9">
        <v>0</v>
      </c>
      <c r="E2549" s="9">
        <v>0</v>
      </c>
      <c r="F2549" s="6">
        <f>+B2549-C2549</f>
        <v>712000000</v>
      </c>
      <c r="G2549" s="5">
        <f>IFERROR(IF(C2549&gt;0,+C2549/B2549*100,0),0)</f>
        <v>0</v>
      </c>
      <c r="H2549" s="5">
        <f>IFERROR(IF(D2549&gt;0,+D2549/B2549*100,0),0)</f>
        <v>0</v>
      </c>
      <c r="I2549" s="5">
        <f>IFERROR(IF(E2549&gt;0,+E2549/B2549*100,0),0)</f>
        <v>0</v>
      </c>
    </row>
    <row r="2550" spans="1:9" x14ac:dyDescent="0.2">
      <c r="A2550" s="10" t="s">
        <v>990</v>
      </c>
      <c r="B2550" s="9">
        <v>16000000000</v>
      </c>
      <c r="C2550" s="9">
        <v>0</v>
      </c>
      <c r="D2550" s="9">
        <v>0</v>
      </c>
      <c r="E2550" s="9">
        <v>0</v>
      </c>
      <c r="F2550" s="6">
        <f>+B2550-C2550</f>
        <v>16000000000</v>
      </c>
      <c r="G2550" s="5">
        <f>IFERROR(IF(C2550&gt;0,+C2550/B2550*100,0),0)</f>
        <v>0</v>
      </c>
      <c r="H2550" s="5">
        <f>IFERROR(IF(D2550&gt;0,+D2550/B2550*100,0),0)</f>
        <v>0</v>
      </c>
      <c r="I2550" s="5">
        <f>IFERROR(IF(E2550&gt;0,+E2550/B2550*100,0),0)</f>
        <v>0</v>
      </c>
    </row>
    <row r="2551" spans="1:9" x14ac:dyDescent="0.2">
      <c r="A2551" s="10" t="s">
        <v>989</v>
      </c>
      <c r="B2551" s="9">
        <v>1774550000</v>
      </c>
      <c r="C2551" s="9">
        <v>93513333</v>
      </c>
      <c r="D2551" s="9">
        <v>19685534</v>
      </c>
      <c r="E2551" s="9">
        <v>14987534</v>
      </c>
      <c r="F2551" s="6">
        <f>+B2551-C2551</f>
        <v>1681036667</v>
      </c>
      <c r="G2551" s="5">
        <f>IFERROR(IF(C2551&gt;0,+C2551/B2551*100,0),0)</f>
        <v>5.2696927671804117</v>
      </c>
      <c r="H2551" s="5">
        <f>IFERROR(IF(D2551&gt;0,+D2551/B2551*100,0),0)</f>
        <v>1.1093254064410696</v>
      </c>
      <c r="I2551" s="5">
        <f>IFERROR(IF(E2551&gt;0,+E2551/B2551*100,0),0)</f>
        <v>0.84458223211518413</v>
      </c>
    </row>
    <row r="2552" spans="1:9" x14ac:dyDescent="0.2">
      <c r="A2552" s="10" t="s">
        <v>988</v>
      </c>
      <c r="B2552" s="9">
        <v>1500000000</v>
      </c>
      <c r="C2552" s="9">
        <v>782594787</v>
      </c>
      <c r="D2552" s="9">
        <v>131219835</v>
      </c>
      <c r="E2552" s="9">
        <v>122991336</v>
      </c>
      <c r="F2552" s="17">
        <f>+B2552-C2552</f>
        <v>717405213</v>
      </c>
      <c r="G2552" s="16">
        <f>IFERROR(IF(C2552&gt;0,+C2552/B2552*100,0),0)</f>
        <v>52.172985800000006</v>
      </c>
      <c r="H2552" s="16">
        <f>IFERROR(IF(D2552&gt;0,+D2552/B2552*100,0),0)</f>
        <v>8.7479890000000005</v>
      </c>
      <c r="I2552" s="16">
        <f>IFERROR(IF(E2552&gt;0,+E2552/B2552*100,0),0)</f>
        <v>8.1994223999999996</v>
      </c>
    </row>
    <row r="2553" spans="1:9" x14ac:dyDescent="0.2">
      <c r="A2553" s="10" t="s">
        <v>987</v>
      </c>
      <c r="B2553" s="9">
        <v>1000000000</v>
      </c>
      <c r="C2553" s="9">
        <v>480947365</v>
      </c>
      <c r="D2553" s="9">
        <v>72539431</v>
      </c>
      <c r="E2553" s="9">
        <v>72539431</v>
      </c>
      <c r="F2553" s="6">
        <f>+B2553-C2553</f>
        <v>519052635</v>
      </c>
      <c r="G2553" s="5">
        <f>IFERROR(IF(C2553&gt;0,+C2553/B2553*100,0),0)</f>
        <v>48.094736500000003</v>
      </c>
      <c r="H2553" s="5">
        <f>IFERROR(IF(D2553&gt;0,+D2553/B2553*100,0),0)</f>
        <v>7.2539430999999999</v>
      </c>
      <c r="I2553" s="5">
        <f>IFERROR(IF(E2553&gt;0,+E2553/B2553*100,0),0)</f>
        <v>7.2539430999999999</v>
      </c>
    </row>
    <row r="2554" spans="1:9" x14ac:dyDescent="0.2">
      <c r="A2554" s="10" t="s">
        <v>986</v>
      </c>
      <c r="B2554" s="9">
        <v>2200000000</v>
      </c>
      <c r="C2554" s="9">
        <v>1380002428</v>
      </c>
      <c r="D2554" s="9">
        <v>313351650</v>
      </c>
      <c r="E2554" s="9">
        <v>225925650</v>
      </c>
      <c r="F2554" s="6">
        <f>+B2554-C2554</f>
        <v>819997572</v>
      </c>
      <c r="G2554" s="5">
        <f>IFERROR(IF(C2554&gt;0,+C2554/B2554*100,0),0)</f>
        <v>62.727383090909093</v>
      </c>
      <c r="H2554" s="5">
        <f>IFERROR(IF(D2554&gt;0,+D2554/B2554*100,0),0)</f>
        <v>14.243256818181818</v>
      </c>
      <c r="I2554" s="5">
        <f>IFERROR(IF(E2554&gt;0,+E2554/B2554*100,0),0)</f>
        <v>10.269347727272727</v>
      </c>
    </row>
    <row r="2555" spans="1:9" x14ac:dyDescent="0.2">
      <c r="A2555" s="13" t="s">
        <v>985</v>
      </c>
      <c r="B2555" s="9">
        <v>16847636829</v>
      </c>
      <c r="C2555" s="9">
        <v>2899598077.5</v>
      </c>
      <c r="D2555" s="9">
        <v>169475625</v>
      </c>
      <c r="E2555" s="9">
        <v>142293403</v>
      </c>
      <c r="F2555" s="17">
        <f>+B2555-C2555</f>
        <v>13948038751.5</v>
      </c>
      <c r="G2555" s="16">
        <f>IFERROR(IF(C2555&gt;0,+C2555/B2555*100,0),0)</f>
        <v>17.21071095566883</v>
      </c>
      <c r="H2555" s="16">
        <f>IFERROR(IF(D2555&gt;0,+D2555/B2555*100,0),0)</f>
        <v>1.0059311387118695</v>
      </c>
      <c r="I2555" s="16">
        <f>IFERROR(IF(E2555&gt;0,+E2555/B2555*100,0),0)</f>
        <v>0.84458968604468609</v>
      </c>
    </row>
    <row r="2556" spans="1:9" x14ac:dyDescent="0.2">
      <c r="A2556" s="11" t="s">
        <v>6</v>
      </c>
      <c r="B2556" s="9">
        <v>16847636829</v>
      </c>
      <c r="C2556" s="9">
        <v>2899598077.5</v>
      </c>
      <c r="D2556" s="9">
        <v>169475625</v>
      </c>
      <c r="E2556" s="9">
        <v>142293403</v>
      </c>
      <c r="F2556" s="6">
        <f>+B2556-C2556</f>
        <v>13948038751.5</v>
      </c>
      <c r="G2556" s="5">
        <f>IFERROR(IF(C2556&gt;0,+C2556/B2556*100,0),0)</f>
        <v>17.21071095566883</v>
      </c>
      <c r="H2556" s="5">
        <f>IFERROR(IF(D2556&gt;0,+D2556/B2556*100,0),0)</f>
        <v>1.0059311387118695</v>
      </c>
      <c r="I2556" s="5">
        <f>IFERROR(IF(E2556&gt;0,+E2556/B2556*100,0),0)</f>
        <v>0.84458968604468609</v>
      </c>
    </row>
    <row r="2557" spans="1:9" x14ac:dyDescent="0.2">
      <c r="A2557" s="12" t="s">
        <v>23</v>
      </c>
      <c r="B2557" s="9">
        <v>7165536829</v>
      </c>
      <c r="C2557" s="9">
        <v>49710638</v>
      </c>
      <c r="D2557" s="9">
        <v>48545296</v>
      </c>
      <c r="E2557" s="9">
        <v>48523074</v>
      </c>
      <c r="F2557" s="6">
        <f>+B2557-C2557</f>
        <v>7115826191</v>
      </c>
      <c r="G2557" s="5">
        <f>IFERROR(IF(C2557&gt;0,+C2557/B2557*100,0),0)</f>
        <v>0.69374617961369778</v>
      </c>
      <c r="H2557" s="5">
        <f>IFERROR(IF(D2557&gt;0,+D2557/B2557*100,0),0)</f>
        <v>0.67748302965285057</v>
      </c>
      <c r="I2557" s="5">
        <f>IFERROR(IF(E2557&gt;0,+E2557/B2557*100,0),0)</f>
        <v>0.67717290634275795</v>
      </c>
    </row>
    <row r="2558" spans="1:9" x14ac:dyDescent="0.2">
      <c r="A2558" s="10" t="s">
        <v>22</v>
      </c>
      <c r="B2558" s="9">
        <v>4911285816</v>
      </c>
      <c r="C2558" s="9">
        <v>48312691</v>
      </c>
      <c r="D2558" s="9">
        <v>47147349</v>
      </c>
      <c r="E2558" s="9">
        <v>47125127</v>
      </c>
      <c r="F2558" s="6">
        <f>+B2558-C2558</f>
        <v>4862973125</v>
      </c>
      <c r="G2558" s="5">
        <f>IFERROR(IF(C2558&gt;0,+C2558/B2558*100,0),0)</f>
        <v>0.98370758310597162</v>
      </c>
      <c r="H2558" s="5">
        <f>IFERROR(IF(D2558&gt;0,+D2558/B2558*100,0),0)</f>
        <v>0.95997974392781715</v>
      </c>
      <c r="I2558" s="5">
        <f>IFERROR(IF(E2558&gt;0,+E2558/B2558*100,0),0)</f>
        <v>0.95952727586074582</v>
      </c>
    </row>
    <row r="2559" spans="1:9" x14ac:dyDescent="0.2">
      <c r="A2559" s="10" t="s">
        <v>21</v>
      </c>
      <c r="B2559" s="9">
        <v>1687062066</v>
      </c>
      <c r="C2559" s="9">
        <v>0</v>
      </c>
      <c r="D2559" s="9">
        <v>0</v>
      </c>
      <c r="E2559" s="9">
        <v>0</v>
      </c>
      <c r="F2559" s="6">
        <f>+B2559-C2559</f>
        <v>1687062066</v>
      </c>
      <c r="G2559" s="5">
        <f>IFERROR(IF(C2559&gt;0,+C2559/B2559*100,0),0)</f>
        <v>0</v>
      </c>
      <c r="H2559" s="5">
        <f>IFERROR(IF(D2559&gt;0,+D2559/B2559*100,0),0)</f>
        <v>0</v>
      </c>
      <c r="I2559" s="5">
        <f>IFERROR(IF(E2559&gt;0,+E2559/B2559*100,0),0)</f>
        <v>0</v>
      </c>
    </row>
    <row r="2560" spans="1:9" x14ac:dyDescent="0.2">
      <c r="A2560" s="10" t="s">
        <v>20</v>
      </c>
      <c r="B2560" s="9">
        <v>249897164</v>
      </c>
      <c r="C2560" s="9">
        <v>1397947</v>
      </c>
      <c r="D2560" s="9">
        <v>1397947</v>
      </c>
      <c r="E2560" s="9">
        <v>1397947</v>
      </c>
      <c r="F2560" s="6">
        <f>+B2560-C2560</f>
        <v>248499217</v>
      </c>
      <c r="G2560" s="5">
        <f>IFERROR(IF(C2560&gt;0,+C2560/B2560*100,0),0)</f>
        <v>0.55940890949846878</v>
      </c>
      <c r="H2560" s="5">
        <f>IFERROR(IF(D2560&gt;0,+D2560/B2560*100,0),0)</f>
        <v>0.55940890949846878</v>
      </c>
      <c r="I2560" s="5">
        <f>IFERROR(IF(E2560&gt;0,+E2560/B2560*100,0),0)</f>
        <v>0.55940890949846878</v>
      </c>
    </row>
    <row r="2561" spans="1:9" x14ac:dyDescent="0.2">
      <c r="A2561" s="10" t="s">
        <v>19</v>
      </c>
      <c r="B2561" s="9">
        <v>317291783</v>
      </c>
      <c r="C2561" s="9">
        <v>0</v>
      </c>
      <c r="D2561" s="9">
        <v>0</v>
      </c>
      <c r="E2561" s="9">
        <v>0</v>
      </c>
      <c r="F2561" s="6">
        <f>+B2561-C2561</f>
        <v>317291783</v>
      </c>
      <c r="G2561" s="5">
        <f>IFERROR(IF(C2561&gt;0,+C2561/B2561*100,0),0)</f>
        <v>0</v>
      </c>
      <c r="H2561" s="5">
        <f>IFERROR(IF(D2561&gt;0,+D2561/B2561*100,0),0)</f>
        <v>0</v>
      </c>
      <c r="I2561" s="5">
        <f>IFERROR(IF(E2561&gt;0,+E2561/B2561*100,0),0)</f>
        <v>0</v>
      </c>
    </row>
    <row r="2562" spans="1:9" x14ac:dyDescent="0.2">
      <c r="A2562" s="12" t="s">
        <v>16</v>
      </c>
      <c r="B2562" s="9">
        <v>9682100000</v>
      </c>
      <c r="C2562" s="9">
        <v>2849887439.5</v>
      </c>
      <c r="D2562" s="9">
        <v>120930329</v>
      </c>
      <c r="E2562" s="9">
        <v>93770329</v>
      </c>
      <c r="F2562" s="6">
        <f>+B2562-C2562</f>
        <v>6832212560.5</v>
      </c>
      <c r="G2562" s="5">
        <f>IFERROR(IF(C2562&gt;0,+C2562/B2562*100,0),0)</f>
        <v>29.434600339802312</v>
      </c>
      <c r="H2562" s="5">
        <f>IFERROR(IF(D2562&gt;0,+D2562/B2562*100,0),0)</f>
        <v>1.2490092955040746</v>
      </c>
      <c r="I2562" s="5">
        <f>IFERROR(IF(E2562&gt;0,+E2562/B2562*100,0),0)</f>
        <v>0.96849163921050185</v>
      </c>
    </row>
    <row r="2563" spans="1:9" x14ac:dyDescent="0.2">
      <c r="A2563" s="10" t="s">
        <v>984</v>
      </c>
      <c r="B2563" s="9">
        <v>9682100000</v>
      </c>
      <c r="C2563" s="9">
        <v>2849887439.5</v>
      </c>
      <c r="D2563" s="9">
        <v>120930329</v>
      </c>
      <c r="E2563" s="9">
        <v>93770329</v>
      </c>
      <c r="F2563" s="6">
        <f>+B2563-C2563</f>
        <v>6832212560.5</v>
      </c>
      <c r="G2563" s="5">
        <f>IFERROR(IF(C2563&gt;0,+C2563/B2563*100,0),0)</f>
        <v>29.434600339802312</v>
      </c>
      <c r="H2563" s="5">
        <f>IFERROR(IF(D2563&gt;0,+D2563/B2563*100,0),0)</f>
        <v>1.2490092955040746</v>
      </c>
      <c r="I2563" s="5">
        <f>IFERROR(IF(E2563&gt;0,+E2563/B2563*100,0),0)</f>
        <v>0.96849163921050185</v>
      </c>
    </row>
    <row r="2564" spans="1:9" x14ac:dyDescent="0.2">
      <c r="A2564" s="13" t="s">
        <v>983</v>
      </c>
      <c r="B2564" s="9">
        <v>4866777331</v>
      </c>
      <c r="C2564" s="9">
        <v>1117564875.76</v>
      </c>
      <c r="D2564" s="9">
        <v>800202927.75999999</v>
      </c>
      <c r="E2564" s="9">
        <v>800202927.75999999</v>
      </c>
      <c r="F2564" s="6">
        <f>+B2564-C2564</f>
        <v>3749212455.2399998</v>
      </c>
      <c r="G2564" s="5">
        <f>IFERROR(IF(C2564&gt;0,+C2564/B2564*100,0),0)</f>
        <v>22.963139666189917</v>
      </c>
      <c r="H2564" s="5">
        <f>IFERROR(IF(D2564&gt;0,+D2564/B2564*100,0),0)</f>
        <v>16.442152030727456</v>
      </c>
      <c r="I2564" s="5">
        <f>IFERROR(IF(E2564&gt;0,+E2564/B2564*100,0),0)</f>
        <v>16.442152030727456</v>
      </c>
    </row>
    <row r="2565" spans="1:9" x14ac:dyDescent="0.2">
      <c r="A2565" s="11" t="s">
        <v>6</v>
      </c>
      <c r="B2565" s="9">
        <v>3939700000</v>
      </c>
      <c r="C2565" s="9">
        <v>910260875.75999999</v>
      </c>
      <c r="D2565" s="9">
        <v>787571927.75999999</v>
      </c>
      <c r="E2565" s="9">
        <v>787571927.75999999</v>
      </c>
      <c r="F2565" s="6">
        <f>+B2565-C2565</f>
        <v>3029439124.2399998</v>
      </c>
      <c r="G2565" s="5">
        <f>IFERROR(IF(C2565&gt;0,+C2565/B2565*100,0),0)</f>
        <v>23.104827163489606</v>
      </c>
      <c r="H2565" s="5">
        <f>IFERROR(IF(D2565&gt;0,+D2565/B2565*100,0),0)</f>
        <v>19.990657353605602</v>
      </c>
      <c r="I2565" s="5">
        <f>IFERROR(IF(E2565&gt;0,+E2565/B2565*100,0),0)</f>
        <v>19.990657353605602</v>
      </c>
    </row>
    <row r="2566" spans="1:9" x14ac:dyDescent="0.2">
      <c r="A2566" s="12" t="s">
        <v>23</v>
      </c>
      <c r="B2566" s="9">
        <v>3298600000</v>
      </c>
      <c r="C2566" s="9">
        <v>643028663</v>
      </c>
      <c r="D2566" s="9">
        <v>643028663</v>
      </c>
      <c r="E2566" s="9">
        <v>643028663</v>
      </c>
      <c r="F2566" s="6">
        <f>+B2566-C2566</f>
        <v>2655571337</v>
      </c>
      <c r="G2566" s="5">
        <f>IFERROR(IF(C2566&gt;0,+C2566/B2566*100,0),0)</f>
        <v>19.493987237009641</v>
      </c>
      <c r="H2566" s="5">
        <f>IFERROR(IF(D2566&gt;0,+D2566/B2566*100,0),0)</f>
        <v>19.493987237009641</v>
      </c>
      <c r="I2566" s="5">
        <f>IFERROR(IF(E2566&gt;0,+E2566/B2566*100,0),0)</f>
        <v>19.493987237009641</v>
      </c>
    </row>
    <row r="2567" spans="1:9" x14ac:dyDescent="0.2">
      <c r="A2567" s="10" t="s">
        <v>22</v>
      </c>
      <c r="B2567" s="9">
        <v>2332000000</v>
      </c>
      <c r="C2567" s="9">
        <v>413687212</v>
      </c>
      <c r="D2567" s="9">
        <v>413687212</v>
      </c>
      <c r="E2567" s="9">
        <v>413687212</v>
      </c>
      <c r="F2567" s="17">
        <f>+B2567-C2567</f>
        <v>1918312788</v>
      </c>
      <c r="G2567" s="16">
        <f>IFERROR(IF(C2567&gt;0,+C2567/B2567*100,0),0)</f>
        <v>17.73958885077187</v>
      </c>
      <c r="H2567" s="16">
        <f>IFERROR(IF(D2567&gt;0,+D2567/B2567*100,0),0)</f>
        <v>17.73958885077187</v>
      </c>
      <c r="I2567" s="16">
        <f>IFERROR(IF(E2567&gt;0,+E2567/B2567*100,0),0)</f>
        <v>17.73958885077187</v>
      </c>
    </row>
    <row r="2568" spans="1:9" x14ac:dyDescent="0.2">
      <c r="A2568" s="10" t="s">
        <v>21</v>
      </c>
      <c r="B2568" s="9">
        <v>815500000</v>
      </c>
      <c r="C2568" s="9">
        <v>160233696</v>
      </c>
      <c r="D2568" s="9">
        <v>160233696</v>
      </c>
      <c r="E2568" s="9">
        <v>160233696</v>
      </c>
      <c r="F2568" s="6">
        <f>+B2568-C2568</f>
        <v>655266304</v>
      </c>
      <c r="G2568" s="5">
        <f>IFERROR(IF(C2568&gt;0,+C2568/B2568*100,0),0)</f>
        <v>19.64852188841202</v>
      </c>
      <c r="H2568" s="5">
        <f>IFERROR(IF(D2568&gt;0,+D2568/B2568*100,0),0)</f>
        <v>19.64852188841202</v>
      </c>
      <c r="I2568" s="5">
        <f>IFERROR(IF(E2568&gt;0,+E2568/B2568*100,0),0)</f>
        <v>19.64852188841202</v>
      </c>
    </row>
    <row r="2569" spans="1:9" x14ac:dyDescent="0.2">
      <c r="A2569" s="10" t="s">
        <v>20</v>
      </c>
      <c r="B2569" s="9">
        <v>137300000</v>
      </c>
      <c r="C2569" s="9">
        <v>69103155</v>
      </c>
      <c r="D2569" s="9">
        <v>69103155</v>
      </c>
      <c r="E2569" s="9">
        <v>69103155</v>
      </c>
      <c r="F2569" s="6">
        <f>+B2569-C2569</f>
        <v>68196845</v>
      </c>
      <c r="G2569" s="5">
        <f>IFERROR(IF(C2569&gt;0,+C2569/B2569*100,0),0)</f>
        <v>50.330047341587772</v>
      </c>
      <c r="H2569" s="5">
        <f>IFERROR(IF(D2569&gt;0,+D2569/B2569*100,0),0)</f>
        <v>50.330047341587772</v>
      </c>
      <c r="I2569" s="5">
        <f>IFERROR(IF(E2569&gt;0,+E2569/B2569*100,0),0)</f>
        <v>50.330047341587772</v>
      </c>
    </row>
    <row r="2570" spans="1:9" x14ac:dyDescent="0.2">
      <c r="A2570" s="10" t="s">
        <v>680</v>
      </c>
      <c r="B2570" s="9">
        <v>10000000</v>
      </c>
      <c r="C2570" s="9">
        <v>0</v>
      </c>
      <c r="D2570" s="9">
        <v>0</v>
      </c>
      <c r="E2570" s="9">
        <v>0</v>
      </c>
      <c r="F2570" s="17">
        <f>+B2570-C2570</f>
        <v>10000000</v>
      </c>
      <c r="G2570" s="16">
        <f>IFERROR(IF(C2570&gt;0,+C2570/B2570*100,0),0)</f>
        <v>0</v>
      </c>
      <c r="H2570" s="16">
        <f>IFERROR(IF(D2570&gt;0,+D2570/B2570*100,0),0)</f>
        <v>0</v>
      </c>
      <c r="I2570" s="16">
        <f>IFERROR(IF(E2570&gt;0,+E2570/B2570*100,0),0)</f>
        <v>0</v>
      </c>
    </row>
    <row r="2571" spans="1:9" x14ac:dyDescent="0.2">
      <c r="A2571" s="10" t="s">
        <v>679</v>
      </c>
      <c r="B2571" s="9">
        <v>3700000</v>
      </c>
      <c r="C2571" s="9">
        <v>4600</v>
      </c>
      <c r="D2571" s="9">
        <v>4600</v>
      </c>
      <c r="E2571" s="9">
        <v>4600</v>
      </c>
      <c r="F2571" s="6">
        <f>+B2571-C2571</f>
        <v>3695400</v>
      </c>
      <c r="G2571" s="5">
        <f>IFERROR(IF(C2571&gt;0,+C2571/B2571*100,0),0)</f>
        <v>0.12432432432432433</v>
      </c>
      <c r="H2571" s="5">
        <f>IFERROR(IF(D2571&gt;0,+D2571/B2571*100,0),0)</f>
        <v>0.12432432432432433</v>
      </c>
      <c r="I2571" s="5">
        <f>IFERROR(IF(E2571&gt;0,+E2571/B2571*100,0),0)</f>
        <v>0.12432432432432433</v>
      </c>
    </row>
    <row r="2572" spans="1:9" x14ac:dyDescent="0.2">
      <c r="A2572" s="10" t="s">
        <v>678</v>
      </c>
      <c r="B2572" s="9">
        <v>100000</v>
      </c>
      <c r="C2572" s="9">
        <v>0</v>
      </c>
      <c r="D2572" s="9">
        <v>0</v>
      </c>
      <c r="E2572" s="9">
        <v>0</v>
      </c>
      <c r="F2572" s="6">
        <f>+B2572-C2572</f>
        <v>100000</v>
      </c>
      <c r="G2572" s="5">
        <f>IFERROR(IF(C2572&gt;0,+C2572/B2572*100,0),0)</f>
        <v>0</v>
      </c>
      <c r="H2572" s="5">
        <f>IFERROR(IF(D2572&gt;0,+D2572/B2572*100,0),0)</f>
        <v>0</v>
      </c>
      <c r="I2572" s="5">
        <f>IFERROR(IF(E2572&gt;0,+E2572/B2572*100,0),0)</f>
        <v>0</v>
      </c>
    </row>
    <row r="2573" spans="1:9" x14ac:dyDescent="0.2">
      <c r="A2573" s="12" t="s">
        <v>18</v>
      </c>
      <c r="B2573" s="9">
        <v>556400000</v>
      </c>
      <c r="C2573" s="9">
        <v>225226102</v>
      </c>
      <c r="D2573" s="9">
        <v>102537154</v>
      </c>
      <c r="E2573" s="9">
        <v>102537154</v>
      </c>
      <c r="F2573" s="6">
        <f>+B2573-C2573</f>
        <v>331173898</v>
      </c>
      <c r="G2573" s="5">
        <f>IFERROR(IF(C2573&gt;0,+C2573/B2573*100,0),0)</f>
        <v>40.479170021567221</v>
      </c>
      <c r="H2573" s="5">
        <f>IFERROR(IF(D2573&gt;0,+D2573/B2573*100,0),0)</f>
        <v>18.428676132278937</v>
      </c>
      <c r="I2573" s="5">
        <f>IFERROR(IF(E2573&gt;0,+E2573/B2573*100,0),0)</f>
        <v>18.428676132278937</v>
      </c>
    </row>
    <row r="2574" spans="1:9" x14ac:dyDescent="0.2">
      <c r="A2574" s="10" t="s">
        <v>17</v>
      </c>
      <c r="B2574" s="9">
        <v>556400000</v>
      </c>
      <c r="C2574" s="9">
        <v>225226102</v>
      </c>
      <c r="D2574" s="9">
        <v>102537154</v>
      </c>
      <c r="E2574" s="9">
        <v>102537154</v>
      </c>
      <c r="F2574" s="6">
        <f>+B2574-C2574</f>
        <v>331173898</v>
      </c>
      <c r="G2574" s="5">
        <f>IFERROR(IF(C2574&gt;0,+C2574/B2574*100,0),0)</f>
        <v>40.479170021567221</v>
      </c>
      <c r="H2574" s="5">
        <f>IFERROR(IF(D2574&gt;0,+D2574/B2574*100,0),0)</f>
        <v>18.428676132278937</v>
      </c>
      <c r="I2574" s="5">
        <f>IFERROR(IF(E2574&gt;0,+E2574/B2574*100,0),0)</f>
        <v>18.428676132278937</v>
      </c>
    </row>
    <row r="2575" spans="1:9" x14ac:dyDescent="0.2">
      <c r="A2575" s="12" t="s">
        <v>16</v>
      </c>
      <c r="B2575" s="9">
        <v>60800000</v>
      </c>
      <c r="C2575" s="9">
        <v>42006110.759999998</v>
      </c>
      <c r="D2575" s="9">
        <v>42006110.759999998</v>
      </c>
      <c r="E2575" s="9">
        <v>42006110.759999998</v>
      </c>
      <c r="F2575" s="6">
        <f>+B2575-C2575</f>
        <v>18793889.240000002</v>
      </c>
      <c r="G2575" s="5">
        <f>IFERROR(IF(C2575&gt;0,+C2575/B2575*100,0),0)</f>
        <v>69.088997960526314</v>
      </c>
      <c r="H2575" s="5">
        <f>IFERROR(IF(D2575&gt;0,+D2575/B2575*100,0),0)</f>
        <v>69.088997960526314</v>
      </c>
      <c r="I2575" s="5">
        <f>IFERROR(IF(E2575&gt;0,+E2575/B2575*100,0),0)</f>
        <v>69.088997960526314</v>
      </c>
    </row>
    <row r="2576" spans="1:9" x14ac:dyDescent="0.2">
      <c r="A2576" s="10" t="s">
        <v>982</v>
      </c>
      <c r="B2576" s="9">
        <v>41400000</v>
      </c>
      <c r="C2576" s="9">
        <v>39626903.759999998</v>
      </c>
      <c r="D2576" s="9">
        <v>39626903.759999998</v>
      </c>
      <c r="E2576" s="9">
        <v>39626903.759999998</v>
      </c>
      <c r="F2576" s="6">
        <f>+B2576-C2576</f>
        <v>1773096.2400000021</v>
      </c>
      <c r="G2576" s="5">
        <f>IFERROR(IF(C2576&gt;0,+C2576/B2576*100,0),0)</f>
        <v>95.717158840579714</v>
      </c>
      <c r="H2576" s="5">
        <f>IFERROR(IF(D2576&gt;0,+D2576/B2576*100,0),0)</f>
        <v>95.717158840579714</v>
      </c>
      <c r="I2576" s="5">
        <f>IFERROR(IF(E2576&gt;0,+E2576/B2576*100,0),0)</f>
        <v>95.717158840579714</v>
      </c>
    </row>
    <row r="2577" spans="1:9" x14ac:dyDescent="0.2">
      <c r="A2577" s="10" t="s">
        <v>13</v>
      </c>
      <c r="B2577" s="9">
        <v>19400000</v>
      </c>
      <c r="C2577" s="9">
        <v>2379207</v>
      </c>
      <c r="D2577" s="9">
        <v>2379207</v>
      </c>
      <c r="E2577" s="9">
        <v>2379207</v>
      </c>
      <c r="F2577" s="6">
        <f>+B2577-C2577</f>
        <v>17020793</v>
      </c>
      <c r="G2577" s="5">
        <f>IFERROR(IF(C2577&gt;0,+C2577/B2577*100,0),0)</f>
        <v>12.263953608247423</v>
      </c>
      <c r="H2577" s="5">
        <f>IFERROR(IF(D2577&gt;0,+D2577/B2577*100,0),0)</f>
        <v>12.263953608247423</v>
      </c>
      <c r="I2577" s="5">
        <f>IFERROR(IF(E2577&gt;0,+E2577/B2577*100,0),0)</f>
        <v>12.263953608247423</v>
      </c>
    </row>
    <row r="2578" spans="1:9" x14ac:dyDescent="0.2">
      <c r="A2578" s="12" t="s">
        <v>5</v>
      </c>
      <c r="B2578" s="9">
        <v>23900000</v>
      </c>
      <c r="C2578" s="9">
        <v>0</v>
      </c>
      <c r="D2578" s="9">
        <v>0</v>
      </c>
      <c r="E2578" s="9">
        <v>0</v>
      </c>
      <c r="F2578" s="6">
        <f>+B2578-C2578</f>
        <v>23900000</v>
      </c>
      <c r="G2578" s="5">
        <f>IFERROR(IF(C2578&gt;0,+C2578/B2578*100,0),0)</f>
        <v>0</v>
      </c>
      <c r="H2578" s="5">
        <f>IFERROR(IF(D2578&gt;0,+D2578/B2578*100,0),0)</f>
        <v>0</v>
      </c>
      <c r="I2578" s="5">
        <f>IFERROR(IF(E2578&gt;0,+E2578/B2578*100,0),0)</f>
        <v>0</v>
      </c>
    </row>
    <row r="2579" spans="1:9" x14ac:dyDescent="0.2">
      <c r="A2579" s="10" t="s">
        <v>11</v>
      </c>
      <c r="B2579" s="9">
        <v>16800000</v>
      </c>
      <c r="C2579" s="9">
        <v>0</v>
      </c>
      <c r="D2579" s="9">
        <v>0</v>
      </c>
      <c r="E2579" s="9">
        <v>0</v>
      </c>
      <c r="F2579" s="6">
        <f>+B2579-C2579</f>
        <v>16800000</v>
      </c>
      <c r="G2579" s="5">
        <f>IFERROR(IF(C2579&gt;0,+C2579/B2579*100,0),0)</f>
        <v>0</v>
      </c>
      <c r="H2579" s="5">
        <f>IFERROR(IF(D2579&gt;0,+D2579/B2579*100,0),0)</f>
        <v>0</v>
      </c>
      <c r="I2579" s="5">
        <f>IFERROR(IF(E2579&gt;0,+E2579/B2579*100,0),0)</f>
        <v>0</v>
      </c>
    </row>
    <row r="2580" spans="1:9" x14ac:dyDescent="0.2">
      <c r="A2580" s="10" t="s">
        <v>4</v>
      </c>
      <c r="B2580" s="9">
        <v>7100000</v>
      </c>
      <c r="C2580" s="9">
        <v>0</v>
      </c>
      <c r="D2580" s="9">
        <v>0</v>
      </c>
      <c r="E2580" s="9">
        <v>0</v>
      </c>
      <c r="F2580" s="6">
        <f>+B2580-C2580</f>
        <v>7100000</v>
      </c>
      <c r="G2580" s="5">
        <f>IFERROR(IF(C2580&gt;0,+C2580/B2580*100,0),0)</f>
        <v>0</v>
      </c>
      <c r="H2580" s="5">
        <f>IFERROR(IF(D2580&gt;0,+D2580/B2580*100,0),0)</f>
        <v>0</v>
      </c>
      <c r="I2580" s="5">
        <f>IFERROR(IF(E2580&gt;0,+E2580/B2580*100,0),0)</f>
        <v>0</v>
      </c>
    </row>
    <row r="2581" spans="1:9" x14ac:dyDescent="0.2">
      <c r="A2581" s="11" t="s">
        <v>3</v>
      </c>
      <c r="B2581" s="9">
        <v>927077331</v>
      </c>
      <c r="C2581" s="9">
        <v>207304000</v>
      </c>
      <c r="D2581" s="9">
        <v>12631000</v>
      </c>
      <c r="E2581" s="9">
        <v>12631000</v>
      </c>
      <c r="F2581" s="6">
        <f>+B2581-C2581</f>
        <v>719773331</v>
      </c>
      <c r="G2581" s="5">
        <f>IFERROR(IF(C2581&gt;0,+C2581/B2581*100,0),0)</f>
        <v>22.36102567370402</v>
      </c>
      <c r="H2581" s="5">
        <f>IFERROR(IF(D2581&gt;0,+D2581/B2581*100,0),0)</f>
        <v>1.3624537649276207</v>
      </c>
      <c r="I2581" s="5">
        <f>IFERROR(IF(E2581&gt;0,+E2581/B2581*100,0),0)</f>
        <v>1.3624537649276207</v>
      </c>
    </row>
    <row r="2582" spans="1:9" x14ac:dyDescent="0.2">
      <c r="A2582" s="10" t="s">
        <v>981</v>
      </c>
      <c r="B2582" s="9">
        <v>927077331</v>
      </c>
      <c r="C2582" s="9">
        <v>207304000</v>
      </c>
      <c r="D2582" s="9">
        <v>12631000</v>
      </c>
      <c r="E2582" s="9">
        <v>12631000</v>
      </c>
      <c r="F2582" s="6">
        <f>+B2582-C2582</f>
        <v>719773331</v>
      </c>
      <c r="G2582" s="5">
        <f>IFERROR(IF(C2582&gt;0,+C2582/B2582*100,0),0)</f>
        <v>22.36102567370402</v>
      </c>
      <c r="H2582" s="5">
        <f>IFERROR(IF(D2582&gt;0,+D2582/B2582*100,0),0)</f>
        <v>1.3624537649276207</v>
      </c>
      <c r="I2582" s="5">
        <f>IFERROR(IF(E2582&gt;0,+E2582/B2582*100,0),0)</f>
        <v>1.3624537649276207</v>
      </c>
    </row>
    <row r="2583" spans="1:9" x14ac:dyDescent="0.2">
      <c r="A2583" s="13" t="s">
        <v>980</v>
      </c>
      <c r="B2583" s="9">
        <v>20014900000</v>
      </c>
      <c r="C2583" s="9">
        <v>8683564415</v>
      </c>
      <c r="D2583" s="9">
        <v>2722268543</v>
      </c>
      <c r="E2583" s="9">
        <v>2708302764</v>
      </c>
      <c r="F2583" s="6">
        <f>+B2583-C2583</f>
        <v>11331335585</v>
      </c>
      <c r="G2583" s="5">
        <f>IFERROR(IF(C2583&gt;0,+C2583/B2583*100,0),0)</f>
        <v>43.385499877591194</v>
      </c>
      <c r="H2583" s="5">
        <f>IFERROR(IF(D2583&gt;0,+D2583/B2583*100,0),0)</f>
        <v>13.601209813688802</v>
      </c>
      <c r="I2583" s="5">
        <f>IFERROR(IF(E2583&gt;0,+E2583/B2583*100,0),0)</f>
        <v>13.531432902487648</v>
      </c>
    </row>
    <row r="2584" spans="1:9" x14ac:dyDescent="0.2">
      <c r="A2584" s="11" t="s">
        <v>6</v>
      </c>
      <c r="B2584" s="9">
        <v>3014900000</v>
      </c>
      <c r="C2584" s="9">
        <v>919780377</v>
      </c>
      <c r="D2584" s="9">
        <v>658219595</v>
      </c>
      <c r="E2584" s="9">
        <v>644878816</v>
      </c>
      <c r="F2584" s="6">
        <f>+B2584-C2584</f>
        <v>2095119623</v>
      </c>
      <c r="G2584" s="5">
        <f>IFERROR(IF(C2584&gt;0,+C2584/B2584*100,0),0)</f>
        <v>30.507823708912401</v>
      </c>
      <c r="H2584" s="5">
        <f>IFERROR(IF(D2584&gt;0,+D2584/B2584*100,0),0)</f>
        <v>21.832219808285515</v>
      </c>
      <c r="I2584" s="5">
        <f>IFERROR(IF(E2584&gt;0,+E2584/B2584*100,0),0)</f>
        <v>21.389724899664998</v>
      </c>
    </row>
    <row r="2585" spans="1:9" x14ac:dyDescent="0.2">
      <c r="A2585" s="12" t="s">
        <v>23</v>
      </c>
      <c r="B2585" s="9">
        <v>2529000000</v>
      </c>
      <c r="C2585" s="9">
        <v>552094566</v>
      </c>
      <c r="D2585" s="9">
        <v>552094566</v>
      </c>
      <c r="E2585" s="9">
        <v>542023022</v>
      </c>
      <c r="F2585" s="6">
        <f>+B2585-C2585</f>
        <v>1976905434</v>
      </c>
      <c r="G2585" s="5">
        <f>IFERROR(IF(C2585&gt;0,+C2585/B2585*100,0),0)</f>
        <v>21.830548279952549</v>
      </c>
      <c r="H2585" s="5">
        <f>IFERROR(IF(D2585&gt;0,+D2585/B2585*100,0),0)</f>
        <v>21.830548279952549</v>
      </c>
      <c r="I2585" s="5">
        <f>IFERROR(IF(E2585&gt;0,+E2585/B2585*100,0),0)</f>
        <v>21.432306128904706</v>
      </c>
    </row>
    <row r="2586" spans="1:9" x14ac:dyDescent="0.2">
      <c r="A2586" s="10" t="s">
        <v>22</v>
      </c>
      <c r="B2586" s="9">
        <v>1673700000</v>
      </c>
      <c r="C2586" s="9">
        <v>359711164</v>
      </c>
      <c r="D2586" s="9">
        <v>359711164</v>
      </c>
      <c r="E2586" s="9">
        <v>359669762</v>
      </c>
      <c r="F2586" s="17">
        <f>+B2586-C2586</f>
        <v>1313988836</v>
      </c>
      <c r="G2586" s="16">
        <f>IFERROR(IF(C2586&gt;0,+C2586/B2586*100,0),0)</f>
        <v>21.491973710939835</v>
      </c>
      <c r="H2586" s="16">
        <f>IFERROR(IF(D2586&gt;0,+D2586/B2586*100,0),0)</f>
        <v>21.491973710939835</v>
      </c>
      <c r="I2586" s="16">
        <f>IFERROR(IF(E2586&gt;0,+E2586/B2586*100,0),0)</f>
        <v>21.48950002987393</v>
      </c>
    </row>
    <row r="2587" spans="1:9" x14ac:dyDescent="0.2">
      <c r="A2587" s="10" t="s">
        <v>21</v>
      </c>
      <c r="B2587" s="9">
        <v>600200000</v>
      </c>
      <c r="C2587" s="9">
        <v>137673973</v>
      </c>
      <c r="D2587" s="9">
        <v>137673973</v>
      </c>
      <c r="E2587" s="9">
        <v>127643831</v>
      </c>
      <c r="F2587" s="17">
        <f>+B2587-C2587</f>
        <v>462526027</v>
      </c>
      <c r="G2587" s="16">
        <f>IFERROR(IF(C2587&gt;0,+C2587/B2587*100,0),0)</f>
        <v>22.938016161279574</v>
      </c>
      <c r="H2587" s="16">
        <f>IFERROR(IF(D2587&gt;0,+D2587/B2587*100,0),0)</f>
        <v>22.938016161279574</v>
      </c>
      <c r="I2587" s="16">
        <f>IFERROR(IF(E2587&gt;0,+E2587/B2587*100,0),0)</f>
        <v>21.266882872375874</v>
      </c>
    </row>
    <row r="2588" spans="1:9" x14ac:dyDescent="0.2">
      <c r="A2588" s="10" t="s">
        <v>20</v>
      </c>
      <c r="B2588" s="9">
        <v>255100000</v>
      </c>
      <c r="C2588" s="9">
        <v>54709429</v>
      </c>
      <c r="D2588" s="9">
        <v>54709429</v>
      </c>
      <c r="E2588" s="9">
        <v>54709429</v>
      </c>
      <c r="F2588" s="17">
        <f>+B2588-C2588</f>
        <v>200390571</v>
      </c>
      <c r="G2588" s="16">
        <f>IFERROR(IF(C2588&gt;0,+C2588/B2588*100,0),0)</f>
        <v>21.446267738141906</v>
      </c>
      <c r="H2588" s="16">
        <f>IFERROR(IF(D2588&gt;0,+D2588/B2588*100,0),0)</f>
        <v>21.446267738141906</v>
      </c>
      <c r="I2588" s="16">
        <f>IFERROR(IF(E2588&gt;0,+E2588/B2588*100,0),0)</f>
        <v>21.446267738141906</v>
      </c>
    </row>
    <row r="2589" spans="1:9" x14ac:dyDescent="0.2">
      <c r="A2589" s="12" t="s">
        <v>18</v>
      </c>
      <c r="B2589" s="9">
        <v>446200000</v>
      </c>
      <c r="C2589" s="9">
        <v>366309874</v>
      </c>
      <c r="D2589" s="9">
        <v>104749092</v>
      </c>
      <c r="E2589" s="9">
        <v>101479857</v>
      </c>
      <c r="F2589" s="6">
        <f>+B2589-C2589</f>
        <v>79890126</v>
      </c>
      <c r="G2589" s="5">
        <f>IFERROR(IF(C2589&gt;0,+C2589/B2589*100,0),0)</f>
        <v>82.095444643657558</v>
      </c>
      <c r="H2589" s="5">
        <f>IFERROR(IF(D2589&gt;0,+D2589/B2589*100,0),0)</f>
        <v>23.475816225907664</v>
      </c>
      <c r="I2589" s="5">
        <f>IFERROR(IF(E2589&gt;0,+E2589/B2589*100,0),0)</f>
        <v>22.743132451815327</v>
      </c>
    </row>
    <row r="2590" spans="1:9" x14ac:dyDescent="0.2">
      <c r="A2590" s="10" t="s">
        <v>17</v>
      </c>
      <c r="B2590" s="9">
        <v>446200000</v>
      </c>
      <c r="C2590" s="9">
        <v>366309874</v>
      </c>
      <c r="D2590" s="9">
        <v>104749092</v>
      </c>
      <c r="E2590" s="9">
        <v>101479857</v>
      </c>
      <c r="F2590" s="6">
        <f>+B2590-C2590</f>
        <v>79890126</v>
      </c>
      <c r="G2590" s="5">
        <f>IFERROR(IF(C2590&gt;0,+C2590/B2590*100,0),0)</f>
        <v>82.095444643657558</v>
      </c>
      <c r="H2590" s="5">
        <f>IFERROR(IF(D2590&gt;0,+D2590/B2590*100,0),0)</f>
        <v>23.475816225907664</v>
      </c>
      <c r="I2590" s="5">
        <f>IFERROR(IF(E2590&gt;0,+E2590/B2590*100,0),0)</f>
        <v>22.743132451815327</v>
      </c>
    </row>
    <row r="2591" spans="1:9" x14ac:dyDescent="0.2">
      <c r="A2591" s="12" t="s">
        <v>16</v>
      </c>
      <c r="B2591" s="9">
        <v>11300000</v>
      </c>
      <c r="C2591" s="9">
        <v>1375937</v>
      </c>
      <c r="D2591" s="9">
        <v>1375937</v>
      </c>
      <c r="E2591" s="9">
        <v>1375937</v>
      </c>
      <c r="F2591" s="6">
        <f>+B2591-C2591</f>
        <v>9924063</v>
      </c>
      <c r="G2591" s="5">
        <f>IFERROR(IF(C2591&gt;0,+C2591/B2591*100,0),0)</f>
        <v>12.176433628318584</v>
      </c>
      <c r="H2591" s="5">
        <f>IFERROR(IF(D2591&gt;0,+D2591/B2591*100,0),0)</f>
        <v>12.176433628318584</v>
      </c>
      <c r="I2591" s="5">
        <f>IFERROR(IF(E2591&gt;0,+E2591/B2591*100,0),0)</f>
        <v>12.176433628318584</v>
      </c>
    </row>
    <row r="2592" spans="1:9" x14ac:dyDescent="0.2">
      <c r="A2592" s="10" t="s">
        <v>13</v>
      </c>
      <c r="B2592" s="9">
        <v>11300000</v>
      </c>
      <c r="C2592" s="9">
        <v>1375937</v>
      </c>
      <c r="D2592" s="9">
        <v>1375937</v>
      </c>
      <c r="E2592" s="9">
        <v>1375937</v>
      </c>
      <c r="F2592" s="6">
        <f>+B2592-C2592</f>
        <v>9924063</v>
      </c>
      <c r="G2592" s="5">
        <f>IFERROR(IF(C2592&gt;0,+C2592/B2592*100,0),0)</f>
        <v>12.176433628318584</v>
      </c>
      <c r="H2592" s="5">
        <f>IFERROR(IF(D2592&gt;0,+D2592/B2592*100,0),0)</f>
        <v>12.176433628318584</v>
      </c>
      <c r="I2592" s="5">
        <f>IFERROR(IF(E2592&gt;0,+E2592/B2592*100,0),0)</f>
        <v>12.176433628318584</v>
      </c>
    </row>
    <row r="2593" spans="1:9" x14ac:dyDescent="0.2">
      <c r="A2593" s="12" t="s">
        <v>5</v>
      </c>
      <c r="B2593" s="9">
        <v>28400000</v>
      </c>
      <c r="C2593" s="9">
        <v>0</v>
      </c>
      <c r="D2593" s="9">
        <v>0</v>
      </c>
      <c r="E2593" s="9">
        <v>0</v>
      </c>
      <c r="F2593" s="6">
        <f>+B2593-C2593</f>
        <v>28400000</v>
      </c>
      <c r="G2593" s="5">
        <f>IFERROR(IF(C2593&gt;0,+C2593/B2593*100,0),0)</f>
        <v>0</v>
      </c>
      <c r="H2593" s="5">
        <f>IFERROR(IF(D2593&gt;0,+D2593/B2593*100,0),0)</f>
        <v>0</v>
      </c>
      <c r="I2593" s="5">
        <f>IFERROR(IF(E2593&gt;0,+E2593/B2593*100,0),0)</f>
        <v>0</v>
      </c>
    </row>
    <row r="2594" spans="1:9" x14ac:dyDescent="0.2">
      <c r="A2594" s="10" t="s">
        <v>11</v>
      </c>
      <c r="B2594" s="9">
        <v>4100000</v>
      </c>
      <c r="C2594" s="9">
        <v>0</v>
      </c>
      <c r="D2594" s="9">
        <v>0</v>
      </c>
      <c r="E2594" s="9">
        <v>0</v>
      </c>
      <c r="F2594" s="6">
        <f>+B2594-C2594</f>
        <v>4100000</v>
      </c>
      <c r="G2594" s="5">
        <f>IFERROR(IF(C2594&gt;0,+C2594/B2594*100,0),0)</f>
        <v>0</v>
      </c>
      <c r="H2594" s="5">
        <f>IFERROR(IF(D2594&gt;0,+D2594/B2594*100,0),0)</f>
        <v>0</v>
      </c>
      <c r="I2594" s="5">
        <f>IFERROR(IF(E2594&gt;0,+E2594/B2594*100,0),0)</f>
        <v>0</v>
      </c>
    </row>
    <row r="2595" spans="1:9" x14ac:dyDescent="0.2">
      <c r="A2595" s="10" t="s">
        <v>4</v>
      </c>
      <c r="B2595" s="9">
        <v>24300000</v>
      </c>
      <c r="C2595" s="9">
        <v>0</v>
      </c>
      <c r="D2595" s="9">
        <v>0</v>
      </c>
      <c r="E2595" s="9">
        <v>0</v>
      </c>
      <c r="F2595" s="6">
        <f>+B2595-C2595</f>
        <v>24300000</v>
      </c>
      <c r="G2595" s="5">
        <f>IFERROR(IF(C2595&gt;0,+C2595/B2595*100,0),0)</f>
        <v>0</v>
      </c>
      <c r="H2595" s="5">
        <f>IFERROR(IF(D2595&gt;0,+D2595/B2595*100,0),0)</f>
        <v>0</v>
      </c>
      <c r="I2595" s="5">
        <f>IFERROR(IF(E2595&gt;0,+E2595/B2595*100,0),0)</f>
        <v>0</v>
      </c>
    </row>
    <row r="2596" spans="1:9" x14ac:dyDescent="0.2">
      <c r="A2596" s="11" t="s">
        <v>3</v>
      </c>
      <c r="B2596" s="9">
        <v>17000000000</v>
      </c>
      <c r="C2596" s="9">
        <v>7763784038</v>
      </c>
      <c r="D2596" s="9">
        <v>2064048948</v>
      </c>
      <c r="E2596" s="9">
        <v>2063423948</v>
      </c>
      <c r="F2596" s="6">
        <f>+B2596-C2596</f>
        <v>9236215962</v>
      </c>
      <c r="G2596" s="5">
        <f>IFERROR(IF(C2596&gt;0,+C2596/B2596*100,0),0)</f>
        <v>45.66931787058823</v>
      </c>
      <c r="H2596" s="5">
        <f>IFERROR(IF(D2596&gt;0,+D2596/B2596*100,0),0)</f>
        <v>12.1414644</v>
      </c>
      <c r="I2596" s="5">
        <f>IFERROR(IF(E2596&gt;0,+E2596/B2596*100,0),0)</f>
        <v>12.137787929411765</v>
      </c>
    </row>
    <row r="2597" spans="1:9" x14ac:dyDescent="0.2">
      <c r="A2597" s="10" t="s">
        <v>979</v>
      </c>
      <c r="B2597" s="9">
        <v>17000000000</v>
      </c>
      <c r="C2597" s="9">
        <v>7763784038</v>
      </c>
      <c r="D2597" s="9">
        <v>2064048948</v>
      </c>
      <c r="E2597" s="9">
        <v>2063423948</v>
      </c>
      <c r="F2597" s="6">
        <f>+B2597-C2597</f>
        <v>9236215962</v>
      </c>
      <c r="G2597" s="5">
        <f>IFERROR(IF(C2597&gt;0,+C2597/B2597*100,0),0)</f>
        <v>45.66931787058823</v>
      </c>
      <c r="H2597" s="5">
        <f>IFERROR(IF(D2597&gt;0,+D2597/B2597*100,0),0)</f>
        <v>12.1414644</v>
      </c>
      <c r="I2597" s="5">
        <f>IFERROR(IF(E2597&gt;0,+E2597/B2597*100,0),0)</f>
        <v>12.137787929411765</v>
      </c>
    </row>
    <row r="2598" spans="1:9" x14ac:dyDescent="0.2">
      <c r="A2598" s="13" t="s">
        <v>978</v>
      </c>
      <c r="B2598" s="9">
        <v>939365926632</v>
      </c>
      <c r="C2598" s="9">
        <v>542012256488.57001</v>
      </c>
      <c r="D2598" s="9">
        <v>107987084953.56</v>
      </c>
      <c r="E2598" s="9">
        <v>104467330666.29001</v>
      </c>
      <c r="F2598" s="6">
        <f>+B2598-C2598</f>
        <v>397353670143.42999</v>
      </c>
      <c r="G2598" s="5">
        <f>IFERROR(IF(C2598&gt;0,+C2598/B2598*100,0),0)</f>
        <v>57.699799526676387</v>
      </c>
      <c r="H2598" s="5">
        <f>IFERROR(IF(D2598&gt;0,+D2598/B2598*100,0),0)</f>
        <v>11.495742169479852</v>
      </c>
      <c r="I2598" s="5">
        <f>IFERROR(IF(E2598&gt;0,+E2598/B2598*100,0),0)</f>
        <v>11.121047475167305</v>
      </c>
    </row>
    <row r="2599" spans="1:9" x14ac:dyDescent="0.2">
      <c r="A2599" s="11" t="s">
        <v>6</v>
      </c>
      <c r="B2599" s="9">
        <v>933365926632</v>
      </c>
      <c r="C2599" s="9">
        <v>542012256488.57001</v>
      </c>
      <c r="D2599" s="9">
        <v>107987084953.56</v>
      </c>
      <c r="E2599" s="9">
        <v>104467330666.29001</v>
      </c>
      <c r="F2599" s="17">
        <f>+B2599-C2599</f>
        <v>391353670143.42999</v>
      </c>
      <c r="G2599" s="16">
        <f>IFERROR(IF(C2599&gt;0,+C2599/B2599*100,0),0)</f>
        <v>58.070713856503389</v>
      </c>
      <c r="H2599" s="16">
        <f>IFERROR(IF(D2599&gt;0,+D2599/B2599*100,0),0)</f>
        <v>11.569640788498194</v>
      </c>
      <c r="I2599" s="16">
        <f>IFERROR(IF(E2599&gt;0,+E2599/B2599*100,0),0)</f>
        <v>11.192537426693374</v>
      </c>
    </row>
    <row r="2600" spans="1:9" x14ac:dyDescent="0.2">
      <c r="A2600" s="12" t="s">
        <v>23</v>
      </c>
      <c r="B2600" s="9">
        <v>96997500000</v>
      </c>
      <c r="C2600" s="9">
        <v>20382237046</v>
      </c>
      <c r="D2600" s="9">
        <v>20381703299</v>
      </c>
      <c r="E2600" s="9">
        <v>20071654441</v>
      </c>
      <c r="F2600" s="6">
        <f>+B2600-C2600</f>
        <v>76615262954</v>
      </c>
      <c r="G2600" s="5">
        <f>IFERROR(IF(C2600&gt;0,+C2600/B2600*100,0),0)</f>
        <v>21.0131570875538</v>
      </c>
      <c r="H2600" s="5">
        <f>IFERROR(IF(D2600&gt;0,+D2600/B2600*100,0),0)</f>
        <v>21.01260681873244</v>
      </c>
      <c r="I2600" s="5">
        <f>IFERROR(IF(E2600&gt;0,+E2600/B2600*100,0),0)</f>
        <v>20.692960582489238</v>
      </c>
    </row>
    <row r="2601" spans="1:9" x14ac:dyDescent="0.2">
      <c r="A2601" s="10" t="s">
        <v>22</v>
      </c>
      <c r="B2601" s="9">
        <v>68081900000</v>
      </c>
      <c r="C2601" s="9">
        <v>13015427638</v>
      </c>
      <c r="D2601" s="9">
        <v>13015344091</v>
      </c>
      <c r="E2601" s="9">
        <v>13011035478</v>
      </c>
      <c r="F2601" s="6">
        <f>+B2601-C2601</f>
        <v>55066472362</v>
      </c>
      <c r="G2601" s="5">
        <f>IFERROR(IF(C2601&gt;0,+C2601/B2601*100,0),0)</f>
        <v>19.117309649113785</v>
      </c>
      <c r="H2601" s="5">
        <f>IFERROR(IF(D2601&gt;0,+D2601/B2601*100,0),0)</f>
        <v>19.117186933678408</v>
      </c>
      <c r="I2601" s="5">
        <f>IFERROR(IF(E2601&gt;0,+E2601/B2601*100,0),0)</f>
        <v>19.110858360298405</v>
      </c>
    </row>
    <row r="2602" spans="1:9" x14ac:dyDescent="0.2">
      <c r="A2602" s="10" t="s">
        <v>21</v>
      </c>
      <c r="B2602" s="9">
        <v>24791000000</v>
      </c>
      <c r="C2602" s="9">
        <v>6277554307</v>
      </c>
      <c r="D2602" s="9">
        <v>6277104107</v>
      </c>
      <c r="E2602" s="9">
        <v>5976528756</v>
      </c>
      <c r="F2602" s="6">
        <f>+B2602-C2602</f>
        <v>18513445693</v>
      </c>
      <c r="G2602" s="5">
        <f>IFERROR(IF(C2602&gt;0,+C2602/B2602*100,0),0)</f>
        <v>25.321908382074138</v>
      </c>
      <c r="H2602" s="5">
        <f>IFERROR(IF(D2602&gt;0,+D2602/B2602*100,0),0)</f>
        <v>25.320092400467914</v>
      </c>
      <c r="I2602" s="5">
        <f>IFERROR(IF(E2602&gt;0,+E2602/B2602*100,0),0)</f>
        <v>24.107655019966924</v>
      </c>
    </row>
    <row r="2603" spans="1:9" x14ac:dyDescent="0.2">
      <c r="A2603" s="10" t="s">
        <v>20</v>
      </c>
      <c r="B2603" s="9">
        <v>4124600000</v>
      </c>
      <c r="C2603" s="9">
        <v>1089255101</v>
      </c>
      <c r="D2603" s="9">
        <v>1089255101</v>
      </c>
      <c r="E2603" s="9">
        <v>1084090207</v>
      </c>
      <c r="F2603" s="6">
        <f>+B2603-C2603</f>
        <v>3035344899</v>
      </c>
      <c r="G2603" s="5">
        <f>IFERROR(IF(C2603&gt;0,+C2603/B2603*100,0),0)</f>
        <v>26.408745114677789</v>
      </c>
      <c r="H2603" s="5">
        <f>IFERROR(IF(D2603&gt;0,+D2603/B2603*100,0),0)</f>
        <v>26.408745114677789</v>
      </c>
      <c r="I2603" s="5">
        <f>IFERROR(IF(E2603&gt;0,+E2603/B2603*100,0),0)</f>
        <v>26.283523420452891</v>
      </c>
    </row>
    <row r="2604" spans="1:9" x14ac:dyDescent="0.2">
      <c r="A2604" s="12" t="s">
        <v>18</v>
      </c>
      <c r="B2604" s="9">
        <v>708539126632</v>
      </c>
      <c r="C2604" s="9">
        <v>461698279054.57001</v>
      </c>
      <c r="D2604" s="9">
        <v>85211360991.559998</v>
      </c>
      <c r="E2604" s="9">
        <v>82001655562.290009</v>
      </c>
      <c r="F2604" s="6">
        <f>+B2604-C2604</f>
        <v>246840847577.42999</v>
      </c>
      <c r="G2604" s="5">
        <f>IFERROR(IF(C2604&gt;0,+C2604/B2604*100,0),0)</f>
        <v>65.162001885375929</v>
      </c>
      <c r="H2604" s="5">
        <f>IFERROR(IF(D2604&gt;0,+D2604/B2604*100,0),0)</f>
        <v>12.026345164113563</v>
      </c>
      <c r="I2604" s="5">
        <f>IFERROR(IF(E2604&gt;0,+E2604/B2604*100,0),0)</f>
        <v>11.573341891799281</v>
      </c>
    </row>
    <row r="2605" spans="1:9" x14ac:dyDescent="0.2">
      <c r="A2605" s="10" t="s">
        <v>43</v>
      </c>
      <c r="B2605" s="9">
        <v>3912931979</v>
      </c>
      <c r="C2605" s="9">
        <v>0</v>
      </c>
      <c r="D2605" s="9">
        <v>0</v>
      </c>
      <c r="E2605" s="9">
        <v>0</v>
      </c>
      <c r="F2605" s="6">
        <f>+B2605-C2605</f>
        <v>3912931979</v>
      </c>
      <c r="G2605" s="5">
        <f>IFERROR(IF(C2605&gt;0,+C2605/B2605*100,0),0)</f>
        <v>0</v>
      </c>
      <c r="H2605" s="5">
        <f>IFERROR(IF(D2605&gt;0,+D2605/B2605*100,0),0)</f>
        <v>0</v>
      </c>
      <c r="I2605" s="5">
        <f>IFERROR(IF(E2605&gt;0,+E2605/B2605*100,0),0)</f>
        <v>0</v>
      </c>
    </row>
    <row r="2606" spans="1:9" x14ac:dyDescent="0.2">
      <c r="A2606" s="10" t="s">
        <v>17</v>
      </c>
      <c r="B2606" s="9">
        <v>704626194653</v>
      </c>
      <c r="C2606" s="9">
        <v>461698279054.57001</v>
      </c>
      <c r="D2606" s="9">
        <v>85211360991.559998</v>
      </c>
      <c r="E2606" s="9">
        <v>82001655562.290009</v>
      </c>
      <c r="F2606" s="6">
        <f>+B2606-C2606</f>
        <v>242927915598.42999</v>
      </c>
      <c r="G2606" s="5">
        <f>IFERROR(IF(C2606&gt;0,+C2606/B2606*100,0),0)</f>
        <v>65.523859680229151</v>
      </c>
      <c r="H2606" s="5">
        <f>IFERROR(IF(D2606&gt;0,+D2606/B2606*100,0),0)</f>
        <v>12.09312989471292</v>
      </c>
      <c r="I2606" s="5">
        <f>IFERROR(IF(E2606&gt;0,+E2606/B2606*100,0),0)</f>
        <v>11.637611003472916</v>
      </c>
    </row>
    <row r="2607" spans="1:9" x14ac:dyDescent="0.2">
      <c r="A2607" s="12" t="s">
        <v>16</v>
      </c>
      <c r="B2607" s="9">
        <v>32773300000</v>
      </c>
      <c r="C2607" s="9">
        <v>5233146980</v>
      </c>
      <c r="D2607" s="9">
        <v>2336521238</v>
      </c>
      <c r="E2607" s="9">
        <v>2336521238</v>
      </c>
      <c r="F2607" s="6">
        <f>+B2607-C2607</f>
        <v>27540153020</v>
      </c>
      <c r="G2607" s="5">
        <f>IFERROR(IF(C2607&gt;0,+C2607/B2607*100,0),0)</f>
        <v>15.967714511507843</v>
      </c>
      <c r="H2607" s="5">
        <f>IFERROR(IF(D2607&gt;0,+D2607/B2607*100,0),0)</f>
        <v>7.1293438195116146</v>
      </c>
      <c r="I2607" s="5">
        <f>IFERROR(IF(E2607&gt;0,+E2607/B2607*100,0),0)</f>
        <v>7.1293438195116146</v>
      </c>
    </row>
    <row r="2608" spans="1:9" x14ac:dyDescent="0.2">
      <c r="A2608" s="10" t="s">
        <v>13</v>
      </c>
      <c r="B2608" s="9">
        <v>329600000</v>
      </c>
      <c r="C2608" s="9">
        <v>144012817</v>
      </c>
      <c r="D2608" s="9">
        <v>140683253</v>
      </c>
      <c r="E2608" s="9">
        <v>140683253</v>
      </c>
      <c r="F2608" s="6">
        <f>+B2608-C2608</f>
        <v>185587183</v>
      </c>
      <c r="G2608" s="5">
        <f>IFERROR(IF(C2608&gt;0,+C2608/B2608*100,0),0)</f>
        <v>43.693209041262136</v>
      </c>
      <c r="H2608" s="5">
        <f>IFERROR(IF(D2608&gt;0,+D2608/B2608*100,0),0)</f>
        <v>42.683025788834946</v>
      </c>
      <c r="I2608" s="5">
        <f>IFERROR(IF(E2608&gt;0,+E2608/B2608*100,0),0)</f>
        <v>42.683025788834946</v>
      </c>
    </row>
    <row r="2609" spans="1:9" x14ac:dyDescent="0.2">
      <c r="A2609" s="10" t="s">
        <v>977</v>
      </c>
      <c r="B2609" s="9">
        <v>5950000000</v>
      </c>
      <c r="C2609" s="9">
        <v>2751125663</v>
      </c>
      <c r="D2609" s="9">
        <v>436205130</v>
      </c>
      <c r="E2609" s="9">
        <v>436205130</v>
      </c>
      <c r="F2609" s="17">
        <f>+B2609-C2609</f>
        <v>3198874337</v>
      </c>
      <c r="G2609" s="16">
        <f>IFERROR(IF(C2609&gt;0,+C2609/B2609*100,0),0)</f>
        <v>46.237406100840332</v>
      </c>
      <c r="H2609" s="16">
        <f>IFERROR(IF(D2609&gt;0,+D2609/B2609*100,0),0)</f>
        <v>7.3311786554621854</v>
      </c>
      <c r="I2609" s="16">
        <f>IFERROR(IF(E2609&gt;0,+E2609/B2609*100,0),0)</f>
        <v>7.3311786554621854</v>
      </c>
    </row>
    <row r="2610" spans="1:9" x14ac:dyDescent="0.2">
      <c r="A2610" s="10" t="s">
        <v>12</v>
      </c>
      <c r="B2610" s="9">
        <v>8293700000</v>
      </c>
      <c r="C2610" s="9">
        <v>1101811377</v>
      </c>
      <c r="D2610" s="9">
        <v>523435732</v>
      </c>
      <c r="E2610" s="9">
        <v>523435732</v>
      </c>
      <c r="F2610" s="6">
        <f>+B2610-C2610</f>
        <v>7191888623</v>
      </c>
      <c r="G2610" s="5">
        <f>IFERROR(IF(C2610&gt;0,+C2610/B2610*100,0),0)</f>
        <v>13.284919601625331</v>
      </c>
      <c r="H2610" s="5">
        <f>IFERROR(IF(D2610&gt;0,+D2610/B2610*100,0),0)</f>
        <v>6.3112450655316694</v>
      </c>
      <c r="I2610" s="5">
        <f>IFERROR(IF(E2610&gt;0,+E2610/B2610*100,0),0)</f>
        <v>6.3112450655316694</v>
      </c>
    </row>
    <row r="2611" spans="1:9" x14ac:dyDescent="0.2">
      <c r="A2611" s="10" t="s">
        <v>976</v>
      </c>
      <c r="B2611" s="9">
        <v>18200000000</v>
      </c>
      <c r="C2611" s="9">
        <v>1236197123</v>
      </c>
      <c r="D2611" s="9">
        <v>1236197123</v>
      </c>
      <c r="E2611" s="9">
        <v>1236197123</v>
      </c>
      <c r="F2611" s="6">
        <f>+B2611-C2611</f>
        <v>16963802877</v>
      </c>
      <c r="G2611" s="5">
        <f>IFERROR(IF(C2611&gt;0,+C2611/B2611*100,0),0)</f>
        <v>6.7922918846153841</v>
      </c>
      <c r="H2611" s="5">
        <f>IFERROR(IF(D2611&gt;0,+D2611/B2611*100,0),0)</f>
        <v>6.7922918846153841</v>
      </c>
      <c r="I2611" s="5">
        <f>IFERROR(IF(E2611&gt;0,+E2611/B2611*100,0),0)</f>
        <v>6.7922918846153841</v>
      </c>
    </row>
    <row r="2612" spans="1:9" x14ac:dyDescent="0.2">
      <c r="A2612" s="12" t="s">
        <v>136</v>
      </c>
      <c r="B2612" s="9">
        <v>94160700000</v>
      </c>
      <c r="C2612" s="9">
        <v>54591909983</v>
      </c>
      <c r="D2612" s="9">
        <v>0</v>
      </c>
      <c r="E2612" s="9">
        <v>0</v>
      </c>
      <c r="F2612" s="17">
        <f>+B2612-C2612</f>
        <v>39568790017</v>
      </c>
      <c r="G2612" s="16">
        <f>IFERROR(IF(C2612&gt;0,+C2612/B2612*100,0),0)</f>
        <v>57.977383327651552</v>
      </c>
      <c r="H2612" s="16">
        <f>IFERROR(IF(D2612&gt;0,+D2612/B2612*100,0),0)</f>
        <v>0</v>
      </c>
      <c r="I2612" s="16">
        <f>IFERROR(IF(E2612&gt;0,+E2612/B2612*100,0),0)</f>
        <v>0</v>
      </c>
    </row>
    <row r="2613" spans="1:9" x14ac:dyDescent="0.2">
      <c r="A2613" s="10" t="s">
        <v>135</v>
      </c>
      <c r="B2613" s="9">
        <v>94160700000</v>
      </c>
      <c r="C2613" s="9">
        <v>54591909983</v>
      </c>
      <c r="D2613" s="9">
        <v>0</v>
      </c>
      <c r="E2613" s="9">
        <v>0</v>
      </c>
      <c r="F2613" s="6">
        <f>+B2613-C2613</f>
        <v>39568790017</v>
      </c>
      <c r="G2613" s="5">
        <f>IFERROR(IF(C2613&gt;0,+C2613/B2613*100,0),0)</f>
        <v>57.977383327651552</v>
      </c>
      <c r="H2613" s="5">
        <f>IFERROR(IF(D2613&gt;0,+D2613/B2613*100,0),0)</f>
        <v>0</v>
      </c>
      <c r="I2613" s="5">
        <f>IFERROR(IF(E2613&gt;0,+E2613/B2613*100,0),0)</f>
        <v>0</v>
      </c>
    </row>
    <row r="2614" spans="1:9" x14ac:dyDescent="0.2">
      <c r="A2614" s="12" t="s">
        <v>5</v>
      </c>
      <c r="B2614" s="9">
        <v>895300000</v>
      </c>
      <c r="C2614" s="9">
        <v>106683425</v>
      </c>
      <c r="D2614" s="9">
        <v>57499425</v>
      </c>
      <c r="E2614" s="9">
        <v>57499425</v>
      </c>
      <c r="F2614" s="6">
        <f>+B2614-C2614</f>
        <v>788616575</v>
      </c>
      <c r="G2614" s="5">
        <f>IFERROR(IF(C2614&gt;0,+C2614/B2614*100,0),0)</f>
        <v>11.915941583826651</v>
      </c>
      <c r="H2614" s="5">
        <f>IFERROR(IF(D2614&gt;0,+D2614/B2614*100,0),0)</f>
        <v>6.4223640120629959</v>
      </c>
      <c r="I2614" s="5">
        <f>IFERROR(IF(E2614&gt;0,+E2614/B2614*100,0),0)</f>
        <v>6.4223640120629959</v>
      </c>
    </row>
    <row r="2615" spans="1:9" x14ac:dyDescent="0.2">
      <c r="A2615" s="10" t="s">
        <v>11</v>
      </c>
      <c r="B2615" s="9">
        <v>208200000</v>
      </c>
      <c r="C2615" s="9">
        <v>105683425</v>
      </c>
      <c r="D2615" s="9">
        <v>56499425</v>
      </c>
      <c r="E2615" s="9">
        <v>56499425</v>
      </c>
      <c r="F2615" s="6">
        <f>+B2615-C2615</f>
        <v>102516575</v>
      </c>
      <c r="G2615" s="5">
        <f>IFERROR(IF(C2615&gt;0,+C2615/B2615*100,0),0)</f>
        <v>50.760530739673392</v>
      </c>
      <c r="H2615" s="5">
        <f>IFERROR(IF(D2615&gt;0,+D2615/B2615*100,0),0)</f>
        <v>27.137091738712776</v>
      </c>
      <c r="I2615" s="5">
        <f>IFERROR(IF(E2615&gt;0,+E2615/B2615*100,0),0)</f>
        <v>27.137091738712776</v>
      </c>
    </row>
    <row r="2616" spans="1:9" x14ac:dyDescent="0.2">
      <c r="A2616" s="10" t="s">
        <v>289</v>
      </c>
      <c r="B2616" s="9">
        <v>10300000</v>
      </c>
      <c r="C2616" s="9">
        <v>1000000</v>
      </c>
      <c r="D2616" s="9">
        <v>1000000</v>
      </c>
      <c r="E2616" s="9">
        <v>1000000</v>
      </c>
      <c r="F2616" s="6">
        <f>+B2616-C2616</f>
        <v>9300000</v>
      </c>
      <c r="G2616" s="5">
        <f>IFERROR(IF(C2616&gt;0,+C2616/B2616*100,0),0)</f>
        <v>9.7087378640776691</v>
      </c>
      <c r="H2616" s="5">
        <f>IFERROR(IF(D2616&gt;0,+D2616/B2616*100,0),0)</f>
        <v>9.7087378640776691</v>
      </c>
      <c r="I2616" s="5">
        <f>IFERROR(IF(E2616&gt;0,+E2616/B2616*100,0),0)</f>
        <v>9.7087378640776691</v>
      </c>
    </row>
    <row r="2617" spans="1:9" x14ac:dyDescent="0.2">
      <c r="A2617" s="10" t="s">
        <v>4</v>
      </c>
      <c r="B2617" s="9">
        <v>625300000</v>
      </c>
      <c r="C2617" s="9">
        <v>0</v>
      </c>
      <c r="D2617" s="9">
        <v>0</v>
      </c>
      <c r="E2617" s="9">
        <v>0</v>
      </c>
      <c r="F2617" s="6">
        <f>+B2617-C2617</f>
        <v>625300000</v>
      </c>
      <c r="G2617" s="5">
        <f>IFERROR(IF(C2617&gt;0,+C2617/B2617*100,0),0)</f>
        <v>0</v>
      </c>
      <c r="H2617" s="5">
        <f>IFERROR(IF(D2617&gt;0,+D2617/B2617*100,0),0)</f>
        <v>0</v>
      </c>
      <c r="I2617" s="5">
        <f>IFERROR(IF(E2617&gt;0,+E2617/B2617*100,0),0)</f>
        <v>0</v>
      </c>
    </row>
    <row r="2618" spans="1:9" x14ac:dyDescent="0.2">
      <c r="A2618" s="10" t="s">
        <v>232</v>
      </c>
      <c r="B2618" s="9">
        <v>51500000</v>
      </c>
      <c r="C2618" s="9">
        <v>0</v>
      </c>
      <c r="D2618" s="9">
        <v>0</v>
      </c>
      <c r="E2618" s="9">
        <v>0</v>
      </c>
      <c r="F2618" s="6">
        <f>+B2618-C2618</f>
        <v>51500000</v>
      </c>
      <c r="G2618" s="5">
        <f>IFERROR(IF(C2618&gt;0,+C2618/B2618*100,0),0)</f>
        <v>0</v>
      </c>
      <c r="H2618" s="5">
        <f>IFERROR(IF(D2618&gt;0,+D2618/B2618*100,0),0)</f>
        <v>0</v>
      </c>
      <c r="I2618" s="5">
        <f>IFERROR(IF(E2618&gt;0,+E2618/B2618*100,0),0)</f>
        <v>0</v>
      </c>
    </row>
    <row r="2619" spans="1:9" x14ac:dyDescent="0.2">
      <c r="A2619" s="11" t="s">
        <v>3</v>
      </c>
      <c r="B2619" s="9">
        <v>6000000000</v>
      </c>
      <c r="C2619" s="9">
        <v>0</v>
      </c>
      <c r="D2619" s="9">
        <v>0</v>
      </c>
      <c r="E2619" s="9">
        <v>0</v>
      </c>
      <c r="F2619" s="6">
        <f>+B2619-C2619</f>
        <v>6000000000</v>
      </c>
      <c r="G2619" s="5">
        <f>IFERROR(IF(C2619&gt;0,+C2619/B2619*100,0),0)</f>
        <v>0</v>
      </c>
      <c r="H2619" s="5">
        <f>IFERROR(IF(D2619&gt;0,+D2619/B2619*100,0),0)</f>
        <v>0</v>
      </c>
      <c r="I2619" s="5">
        <f>IFERROR(IF(E2619&gt;0,+E2619/B2619*100,0),0)</f>
        <v>0</v>
      </c>
    </row>
    <row r="2620" spans="1:9" x14ac:dyDescent="0.2">
      <c r="A2620" s="10" t="s">
        <v>975</v>
      </c>
      <c r="B2620" s="9">
        <v>825104132</v>
      </c>
      <c r="C2620" s="9">
        <v>0</v>
      </c>
      <c r="D2620" s="9">
        <v>0</v>
      </c>
      <c r="E2620" s="9">
        <v>0</v>
      </c>
      <c r="F2620" s="17">
        <f>+B2620-C2620</f>
        <v>825104132</v>
      </c>
      <c r="G2620" s="16">
        <f>IFERROR(IF(C2620&gt;0,+C2620/B2620*100,0),0)</f>
        <v>0</v>
      </c>
      <c r="H2620" s="16">
        <f>IFERROR(IF(D2620&gt;0,+D2620/B2620*100,0),0)</f>
        <v>0</v>
      </c>
      <c r="I2620" s="16">
        <f>IFERROR(IF(E2620&gt;0,+E2620/B2620*100,0),0)</f>
        <v>0</v>
      </c>
    </row>
    <row r="2621" spans="1:9" x14ac:dyDescent="0.2">
      <c r="A2621" s="10" t="s">
        <v>974</v>
      </c>
      <c r="B2621" s="9">
        <v>1651894856</v>
      </c>
      <c r="C2621" s="9">
        <v>0</v>
      </c>
      <c r="D2621" s="9">
        <v>0</v>
      </c>
      <c r="E2621" s="9">
        <v>0</v>
      </c>
      <c r="F2621" s="17">
        <f>+B2621-C2621</f>
        <v>1651894856</v>
      </c>
      <c r="G2621" s="16">
        <f>IFERROR(IF(C2621&gt;0,+C2621/B2621*100,0),0)</f>
        <v>0</v>
      </c>
      <c r="H2621" s="16">
        <f>IFERROR(IF(D2621&gt;0,+D2621/B2621*100,0),0)</f>
        <v>0</v>
      </c>
      <c r="I2621" s="16">
        <f>IFERROR(IF(E2621&gt;0,+E2621/B2621*100,0),0)</f>
        <v>0</v>
      </c>
    </row>
    <row r="2622" spans="1:9" x14ac:dyDescent="0.2">
      <c r="A2622" s="10" t="s">
        <v>973</v>
      </c>
      <c r="B2622" s="9">
        <v>3523001012</v>
      </c>
      <c r="C2622" s="9">
        <v>0</v>
      </c>
      <c r="D2622" s="9">
        <v>0</v>
      </c>
      <c r="E2622" s="9">
        <v>0</v>
      </c>
      <c r="F2622" s="6">
        <f>+B2622-C2622</f>
        <v>3523001012</v>
      </c>
      <c r="G2622" s="5">
        <f>IFERROR(IF(C2622&gt;0,+C2622/B2622*100,0),0)</f>
        <v>0</v>
      </c>
      <c r="H2622" s="5">
        <f>IFERROR(IF(D2622&gt;0,+D2622/B2622*100,0),0)</f>
        <v>0</v>
      </c>
      <c r="I2622" s="5">
        <f>IFERROR(IF(E2622&gt;0,+E2622/B2622*100,0),0)</f>
        <v>0</v>
      </c>
    </row>
    <row r="2623" spans="1:9" x14ac:dyDescent="0.2">
      <c r="A2623" s="13" t="s">
        <v>972</v>
      </c>
      <c r="B2623" s="9">
        <v>55992400000</v>
      </c>
      <c r="C2623" s="9">
        <v>3346470789.4000001</v>
      </c>
      <c r="D2623" s="9">
        <v>1174696145.48</v>
      </c>
      <c r="E2623" s="9">
        <v>1173600148.48</v>
      </c>
      <c r="F2623" s="6">
        <f>+B2623-C2623</f>
        <v>52645929210.599998</v>
      </c>
      <c r="G2623" s="5">
        <f>IFERROR(IF(C2623&gt;0,+C2623/B2623*100,0),0)</f>
        <v>5.9766518123888241</v>
      </c>
      <c r="H2623" s="5">
        <f>IFERROR(IF(D2623&gt;0,+D2623/B2623*100,0),0)</f>
        <v>2.0979564110129232</v>
      </c>
      <c r="I2623" s="5">
        <f>IFERROR(IF(E2623&gt;0,+E2623/B2623*100,0),0)</f>
        <v>2.0959990078653532</v>
      </c>
    </row>
    <row r="2624" spans="1:9" x14ac:dyDescent="0.2">
      <c r="A2624" s="11" t="s">
        <v>6</v>
      </c>
      <c r="B2624" s="9">
        <v>4892400000</v>
      </c>
      <c r="C2624" s="9">
        <v>1788375298.4000001</v>
      </c>
      <c r="D2624" s="9">
        <v>1109541989.48</v>
      </c>
      <c r="E2624" s="9">
        <v>1109541989.48</v>
      </c>
      <c r="F2624" s="6">
        <f>+B2624-C2624</f>
        <v>3104024701.5999999</v>
      </c>
      <c r="G2624" s="5">
        <f>IFERROR(IF(C2624&gt;0,+C2624/B2624*100,0),0)</f>
        <v>36.554151304063446</v>
      </c>
      <c r="H2624" s="5">
        <f>IFERROR(IF(D2624&gt;0,+D2624/B2624*100,0),0)</f>
        <v>22.678889491456136</v>
      </c>
      <c r="I2624" s="5">
        <f>IFERROR(IF(E2624&gt;0,+E2624/B2624*100,0),0)</f>
        <v>22.678889491456136</v>
      </c>
    </row>
    <row r="2625" spans="1:9" x14ac:dyDescent="0.2">
      <c r="A2625" s="12" t="s">
        <v>23</v>
      </c>
      <c r="B2625" s="9">
        <v>3023100000</v>
      </c>
      <c r="C2625" s="9">
        <v>825005418</v>
      </c>
      <c r="D2625" s="9">
        <v>825005418</v>
      </c>
      <c r="E2625" s="9">
        <v>825005418</v>
      </c>
      <c r="F2625" s="17">
        <f>+B2625-C2625</f>
        <v>2198094582</v>
      </c>
      <c r="G2625" s="16">
        <f>IFERROR(IF(C2625&gt;0,+C2625/B2625*100,0),0)</f>
        <v>27.290047236280639</v>
      </c>
      <c r="H2625" s="16">
        <f>IFERROR(IF(D2625&gt;0,+D2625/B2625*100,0),0)</f>
        <v>27.290047236280639</v>
      </c>
      <c r="I2625" s="16">
        <f>IFERROR(IF(E2625&gt;0,+E2625/B2625*100,0),0)</f>
        <v>27.290047236280639</v>
      </c>
    </row>
    <row r="2626" spans="1:9" x14ac:dyDescent="0.2">
      <c r="A2626" s="10" t="s">
        <v>22</v>
      </c>
      <c r="B2626" s="9">
        <v>2022100000</v>
      </c>
      <c r="C2626" s="9">
        <v>530409952</v>
      </c>
      <c r="D2626" s="9">
        <v>530409952</v>
      </c>
      <c r="E2626" s="9">
        <v>530409952</v>
      </c>
      <c r="F2626" s="6">
        <f>+B2626-C2626</f>
        <v>1491690048</v>
      </c>
      <c r="G2626" s="5">
        <f>IFERROR(IF(C2626&gt;0,+C2626/B2626*100,0),0)</f>
        <v>26.23064892933089</v>
      </c>
      <c r="H2626" s="5">
        <f>IFERROR(IF(D2626&gt;0,+D2626/B2626*100,0),0)</f>
        <v>26.23064892933089</v>
      </c>
      <c r="I2626" s="5">
        <f>IFERROR(IF(E2626&gt;0,+E2626/B2626*100,0),0)</f>
        <v>26.23064892933089</v>
      </c>
    </row>
    <row r="2627" spans="1:9" x14ac:dyDescent="0.2">
      <c r="A2627" s="10" t="s">
        <v>21</v>
      </c>
      <c r="B2627" s="9">
        <v>667000000</v>
      </c>
      <c r="C2627" s="9">
        <v>184558908</v>
      </c>
      <c r="D2627" s="9">
        <v>184558908</v>
      </c>
      <c r="E2627" s="9">
        <v>184558908</v>
      </c>
      <c r="F2627" s="6">
        <f>+B2627-C2627</f>
        <v>482441092</v>
      </c>
      <c r="G2627" s="5">
        <f>IFERROR(IF(C2627&gt;0,+C2627/B2627*100,0),0)</f>
        <v>27.6700011994003</v>
      </c>
      <c r="H2627" s="5">
        <f>IFERROR(IF(D2627&gt;0,+D2627/B2627*100,0),0)</f>
        <v>27.6700011994003</v>
      </c>
      <c r="I2627" s="5">
        <f>IFERROR(IF(E2627&gt;0,+E2627/B2627*100,0),0)</f>
        <v>27.6700011994003</v>
      </c>
    </row>
    <row r="2628" spans="1:9" x14ac:dyDescent="0.2">
      <c r="A2628" s="10" t="s">
        <v>20</v>
      </c>
      <c r="B2628" s="9">
        <v>334000000</v>
      </c>
      <c r="C2628" s="9">
        <v>110036558</v>
      </c>
      <c r="D2628" s="9">
        <v>110036558</v>
      </c>
      <c r="E2628" s="9">
        <v>110036558</v>
      </c>
      <c r="F2628" s="17">
        <f>+B2628-C2628</f>
        <v>223963442</v>
      </c>
      <c r="G2628" s="16">
        <f>IFERROR(IF(C2628&gt;0,+C2628/B2628*100,0),0)</f>
        <v>32.945077245508983</v>
      </c>
      <c r="H2628" s="16">
        <f>IFERROR(IF(D2628&gt;0,+D2628/B2628*100,0),0)</f>
        <v>32.945077245508983</v>
      </c>
      <c r="I2628" s="16">
        <f>IFERROR(IF(E2628&gt;0,+E2628/B2628*100,0),0)</f>
        <v>32.945077245508983</v>
      </c>
    </row>
    <row r="2629" spans="1:9" x14ac:dyDescent="0.2">
      <c r="A2629" s="12" t="s">
        <v>18</v>
      </c>
      <c r="B2629" s="9">
        <v>1769600000</v>
      </c>
      <c r="C2629" s="9">
        <v>963369880.39999998</v>
      </c>
      <c r="D2629" s="9">
        <v>284536571.48000002</v>
      </c>
      <c r="E2629" s="9">
        <v>284536571.48000002</v>
      </c>
      <c r="F2629" s="6">
        <f>+B2629-C2629</f>
        <v>806230119.60000002</v>
      </c>
      <c r="G2629" s="5">
        <f>IFERROR(IF(C2629&gt;0,+C2629/B2629*100,0),0)</f>
        <v>54.439979679023509</v>
      </c>
      <c r="H2629" s="5">
        <f>IFERROR(IF(D2629&gt;0,+D2629/B2629*100,0),0)</f>
        <v>16.079146218354431</v>
      </c>
      <c r="I2629" s="5">
        <f>IFERROR(IF(E2629&gt;0,+E2629/B2629*100,0),0)</f>
        <v>16.079146218354431</v>
      </c>
    </row>
    <row r="2630" spans="1:9" x14ac:dyDescent="0.2">
      <c r="A2630" s="10" t="s">
        <v>43</v>
      </c>
      <c r="B2630" s="9">
        <v>47400000</v>
      </c>
      <c r="C2630" s="9">
        <v>0</v>
      </c>
      <c r="D2630" s="9">
        <v>0</v>
      </c>
      <c r="E2630" s="9">
        <v>0</v>
      </c>
      <c r="F2630" s="6">
        <f>+B2630-C2630</f>
        <v>47400000</v>
      </c>
      <c r="G2630" s="5">
        <f>IFERROR(IF(C2630&gt;0,+C2630/B2630*100,0),0)</f>
        <v>0</v>
      </c>
      <c r="H2630" s="5">
        <f>IFERROR(IF(D2630&gt;0,+D2630/B2630*100,0),0)</f>
        <v>0</v>
      </c>
      <c r="I2630" s="5">
        <f>IFERROR(IF(E2630&gt;0,+E2630/B2630*100,0),0)</f>
        <v>0</v>
      </c>
    </row>
    <row r="2631" spans="1:9" x14ac:dyDescent="0.2">
      <c r="A2631" s="10" t="s">
        <v>17</v>
      </c>
      <c r="B2631" s="9">
        <v>1722200000</v>
      </c>
      <c r="C2631" s="9">
        <v>963369880.39999998</v>
      </c>
      <c r="D2631" s="9">
        <v>284536571.48000002</v>
      </c>
      <c r="E2631" s="9">
        <v>284536571.48000002</v>
      </c>
      <c r="F2631" s="6">
        <f>+B2631-C2631</f>
        <v>758830119.60000002</v>
      </c>
      <c r="G2631" s="5">
        <f>IFERROR(IF(C2631&gt;0,+C2631/B2631*100,0),0)</f>
        <v>55.938327743583784</v>
      </c>
      <c r="H2631" s="5">
        <f>IFERROR(IF(D2631&gt;0,+D2631/B2631*100,0),0)</f>
        <v>16.521691527116481</v>
      </c>
      <c r="I2631" s="5">
        <f>IFERROR(IF(E2631&gt;0,+E2631/B2631*100,0),0)</f>
        <v>16.521691527116481</v>
      </c>
    </row>
    <row r="2632" spans="1:9" x14ac:dyDescent="0.2">
      <c r="A2632" s="12" t="s">
        <v>5</v>
      </c>
      <c r="B2632" s="9">
        <v>99700000</v>
      </c>
      <c r="C2632" s="9">
        <v>0</v>
      </c>
      <c r="D2632" s="9">
        <v>0</v>
      </c>
      <c r="E2632" s="9">
        <v>0</v>
      </c>
      <c r="F2632" s="6">
        <f>+B2632-C2632</f>
        <v>99700000</v>
      </c>
      <c r="G2632" s="5">
        <f>IFERROR(IF(C2632&gt;0,+C2632/B2632*100,0),0)</f>
        <v>0</v>
      </c>
      <c r="H2632" s="5">
        <f>IFERROR(IF(D2632&gt;0,+D2632/B2632*100,0),0)</f>
        <v>0</v>
      </c>
      <c r="I2632" s="5">
        <f>IFERROR(IF(E2632&gt;0,+E2632/B2632*100,0),0)</f>
        <v>0</v>
      </c>
    </row>
    <row r="2633" spans="1:9" x14ac:dyDescent="0.2">
      <c r="A2633" s="10" t="s">
        <v>11</v>
      </c>
      <c r="B2633" s="9">
        <v>60800000</v>
      </c>
      <c r="C2633" s="9">
        <v>0</v>
      </c>
      <c r="D2633" s="9">
        <v>0</v>
      </c>
      <c r="E2633" s="9">
        <v>0</v>
      </c>
      <c r="F2633" s="6">
        <f>+B2633-C2633</f>
        <v>60800000</v>
      </c>
      <c r="G2633" s="5">
        <f>IFERROR(IF(C2633&gt;0,+C2633/B2633*100,0),0)</f>
        <v>0</v>
      </c>
      <c r="H2633" s="5">
        <f>IFERROR(IF(D2633&gt;0,+D2633/B2633*100,0),0)</f>
        <v>0</v>
      </c>
      <c r="I2633" s="5">
        <f>IFERROR(IF(E2633&gt;0,+E2633/B2633*100,0),0)</f>
        <v>0</v>
      </c>
    </row>
    <row r="2634" spans="1:9" x14ac:dyDescent="0.2">
      <c r="A2634" s="10" t="s">
        <v>4</v>
      </c>
      <c r="B2634" s="9">
        <v>38900000</v>
      </c>
      <c r="C2634" s="9">
        <v>0</v>
      </c>
      <c r="D2634" s="9">
        <v>0</v>
      </c>
      <c r="E2634" s="9">
        <v>0</v>
      </c>
      <c r="F2634" s="6">
        <f>+B2634-C2634</f>
        <v>38900000</v>
      </c>
      <c r="G2634" s="5">
        <f>IFERROR(IF(C2634&gt;0,+C2634/B2634*100,0),0)</f>
        <v>0</v>
      </c>
      <c r="H2634" s="5">
        <f>IFERROR(IF(D2634&gt;0,+D2634/B2634*100,0),0)</f>
        <v>0</v>
      </c>
      <c r="I2634" s="5">
        <f>IFERROR(IF(E2634&gt;0,+E2634/B2634*100,0),0)</f>
        <v>0</v>
      </c>
    </row>
    <row r="2635" spans="1:9" x14ac:dyDescent="0.2">
      <c r="A2635" s="11" t="s">
        <v>3</v>
      </c>
      <c r="B2635" s="9">
        <v>51100000000</v>
      </c>
      <c r="C2635" s="9">
        <v>1558095491</v>
      </c>
      <c r="D2635" s="9">
        <v>65154156</v>
      </c>
      <c r="E2635" s="9">
        <v>64058159</v>
      </c>
      <c r="F2635" s="6">
        <f>+B2635-C2635</f>
        <v>49541904509</v>
      </c>
      <c r="G2635" s="5">
        <f>IFERROR(IF(C2635&gt;0,+C2635/B2635*100,0),0)</f>
        <v>3.0491105499021525</v>
      </c>
      <c r="H2635" s="5">
        <f>IFERROR(IF(D2635&gt;0,+D2635/B2635*100,0),0)</f>
        <v>0.12750324070450098</v>
      </c>
      <c r="I2635" s="5">
        <f>IFERROR(IF(E2635&gt;0,+E2635/B2635*100,0),0)</f>
        <v>0.12535843248532291</v>
      </c>
    </row>
    <row r="2636" spans="1:9" x14ac:dyDescent="0.2">
      <c r="A2636" s="10" t="s">
        <v>971</v>
      </c>
      <c r="B2636" s="9">
        <v>51100000000</v>
      </c>
      <c r="C2636" s="9">
        <v>1558095491</v>
      </c>
      <c r="D2636" s="9">
        <v>65154156</v>
      </c>
      <c r="E2636" s="9">
        <v>64058159</v>
      </c>
      <c r="F2636" s="17">
        <f>+B2636-C2636</f>
        <v>49541904509</v>
      </c>
      <c r="G2636" s="16">
        <f>IFERROR(IF(C2636&gt;0,+C2636/B2636*100,0),0)</f>
        <v>3.0491105499021525</v>
      </c>
      <c r="H2636" s="16">
        <f>IFERROR(IF(D2636&gt;0,+D2636/B2636*100,0),0)</f>
        <v>0.12750324070450098</v>
      </c>
      <c r="I2636" s="16">
        <f>IFERROR(IF(E2636&gt;0,+E2636/B2636*100,0),0)</f>
        <v>0.12535843248532291</v>
      </c>
    </row>
    <row r="2637" spans="1:9" x14ac:dyDescent="0.2">
      <c r="A2637" s="15" t="s">
        <v>970</v>
      </c>
      <c r="B2637" s="14">
        <v>3223565458874</v>
      </c>
      <c r="C2637" s="14">
        <v>901631146352.88</v>
      </c>
      <c r="D2637" s="14">
        <v>355002255403.25995</v>
      </c>
      <c r="E2637" s="14">
        <v>342396701464.63995</v>
      </c>
      <c r="F2637" s="6">
        <f>+B2637-C2637</f>
        <v>2321934312521.1201</v>
      </c>
      <c r="G2637" s="5">
        <f>IFERROR(IF(C2637&gt;0,+C2637/B2637*100,0),0)</f>
        <v>27.969996510256134</v>
      </c>
      <c r="H2637" s="5">
        <f>IFERROR(IF(D2637&gt;0,+D2637/B2637*100,0),0)</f>
        <v>11.012720539798289</v>
      </c>
      <c r="I2637" s="5">
        <f>IFERROR(IF(E2637&gt;0,+E2637/B2637*100,0),0)</f>
        <v>10.621676706519869</v>
      </c>
    </row>
    <row r="2638" spans="1:9" x14ac:dyDescent="0.2">
      <c r="A2638" s="13" t="s">
        <v>969</v>
      </c>
      <c r="B2638" s="9">
        <v>112722997683</v>
      </c>
      <c r="C2638" s="9">
        <v>26215104414.010002</v>
      </c>
      <c r="D2638" s="9">
        <v>9641771769.9399986</v>
      </c>
      <c r="E2638" s="9">
        <v>9146315815.9399986</v>
      </c>
      <c r="F2638" s="6">
        <f>+B2638-C2638</f>
        <v>86507893268.98999</v>
      </c>
      <c r="G2638" s="5">
        <f>IFERROR(IF(C2638&gt;0,+C2638/B2638*100,0),0)</f>
        <v>23.256216524450679</v>
      </c>
      <c r="H2638" s="5">
        <f>IFERROR(IF(D2638&gt;0,+D2638/B2638*100,0),0)</f>
        <v>8.5535090160169638</v>
      </c>
      <c r="I2638" s="5">
        <f>IFERROR(IF(E2638&gt;0,+E2638/B2638*100,0),0)</f>
        <v>8.1139749686761338</v>
      </c>
    </row>
    <row r="2639" spans="1:9" x14ac:dyDescent="0.2">
      <c r="A2639" s="11" t="s">
        <v>6</v>
      </c>
      <c r="B2639" s="9">
        <v>79765900000</v>
      </c>
      <c r="C2639" s="9">
        <v>18239745548.010002</v>
      </c>
      <c r="D2639" s="9">
        <v>8561439179.9399996</v>
      </c>
      <c r="E2639" s="9">
        <v>8065983225.9399996</v>
      </c>
      <c r="F2639" s="17">
        <f>+B2639-C2639</f>
        <v>61526154451.989998</v>
      </c>
      <c r="G2639" s="16">
        <f>IFERROR(IF(C2639&gt;0,+C2639/B2639*100,0),0)</f>
        <v>22.866595309537036</v>
      </c>
      <c r="H2639" s="16">
        <f>IFERROR(IF(D2639&gt;0,+D2639/B2639*100,0),0)</f>
        <v>10.733207021973049</v>
      </c>
      <c r="I2639" s="16">
        <f>IFERROR(IF(E2639&gt;0,+E2639/B2639*100,0),0)</f>
        <v>10.112069475728349</v>
      </c>
    </row>
    <row r="2640" spans="1:9" x14ac:dyDescent="0.2">
      <c r="A2640" s="12" t="s">
        <v>23</v>
      </c>
      <c r="B2640" s="9">
        <v>32956600000</v>
      </c>
      <c r="C2640" s="9">
        <v>7139885813</v>
      </c>
      <c r="D2640" s="9">
        <v>7139885813</v>
      </c>
      <c r="E2640" s="9">
        <v>6649179713</v>
      </c>
      <c r="F2640" s="6">
        <f>+B2640-C2640</f>
        <v>25816714187</v>
      </c>
      <c r="G2640" s="5">
        <f>IFERROR(IF(C2640&gt;0,+C2640/B2640*100,0),0)</f>
        <v>21.664509727945237</v>
      </c>
      <c r="H2640" s="5">
        <f>IFERROR(IF(D2640&gt;0,+D2640/B2640*100,0),0)</f>
        <v>21.664509727945237</v>
      </c>
      <c r="I2640" s="5">
        <f>IFERROR(IF(E2640&gt;0,+E2640/B2640*100,0),0)</f>
        <v>20.175563356050077</v>
      </c>
    </row>
    <row r="2641" spans="1:9" x14ac:dyDescent="0.2">
      <c r="A2641" s="10" t="s">
        <v>22</v>
      </c>
      <c r="B2641" s="9">
        <v>23021500000</v>
      </c>
      <c r="C2641" s="9">
        <v>4939529345</v>
      </c>
      <c r="D2641" s="9">
        <v>4939529345</v>
      </c>
      <c r="E2641" s="9">
        <v>4939529345</v>
      </c>
      <c r="F2641" s="6">
        <f>+B2641-C2641</f>
        <v>18081970655</v>
      </c>
      <c r="G2641" s="5">
        <f>IFERROR(IF(C2641&gt;0,+C2641/B2641*100,0),0)</f>
        <v>21.456157700410486</v>
      </c>
      <c r="H2641" s="5">
        <f>IFERROR(IF(D2641&gt;0,+D2641/B2641*100,0),0)</f>
        <v>21.456157700410486</v>
      </c>
      <c r="I2641" s="5">
        <f>IFERROR(IF(E2641&gt;0,+E2641/B2641*100,0),0)</f>
        <v>21.456157700410486</v>
      </c>
    </row>
    <row r="2642" spans="1:9" x14ac:dyDescent="0.2">
      <c r="A2642" s="10" t="s">
        <v>21</v>
      </c>
      <c r="B2642" s="9">
        <v>7945600000</v>
      </c>
      <c r="C2642" s="9">
        <v>1707822017</v>
      </c>
      <c r="D2642" s="9">
        <v>1707822017</v>
      </c>
      <c r="E2642" s="9">
        <v>1217115917</v>
      </c>
      <c r="F2642" s="6">
        <f>+B2642-C2642</f>
        <v>6237777983</v>
      </c>
      <c r="G2642" s="5">
        <f>IFERROR(IF(C2642&gt;0,+C2642/B2642*100,0),0)</f>
        <v>21.493933963451468</v>
      </c>
      <c r="H2642" s="5">
        <f>IFERROR(IF(D2642&gt;0,+D2642/B2642*100,0),0)</f>
        <v>21.493933963451468</v>
      </c>
      <c r="I2642" s="5">
        <f>IFERROR(IF(E2642&gt;0,+E2642/B2642*100,0),0)</f>
        <v>15.318112124949657</v>
      </c>
    </row>
    <row r="2643" spans="1:9" x14ac:dyDescent="0.2">
      <c r="A2643" s="10" t="s">
        <v>20</v>
      </c>
      <c r="B2643" s="9">
        <v>1989500000</v>
      </c>
      <c r="C2643" s="9">
        <v>492534451</v>
      </c>
      <c r="D2643" s="9">
        <v>492534451</v>
      </c>
      <c r="E2643" s="9">
        <v>492534451</v>
      </c>
      <c r="F2643" s="6">
        <f>+B2643-C2643</f>
        <v>1496965549</v>
      </c>
      <c r="G2643" s="5">
        <f>IFERROR(IF(C2643&gt;0,+C2643/B2643*100,0),0)</f>
        <v>24.756695199798944</v>
      </c>
      <c r="H2643" s="5">
        <f>IFERROR(IF(D2643&gt;0,+D2643/B2643*100,0),0)</f>
        <v>24.756695199798944</v>
      </c>
      <c r="I2643" s="5">
        <f>IFERROR(IF(E2643&gt;0,+E2643/B2643*100,0),0)</f>
        <v>24.756695199798944</v>
      </c>
    </row>
    <row r="2644" spans="1:9" x14ac:dyDescent="0.2">
      <c r="A2644" s="12" t="s">
        <v>18</v>
      </c>
      <c r="B2644" s="9">
        <v>18775000000</v>
      </c>
      <c r="C2644" s="9">
        <v>5760879116.0100002</v>
      </c>
      <c r="D2644" s="9">
        <v>863404880.40999997</v>
      </c>
      <c r="E2644" s="9">
        <v>858655026.40999997</v>
      </c>
      <c r="F2644" s="6">
        <f>+B2644-C2644</f>
        <v>13014120883.99</v>
      </c>
      <c r="G2644" s="5">
        <f>IFERROR(IF(C2644&gt;0,+C2644/B2644*100,0),0)</f>
        <v>30.683776916165112</v>
      </c>
      <c r="H2644" s="5">
        <f>IFERROR(IF(D2644&gt;0,+D2644/B2644*100,0),0)</f>
        <v>4.5986944362716375</v>
      </c>
      <c r="I2644" s="5">
        <f>IFERROR(IF(E2644&gt;0,+E2644/B2644*100,0),0)</f>
        <v>4.5733956133688416</v>
      </c>
    </row>
    <row r="2645" spans="1:9" x14ac:dyDescent="0.2">
      <c r="A2645" s="10" t="s">
        <v>43</v>
      </c>
      <c r="B2645" s="9">
        <v>1726100000</v>
      </c>
      <c r="C2645" s="9">
        <v>3761717</v>
      </c>
      <c r="D2645" s="9">
        <v>0</v>
      </c>
      <c r="E2645" s="9">
        <v>0</v>
      </c>
      <c r="F2645" s="17">
        <f>+B2645-C2645</f>
        <v>1722338283</v>
      </c>
      <c r="G2645" s="16">
        <f>IFERROR(IF(C2645&gt;0,+C2645/B2645*100,0),0)</f>
        <v>0.21793157986211689</v>
      </c>
      <c r="H2645" s="16">
        <f>IFERROR(IF(D2645&gt;0,+D2645/B2645*100,0),0)</f>
        <v>0</v>
      </c>
      <c r="I2645" s="16">
        <f>IFERROR(IF(E2645&gt;0,+E2645/B2645*100,0),0)</f>
        <v>0</v>
      </c>
    </row>
    <row r="2646" spans="1:9" x14ac:dyDescent="0.2">
      <c r="A2646" s="10" t="s">
        <v>17</v>
      </c>
      <c r="B2646" s="9">
        <v>17048900000</v>
      </c>
      <c r="C2646" s="9">
        <v>5757117399.0100002</v>
      </c>
      <c r="D2646" s="9">
        <v>863404880.40999997</v>
      </c>
      <c r="E2646" s="9">
        <v>858655026.40999997</v>
      </c>
      <c r="F2646" s="6">
        <f>+B2646-C2646</f>
        <v>11291782600.99</v>
      </c>
      <c r="G2646" s="5">
        <f>IFERROR(IF(C2646&gt;0,+C2646/B2646*100,0),0)</f>
        <v>33.76826304928764</v>
      </c>
      <c r="H2646" s="5">
        <f>IFERROR(IF(D2646&gt;0,+D2646/B2646*100,0),0)</f>
        <v>5.0642849709365407</v>
      </c>
      <c r="I2646" s="5">
        <f>IFERROR(IF(E2646&gt;0,+E2646/B2646*100,0),0)</f>
        <v>5.036424792273988</v>
      </c>
    </row>
    <row r="2647" spans="1:9" x14ac:dyDescent="0.2">
      <c r="A2647" s="12" t="s">
        <v>16</v>
      </c>
      <c r="B2647" s="9">
        <v>27763400000</v>
      </c>
      <c r="C2647" s="9">
        <v>5261322969</v>
      </c>
      <c r="D2647" s="9">
        <v>480490836.52999997</v>
      </c>
      <c r="E2647" s="9">
        <v>480490836.52999997</v>
      </c>
      <c r="F2647" s="6">
        <f>+B2647-C2647</f>
        <v>22502077031</v>
      </c>
      <c r="G2647" s="5">
        <f>IFERROR(IF(C2647&gt;0,+C2647/B2647*100,0),0)</f>
        <v>18.950571504210579</v>
      </c>
      <c r="H2647" s="5">
        <f>IFERROR(IF(D2647&gt;0,+D2647/B2647*100,0),0)</f>
        <v>1.7306628025746125</v>
      </c>
      <c r="I2647" s="5">
        <f>IFERROR(IF(E2647&gt;0,+E2647/B2647*100,0),0)</f>
        <v>1.7306628025746125</v>
      </c>
    </row>
    <row r="2648" spans="1:9" x14ac:dyDescent="0.2">
      <c r="A2648" s="10" t="s">
        <v>968</v>
      </c>
      <c r="B2648" s="9">
        <v>1500000</v>
      </c>
      <c r="C2648" s="9">
        <v>0</v>
      </c>
      <c r="D2648" s="9">
        <v>0</v>
      </c>
      <c r="E2648" s="9">
        <v>0</v>
      </c>
      <c r="F2648" s="6">
        <f>+B2648-C2648</f>
        <v>1500000</v>
      </c>
      <c r="G2648" s="5">
        <f>IFERROR(IF(C2648&gt;0,+C2648/B2648*100,0),0)</f>
        <v>0</v>
      </c>
      <c r="H2648" s="5">
        <f>IFERROR(IF(D2648&gt;0,+D2648/B2648*100,0),0)</f>
        <v>0</v>
      </c>
      <c r="I2648" s="5">
        <f>IFERROR(IF(E2648&gt;0,+E2648/B2648*100,0),0)</f>
        <v>0</v>
      </c>
    </row>
    <row r="2649" spans="1:9" x14ac:dyDescent="0.2">
      <c r="A2649" s="10" t="s">
        <v>374</v>
      </c>
      <c r="B2649" s="9">
        <v>106000000</v>
      </c>
      <c r="C2649" s="9">
        <v>0</v>
      </c>
      <c r="D2649" s="9">
        <v>0</v>
      </c>
      <c r="E2649" s="9">
        <v>0</v>
      </c>
      <c r="F2649" s="6">
        <f>+B2649-C2649</f>
        <v>106000000</v>
      </c>
      <c r="G2649" s="5">
        <f>IFERROR(IF(C2649&gt;0,+C2649/B2649*100,0),0)</f>
        <v>0</v>
      </c>
      <c r="H2649" s="5">
        <f>IFERROR(IF(D2649&gt;0,+D2649/B2649*100,0),0)</f>
        <v>0</v>
      </c>
      <c r="I2649" s="5">
        <f>IFERROR(IF(E2649&gt;0,+E2649/B2649*100,0),0)</f>
        <v>0</v>
      </c>
    </row>
    <row r="2650" spans="1:9" x14ac:dyDescent="0.2">
      <c r="A2650" s="10" t="s">
        <v>967</v>
      </c>
      <c r="B2650" s="9">
        <v>464000000</v>
      </c>
      <c r="C2650" s="9">
        <v>49600000</v>
      </c>
      <c r="D2650" s="9">
        <v>45714170.530000001</v>
      </c>
      <c r="E2650" s="9">
        <v>45714170.530000001</v>
      </c>
      <c r="F2650" s="6">
        <f>+B2650-C2650</f>
        <v>414400000</v>
      </c>
      <c r="G2650" s="5">
        <f>IFERROR(IF(C2650&gt;0,+C2650/B2650*100,0),0)</f>
        <v>10.689655172413794</v>
      </c>
      <c r="H2650" s="5">
        <f>IFERROR(IF(D2650&gt;0,+D2650/B2650*100,0),0)</f>
        <v>9.8521919245689666</v>
      </c>
      <c r="I2650" s="5">
        <f>IFERROR(IF(E2650&gt;0,+E2650/B2650*100,0),0)</f>
        <v>9.8521919245689666</v>
      </c>
    </row>
    <row r="2651" spans="1:9" x14ac:dyDescent="0.2">
      <c r="A2651" s="10" t="s">
        <v>966</v>
      </c>
      <c r="B2651" s="9">
        <v>11238300000</v>
      </c>
      <c r="C2651" s="9">
        <v>4640768291</v>
      </c>
      <c r="D2651" s="9">
        <v>374709049</v>
      </c>
      <c r="E2651" s="9">
        <v>374709049</v>
      </c>
      <c r="F2651" s="17">
        <f>+B2651-C2651</f>
        <v>6597531709</v>
      </c>
      <c r="G2651" s="16">
        <f>IFERROR(IF(C2651&gt;0,+C2651/B2651*100,0),0)</f>
        <v>41.294219686251473</v>
      </c>
      <c r="H2651" s="16">
        <f>IFERROR(IF(D2651&gt;0,+D2651/B2651*100,0),0)</f>
        <v>3.3342146854951369</v>
      </c>
      <c r="I2651" s="16">
        <f>IFERROR(IF(E2651&gt;0,+E2651/B2651*100,0),0)</f>
        <v>3.3342146854951369</v>
      </c>
    </row>
    <row r="2652" spans="1:9" x14ac:dyDescent="0.2">
      <c r="A2652" s="10" t="s">
        <v>965</v>
      </c>
      <c r="B2652" s="9">
        <v>10337000000</v>
      </c>
      <c r="C2652" s="9">
        <v>0</v>
      </c>
      <c r="D2652" s="9">
        <v>0</v>
      </c>
      <c r="E2652" s="9">
        <v>0</v>
      </c>
      <c r="F2652" s="17">
        <f>+B2652-C2652</f>
        <v>10337000000</v>
      </c>
      <c r="G2652" s="16">
        <f>IFERROR(IF(C2652&gt;0,+C2652/B2652*100,0),0)</f>
        <v>0</v>
      </c>
      <c r="H2652" s="16">
        <f>IFERROR(IF(D2652&gt;0,+D2652/B2652*100,0),0)</f>
        <v>0</v>
      </c>
      <c r="I2652" s="16">
        <f>IFERROR(IF(E2652&gt;0,+E2652/B2652*100,0),0)</f>
        <v>0</v>
      </c>
    </row>
    <row r="2653" spans="1:9" x14ac:dyDescent="0.2">
      <c r="A2653" s="10" t="s">
        <v>964</v>
      </c>
      <c r="B2653" s="9">
        <v>256400000</v>
      </c>
      <c r="C2653" s="9">
        <v>0</v>
      </c>
      <c r="D2653" s="9">
        <v>0</v>
      </c>
      <c r="E2653" s="9">
        <v>0</v>
      </c>
      <c r="F2653" s="17">
        <f>+B2653-C2653</f>
        <v>256400000</v>
      </c>
      <c r="G2653" s="16">
        <f>IFERROR(IF(C2653&gt;0,+C2653/B2653*100,0),0)</f>
        <v>0</v>
      </c>
      <c r="H2653" s="16">
        <f>IFERROR(IF(D2653&gt;0,+D2653/B2653*100,0),0)</f>
        <v>0</v>
      </c>
      <c r="I2653" s="16">
        <f>IFERROR(IF(E2653&gt;0,+E2653/B2653*100,0),0)</f>
        <v>0</v>
      </c>
    </row>
    <row r="2654" spans="1:9" x14ac:dyDescent="0.2">
      <c r="A2654" s="10" t="s">
        <v>14</v>
      </c>
      <c r="B2654" s="9">
        <v>646500000</v>
      </c>
      <c r="C2654" s="9">
        <v>0</v>
      </c>
      <c r="D2654" s="9">
        <v>0</v>
      </c>
      <c r="E2654" s="9">
        <v>0</v>
      </c>
      <c r="F2654" s="6">
        <f>+B2654-C2654</f>
        <v>646500000</v>
      </c>
      <c r="G2654" s="5">
        <f>IFERROR(IF(C2654&gt;0,+C2654/B2654*100,0),0)</f>
        <v>0</v>
      </c>
      <c r="H2654" s="5">
        <f>IFERROR(IF(D2654&gt;0,+D2654/B2654*100,0),0)</f>
        <v>0</v>
      </c>
      <c r="I2654" s="5">
        <f>IFERROR(IF(E2654&gt;0,+E2654/B2654*100,0),0)</f>
        <v>0</v>
      </c>
    </row>
    <row r="2655" spans="1:9" x14ac:dyDescent="0.2">
      <c r="A2655" s="10" t="s">
        <v>963</v>
      </c>
      <c r="B2655" s="9">
        <v>3871800000</v>
      </c>
      <c r="C2655" s="9">
        <v>544836840</v>
      </c>
      <c r="D2655" s="9">
        <v>35256840</v>
      </c>
      <c r="E2655" s="9">
        <v>35256840</v>
      </c>
      <c r="F2655" s="6">
        <f>+B2655-C2655</f>
        <v>3326963160</v>
      </c>
      <c r="G2655" s="5">
        <f>IFERROR(IF(C2655&gt;0,+C2655/B2655*100,0),0)</f>
        <v>14.071926235859289</v>
      </c>
      <c r="H2655" s="5">
        <f>IFERROR(IF(D2655&gt;0,+D2655/B2655*100,0),0)</f>
        <v>0.91060591972725868</v>
      </c>
      <c r="I2655" s="5">
        <f>IFERROR(IF(E2655&gt;0,+E2655/B2655*100,0),0)</f>
        <v>0.91060591972725868</v>
      </c>
    </row>
    <row r="2656" spans="1:9" x14ac:dyDescent="0.2">
      <c r="A2656" s="10" t="s">
        <v>13</v>
      </c>
      <c r="B2656" s="9">
        <v>94100000</v>
      </c>
      <c r="C2656" s="9">
        <v>26117838</v>
      </c>
      <c r="D2656" s="9">
        <v>24810777</v>
      </c>
      <c r="E2656" s="9">
        <v>24810777</v>
      </c>
      <c r="F2656" s="6">
        <f>+B2656-C2656</f>
        <v>67982162</v>
      </c>
      <c r="G2656" s="5">
        <f>IFERROR(IF(C2656&gt;0,+C2656/B2656*100,0),0)</f>
        <v>27.755407013815091</v>
      </c>
      <c r="H2656" s="5">
        <f>IFERROR(IF(D2656&gt;0,+D2656/B2656*100,0),0)</f>
        <v>26.366394261424013</v>
      </c>
      <c r="I2656" s="5">
        <f>IFERROR(IF(E2656&gt;0,+E2656/B2656*100,0),0)</f>
        <v>26.366394261424013</v>
      </c>
    </row>
    <row r="2657" spans="1:9" x14ac:dyDescent="0.2">
      <c r="A2657" s="10" t="s">
        <v>12</v>
      </c>
      <c r="B2657" s="9">
        <v>711700000</v>
      </c>
      <c r="C2657" s="9">
        <v>0</v>
      </c>
      <c r="D2657" s="9">
        <v>0</v>
      </c>
      <c r="E2657" s="9">
        <v>0</v>
      </c>
      <c r="F2657" s="17">
        <f>+B2657-C2657</f>
        <v>711700000</v>
      </c>
      <c r="G2657" s="16">
        <f>IFERROR(IF(C2657&gt;0,+C2657/B2657*100,0),0)</f>
        <v>0</v>
      </c>
      <c r="H2657" s="16">
        <f>IFERROR(IF(D2657&gt;0,+D2657/B2657*100,0),0)</f>
        <v>0</v>
      </c>
      <c r="I2657" s="16">
        <f>IFERROR(IF(E2657&gt;0,+E2657/B2657*100,0),0)</f>
        <v>0</v>
      </c>
    </row>
    <row r="2658" spans="1:9" x14ac:dyDescent="0.2">
      <c r="A2658" s="10" t="s">
        <v>48</v>
      </c>
      <c r="B2658" s="9">
        <v>36100000</v>
      </c>
      <c r="C2658" s="9">
        <v>0</v>
      </c>
      <c r="D2658" s="9">
        <v>0</v>
      </c>
      <c r="E2658" s="9">
        <v>0</v>
      </c>
      <c r="F2658" s="6">
        <f>+B2658-C2658</f>
        <v>36100000</v>
      </c>
      <c r="G2658" s="5">
        <f>IFERROR(IF(C2658&gt;0,+C2658/B2658*100,0),0)</f>
        <v>0</v>
      </c>
      <c r="H2658" s="5">
        <f>IFERROR(IF(D2658&gt;0,+D2658/B2658*100,0),0)</f>
        <v>0</v>
      </c>
      <c r="I2658" s="5">
        <f>IFERROR(IF(E2658&gt;0,+E2658/B2658*100,0),0)</f>
        <v>0</v>
      </c>
    </row>
    <row r="2659" spans="1:9" x14ac:dyDescent="0.2">
      <c r="A2659" s="12" t="s">
        <v>5</v>
      </c>
      <c r="B2659" s="9">
        <v>270900000</v>
      </c>
      <c r="C2659" s="9">
        <v>77657650</v>
      </c>
      <c r="D2659" s="9">
        <v>77657650</v>
      </c>
      <c r="E2659" s="9">
        <v>77657650</v>
      </c>
      <c r="F2659" s="6">
        <f>+B2659-C2659</f>
        <v>193242350</v>
      </c>
      <c r="G2659" s="5">
        <f>IFERROR(IF(C2659&gt;0,+C2659/B2659*100,0),0)</f>
        <v>28.666537467700259</v>
      </c>
      <c r="H2659" s="5">
        <f>IFERROR(IF(D2659&gt;0,+D2659/B2659*100,0),0)</f>
        <v>28.666537467700259</v>
      </c>
      <c r="I2659" s="5">
        <f>IFERROR(IF(E2659&gt;0,+E2659/B2659*100,0),0)</f>
        <v>28.666537467700259</v>
      </c>
    </row>
    <row r="2660" spans="1:9" x14ac:dyDescent="0.2">
      <c r="A2660" s="10" t="s">
        <v>11</v>
      </c>
      <c r="B2660" s="9">
        <v>117200000</v>
      </c>
      <c r="C2660" s="9">
        <v>77657650</v>
      </c>
      <c r="D2660" s="9">
        <v>77657650</v>
      </c>
      <c r="E2660" s="9">
        <v>77657650</v>
      </c>
      <c r="F2660" s="17">
        <f>+B2660-C2660</f>
        <v>39542350</v>
      </c>
      <c r="G2660" s="16">
        <f>IFERROR(IF(C2660&gt;0,+C2660/B2660*100,0),0)</f>
        <v>66.260793515358358</v>
      </c>
      <c r="H2660" s="16">
        <f>IFERROR(IF(D2660&gt;0,+D2660/B2660*100,0),0)</f>
        <v>66.260793515358358</v>
      </c>
      <c r="I2660" s="16">
        <f>IFERROR(IF(E2660&gt;0,+E2660/B2660*100,0),0)</f>
        <v>66.260793515358358</v>
      </c>
    </row>
    <row r="2661" spans="1:9" x14ac:dyDescent="0.2">
      <c r="A2661" s="10" t="s">
        <v>4</v>
      </c>
      <c r="B2661" s="9">
        <v>153700000</v>
      </c>
      <c r="C2661" s="9">
        <v>0</v>
      </c>
      <c r="D2661" s="9">
        <v>0</v>
      </c>
      <c r="E2661" s="9">
        <v>0</v>
      </c>
      <c r="F2661" s="6">
        <f>+B2661-C2661</f>
        <v>153700000</v>
      </c>
      <c r="G2661" s="5">
        <f>IFERROR(IF(C2661&gt;0,+C2661/B2661*100,0),0)</f>
        <v>0</v>
      </c>
      <c r="H2661" s="5">
        <f>IFERROR(IF(D2661&gt;0,+D2661/B2661*100,0),0)</f>
        <v>0</v>
      </c>
      <c r="I2661" s="5">
        <f>IFERROR(IF(E2661&gt;0,+E2661/B2661*100,0),0)</f>
        <v>0</v>
      </c>
    </row>
    <row r="2662" spans="1:9" x14ac:dyDescent="0.2">
      <c r="A2662" s="11" t="s">
        <v>3</v>
      </c>
      <c r="B2662" s="9">
        <v>32957097683</v>
      </c>
      <c r="C2662" s="9">
        <v>7975358866</v>
      </c>
      <c r="D2662" s="9">
        <v>1080332590</v>
      </c>
      <c r="E2662" s="9">
        <v>1080332590</v>
      </c>
      <c r="F2662" s="6">
        <f>+B2662-C2662</f>
        <v>24981738817</v>
      </c>
      <c r="G2662" s="5">
        <f>IFERROR(IF(C2662&gt;0,+C2662/B2662*100,0),0)</f>
        <v>24.1992148177352</v>
      </c>
      <c r="H2662" s="5">
        <f>IFERROR(IF(D2662&gt;0,+D2662/B2662*100,0),0)</f>
        <v>3.2779967471385065</v>
      </c>
      <c r="I2662" s="5">
        <f>IFERROR(IF(E2662&gt;0,+E2662/B2662*100,0),0)</f>
        <v>3.2779967471385065</v>
      </c>
    </row>
    <row r="2663" spans="1:9" x14ac:dyDescent="0.2">
      <c r="A2663" s="10" t="s">
        <v>962</v>
      </c>
      <c r="B2663" s="9">
        <v>764885165</v>
      </c>
      <c r="C2663" s="9">
        <v>284850199</v>
      </c>
      <c r="D2663" s="9">
        <v>25580532</v>
      </c>
      <c r="E2663" s="9">
        <v>25580532</v>
      </c>
      <c r="F2663" s="17">
        <f>+B2663-C2663</f>
        <v>480034966</v>
      </c>
      <c r="G2663" s="16">
        <f>IFERROR(IF(C2663&gt;0,+C2663/B2663*100,0),0)</f>
        <v>37.240910405158658</v>
      </c>
      <c r="H2663" s="16">
        <f>IFERROR(IF(D2663&gt;0,+D2663/B2663*100,0),0)</f>
        <v>3.3443624181154039</v>
      </c>
      <c r="I2663" s="16">
        <f>IFERROR(IF(E2663&gt;0,+E2663/B2663*100,0),0)</f>
        <v>3.3443624181154039</v>
      </c>
    </row>
    <row r="2664" spans="1:9" x14ac:dyDescent="0.2">
      <c r="A2664" s="10" t="s">
        <v>961</v>
      </c>
      <c r="B2664" s="9">
        <v>3504397040</v>
      </c>
      <c r="C2664" s="9">
        <v>1352004830.5</v>
      </c>
      <c r="D2664" s="9">
        <v>668775214</v>
      </c>
      <c r="E2664" s="9">
        <v>668775214</v>
      </c>
      <c r="F2664" s="6">
        <f>+B2664-C2664</f>
        <v>2152392209.5</v>
      </c>
      <c r="G2664" s="5">
        <f>IFERROR(IF(C2664&gt;0,+C2664/B2664*100,0),0)</f>
        <v>38.580241196071782</v>
      </c>
      <c r="H2664" s="5">
        <f>IFERROR(IF(D2664&gt;0,+D2664/B2664*100,0),0)</f>
        <v>19.08388822289383</v>
      </c>
      <c r="I2664" s="5">
        <f>IFERROR(IF(E2664&gt;0,+E2664/B2664*100,0),0)</f>
        <v>19.08388822289383</v>
      </c>
    </row>
    <row r="2665" spans="1:9" x14ac:dyDescent="0.2">
      <c r="A2665" s="10" t="s">
        <v>960</v>
      </c>
      <c r="B2665" s="9">
        <v>140000000</v>
      </c>
      <c r="C2665" s="9">
        <v>0</v>
      </c>
      <c r="D2665" s="9">
        <v>0</v>
      </c>
      <c r="E2665" s="9">
        <v>0</v>
      </c>
      <c r="F2665" s="17">
        <f>+B2665-C2665</f>
        <v>140000000</v>
      </c>
      <c r="G2665" s="16">
        <f>IFERROR(IF(C2665&gt;0,+C2665/B2665*100,0),0)</f>
        <v>0</v>
      </c>
      <c r="H2665" s="16">
        <f>IFERROR(IF(D2665&gt;0,+D2665/B2665*100,0),0)</f>
        <v>0</v>
      </c>
      <c r="I2665" s="16">
        <f>IFERROR(IF(E2665&gt;0,+E2665/B2665*100,0),0)</f>
        <v>0</v>
      </c>
    </row>
    <row r="2666" spans="1:9" x14ac:dyDescent="0.2">
      <c r="A2666" s="10" t="s">
        <v>959</v>
      </c>
      <c r="B2666" s="9">
        <v>3020000000</v>
      </c>
      <c r="C2666" s="9">
        <v>650053066</v>
      </c>
      <c r="D2666" s="9">
        <v>59388199</v>
      </c>
      <c r="E2666" s="9">
        <v>59388199</v>
      </c>
      <c r="F2666" s="6">
        <f>+B2666-C2666</f>
        <v>2369946934</v>
      </c>
      <c r="G2666" s="5">
        <f>IFERROR(IF(C2666&gt;0,+C2666/B2666*100,0),0)</f>
        <v>21.524935960264902</v>
      </c>
      <c r="H2666" s="5">
        <f>IFERROR(IF(D2666&gt;0,+D2666/B2666*100,0),0)</f>
        <v>1.966496655629139</v>
      </c>
      <c r="I2666" s="5">
        <f>IFERROR(IF(E2666&gt;0,+E2666/B2666*100,0),0)</f>
        <v>1.966496655629139</v>
      </c>
    </row>
    <row r="2667" spans="1:9" x14ac:dyDescent="0.2">
      <c r="A2667" s="10" t="s">
        <v>958</v>
      </c>
      <c r="B2667" s="9">
        <v>348785161</v>
      </c>
      <c r="C2667" s="9">
        <v>226341333</v>
      </c>
      <c r="D2667" s="9">
        <v>18253333</v>
      </c>
      <c r="E2667" s="9">
        <v>18253333</v>
      </c>
      <c r="F2667" s="17">
        <f>+B2667-C2667</f>
        <v>122443828</v>
      </c>
      <c r="G2667" s="16">
        <f>IFERROR(IF(C2667&gt;0,+C2667/B2667*100,0),0)</f>
        <v>64.894198007466258</v>
      </c>
      <c r="H2667" s="16">
        <f>IFERROR(IF(D2667&gt;0,+D2667/B2667*100,0),0)</f>
        <v>5.2334029772556754</v>
      </c>
      <c r="I2667" s="16">
        <f>IFERROR(IF(E2667&gt;0,+E2667/B2667*100,0),0)</f>
        <v>5.2334029772556754</v>
      </c>
    </row>
    <row r="2668" spans="1:9" x14ac:dyDescent="0.2">
      <c r="A2668" s="10" t="s">
        <v>957</v>
      </c>
      <c r="B2668" s="9">
        <v>2036766396</v>
      </c>
      <c r="C2668" s="9">
        <v>205135469</v>
      </c>
      <c r="D2668" s="9">
        <v>16941607</v>
      </c>
      <c r="E2668" s="9">
        <v>16941607</v>
      </c>
      <c r="F2668" s="17">
        <f>+B2668-C2668</f>
        <v>1831630927</v>
      </c>
      <c r="G2668" s="16">
        <f>IFERROR(IF(C2668&gt;0,+C2668/B2668*100,0),0)</f>
        <v>10.071624777532906</v>
      </c>
      <c r="H2668" s="16">
        <f>IFERROR(IF(D2668&gt;0,+D2668/B2668*100,0),0)</f>
        <v>0.83178940075168062</v>
      </c>
      <c r="I2668" s="16">
        <f>IFERROR(IF(E2668&gt;0,+E2668/B2668*100,0),0)</f>
        <v>0.83178940075168062</v>
      </c>
    </row>
    <row r="2669" spans="1:9" x14ac:dyDescent="0.2">
      <c r="A2669" s="10" t="s">
        <v>956</v>
      </c>
      <c r="B2669" s="9">
        <v>3000000000</v>
      </c>
      <c r="C2669" s="9">
        <v>699016772.5</v>
      </c>
      <c r="D2669" s="9">
        <v>45035967</v>
      </c>
      <c r="E2669" s="9">
        <v>45035967</v>
      </c>
      <c r="F2669" s="17">
        <f>+B2669-C2669</f>
        <v>2300983227.5</v>
      </c>
      <c r="G2669" s="16">
        <f>IFERROR(IF(C2669&gt;0,+C2669/B2669*100,0),0)</f>
        <v>23.300559083333333</v>
      </c>
      <c r="H2669" s="16">
        <f>IFERROR(IF(D2669&gt;0,+D2669/B2669*100,0),0)</f>
        <v>1.5011988999999999</v>
      </c>
      <c r="I2669" s="16">
        <f>IFERROR(IF(E2669&gt;0,+E2669/B2669*100,0),0)</f>
        <v>1.5011988999999999</v>
      </c>
    </row>
    <row r="2670" spans="1:9" x14ac:dyDescent="0.2">
      <c r="A2670" s="10" t="s">
        <v>955</v>
      </c>
      <c r="B2670" s="9">
        <v>1519029683</v>
      </c>
      <c r="C2670" s="9">
        <v>79596000</v>
      </c>
      <c r="D2670" s="9">
        <v>5896000</v>
      </c>
      <c r="E2670" s="9">
        <v>5896000</v>
      </c>
      <c r="F2670" s="6">
        <f>+B2670-C2670</f>
        <v>1439433683</v>
      </c>
      <c r="G2670" s="5">
        <f>IFERROR(IF(C2670&gt;0,+C2670/B2670*100,0),0)</f>
        <v>5.2399239389978396</v>
      </c>
      <c r="H2670" s="5">
        <f>IFERROR(IF(D2670&gt;0,+D2670/B2670*100,0),0)</f>
        <v>0.38814251399984001</v>
      </c>
      <c r="I2670" s="5">
        <f>IFERROR(IF(E2670&gt;0,+E2670/B2670*100,0),0)</f>
        <v>0.38814251399984001</v>
      </c>
    </row>
    <row r="2671" spans="1:9" x14ac:dyDescent="0.2">
      <c r="A2671" s="10" t="s">
        <v>954</v>
      </c>
      <c r="B2671" s="9">
        <v>2884000000</v>
      </c>
      <c r="C2671" s="9">
        <v>91877667</v>
      </c>
      <c r="D2671" s="9">
        <v>0</v>
      </c>
      <c r="E2671" s="9">
        <v>0</v>
      </c>
      <c r="F2671" s="6">
        <f>+B2671-C2671</f>
        <v>2792122333</v>
      </c>
      <c r="G2671" s="5">
        <f>IFERROR(IF(C2671&gt;0,+C2671/B2671*100,0),0)</f>
        <v>3.1857720873786413</v>
      </c>
      <c r="H2671" s="5">
        <f>IFERROR(IF(D2671&gt;0,+D2671/B2671*100,0),0)</f>
        <v>0</v>
      </c>
      <c r="I2671" s="5">
        <f>IFERROR(IF(E2671&gt;0,+E2671/B2671*100,0),0)</f>
        <v>0</v>
      </c>
    </row>
    <row r="2672" spans="1:9" x14ac:dyDescent="0.2">
      <c r="A2672" s="10" t="s">
        <v>953</v>
      </c>
      <c r="B2672" s="9">
        <v>2100000000</v>
      </c>
      <c r="C2672" s="9">
        <v>803440558</v>
      </c>
      <c r="D2672" s="9">
        <v>25931800</v>
      </c>
      <c r="E2672" s="9">
        <v>25931800</v>
      </c>
      <c r="F2672" s="6">
        <f>+B2672-C2672</f>
        <v>1296559442</v>
      </c>
      <c r="G2672" s="5">
        <f>IFERROR(IF(C2672&gt;0,+C2672/B2672*100,0),0)</f>
        <v>38.259074190476191</v>
      </c>
      <c r="H2672" s="5">
        <f>IFERROR(IF(D2672&gt;0,+D2672/B2672*100,0),0)</f>
        <v>1.2348476190476192</v>
      </c>
      <c r="I2672" s="5">
        <f>IFERROR(IF(E2672&gt;0,+E2672/B2672*100,0),0)</f>
        <v>1.2348476190476192</v>
      </c>
    </row>
    <row r="2673" spans="1:9" x14ac:dyDescent="0.2">
      <c r="A2673" s="10" t="s">
        <v>952</v>
      </c>
      <c r="B2673" s="9">
        <v>1229507205</v>
      </c>
      <c r="C2673" s="9">
        <v>8400000</v>
      </c>
      <c r="D2673" s="9">
        <v>0</v>
      </c>
      <c r="E2673" s="9">
        <v>0</v>
      </c>
      <c r="F2673" s="17">
        <f>+B2673-C2673</f>
        <v>1221107205</v>
      </c>
      <c r="G2673" s="16">
        <f>IFERROR(IF(C2673&gt;0,+C2673/B2673*100,0),0)</f>
        <v>0.68320055106956445</v>
      </c>
      <c r="H2673" s="16">
        <f>IFERROR(IF(D2673&gt;0,+D2673/B2673*100,0),0)</f>
        <v>0</v>
      </c>
      <c r="I2673" s="16">
        <f>IFERROR(IF(E2673&gt;0,+E2673/B2673*100,0),0)</f>
        <v>0</v>
      </c>
    </row>
    <row r="2674" spans="1:9" x14ac:dyDescent="0.2">
      <c r="A2674" s="10" t="s">
        <v>951</v>
      </c>
      <c r="B2674" s="9">
        <v>1929270948</v>
      </c>
      <c r="C2674" s="9">
        <v>551073100</v>
      </c>
      <c r="D2674" s="9">
        <v>28814533</v>
      </c>
      <c r="E2674" s="9">
        <v>28814533</v>
      </c>
      <c r="F2674" s="6">
        <f>+B2674-C2674</f>
        <v>1378197848</v>
      </c>
      <c r="G2674" s="5">
        <f>IFERROR(IF(C2674&gt;0,+C2674/B2674*100,0),0)</f>
        <v>28.563800256841894</v>
      </c>
      <c r="H2674" s="5">
        <f>IFERROR(IF(D2674&gt;0,+D2674/B2674*100,0),0)</f>
        <v>1.4935451668865332</v>
      </c>
      <c r="I2674" s="5">
        <f>IFERROR(IF(E2674&gt;0,+E2674/B2674*100,0),0)</f>
        <v>1.4935451668865332</v>
      </c>
    </row>
    <row r="2675" spans="1:9" x14ac:dyDescent="0.2">
      <c r="A2675" s="10" t="s">
        <v>950</v>
      </c>
      <c r="B2675" s="9">
        <v>5325601160</v>
      </c>
      <c r="C2675" s="9">
        <v>657465033</v>
      </c>
      <c r="D2675" s="9">
        <v>32873033</v>
      </c>
      <c r="E2675" s="9">
        <v>32873033</v>
      </c>
      <c r="F2675" s="6">
        <f>+B2675-C2675</f>
        <v>4668136127</v>
      </c>
      <c r="G2675" s="5">
        <f>IFERROR(IF(C2675&gt;0,+C2675/B2675*100,0),0)</f>
        <v>12.34536746645894</v>
      </c>
      <c r="H2675" s="5">
        <f>IFERROR(IF(D2675&gt;0,+D2675/B2675*100,0),0)</f>
        <v>0.61726426768316234</v>
      </c>
      <c r="I2675" s="5">
        <f>IFERROR(IF(E2675&gt;0,+E2675/B2675*100,0),0)</f>
        <v>0.61726426768316234</v>
      </c>
    </row>
    <row r="2676" spans="1:9" x14ac:dyDescent="0.2">
      <c r="A2676" s="10" t="s">
        <v>949</v>
      </c>
      <c r="B2676" s="9">
        <v>2485493989</v>
      </c>
      <c r="C2676" s="9">
        <v>625903833</v>
      </c>
      <c r="D2676" s="9">
        <v>11162133</v>
      </c>
      <c r="E2676" s="9">
        <v>11162133</v>
      </c>
      <c r="F2676" s="17">
        <f>+B2676-C2676</f>
        <v>1859590156</v>
      </c>
      <c r="G2676" s="16">
        <f>IFERROR(IF(C2676&gt;0,+C2676/B2676*100,0),0)</f>
        <v>25.182271040286146</v>
      </c>
      <c r="H2676" s="16">
        <f>IFERROR(IF(D2676&gt;0,+D2676/B2676*100,0),0)</f>
        <v>0.44909112833907566</v>
      </c>
      <c r="I2676" s="16">
        <f>IFERROR(IF(E2676&gt;0,+E2676/B2676*100,0),0)</f>
        <v>0.44909112833907566</v>
      </c>
    </row>
    <row r="2677" spans="1:9" x14ac:dyDescent="0.2">
      <c r="A2677" s="10" t="s">
        <v>948</v>
      </c>
      <c r="B2677" s="9">
        <v>269360936</v>
      </c>
      <c r="C2677" s="9">
        <v>199542100</v>
      </c>
      <c r="D2677" s="9">
        <v>17013967</v>
      </c>
      <c r="E2677" s="9">
        <v>17013967</v>
      </c>
      <c r="F2677" s="6">
        <f>+B2677-C2677</f>
        <v>69818836</v>
      </c>
      <c r="G2677" s="5">
        <f>IFERROR(IF(C2677&gt;0,+C2677/B2677*100,0),0)</f>
        <v>74.079821284850297</v>
      </c>
      <c r="H2677" s="5">
        <f>IFERROR(IF(D2677&gt;0,+D2677/B2677*100,0),0)</f>
        <v>6.3164196162430919</v>
      </c>
      <c r="I2677" s="5">
        <f>IFERROR(IF(E2677&gt;0,+E2677/B2677*100,0),0)</f>
        <v>6.3164196162430919</v>
      </c>
    </row>
    <row r="2678" spans="1:9" x14ac:dyDescent="0.2">
      <c r="A2678" s="10" t="s">
        <v>947</v>
      </c>
      <c r="B2678" s="9">
        <v>2400000000</v>
      </c>
      <c r="C2678" s="9">
        <v>1540658905</v>
      </c>
      <c r="D2678" s="9">
        <v>124666272</v>
      </c>
      <c r="E2678" s="9">
        <v>124666272</v>
      </c>
      <c r="F2678" s="6">
        <f>+B2678-C2678</f>
        <v>859341095</v>
      </c>
      <c r="G2678" s="5">
        <f>IFERROR(IF(C2678&gt;0,+C2678/B2678*100,0),0)</f>
        <v>64.194121041666662</v>
      </c>
      <c r="H2678" s="5">
        <f>IFERROR(IF(D2678&gt;0,+D2678/B2678*100,0),0)</f>
        <v>5.1944280000000003</v>
      </c>
      <c r="I2678" s="5">
        <f>IFERROR(IF(E2678&gt;0,+E2678/B2678*100,0),0)</f>
        <v>5.1944280000000003</v>
      </c>
    </row>
    <row r="2679" spans="1:9" x14ac:dyDescent="0.2">
      <c r="A2679" s="13" t="s">
        <v>946</v>
      </c>
      <c r="B2679" s="9">
        <v>442592300849</v>
      </c>
      <c r="C2679" s="9">
        <v>117593375673.89999</v>
      </c>
      <c r="D2679" s="9">
        <v>53348345321.550003</v>
      </c>
      <c r="E2679" s="9">
        <v>53257654746.550003</v>
      </c>
      <c r="F2679" s="6">
        <f>+B2679-C2679</f>
        <v>324998925175.09998</v>
      </c>
      <c r="G2679" s="5">
        <f>IFERROR(IF(C2679&gt;0,+C2679/B2679*100,0),0)</f>
        <v>26.569232101039088</v>
      </c>
      <c r="H2679" s="5">
        <f>IFERROR(IF(D2679&gt;0,+D2679/B2679*100,0),0)</f>
        <v>12.053608980367454</v>
      </c>
      <c r="I2679" s="5">
        <f>IFERROR(IF(E2679&gt;0,+E2679/B2679*100,0),0)</f>
        <v>12.03311820932918</v>
      </c>
    </row>
    <row r="2680" spans="1:9" x14ac:dyDescent="0.2">
      <c r="A2680" s="11" t="s">
        <v>6</v>
      </c>
      <c r="B2680" s="9">
        <v>359137952000</v>
      </c>
      <c r="C2680" s="9">
        <v>92769462074.899994</v>
      </c>
      <c r="D2680" s="9">
        <v>50955895312.07</v>
      </c>
      <c r="E2680" s="9">
        <v>50866297837.07</v>
      </c>
      <c r="F2680" s="6">
        <f>+B2680-C2680</f>
        <v>266368489925.10001</v>
      </c>
      <c r="G2680" s="5">
        <f>IFERROR(IF(C2680&gt;0,+C2680/B2680*100,0),0)</f>
        <v>25.831149717894476</v>
      </c>
      <c r="H2680" s="5">
        <f>IFERROR(IF(D2680&gt;0,+D2680/B2680*100,0),0)</f>
        <v>14.188390569223383</v>
      </c>
      <c r="I2680" s="5">
        <f>IFERROR(IF(E2680&gt;0,+E2680/B2680*100,0),0)</f>
        <v>14.163442641971184</v>
      </c>
    </row>
    <row r="2681" spans="1:9" x14ac:dyDescent="0.2">
      <c r="A2681" s="12" t="s">
        <v>23</v>
      </c>
      <c r="B2681" s="9">
        <v>157624600000</v>
      </c>
      <c r="C2681" s="9">
        <v>31456647433</v>
      </c>
      <c r="D2681" s="9">
        <v>31456647433</v>
      </c>
      <c r="E2681" s="9">
        <v>31456647433</v>
      </c>
      <c r="F2681" s="6">
        <f>+B2681-C2681</f>
        <v>126167952567</v>
      </c>
      <c r="G2681" s="5">
        <f>IFERROR(IF(C2681&gt;0,+C2681/B2681*100,0),0)</f>
        <v>19.956686604121437</v>
      </c>
      <c r="H2681" s="5">
        <f>IFERROR(IF(D2681&gt;0,+D2681/B2681*100,0),0)</f>
        <v>19.956686604121437</v>
      </c>
      <c r="I2681" s="5">
        <f>IFERROR(IF(E2681&gt;0,+E2681/B2681*100,0),0)</f>
        <v>19.956686604121437</v>
      </c>
    </row>
    <row r="2682" spans="1:9" x14ac:dyDescent="0.2">
      <c r="A2682" s="10" t="s">
        <v>22</v>
      </c>
      <c r="B2682" s="9">
        <v>100599300000</v>
      </c>
      <c r="C2682" s="9">
        <v>21597444454</v>
      </c>
      <c r="D2682" s="9">
        <v>21597444454</v>
      </c>
      <c r="E2682" s="9">
        <v>21597444454</v>
      </c>
      <c r="F2682" s="17">
        <f>+B2682-C2682</f>
        <v>79001855546</v>
      </c>
      <c r="G2682" s="16">
        <f>IFERROR(IF(C2682&gt;0,+C2682/B2682*100,0),0)</f>
        <v>21.468782043215011</v>
      </c>
      <c r="H2682" s="16">
        <f>IFERROR(IF(D2682&gt;0,+D2682/B2682*100,0),0)</f>
        <v>21.468782043215011</v>
      </c>
      <c r="I2682" s="16">
        <f>IFERROR(IF(E2682&gt;0,+E2682/B2682*100,0),0)</f>
        <v>21.468782043215011</v>
      </c>
    </row>
    <row r="2683" spans="1:9" x14ac:dyDescent="0.2">
      <c r="A2683" s="10" t="s">
        <v>21</v>
      </c>
      <c r="B2683" s="9">
        <v>36298100000</v>
      </c>
      <c r="C2683" s="9">
        <v>7969973695</v>
      </c>
      <c r="D2683" s="9">
        <v>7969973695</v>
      </c>
      <c r="E2683" s="9">
        <v>7969973695</v>
      </c>
      <c r="F2683" s="6">
        <f>+B2683-C2683</f>
        <v>28328126305</v>
      </c>
      <c r="G2683" s="5">
        <f>IFERROR(IF(C2683&gt;0,+C2683/B2683*100,0),0)</f>
        <v>21.956999663894251</v>
      </c>
      <c r="H2683" s="5">
        <f>IFERROR(IF(D2683&gt;0,+D2683/B2683*100,0),0)</f>
        <v>21.956999663894251</v>
      </c>
      <c r="I2683" s="5">
        <f>IFERROR(IF(E2683&gt;0,+E2683/B2683*100,0),0)</f>
        <v>21.956999663894251</v>
      </c>
    </row>
    <row r="2684" spans="1:9" x14ac:dyDescent="0.2">
      <c r="A2684" s="10" t="s">
        <v>20</v>
      </c>
      <c r="B2684" s="9">
        <v>7145200000</v>
      </c>
      <c r="C2684" s="9">
        <v>1139410062</v>
      </c>
      <c r="D2684" s="9">
        <v>1139410062</v>
      </c>
      <c r="E2684" s="9">
        <v>1139410062</v>
      </c>
      <c r="F2684" s="6">
        <f>+B2684-C2684</f>
        <v>6005789938</v>
      </c>
      <c r="G2684" s="5">
        <f>IFERROR(IF(C2684&gt;0,+C2684/B2684*100,0),0)</f>
        <v>15.946510412584672</v>
      </c>
      <c r="H2684" s="5">
        <f>IFERROR(IF(D2684&gt;0,+D2684/B2684*100,0),0)</f>
        <v>15.946510412584672</v>
      </c>
      <c r="I2684" s="5">
        <f>IFERROR(IF(E2684&gt;0,+E2684/B2684*100,0),0)</f>
        <v>15.946510412584672</v>
      </c>
    </row>
    <row r="2685" spans="1:9" x14ac:dyDescent="0.2">
      <c r="A2685" s="10" t="s">
        <v>19</v>
      </c>
      <c r="B2685" s="9">
        <v>9033800000</v>
      </c>
      <c r="C2685" s="9">
        <v>0</v>
      </c>
      <c r="D2685" s="9">
        <v>0</v>
      </c>
      <c r="E2685" s="9">
        <v>0</v>
      </c>
      <c r="F2685" s="17">
        <f>+B2685-C2685</f>
        <v>9033800000</v>
      </c>
      <c r="G2685" s="16">
        <f>IFERROR(IF(C2685&gt;0,+C2685/B2685*100,0),0)</f>
        <v>0</v>
      </c>
      <c r="H2685" s="16">
        <f>IFERROR(IF(D2685&gt;0,+D2685/B2685*100,0),0)</f>
        <v>0</v>
      </c>
      <c r="I2685" s="16">
        <f>IFERROR(IF(E2685&gt;0,+E2685/B2685*100,0),0)</f>
        <v>0</v>
      </c>
    </row>
    <row r="2686" spans="1:9" x14ac:dyDescent="0.2">
      <c r="A2686" s="10" t="s">
        <v>680</v>
      </c>
      <c r="B2686" s="9">
        <v>2951300000</v>
      </c>
      <c r="C2686" s="9">
        <v>528355127</v>
      </c>
      <c r="D2686" s="9">
        <v>528355127</v>
      </c>
      <c r="E2686" s="9">
        <v>528355127</v>
      </c>
      <c r="F2686" s="6">
        <f>+B2686-C2686</f>
        <v>2422944873</v>
      </c>
      <c r="G2686" s="5">
        <f>IFERROR(IF(C2686&gt;0,+C2686/B2686*100,0),0)</f>
        <v>17.902454071087316</v>
      </c>
      <c r="H2686" s="5">
        <f>IFERROR(IF(D2686&gt;0,+D2686/B2686*100,0),0)</f>
        <v>17.902454071087316</v>
      </c>
      <c r="I2686" s="5">
        <f>IFERROR(IF(E2686&gt;0,+E2686/B2686*100,0),0)</f>
        <v>17.902454071087316</v>
      </c>
    </row>
    <row r="2687" spans="1:9" x14ac:dyDescent="0.2">
      <c r="A2687" s="10" t="s">
        <v>679</v>
      </c>
      <c r="B2687" s="9">
        <v>1072400000</v>
      </c>
      <c r="C2687" s="9">
        <v>184931322</v>
      </c>
      <c r="D2687" s="9">
        <v>184931322</v>
      </c>
      <c r="E2687" s="9">
        <v>184931322</v>
      </c>
      <c r="F2687" s="6">
        <f>+B2687-C2687</f>
        <v>887468678</v>
      </c>
      <c r="G2687" s="5">
        <f>IFERROR(IF(C2687&gt;0,+C2687/B2687*100,0),0)</f>
        <v>17.244621596419247</v>
      </c>
      <c r="H2687" s="5">
        <f>IFERROR(IF(D2687&gt;0,+D2687/B2687*100,0),0)</f>
        <v>17.244621596419247</v>
      </c>
      <c r="I2687" s="5">
        <f>IFERROR(IF(E2687&gt;0,+E2687/B2687*100,0),0)</f>
        <v>17.244621596419247</v>
      </c>
    </row>
    <row r="2688" spans="1:9" x14ac:dyDescent="0.2">
      <c r="A2688" s="10" t="s">
        <v>678</v>
      </c>
      <c r="B2688" s="9">
        <v>327800000</v>
      </c>
      <c r="C2688" s="9">
        <v>36532773</v>
      </c>
      <c r="D2688" s="9">
        <v>36532773</v>
      </c>
      <c r="E2688" s="9">
        <v>36532773</v>
      </c>
      <c r="F2688" s="6">
        <f>+B2688-C2688</f>
        <v>291267227</v>
      </c>
      <c r="G2688" s="5">
        <f>IFERROR(IF(C2688&gt;0,+C2688/B2688*100,0),0)</f>
        <v>11.144836180597926</v>
      </c>
      <c r="H2688" s="5">
        <f>IFERROR(IF(D2688&gt;0,+D2688/B2688*100,0),0)</f>
        <v>11.144836180597926</v>
      </c>
      <c r="I2688" s="5">
        <f>IFERROR(IF(E2688&gt;0,+E2688/B2688*100,0),0)</f>
        <v>11.144836180597926</v>
      </c>
    </row>
    <row r="2689" spans="1:9" x14ac:dyDescent="0.2">
      <c r="A2689" s="10" t="s">
        <v>945</v>
      </c>
      <c r="B2689" s="9">
        <v>196700000</v>
      </c>
      <c r="C2689" s="9">
        <v>0</v>
      </c>
      <c r="D2689" s="9">
        <v>0</v>
      </c>
      <c r="E2689" s="9">
        <v>0</v>
      </c>
      <c r="F2689" s="6">
        <f>+B2689-C2689</f>
        <v>196700000</v>
      </c>
      <c r="G2689" s="5">
        <f>IFERROR(IF(C2689&gt;0,+C2689/B2689*100,0),0)</f>
        <v>0</v>
      </c>
      <c r="H2689" s="5">
        <f>IFERROR(IF(D2689&gt;0,+D2689/B2689*100,0),0)</f>
        <v>0</v>
      </c>
      <c r="I2689" s="5">
        <f>IFERROR(IF(E2689&gt;0,+E2689/B2689*100,0),0)</f>
        <v>0</v>
      </c>
    </row>
    <row r="2690" spans="1:9" x14ac:dyDescent="0.2">
      <c r="A2690" s="12" t="s">
        <v>18</v>
      </c>
      <c r="B2690" s="9">
        <v>101427452000</v>
      </c>
      <c r="C2690" s="9">
        <v>48700958991.529999</v>
      </c>
      <c r="D2690" s="9">
        <v>6891053860.6999998</v>
      </c>
      <c r="E2690" s="9">
        <v>6844952263.6999998</v>
      </c>
      <c r="F2690" s="6">
        <f>+B2690-C2690</f>
        <v>52726493008.470001</v>
      </c>
      <c r="G2690" s="5">
        <f>IFERROR(IF(C2690&gt;0,+C2690/B2690*100,0),0)</f>
        <v>48.015559921124705</v>
      </c>
      <c r="H2690" s="5">
        <f>IFERROR(IF(D2690&gt;0,+D2690/B2690*100,0),0)</f>
        <v>6.7940717476566395</v>
      </c>
      <c r="I2690" s="5">
        <f>IFERROR(IF(E2690&gt;0,+E2690/B2690*100,0),0)</f>
        <v>6.7486189672791932</v>
      </c>
    </row>
    <row r="2691" spans="1:9" x14ac:dyDescent="0.2">
      <c r="A2691" s="10" t="s">
        <v>43</v>
      </c>
      <c r="B2691" s="9">
        <v>1133000000</v>
      </c>
      <c r="C2691" s="9">
        <v>0</v>
      </c>
      <c r="D2691" s="9">
        <v>0</v>
      </c>
      <c r="E2691" s="9">
        <v>0</v>
      </c>
      <c r="F2691" s="19">
        <f>+B2691-C2691</f>
        <v>1133000000</v>
      </c>
      <c r="G2691" s="18">
        <f>IFERROR(IF(C2691&gt;0,+C2691/B2691*100,0),0)</f>
        <v>0</v>
      </c>
      <c r="H2691" s="18">
        <f>IFERROR(IF(D2691&gt;0,+D2691/B2691*100,0),0)</f>
        <v>0</v>
      </c>
      <c r="I2691" s="18">
        <f>IFERROR(IF(E2691&gt;0,+E2691/B2691*100,0),0)</f>
        <v>0</v>
      </c>
    </row>
    <row r="2692" spans="1:9" x14ac:dyDescent="0.2">
      <c r="A2692" s="10" t="s">
        <v>17</v>
      </c>
      <c r="B2692" s="9">
        <v>100294452000</v>
      </c>
      <c r="C2692" s="9">
        <v>48700958991.529999</v>
      </c>
      <c r="D2692" s="9">
        <v>6891053860.6999998</v>
      </c>
      <c r="E2692" s="9">
        <v>6844952263.6999998</v>
      </c>
      <c r="F2692" s="17">
        <f>+B2692-C2692</f>
        <v>51593493008.470001</v>
      </c>
      <c r="G2692" s="16">
        <f>IFERROR(IF(C2692&gt;0,+C2692/B2692*100,0),0)</f>
        <v>48.557979051054588</v>
      </c>
      <c r="H2692" s="16">
        <f>IFERROR(IF(D2692&gt;0,+D2692/B2692*100,0),0)</f>
        <v>6.8708225861785461</v>
      </c>
      <c r="I2692" s="16">
        <f>IFERROR(IF(E2692&gt;0,+E2692/B2692*100,0),0)</f>
        <v>6.8248563377164668</v>
      </c>
    </row>
    <row r="2693" spans="1:9" x14ac:dyDescent="0.2">
      <c r="A2693" s="12" t="s">
        <v>16</v>
      </c>
      <c r="B2693" s="9">
        <v>96052600000</v>
      </c>
      <c r="C2693" s="9">
        <v>10120220371.369999</v>
      </c>
      <c r="D2693" s="9">
        <v>10116558739.369999</v>
      </c>
      <c r="E2693" s="9">
        <v>10107192861.369999</v>
      </c>
      <c r="F2693" s="17">
        <f>+B2693-C2693</f>
        <v>85932379628.630005</v>
      </c>
      <c r="G2693" s="16">
        <f>IFERROR(IF(C2693&gt;0,+C2693/B2693*100,0),0)</f>
        <v>10.536123302617522</v>
      </c>
      <c r="H2693" s="16">
        <f>IFERROR(IF(D2693&gt;0,+D2693/B2693*100,0),0)</f>
        <v>10.532311191336829</v>
      </c>
      <c r="I2693" s="16">
        <f>IFERROR(IF(E2693&gt;0,+E2693/B2693*100,0),0)</f>
        <v>10.522560411035203</v>
      </c>
    </row>
    <row r="2694" spans="1:9" x14ac:dyDescent="0.2">
      <c r="A2694" s="10" t="s">
        <v>944</v>
      </c>
      <c r="B2694" s="9">
        <v>62275000000</v>
      </c>
      <c r="C2694" s="9">
        <v>7949461711</v>
      </c>
      <c r="D2694" s="9">
        <v>7949461711</v>
      </c>
      <c r="E2694" s="9">
        <v>7949461711</v>
      </c>
      <c r="F2694" s="17">
        <f>+B2694-C2694</f>
        <v>54325538289</v>
      </c>
      <c r="G2694" s="16">
        <f>IFERROR(IF(C2694&gt;0,+C2694/B2694*100,0),0)</f>
        <v>12.765093072661582</v>
      </c>
      <c r="H2694" s="16">
        <f>IFERROR(IF(D2694&gt;0,+D2694/B2694*100,0),0)</f>
        <v>12.765093072661582</v>
      </c>
      <c r="I2694" s="16">
        <f>IFERROR(IF(E2694&gt;0,+E2694/B2694*100,0),0)</f>
        <v>12.765093072661582</v>
      </c>
    </row>
    <row r="2695" spans="1:9" x14ac:dyDescent="0.2">
      <c r="A2695" s="10" t="s">
        <v>14</v>
      </c>
      <c r="B2695" s="9">
        <v>6872500000</v>
      </c>
      <c r="C2695" s="9">
        <v>0</v>
      </c>
      <c r="D2695" s="9">
        <v>0</v>
      </c>
      <c r="E2695" s="9">
        <v>0</v>
      </c>
      <c r="F2695" s="6">
        <f>+B2695-C2695</f>
        <v>6872500000</v>
      </c>
      <c r="G2695" s="5">
        <f>IFERROR(IF(C2695&gt;0,+C2695/B2695*100,0),0)</f>
        <v>0</v>
      </c>
      <c r="H2695" s="5">
        <f>IFERROR(IF(D2695&gt;0,+D2695/B2695*100,0),0)</f>
        <v>0</v>
      </c>
      <c r="I2695" s="5">
        <f>IFERROR(IF(E2695&gt;0,+E2695/B2695*100,0),0)</f>
        <v>0</v>
      </c>
    </row>
    <row r="2696" spans="1:9" x14ac:dyDescent="0.2">
      <c r="A2696" s="10" t="s">
        <v>263</v>
      </c>
      <c r="B2696" s="9">
        <v>10889000000</v>
      </c>
      <c r="C2696" s="9">
        <v>1901643757.3699999</v>
      </c>
      <c r="D2696" s="9">
        <v>1901643757.3699999</v>
      </c>
      <c r="E2696" s="9">
        <v>1892277879.3699999</v>
      </c>
      <c r="F2696" s="6">
        <f>+B2696-C2696</f>
        <v>8987356242.6300011</v>
      </c>
      <c r="G2696" s="5">
        <f>IFERROR(IF(C2696&gt;0,+C2696/B2696*100,0),0)</f>
        <v>17.463897119753881</v>
      </c>
      <c r="H2696" s="5">
        <f>IFERROR(IF(D2696&gt;0,+D2696/B2696*100,0),0)</f>
        <v>17.463897119753881</v>
      </c>
      <c r="I2696" s="5">
        <f>IFERROR(IF(E2696&gt;0,+E2696/B2696*100,0),0)</f>
        <v>17.37788483212416</v>
      </c>
    </row>
    <row r="2697" spans="1:9" x14ac:dyDescent="0.2">
      <c r="A2697" s="10" t="s">
        <v>424</v>
      </c>
      <c r="B2697" s="9">
        <v>3350000000</v>
      </c>
      <c r="C2697" s="9">
        <v>52658000</v>
      </c>
      <c r="D2697" s="9">
        <v>52658000</v>
      </c>
      <c r="E2697" s="9">
        <v>52658000</v>
      </c>
      <c r="F2697" s="6">
        <f>+B2697-C2697</f>
        <v>3297342000</v>
      </c>
      <c r="G2697" s="5">
        <f>IFERROR(IF(C2697&gt;0,+C2697/B2697*100,0),0)</f>
        <v>1.5718805970149254</v>
      </c>
      <c r="H2697" s="5">
        <f>IFERROR(IF(D2697&gt;0,+D2697/B2697*100,0),0)</f>
        <v>1.5718805970149254</v>
      </c>
      <c r="I2697" s="5">
        <f>IFERROR(IF(E2697&gt;0,+E2697/B2697*100,0),0)</f>
        <v>1.5718805970149254</v>
      </c>
    </row>
    <row r="2698" spans="1:9" x14ac:dyDescent="0.2">
      <c r="A2698" s="10" t="s">
        <v>13</v>
      </c>
      <c r="B2698" s="9">
        <v>380900000</v>
      </c>
      <c r="C2698" s="9">
        <v>205873317</v>
      </c>
      <c r="D2698" s="9">
        <v>202211685</v>
      </c>
      <c r="E2698" s="9">
        <v>202211685</v>
      </c>
      <c r="F2698" s="17">
        <f>+B2698-C2698</f>
        <v>175026683</v>
      </c>
      <c r="G2698" s="16">
        <f>IFERROR(IF(C2698&gt;0,+C2698/B2698*100,0),0)</f>
        <v>54.049177474402732</v>
      </c>
      <c r="H2698" s="16">
        <f>IFERROR(IF(D2698&gt;0,+D2698/B2698*100,0),0)</f>
        <v>53.087866894197958</v>
      </c>
      <c r="I2698" s="16">
        <f>IFERROR(IF(E2698&gt;0,+E2698/B2698*100,0),0)</f>
        <v>53.087866894197958</v>
      </c>
    </row>
    <row r="2699" spans="1:9" x14ac:dyDescent="0.2">
      <c r="A2699" s="10" t="s">
        <v>293</v>
      </c>
      <c r="B2699" s="9">
        <v>51500000</v>
      </c>
      <c r="C2699" s="9">
        <v>8281160</v>
      </c>
      <c r="D2699" s="9">
        <v>8281160</v>
      </c>
      <c r="E2699" s="9">
        <v>8281160</v>
      </c>
      <c r="F2699" s="6">
        <f>+B2699-C2699</f>
        <v>43218840</v>
      </c>
      <c r="G2699" s="5">
        <f>IFERROR(IF(C2699&gt;0,+C2699/B2699*100,0),0)</f>
        <v>16.079922330097087</v>
      </c>
      <c r="H2699" s="5">
        <f>IFERROR(IF(D2699&gt;0,+D2699/B2699*100,0),0)</f>
        <v>16.079922330097087</v>
      </c>
      <c r="I2699" s="5">
        <f>IFERROR(IF(E2699&gt;0,+E2699/B2699*100,0),0)</f>
        <v>16.079922330097087</v>
      </c>
    </row>
    <row r="2700" spans="1:9" x14ac:dyDescent="0.2">
      <c r="A2700" s="10" t="s">
        <v>943</v>
      </c>
      <c r="B2700" s="9">
        <v>10000000000</v>
      </c>
      <c r="C2700" s="9">
        <v>0</v>
      </c>
      <c r="D2700" s="9">
        <v>0</v>
      </c>
      <c r="E2700" s="9">
        <v>0</v>
      </c>
      <c r="F2700" s="6">
        <f>+B2700-C2700</f>
        <v>10000000000</v>
      </c>
      <c r="G2700" s="5">
        <f>IFERROR(IF(C2700&gt;0,+C2700/B2700*100,0),0)</f>
        <v>0</v>
      </c>
      <c r="H2700" s="5">
        <f>IFERROR(IF(D2700&gt;0,+D2700/B2700*100,0),0)</f>
        <v>0</v>
      </c>
      <c r="I2700" s="5">
        <f>IFERROR(IF(E2700&gt;0,+E2700/B2700*100,0),0)</f>
        <v>0</v>
      </c>
    </row>
    <row r="2701" spans="1:9" x14ac:dyDescent="0.2">
      <c r="A2701" s="10" t="s">
        <v>12</v>
      </c>
      <c r="B2701" s="9">
        <v>1969700000</v>
      </c>
      <c r="C2701" s="9">
        <v>2302426</v>
      </c>
      <c r="D2701" s="9">
        <v>2302426</v>
      </c>
      <c r="E2701" s="9">
        <v>2302426</v>
      </c>
      <c r="F2701" s="17">
        <f>+B2701-C2701</f>
        <v>1967397574</v>
      </c>
      <c r="G2701" s="16">
        <f>IFERROR(IF(C2701&gt;0,+C2701/B2701*100,0),0)</f>
        <v>0.11689221708889679</v>
      </c>
      <c r="H2701" s="16">
        <f>IFERROR(IF(D2701&gt;0,+D2701/B2701*100,0),0)</f>
        <v>0.11689221708889679</v>
      </c>
      <c r="I2701" s="16">
        <f>IFERROR(IF(E2701&gt;0,+E2701/B2701*100,0),0)</f>
        <v>0.11689221708889679</v>
      </c>
    </row>
    <row r="2702" spans="1:9" x14ac:dyDescent="0.2">
      <c r="A2702" s="10" t="s">
        <v>48</v>
      </c>
      <c r="B2702" s="9">
        <v>264000000</v>
      </c>
      <c r="C2702" s="9">
        <v>0</v>
      </c>
      <c r="D2702" s="9">
        <v>0</v>
      </c>
      <c r="E2702" s="9">
        <v>0</v>
      </c>
      <c r="F2702" s="6">
        <f>+B2702-C2702</f>
        <v>264000000</v>
      </c>
      <c r="G2702" s="5">
        <f>IFERROR(IF(C2702&gt;0,+C2702/B2702*100,0),0)</f>
        <v>0</v>
      </c>
      <c r="H2702" s="5">
        <f>IFERROR(IF(D2702&gt;0,+D2702/B2702*100,0),0)</f>
        <v>0</v>
      </c>
      <c r="I2702" s="5">
        <f>IFERROR(IF(E2702&gt;0,+E2702/B2702*100,0),0)</f>
        <v>0</v>
      </c>
    </row>
    <row r="2703" spans="1:9" x14ac:dyDescent="0.2">
      <c r="A2703" s="12" t="s">
        <v>5</v>
      </c>
      <c r="B2703" s="9">
        <v>4033300000</v>
      </c>
      <c r="C2703" s="9">
        <v>2491635279</v>
      </c>
      <c r="D2703" s="9">
        <v>2491635279</v>
      </c>
      <c r="E2703" s="9">
        <v>2457505279</v>
      </c>
      <c r="F2703" s="6">
        <f>+B2703-C2703</f>
        <v>1541664721</v>
      </c>
      <c r="G2703" s="5">
        <f>IFERROR(IF(C2703&gt;0,+C2703/B2703*100,0),0)</f>
        <v>61.776591847866513</v>
      </c>
      <c r="H2703" s="5">
        <f>IFERROR(IF(D2703&gt;0,+D2703/B2703*100,0),0)</f>
        <v>61.776591847866513</v>
      </c>
      <c r="I2703" s="5">
        <f>IFERROR(IF(E2703&gt;0,+E2703/B2703*100,0),0)</f>
        <v>60.930386507326503</v>
      </c>
    </row>
    <row r="2704" spans="1:9" x14ac:dyDescent="0.2">
      <c r="A2704" s="10" t="s">
        <v>11</v>
      </c>
      <c r="B2704" s="9">
        <v>2809000000</v>
      </c>
      <c r="C2704" s="9">
        <v>2491635279</v>
      </c>
      <c r="D2704" s="9">
        <v>2491635279</v>
      </c>
      <c r="E2704" s="9">
        <v>2457505279</v>
      </c>
      <c r="F2704" s="6">
        <f>+B2704-C2704</f>
        <v>317364721</v>
      </c>
      <c r="G2704" s="5">
        <f>IFERROR(IF(C2704&gt;0,+C2704/B2704*100,0),0)</f>
        <v>88.701861124955499</v>
      </c>
      <c r="H2704" s="5">
        <f>IFERROR(IF(D2704&gt;0,+D2704/B2704*100,0),0)</f>
        <v>88.701861124955499</v>
      </c>
      <c r="I2704" s="5">
        <f>IFERROR(IF(E2704&gt;0,+E2704/B2704*100,0),0)</f>
        <v>87.486837985048055</v>
      </c>
    </row>
    <row r="2705" spans="1:9" x14ac:dyDescent="0.2">
      <c r="A2705" s="10" t="s">
        <v>4</v>
      </c>
      <c r="B2705" s="9">
        <v>1224300000</v>
      </c>
      <c r="C2705" s="9">
        <v>0</v>
      </c>
      <c r="D2705" s="9">
        <v>0</v>
      </c>
      <c r="E2705" s="9">
        <v>0</v>
      </c>
      <c r="F2705" s="6">
        <f>+B2705-C2705</f>
        <v>1224300000</v>
      </c>
      <c r="G2705" s="5">
        <f>IFERROR(IF(C2705&gt;0,+C2705/B2705*100,0),0)</f>
        <v>0</v>
      </c>
      <c r="H2705" s="5">
        <f>IFERROR(IF(D2705&gt;0,+D2705/B2705*100,0),0)</f>
        <v>0</v>
      </c>
      <c r="I2705" s="5">
        <f>IFERROR(IF(E2705&gt;0,+E2705/B2705*100,0),0)</f>
        <v>0</v>
      </c>
    </row>
    <row r="2706" spans="1:9" x14ac:dyDescent="0.2">
      <c r="A2706" s="11" t="s">
        <v>3</v>
      </c>
      <c r="B2706" s="9">
        <v>83454348849</v>
      </c>
      <c r="C2706" s="9">
        <v>24823913599</v>
      </c>
      <c r="D2706" s="9">
        <v>2392450009.48</v>
      </c>
      <c r="E2706" s="9">
        <v>2391356909.48</v>
      </c>
      <c r="F2706" s="6">
        <f>+B2706-C2706</f>
        <v>58630435250</v>
      </c>
      <c r="G2706" s="5">
        <f>IFERROR(IF(C2706&gt;0,+C2706/B2706*100,0),0)</f>
        <v>29.74550031408873</v>
      </c>
      <c r="H2706" s="5">
        <f>IFERROR(IF(D2706&gt;0,+D2706/B2706*100,0),0)</f>
        <v>2.8667769175322824</v>
      </c>
      <c r="I2706" s="5">
        <f>IFERROR(IF(E2706&gt;0,+E2706/B2706*100,0),0)</f>
        <v>2.8654670996317462</v>
      </c>
    </row>
    <row r="2707" spans="1:9" x14ac:dyDescent="0.2">
      <c r="A2707" s="10" t="s">
        <v>942</v>
      </c>
      <c r="B2707" s="9">
        <v>13390000000</v>
      </c>
      <c r="C2707" s="9">
        <v>7274006937</v>
      </c>
      <c r="D2707" s="9">
        <v>308854847</v>
      </c>
      <c r="E2707" s="9">
        <v>307761747</v>
      </c>
      <c r="F2707" s="6">
        <f>+B2707-C2707</f>
        <v>6115993063</v>
      </c>
      <c r="G2707" s="5">
        <f>IFERROR(IF(C2707&gt;0,+C2707/B2707*100,0),0)</f>
        <v>54.324174286781179</v>
      </c>
      <c r="H2707" s="5">
        <f>IFERROR(IF(D2707&gt;0,+D2707/B2707*100,0),0)</f>
        <v>2.3066082673637043</v>
      </c>
      <c r="I2707" s="5">
        <f>IFERROR(IF(E2707&gt;0,+E2707/B2707*100,0),0)</f>
        <v>2.2984447124719942</v>
      </c>
    </row>
    <row r="2708" spans="1:9" x14ac:dyDescent="0.2">
      <c r="A2708" s="10" t="s">
        <v>941</v>
      </c>
      <c r="B2708" s="9">
        <v>21507362182</v>
      </c>
      <c r="C2708" s="9">
        <v>4325615932</v>
      </c>
      <c r="D2708" s="9">
        <v>40647480</v>
      </c>
      <c r="E2708" s="9">
        <v>40647480</v>
      </c>
      <c r="F2708" s="6">
        <f>+B2708-C2708</f>
        <v>17181746250</v>
      </c>
      <c r="G2708" s="5">
        <f>IFERROR(IF(C2708&gt;0,+C2708/B2708*100,0),0)</f>
        <v>20.112256888574677</v>
      </c>
      <c r="H2708" s="5">
        <f>IFERROR(IF(D2708&gt;0,+D2708/B2708*100,0),0)</f>
        <v>0.18899333007940325</v>
      </c>
      <c r="I2708" s="5">
        <f>IFERROR(IF(E2708&gt;0,+E2708/B2708*100,0),0)</f>
        <v>0.18899333007940325</v>
      </c>
    </row>
    <row r="2709" spans="1:9" x14ac:dyDescent="0.2">
      <c r="A2709" s="10" t="s">
        <v>940</v>
      </c>
      <c r="B2709" s="9">
        <v>15999382222</v>
      </c>
      <c r="C2709" s="9">
        <v>0</v>
      </c>
      <c r="D2709" s="9">
        <v>0</v>
      </c>
      <c r="E2709" s="9">
        <v>0</v>
      </c>
      <c r="F2709" s="17">
        <f>+B2709-C2709</f>
        <v>15999382222</v>
      </c>
      <c r="G2709" s="16">
        <f>IFERROR(IF(C2709&gt;0,+C2709/B2709*100,0),0)</f>
        <v>0</v>
      </c>
      <c r="H2709" s="16">
        <f>IFERROR(IF(D2709&gt;0,+D2709/B2709*100,0),0)</f>
        <v>0</v>
      </c>
      <c r="I2709" s="16">
        <f>IFERROR(IF(E2709&gt;0,+E2709/B2709*100,0),0)</f>
        <v>0</v>
      </c>
    </row>
    <row r="2710" spans="1:9" x14ac:dyDescent="0.2">
      <c r="A2710" s="10" t="s">
        <v>939</v>
      </c>
      <c r="B2710" s="9">
        <v>1324657778</v>
      </c>
      <c r="C2710" s="9">
        <v>0</v>
      </c>
      <c r="D2710" s="9">
        <v>0</v>
      </c>
      <c r="E2710" s="9">
        <v>0</v>
      </c>
      <c r="F2710" s="6">
        <f>+B2710-C2710</f>
        <v>1324657778</v>
      </c>
      <c r="G2710" s="5">
        <f>IFERROR(IF(C2710&gt;0,+C2710/B2710*100,0),0)</f>
        <v>0</v>
      </c>
      <c r="H2710" s="5">
        <f>IFERROR(IF(D2710&gt;0,+D2710/B2710*100,0),0)</f>
        <v>0</v>
      </c>
      <c r="I2710" s="5">
        <f>IFERROR(IF(E2710&gt;0,+E2710/B2710*100,0),0)</f>
        <v>0</v>
      </c>
    </row>
    <row r="2711" spans="1:9" x14ac:dyDescent="0.2">
      <c r="A2711" s="10" t="s">
        <v>938</v>
      </c>
      <c r="B2711" s="9">
        <v>206977778</v>
      </c>
      <c r="C2711" s="9">
        <v>86112600</v>
      </c>
      <c r="D2711" s="9">
        <v>5460400</v>
      </c>
      <c r="E2711" s="9">
        <v>5460400</v>
      </c>
      <c r="F2711" s="6">
        <f>+B2711-C2711</f>
        <v>120865178</v>
      </c>
      <c r="G2711" s="5">
        <f>IFERROR(IF(C2711&gt;0,+C2711/B2711*100,0),0)</f>
        <v>41.604756236198462</v>
      </c>
      <c r="H2711" s="5">
        <f>IFERROR(IF(D2711&gt;0,+D2711/B2711*100,0),0)</f>
        <v>2.6381576093642285</v>
      </c>
      <c r="I2711" s="5">
        <f>IFERROR(IF(E2711&gt;0,+E2711/B2711*100,0),0)</f>
        <v>2.6381576093642285</v>
      </c>
    </row>
    <row r="2712" spans="1:9" x14ac:dyDescent="0.2">
      <c r="A2712" s="10" t="s">
        <v>937</v>
      </c>
      <c r="B2712" s="9">
        <v>25025968889</v>
      </c>
      <c r="C2712" s="9">
        <v>12483284180</v>
      </c>
      <c r="D2712" s="9">
        <v>2015252932.48</v>
      </c>
      <c r="E2712" s="9">
        <v>2015252932.48</v>
      </c>
      <c r="F2712" s="17">
        <f>+B2712-C2712</f>
        <v>12542684709</v>
      </c>
      <c r="G2712" s="16">
        <f>IFERROR(IF(C2712&gt;0,+C2712/B2712*100,0),0)</f>
        <v>49.881322219204648</v>
      </c>
      <c r="H2712" s="16">
        <f>IFERROR(IF(D2712&gt;0,+D2712/B2712*100,0),0)</f>
        <v>8.0526469980780302</v>
      </c>
      <c r="I2712" s="16">
        <f>IFERROR(IF(E2712&gt;0,+E2712/B2712*100,0),0)</f>
        <v>8.0526469980780302</v>
      </c>
    </row>
    <row r="2713" spans="1:9" x14ac:dyDescent="0.2">
      <c r="A2713" s="10" t="s">
        <v>936</v>
      </c>
      <c r="B2713" s="9">
        <v>6000000000</v>
      </c>
      <c r="C2713" s="9">
        <v>654893950</v>
      </c>
      <c r="D2713" s="9">
        <v>22234350</v>
      </c>
      <c r="E2713" s="9">
        <v>22234350</v>
      </c>
      <c r="F2713" s="6">
        <f>+B2713-C2713</f>
        <v>5345106050</v>
      </c>
      <c r="G2713" s="5">
        <f>IFERROR(IF(C2713&gt;0,+C2713/B2713*100,0),0)</f>
        <v>10.914899166666666</v>
      </c>
      <c r="H2713" s="5">
        <f>IFERROR(IF(D2713&gt;0,+D2713/B2713*100,0),0)</f>
        <v>0.37057249999999997</v>
      </c>
      <c r="I2713" s="5">
        <f>IFERROR(IF(E2713&gt;0,+E2713/B2713*100,0),0)</f>
        <v>0.37057249999999997</v>
      </c>
    </row>
    <row r="2714" spans="1:9" x14ac:dyDescent="0.2">
      <c r="A2714" s="13" t="s">
        <v>935</v>
      </c>
      <c r="B2714" s="9">
        <v>1374350127818</v>
      </c>
      <c r="C2714" s="9">
        <v>321354586797.13995</v>
      </c>
      <c r="D2714" s="9">
        <v>269975648422.48001</v>
      </c>
      <c r="E2714" s="9">
        <v>259288151126.04999</v>
      </c>
      <c r="F2714" s="6">
        <f>+B2714-C2714</f>
        <v>1052995541020.8601</v>
      </c>
      <c r="G2714" s="5">
        <f>IFERROR(IF(C2714&gt;0,+C2714/B2714*100,0),0)</f>
        <v>23.382293950620983</v>
      </c>
      <c r="H2714" s="5">
        <f>IFERROR(IF(D2714&gt;0,+D2714/B2714*100,0),0)</f>
        <v>19.643876982869671</v>
      </c>
      <c r="I2714" s="5">
        <f>IFERROR(IF(E2714&gt;0,+E2714/B2714*100,0),0)</f>
        <v>18.866236912839035</v>
      </c>
    </row>
    <row r="2715" spans="1:9" x14ac:dyDescent="0.2">
      <c r="A2715" s="11" t="s">
        <v>6</v>
      </c>
      <c r="B2715" s="9">
        <v>1372234200000</v>
      </c>
      <c r="C2715" s="9">
        <v>321214586797.13995</v>
      </c>
      <c r="D2715" s="9">
        <v>269975648422.48001</v>
      </c>
      <c r="E2715" s="9">
        <v>259288151126.04999</v>
      </c>
      <c r="F2715" s="6">
        <f>+B2715-C2715</f>
        <v>1051019613202.8601</v>
      </c>
      <c r="G2715" s="5">
        <f>IFERROR(IF(C2715&gt;0,+C2715/B2715*100,0),0)</f>
        <v>23.408146131115224</v>
      </c>
      <c r="H2715" s="5">
        <f>IFERROR(IF(D2715&gt;0,+D2715/B2715*100,0),0)</f>
        <v>19.674167020649975</v>
      </c>
      <c r="I2715" s="5">
        <f>IFERROR(IF(E2715&gt;0,+E2715/B2715*100,0),0)</f>
        <v>18.895327862113479</v>
      </c>
    </row>
    <row r="2716" spans="1:9" x14ac:dyDescent="0.2">
      <c r="A2716" s="12" t="s">
        <v>23</v>
      </c>
      <c r="B2716" s="9">
        <v>963337900000</v>
      </c>
      <c r="C2716" s="9">
        <v>171326878088.41</v>
      </c>
      <c r="D2716" s="9">
        <v>170142050280.95999</v>
      </c>
      <c r="E2716" s="9">
        <v>170095955752.95999</v>
      </c>
      <c r="F2716" s="6">
        <f>+B2716-C2716</f>
        <v>792011021911.58997</v>
      </c>
      <c r="G2716" s="5">
        <f>IFERROR(IF(C2716&gt;0,+C2716/B2716*100,0),0)</f>
        <v>17.784712725245214</v>
      </c>
      <c r="H2716" s="5">
        <f>IFERROR(IF(D2716&gt;0,+D2716/B2716*100,0),0)</f>
        <v>17.66172080232284</v>
      </c>
      <c r="I2716" s="5">
        <f>IFERROR(IF(E2716&gt;0,+E2716/B2716*100,0),0)</f>
        <v>17.656935925905128</v>
      </c>
    </row>
    <row r="2717" spans="1:9" x14ac:dyDescent="0.2">
      <c r="A2717" s="10" t="s">
        <v>22</v>
      </c>
      <c r="B2717" s="9">
        <v>537626700000</v>
      </c>
      <c r="C2717" s="9">
        <v>92181390060</v>
      </c>
      <c r="D2717" s="9">
        <v>91834210582</v>
      </c>
      <c r="E2717" s="9">
        <v>91833399555</v>
      </c>
      <c r="F2717" s="6">
        <f>+B2717-C2717</f>
        <v>445445309940</v>
      </c>
      <c r="G2717" s="5">
        <f>IFERROR(IF(C2717&gt;0,+C2717/B2717*100,0),0)</f>
        <v>17.145984390284188</v>
      </c>
      <c r="H2717" s="5">
        <f>IFERROR(IF(D2717&gt;0,+D2717/B2717*100,0),0)</f>
        <v>17.081408081481072</v>
      </c>
      <c r="I2717" s="5">
        <f>IFERROR(IF(E2717&gt;0,+E2717/B2717*100,0),0)</f>
        <v>17.081257228296138</v>
      </c>
    </row>
    <row r="2718" spans="1:9" x14ac:dyDescent="0.2">
      <c r="A2718" s="10" t="s">
        <v>21</v>
      </c>
      <c r="B2718" s="9">
        <v>256260195488</v>
      </c>
      <c r="C2718" s="9">
        <v>47996029465</v>
      </c>
      <c r="D2718" s="9">
        <v>47933305365</v>
      </c>
      <c r="E2718" s="9">
        <v>47933305365</v>
      </c>
      <c r="F2718" s="6">
        <f>+B2718-C2718</f>
        <v>208264166023</v>
      </c>
      <c r="G2718" s="5">
        <f>IFERROR(IF(C2718&gt;0,+C2718/B2718*100,0),0)</f>
        <v>18.729412647797471</v>
      </c>
      <c r="H2718" s="5">
        <f>IFERROR(IF(D2718&gt;0,+D2718/B2718*100,0),0)</f>
        <v>18.704935924098518</v>
      </c>
      <c r="I2718" s="5">
        <f>IFERROR(IF(E2718&gt;0,+E2718/B2718*100,0),0)</f>
        <v>18.704935924098518</v>
      </c>
    </row>
    <row r="2719" spans="1:9" x14ac:dyDescent="0.2">
      <c r="A2719" s="10" t="s">
        <v>20</v>
      </c>
      <c r="B2719" s="9">
        <v>169451004512</v>
      </c>
      <c r="C2719" s="9">
        <v>31149458563.41</v>
      </c>
      <c r="D2719" s="9">
        <v>30374534333.959999</v>
      </c>
      <c r="E2719" s="9">
        <v>30329250832.959999</v>
      </c>
      <c r="F2719" s="6">
        <f>+B2719-C2719</f>
        <v>138301545948.59</v>
      </c>
      <c r="G2719" s="5">
        <f>IFERROR(IF(C2719&gt;0,+C2719/B2719*100,0),0)</f>
        <v>18.382575336816071</v>
      </c>
      <c r="H2719" s="5">
        <f>IFERROR(IF(D2719&gt;0,+D2719/B2719*100,0),0)</f>
        <v>17.925260709687304</v>
      </c>
      <c r="I2719" s="5">
        <f>IFERROR(IF(E2719&gt;0,+E2719/B2719*100,0),0)</f>
        <v>17.898537055182921</v>
      </c>
    </row>
    <row r="2720" spans="1:9" x14ac:dyDescent="0.2">
      <c r="A2720" s="12" t="s">
        <v>18</v>
      </c>
      <c r="B2720" s="9">
        <v>212416600000</v>
      </c>
      <c r="C2720" s="9">
        <v>87962313795.679993</v>
      </c>
      <c r="D2720" s="9">
        <v>69944230787.360001</v>
      </c>
      <c r="E2720" s="9">
        <v>63319331059.18</v>
      </c>
      <c r="F2720" s="6">
        <f>+B2720-C2720</f>
        <v>124454286204.32001</v>
      </c>
      <c r="G2720" s="5">
        <f>IFERROR(IF(C2720&gt;0,+C2720/B2720*100,0),0)</f>
        <v>41.410282339365189</v>
      </c>
      <c r="H2720" s="5">
        <f>IFERROR(IF(D2720&gt;0,+D2720/B2720*100,0),0)</f>
        <v>32.927855349986771</v>
      </c>
      <c r="I2720" s="5">
        <f>IFERROR(IF(E2720&gt;0,+E2720/B2720*100,0),0)</f>
        <v>29.809031431244076</v>
      </c>
    </row>
    <row r="2721" spans="1:9" x14ac:dyDescent="0.2">
      <c r="A2721" s="10" t="s">
        <v>43</v>
      </c>
      <c r="B2721" s="9">
        <v>2903700000</v>
      </c>
      <c r="C2721" s="9">
        <v>49760618</v>
      </c>
      <c r="D2721" s="9">
        <v>0</v>
      </c>
      <c r="E2721" s="9">
        <v>0</v>
      </c>
      <c r="F2721" s="6">
        <f>+B2721-C2721</f>
        <v>2853939382</v>
      </c>
      <c r="G2721" s="5">
        <f>IFERROR(IF(C2721&gt;0,+C2721/B2721*100,0),0)</f>
        <v>1.713696938388952</v>
      </c>
      <c r="H2721" s="5">
        <f>IFERROR(IF(D2721&gt;0,+D2721/B2721*100,0),0)</f>
        <v>0</v>
      </c>
      <c r="I2721" s="5">
        <f>IFERROR(IF(E2721&gt;0,+E2721/B2721*100,0),0)</f>
        <v>0</v>
      </c>
    </row>
    <row r="2722" spans="1:9" x14ac:dyDescent="0.2">
      <c r="A2722" s="10" t="s">
        <v>17</v>
      </c>
      <c r="B2722" s="9">
        <v>209512900000</v>
      </c>
      <c r="C2722" s="9">
        <v>87912553177.679993</v>
      </c>
      <c r="D2722" s="9">
        <v>69944230787.360001</v>
      </c>
      <c r="E2722" s="9">
        <v>63319331059.18</v>
      </c>
      <c r="F2722" s="6">
        <f>+B2722-C2722</f>
        <v>121600346822.32001</v>
      </c>
      <c r="G2722" s="5">
        <f>IFERROR(IF(C2722&gt;0,+C2722/B2722*100,0),0)</f>
        <v>41.960448820898378</v>
      </c>
      <c r="H2722" s="5">
        <f>IFERROR(IF(D2722&gt;0,+D2722/B2722*100,0),0)</f>
        <v>33.384212040098724</v>
      </c>
      <c r="I2722" s="5">
        <f>IFERROR(IF(E2722&gt;0,+E2722/B2722*100,0),0)</f>
        <v>30.222163436800315</v>
      </c>
    </row>
    <row r="2723" spans="1:9" x14ac:dyDescent="0.2">
      <c r="A2723" s="12" t="s">
        <v>16</v>
      </c>
      <c r="B2723" s="9">
        <v>79928700000</v>
      </c>
      <c r="C2723" s="9">
        <v>5456421424.2600002</v>
      </c>
      <c r="D2723" s="9">
        <v>2731464183.3099999</v>
      </c>
      <c r="E2723" s="9">
        <v>2696283255.3099999</v>
      </c>
      <c r="F2723" s="6">
        <f>+B2723-C2723</f>
        <v>74472278575.740005</v>
      </c>
      <c r="G2723" s="5">
        <f>IFERROR(IF(C2723&gt;0,+C2723/B2723*100,0),0)</f>
        <v>6.8266109973764113</v>
      </c>
      <c r="H2723" s="5">
        <f>IFERROR(IF(D2723&gt;0,+D2723/B2723*100,0),0)</f>
        <v>3.417375965466722</v>
      </c>
      <c r="I2723" s="5">
        <f>IFERROR(IF(E2723&gt;0,+E2723/B2723*100,0),0)</f>
        <v>3.3733605767515296</v>
      </c>
    </row>
    <row r="2724" spans="1:9" x14ac:dyDescent="0.2">
      <c r="A2724" s="10" t="s">
        <v>934</v>
      </c>
      <c r="B2724" s="9">
        <v>27335000000</v>
      </c>
      <c r="C2724" s="9">
        <v>2148845169.9499998</v>
      </c>
      <c r="D2724" s="9">
        <v>0</v>
      </c>
      <c r="E2724" s="9">
        <v>0</v>
      </c>
      <c r="F2724" s="6">
        <f>+B2724-C2724</f>
        <v>25186154830.049999</v>
      </c>
      <c r="G2724" s="5">
        <f>IFERROR(IF(C2724&gt;0,+C2724/B2724*100,0),0)</f>
        <v>7.8611493321748664</v>
      </c>
      <c r="H2724" s="5">
        <f>IFERROR(IF(D2724&gt;0,+D2724/B2724*100,0),0)</f>
        <v>0</v>
      </c>
      <c r="I2724" s="5">
        <f>IFERROR(IF(E2724&gt;0,+E2724/B2724*100,0),0)</f>
        <v>0</v>
      </c>
    </row>
    <row r="2725" spans="1:9" x14ac:dyDescent="0.2">
      <c r="A2725" s="10" t="s">
        <v>933</v>
      </c>
      <c r="B2725" s="9">
        <v>1540200000</v>
      </c>
      <c r="C2725" s="9">
        <v>157017670</v>
      </c>
      <c r="D2725" s="9">
        <v>0</v>
      </c>
      <c r="E2725" s="9">
        <v>0</v>
      </c>
      <c r="F2725" s="6">
        <f>+B2725-C2725</f>
        <v>1383182330</v>
      </c>
      <c r="G2725" s="5">
        <f>IFERROR(IF(C2725&gt;0,+C2725/B2725*100,0),0)</f>
        <v>10.194628619659785</v>
      </c>
      <c r="H2725" s="5">
        <f>IFERROR(IF(D2725&gt;0,+D2725/B2725*100,0),0)</f>
        <v>0</v>
      </c>
      <c r="I2725" s="5">
        <f>IFERROR(IF(E2725&gt;0,+E2725/B2725*100,0),0)</f>
        <v>0</v>
      </c>
    </row>
    <row r="2726" spans="1:9" x14ac:dyDescent="0.2">
      <c r="A2726" s="10" t="s">
        <v>932</v>
      </c>
      <c r="B2726" s="9">
        <v>164800000</v>
      </c>
      <c r="C2726" s="9">
        <v>0</v>
      </c>
      <c r="D2726" s="9">
        <v>0</v>
      </c>
      <c r="E2726" s="9">
        <v>0</v>
      </c>
      <c r="F2726" s="6">
        <f>+B2726-C2726</f>
        <v>164800000</v>
      </c>
      <c r="G2726" s="5">
        <f>IFERROR(IF(C2726&gt;0,+C2726/B2726*100,0),0)</f>
        <v>0</v>
      </c>
      <c r="H2726" s="5">
        <f>IFERROR(IF(D2726&gt;0,+D2726/B2726*100,0),0)</f>
        <v>0</v>
      </c>
      <c r="I2726" s="5">
        <f>IFERROR(IF(E2726&gt;0,+E2726/B2726*100,0),0)</f>
        <v>0</v>
      </c>
    </row>
    <row r="2727" spans="1:9" x14ac:dyDescent="0.2">
      <c r="A2727" s="10" t="s">
        <v>14</v>
      </c>
      <c r="B2727" s="9">
        <v>20000000000</v>
      </c>
      <c r="C2727" s="9">
        <v>0</v>
      </c>
      <c r="D2727" s="9">
        <v>0</v>
      </c>
      <c r="E2727" s="9">
        <v>0</v>
      </c>
      <c r="F2727" s="6">
        <f>+B2727-C2727</f>
        <v>20000000000</v>
      </c>
      <c r="G2727" s="5">
        <f>IFERROR(IF(C2727&gt;0,+C2727/B2727*100,0),0)</f>
        <v>0</v>
      </c>
      <c r="H2727" s="5">
        <f>IFERROR(IF(D2727&gt;0,+D2727/B2727*100,0),0)</f>
        <v>0</v>
      </c>
      <c r="I2727" s="5">
        <f>IFERROR(IF(E2727&gt;0,+E2727/B2727*100,0),0)</f>
        <v>0</v>
      </c>
    </row>
    <row r="2728" spans="1:9" x14ac:dyDescent="0.2">
      <c r="A2728" s="10" t="s">
        <v>13</v>
      </c>
      <c r="B2728" s="9">
        <v>4581700000</v>
      </c>
      <c r="C2728" s="9">
        <v>1658005278</v>
      </c>
      <c r="D2728" s="9">
        <v>1652386400</v>
      </c>
      <c r="E2728" s="9">
        <v>1652386400</v>
      </c>
      <c r="F2728" s="6">
        <f>+B2728-C2728</f>
        <v>2923694722</v>
      </c>
      <c r="G2728" s="5">
        <f>IFERROR(IF(C2728&gt;0,+C2728/B2728*100,0),0)</f>
        <v>36.187556540148854</v>
      </c>
      <c r="H2728" s="5">
        <f>IFERROR(IF(D2728&gt;0,+D2728/B2728*100,0),0)</f>
        <v>36.06491913481895</v>
      </c>
      <c r="I2728" s="5">
        <f>IFERROR(IF(E2728&gt;0,+E2728/B2728*100,0),0)</f>
        <v>36.06491913481895</v>
      </c>
    </row>
    <row r="2729" spans="1:9" x14ac:dyDescent="0.2">
      <c r="A2729" s="10" t="s">
        <v>931</v>
      </c>
      <c r="B2729" s="9">
        <v>189200000</v>
      </c>
      <c r="C2729" s="9">
        <v>0</v>
      </c>
      <c r="D2729" s="9">
        <v>0</v>
      </c>
      <c r="E2729" s="9">
        <v>0</v>
      </c>
      <c r="F2729" s="6">
        <f>+B2729-C2729</f>
        <v>189200000</v>
      </c>
      <c r="G2729" s="5">
        <f>IFERROR(IF(C2729&gt;0,+C2729/B2729*100,0),0)</f>
        <v>0</v>
      </c>
      <c r="H2729" s="5">
        <f>IFERROR(IF(D2729&gt;0,+D2729/B2729*100,0),0)</f>
        <v>0</v>
      </c>
      <c r="I2729" s="5">
        <f>IFERROR(IF(E2729&gt;0,+E2729/B2729*100,0),0)</f>
        <v>0</v>
      </c>
    </row>
    <row r="2730" spans="1:9" x14ac:dyDescent="0.2">
      <c r="A2730" s="10" t="s">
        <v>12</v>
      </c>
      <c r="B2730" s="9">
        <v>22000000000</v>
      </c>
      <c r="C2730" s="9">
        <v>1244001164.3099999</v>
      </c>
      <c r="D2730" s="9">
        <v>1079077783.3099999</v>
      </c>
      <c r="E2730" s="9">
        <v>1043896855.3099999</v>
      </c>
      <c r="F2730" s="6">
        <f>+B2730-C2730</f>
        <v>20755998835.689999</v>
      </c>
      <c r="G2730" s="5">
        <f>IFERROR(IF(C2730&gt;0,+C2730/B2730*100,0),0)</f>
        <v>5.6545507468636362</v>
      </c>
      <c r="H2730" s="5">
        <f>IFERROR(IF(D2730&gt;0,+D2730/B2730*100,0),0)</f>
        <v>4.9048990150454541</v>
      </c>
      <c r="I2730" s="5">
        <f>IFERROR(IF(E2730&gt;0,+E2730/B2730*100,0),0)</f>
        <v>4.7449857059545453</v>
      </c>
    </row>
    <row r="2731" spans="1:9" x14ac:dyDescent="0.2">
      <c r="A2731" s="10" t="s">
        <v>48</v>
      </c>
      <c r="B2731" s="9">
        <v>4117800000</v>
      </c>
      <c r="C2731" s="9">
        <v>248552142</v>
      </c>
      <c r="D2731" s="9">
        <v>0</v>
      </c>
      <c r="E2731" s="9">
        <v>0</v>
      </c>
      <c r="F2731" s="6">
        <f>+B2731-C2731</f>
        <v>3869247858</v>
      </c>
      <c r="G2731" s="5">
        <f>IFERROR(IF(C2731&gt;0,+C2731/B2731*100,0),0)</f>
        <v>6.036042109864491</v>
      </c>
      <c r="H2731" s="5">
        <f>IFERROR(IF(D2731&gt;0,+D2731/B2731*100,0),0)</f>
        <v>0</v>
      </c>
      <c r="I2731" s="5">
        <f>IFERROR(IF(E2731&gt;0,+E2731/B2731*100,0),0)</f>
        <v>0</v>
      </c>
    </row>
    <row r="2732" spans="1:9" x14ac:dyDescent="0.2">
      <c r="A2732" s="12" t="s">
        <v>136</v>
      </c>
      <c r="B2732" s="9">
        <v>91595400000</v>
      </c>
      <c r="C2732" s="9">
        <v>38205338755.790001</v>
      </c>
      <c r="D2732" s="9">
        <v>10492802038.849998</v>
      </c>
      <c r="E2732" s="9">
        <v>6511479926.6000004</v>
      </c>
      <c r="F2732" s="6">
        <f>+B2732-C2732</f>
        <v>53390061244.209999</v>
      </c>
      <c r="G2732" s="5">
        <f>IFERROR(IF(C2732&gt;0,+C2732/B2732*100,0),0)</f>
        <v>41.710979760763095</v>
      </c>
      <c r="H2732" s="5">
        <f>IFERROR(IF(D2732&gt;0,+D2732/B2732*100,0),0)</f>
        <v>11.455599341069528</v>
      </c>
      <c r="I2732" s="5">
        <f>IFERROR(IF(E2732&gt;0,+E2732/B2732*100,0),0)</f>
        <v>7.1089595401079091</v>
      </c>
    </row>
    <row r="2733" spans="1:9" x14ac:dyDescent="0.2">
      <c r="A2733" s="10" t="s">
        <v>506</v>
      </c>
      <c r="B2733" s="9">
        <v>84777400000</v>
      </c>
      <c r="C2733" s="9">
        <v>37420709379.75</v>
      </c>
      <c r="D2733" s="9">
        <v>9913322553.8099995</v>
      </c>
      <c r="E2733" s="9">
        <v>6061136047.5600004</v>
      </c>
      <c r="F2733" s="6">
        <f>+B2733-C2733</f>
        <v>47356690620.25</v>
      </c>
      <c r="G2733" s="5">
        <f>IFERROR(IF(C2733&gt;0,+C2733/B2733*100,0),0)</f>
        <v>44.139958738708671</v>
      </c>
      <c r="H2733" s="5">
        <f>IFERROR(IF(D2733&gt;0,+D2733/B2733*100,0),0)</f>
        <v>11.693355250113827</v>
      </c>
      <c r="I2733" s="5">
        <f>IFERROR(IF(E2733&gt;0,+E2733/B2733*100,0),0)</f>
        <v>7.1494714954221301</v>
      </c>
    </row>
    <row r="2734" spans="1:9" x14ac:dyDescent="0.2">
      <c r="A2734" s="10" t="s">
        <v>135</v>
      </c>
      <c r="B2734" s="9">
        <v>6818000000</v>
      </c>
      <c r="C2734" s="9">
        <v>784629376.03999996</v>
      </c>
      <c r="D2734" s="9">
        <v>579479485.03999996</v>
      </c>
      <c r="E2734" s="9">
        <v>450343879.04000002</v>
      </c>
      <c r="F2734" s="6">
        <f>+B2734-C2734</f>
        <v>6033370623.96</v>
      </c>
      <c r="G2734" s="5">
        <f>IFERROR(IF(C2734&gt;0,+C2734/B2734*100,0),0)</f>
        <v>11.508204400704019</v>
      </c>
      <c r="H2734" s="5">
        <f>IFERROR(IF(D2734&gt;0,+D2734/B2734*100,0),0)</f>
        <v>8.499259094162511</v>
      </c>
      <c r="I2734" s="5">
        <f>IFERROR(IF(E2734&gt;0,+E2734/B2734*100,0),0)</f>
        <v>6.6052196984452918</v>
      </c>
    </row>
    <row r="2735" spans="1:9" x14ac:dyDescent="0.2">
      <c r="A2735" s="12" t="s">
        <v>5</v>
      </c>
      <c r="B2735" s="9">
        <v>24955600000</v>
      </c>
      <c r="C2735" s="9">
        <v>18263634733</v>
      </c>
      <c r="D2735" s="9">
        <v>16665101132</v>
      </c>
      <c r="E2735" s="9">
        <v>16665101132</v>
      </c>
      <c r="F2735" s="6">
        <f>+B2735-C2735</f>
        <v>6691965267</v>
      </c>
      <c r="G2735" s="5">
        <f>IFERROR(IF(C2735&gt;0,+C2735/B2735*100,0),0)</f>
        <v>73.184514629982843</v>
      </c>
      <c r="H2735" s="5">
        <f>IFERROR(IF(D2735&gt;0,+D2735/B2735*100,0),0)</f>
        <v>66.779004039173572</v>
      </c>
      <c r="I2735" s="5">
        <f>IFERROR(IF(E2735&gt;0,+E2735/B2735*100,0),0)</f>
        <v>66.779004039173572</v>
      </c>
    </row>
    <row r="2736" spans="1:9" x14ac:dyDescent="0.2">
      <c r="A2736" s="10" t="s">
        <v>11</v>
      </c>
      <c r="B2736" s="9">
        <v>21896800000</v>
      </c>
      <c r="C2736" s="9">
        <v>17200756568</v>
      </c>
      <c r="D2736" s="9">
        <v>15602222967</v>
      </c>
      <c r="E2736" s="9">
        <v>15602222967</v>
      </c>
      <c r="F2736" s="6">
        <f>+B2736-C2736</f>
        <v>4696043432</v>
      </c>
      <c r="G2736" s="5">
        <f>IFERROR(IF(C2736&gt;0,+C2736/B2736*100,0),0)</f>
        <v>78.553745606663981</v>
      </c>
      <c r="H2736" s="5">
        <f>IFERROR(IF(D2736&gt;0,+D2736/B2736*100,0),0)</f>
        <v>71.253438707939054</v>
      </c>
      <c r="I2736" s="5">
        <f>IFERROR(IF(E2736&gt;0,+E2736/B2736*100,0),0)</f>
        <v>71.253438707939054</v>
      </c>
    </row>
    <row r="2737" spans="1:9" x14ac:dyDescent="0.2">
      <c r="A2737" s="10" t="s">
        <v>289</v>
      </c>
      <c r="B2737" s="9">
        <v>115400000</v>
      </c>
      <c r="C2737" s="9">
        <v>51496165</v>
      </c>
      <c r="D2737" s="9">
        <v>51496165</v>
      </c>
      <c r="E2737" s="9">
        <v>51496165</v>
      </c>
      <c r="F2737" s="6">
        <f>+B2737-C2737</f>
        <v>63903835</v>
      </c>
      <c r="G2737" s="5">
        <f>IFERROR(IF(C2737&gt;0,+C2737/B2737*100,0),0)</f>
        <v>44.62405979202773</v>
      </c>
      <c r="H2737" s="5">
        <f>IFERROR(IF(D2737&gt;0,+D2737/B2737*100,0),0)</f>
        <v>44.62405979202773</v>
      </c>
      <c r="I2737" s="5">
        <f>IFERROR(IF(E2737&gt;0,+E2737/B2737*100,0),0)</f>
        <v>44.62405979202773</v>
      </c>
    </row>
    <row r="2738" spans="1:9" x14ac:dyDescent="0.2">
      <c r="A2738" s="10" t="s">
        <v>4</v>
      </c>
      <c r="B2738" s="9">
        <v>1730400000</v>
      </c>
      <c r="C2738" s="9">
        <v>0</v>
      </c>
      <c r="D2738" s="9">
        <v>0</v>
      </c>
      <c r="E2738" s="9">
        <v>0</v>
      </c>
      <c r="F2738" s="6">
        <f>+B2738-C2738</f>
        <v>1730400000</v>
      </c>
      <c r="G2738" s="5">
        <f>IFERROR(IF(C2738&gt;0,+C2738/B2738*100,0),0)</f>
        <v>0</v>
      </c>
      <c r="H2738" s="5">
        <f>IFERROR(IF(D2738&gt;0,+D2738/B2738*100,0),0)</f>
        <v>0</v>
      </c>
      <c r="I2738" s="5">
        <f>IFERROR(IF(E2738&gt;0,+E2738/B2738*100,0),0)</f>
        <v>0</v>
      </c>
    </row>
    <row r="2739" spans="1:9" x14ac:dyDescent="0.2">
      <c r="A2739" s="10" t="s">
        <v>233</v>
      </c>
      <c r="B2739" s="9">
        <v>1089900000</v>
      </c>
      <c r="C2739" s="9">
        <v>1011382000</v>
      </c>
      <c r="D2739" s="9">
        <v>1011382000</v>
      </c>
      <c r="E2739" s="9">
        <v>1011382000</v>
      </c>
      <c r="F2739" s="6">
        <f>+B2739-C2739</f>
        <v>78518000</v>
      </c>
      <c r="G2739" s="5">
        <f>IFERROR(IF(C2739&gt;0,+C2739/B2739*100,0),0)</f>
        <v>92.795852830534912</v>
      </c>
      <c r="H2739" s="5">
        <f>IFERROR(IF(D2739&gt;0,+D2739/B2739*100,0),0)</f>
        <v>92.795852830534912</v>
      </c>
      <c r="I2739" s="5">
        <f>IFERROR(IF(E2739&gt;0,+E2739/B2739*100,0),0)</f>
        <v>92.795852830534912</v>
      </c>
    </row>
    <row r="2740" spans="1:9" x14ac:dyDescent="0.2">
      <c r="A2740" s="10" t="s">
        <v>232</v>
      </c>
      <c r="B2740" s="9">
        <v>123100000</v>
      </c>
      <c r="C2740" s="9">
        <v>0</v>
      </c>
      <c r="D2740" s="9">
        <v>0</v>
      </c>
      <c r="E2740" s="9">
        <v>0</v>
      </c>
      <c r="F2740" s="6">
        <f>+B2740-C2740</f>
        <v>123100000</v>
      </c>
      <c r="G2740" s="5">
        <f>IFERROR(IF(C2740&gt;0,+C2740/B2740*100,0),0)</f>
        <v>0</v>
      </c>
      <c r="H2740" s="5">
        <f>IFERROR(IF(D2740&gt;0,+D2740/B2740*100,0),0)</f>
        <v>0</v>
      </c>
      <c r="I2740" s="5">
        <f>IFERROR(IF(E2740&gt;0,+E2740/B2740*100,0),0)</f>
        <v>0</v>
      </c>
    </row>
    <row r="2741" spans="1:9" x14ac:dyDescent="0.2">
      <c r="A2741" s="11" t="s">
        <v>3</v>
      </c>
      <c r="B2741" s="9">
        <v>2115927818</v>
      </c>
      <c r="C2741" s="9">
        <v>140000000</v>
      </c>
      <c r="D2741" s="9">
        <v>0</v>
      </c>
      <c r="E2741" s="9">
        <v>0</v>
      </c>
      <c r="F2741" s="6">
        <f>+B2741-C2741</f>
        <v>1975927818</v>
      </c>
      <c r="G2741" s="5">
        <f>IFERROR(IF(C2741&gt;0,+C2741/B2741*100,0),0)</f>
        <v>6.616482793459828</v>
      </c>
      <c r="H2741" s="5">
        <f>IFERROR(IF(D2741&gt;0,+D2741/B2741*100,0),0)</f>
        <v>0</v>
      </c>
      <c r="I2741" s="5">
        <f>IFERROR(IF(E2741&gt;0,+E2741/B2741*100,0),0)</f>
        <v>0</v>
      </c>
    </row>
    <row r="2742" spans="1:9" x14ac:dyDescent="0.2">
      <c r="A2742" s="10" t="s">
        <v>930</v>
      </c>
      <c r="B2742" s="9">
        <v>186800400</v>
      </c>
      <c r="C2742" s="9">
        <v>0</v>
      </c>
      <c r="D2742" s="9">
        <v>0</v>
      </c>
      <c r="E2742" s="9">
        <v>0</v>
      </c>
      <c r="F2742" s="6">
        <f>+B2742-C2742</f>
        <v>186800400</v>
      </c>
      <c r="G2742" s="5">
        <f>IFERROR(IF(C2742&gt;0,+C2742/B2742*100,0),0)</f>
        <v>0</v>
      </c>
      <c r="H2742" s="5">
        <f>IFERROR(IF(D2742&gt;0,+D2742/B2742*100,0),0)</f>
        <v>0</v>
      </c>
      <c r="I2742" s="5">
        <f>IFERROR(IF(E2742&gt;0,+E2742/B2742*100,0),0)</f>
        <v>0</v>
      </c>
    </row>
    <row r="2743" spans="1:9" x14ac:dyDescent="0.2">
      <c r="A2743" s="10" t="s">
        <v>929</v>
      </c>
      <c r="B2743" s="9">
        <v>358443492</v>
      </c>
      <c r="C2743" s="9">
        <v>0</v>
      </c>
      <c r="D2743" s="9">
        <v>0</v>
      </c>
      <c r="E2743" s="9">
        <v>0</v>
      </c>
      <c r="F2743" s="6">
        <f>+B2743-C2743</f>
        <v>358443492</v>
      </c>
      <c r="G2743" s="5">
        <f>IFERROR(IF(C2743&gt;0,+C2743/B2743*100,0),0)</f>
        <v>0</v>
      </c>
      <c r="H2743" s="5">
        <f>IFERROR(IF(D2743&gt;0,+D2743/B2743*100,0),0)</f>
        <v>0</v>
      </c>
      <c r="I2743" s="5">
        <f>IFERROR(IF(E2743&gt;0,+E2743/B2743*100,0),0)</f>
        <v>0</v>
      </c>
    </row>
    <row r="2744" spans="1:9" x14ac:dyDescent="0.2">
      <c r="A2744" s="10" t="s">
        <v>928</v>
      </c>
      <c r="B2744" s="9">
        <v>989283926</v>
      </c>
      <c r="C2744" s="9">
        <v>140000000</v>
      </c>
      <c r="D2744" s="9">
        <v>0</v>
      </c>
      <c r="E2744" s="9">
        <v>0</v>
      </c>
      <c r="F2744" s="6">
        <f>+B2744-C2744</f>
        <v>849283926</v>
      </c>
      <c r="G2744" s="5">
        <f>IFERROR(IF(C2744&gt;0,+C2744/B2744*100,0),0)</f>
        <v>14.151650130015353</v>
      </c>
      <c r="H2744" s="5">
        <f>IFERROR(IF(D2744&gt;0,+D2744/B2744*100,0),0)</f>
        <v>0</v>
      </c>
      <c r="I2744" s="5">
        <f>IFERROR(IF(E2744&gt;0,+E2744/B2744*100,0),0)</f>
        <v>0</v>
      </c>
    </row>
    <row r="2745" spans="1:9" x14ac:dyDescent="0.2">
      <c r="A2745" s="10" t="s">
        <v>927</v>
      </c>
      <c r="B2745" s="9">
        <v>285000000</v>
      </c>
      <c r="C2745" s="9">
        <v>0</v>
      </c>
      <c r="D2745" s="9">
        <v>0</v>
      </c>
      <c r="E2745" s="9">
        <v>0</v>
      </c>
      <c r="F2745" s="6">
        <f>+B2745-C2745</f>
        <v>285000000</v>
      </c>
      <c r="G2745" s="5">
        <f>IFERROR(IF(C2745&gt;0,+C2745/B2745*100,0),0)</f>
        <v>0</v>
      </c>
      <c r="H2745" s="5">
        <f>IFERROR(IF(D2745&gt;0,+D2745/B2745*100,0),0)</f>
        <v>0</v>
      </c>
      <c r="I2745" s="5">
        <f>IFERROR(IF(E2745&gt;0,+E2745/B2745*100,0),0)</f>
        <v>0</v>
      </c>
    </row>
    <row r="2746" spans="1:9" x14ac:dyDescent="0.2">
      <c r="A2746" s="10" t="s">
        <v>926</v>
      </c>
      <c r="B2746" s="9">
        <v>296400000</v>
      </c>
      <c r="C2746" s="9">
        <v>0</v>
      </c>
      <c r="D2746" s="9">
        <v>0</v>
      </c>
      <c r="E2746" s="9">
        <v>0</v>
      </c>
      <c r="F2746" s="6">
        <f>+B2746-C2746</f>
        <v>296400000</v>
      </c>
      <c r="G2746" s="5">
        <f>IFERROR(IF(C2746&gt;0,+C2746/B2746*100,0),0)</f>
        <v>0</v>
      </c>
      <c r="H2746" s="5">
        <f>IFERROR(IF(D2746&gt;0,+D2746/B2746*100,0),0)</f>
        <v>0</v>
      </c>
      <c r="I2746" s="5">
        <f>IFERROR(IF(E2746&gt;0,+E2746/B2746*100,0),0)</f>
        <v>0</v>
      </c>
    </row>
    <row r="2747" spans="1:9" x14ac:dyDescent="0.2">
      <c r="A2747" s="13" t="s">
        <v>925</v>
      </c>
      <c r="B2747" s="9">
        <v>90526192524</v>
      </c>
      <c r="C2747" s="9">
        <v>26744596640.880001</v>
      </c>
      <c r="D2747" s="9">
        <v>8648829591.9400005</v>
      </c>
      <c r="E2747" s="9">
        <v>8638174550.9400005</v>
      </c>
      <c r="F2747" s="6">
        <f>+B2747-C2747</f>
        <v>63781595883.119995</v>
      </c>
      <c r="G2747" s="5">
        <f>IFERROR(IF(C2747&gt;0,+C2747/B2747*100,0),0)</f>
        <v>29.543490005712503</v>
      </c>
      <c r="H2747" s="5">
        <f>IFERROR(IF(D2747&gt;0,+D2747/B2747*100,0),0)</f>
        <v>9.5539526746881052</v>
      </c>
      <c r="I2747" s="5">
        <f>IFERROR(IF(E2747&gt;0,+E2747/B2747*100,0),0)</f>
        <v>9.5421825552310473</v>
      </c>
    </row>
    <row r="2748" spans="1:9" x14ac:dyDescent="0.2">
      <c r="A2748" s="11" t="s">
        <v>6</v>
      </c>
      <c r="B2748" s="9">
        <v>81354920000</v>
      </c>
      <c r="C2748" s="9">
        <v>26104262946.880001</v>
      </c>
      <c r="D2748" s="9">
        <v>8648829591.9400005</v>
      </c>
      <c r="E2748" s="9">
        <v>8638174550.9400005</v>
      </c>
      <c r="F2748" s="6">
        <f>+B2748-C2748</f>
        <v>55250657053.119995</v>
      </c>
      <c r="G2748" s="5">
        <f>IFERROR(IF(C2748&gt;0,+C2748/B2748*100,0),0)</f>
        <v>32.086889086585053</v>
      </c>
      <c r="H2748" s="5">
        <f>IFERROR(IF(D2748&gt;0,+D2748/B2748*100,0),0)</f>
        <v>10.630985307268448</v>
      </c>
      <c r="I2748" s="5">
        <f>IFERROR(IF(E2748&gt;0,+E2748/B2748*100,0),0)</f>
        <v>10.617888323090972</v>
      </c>
    </row>
    <row r="2749" spans="1:9" x14ac:dyDescent="0.2">
      <c r="A2749" s="12" t="s">
        <v>23</v>
      </c>
      <c r="B2749" s="9">
        <v>24014133333</v>
      </c>
      <c r="C2749" s="9">
        <v>4385022403</v>
      </c>
      <c r="D2749" s="9">
        <v>4385022403</v>
      </c>
      <c r="E2749" s="9">
        <v>4385022403</v>
      </c>
      <c r="F2749" s="17">
        <f>+B2749-C2749</f>
        <v>19629110930</v>
      </c>
      <c r="G2749" s="16">
        <f>IFERROR(IF(C2749&gt;0,+C2749/B2749*100,0),0)</f>
        <v>18.260173466156875</v>
      </c>
      <c r="H2749" s="16">
        <f>IFERROR(IF(D2749&gt;0,+D2749/B2749*100,0),0)</f>
        <v>18.260173466156875</v>
      </c>
      <c r="I2749" s="16">
        <f>IFERROR(IF(E2749&gt;0,+E2749/B2749*100,0),0)</f>
        <v>18.260173466156875</v>
      </c>
    </row>
    <row r="2750" spans="1:9" x14ac:dyDescent="0.2">
      <c r="A2750" s="10" t="s">
        <v>22</v>
      </c>
      <c r="B2750" s="9">
        <v>17049395569</v>
      </c>
      <c r="C2750" s="9">
        <v>3020468422</v>
      </c>
      <c r="D2750" s="9">
        <v>3020468422</v>
      </c>
      <c r="E2750" s="9">
        <v>3020468422</v>
      </c>
      <c r="F2750" s="17">
        <f>+B2750-C2750</f>
        <v>14028927147</v>
      </c>
      <c r="G2750" s="16">
        <f>IFERROR(IF(C2750&gt;0,+C2750/B2750*100,0),0)</f>
        <v>17.715985354295817</v>
      </c>
      <c r="H2750" s="16">
        <f>IFERROR(IF(D2750&gt;0,+D2750/B2750*100,0),0)</f>
        <v>17.715985354295817</v>
      </c>
      <c r="I2750" s="16">
        <f>IFERROR(IF(E2750&gt;0,+E2750/B2750*100,0),0)</f>
        <v>17.715985354295817</v>
      </c>
    </row>
    <row r="2751" spans="1:9" x14ac:dyDescent="0.2">
      <c r="A2751" s="10" t="s">
        <v>21</v>
      </c>
      <c r="B2751" s="9">
        <v>5933137764</v>
      </c>
      <c r="C2751" s="9">
        <v>1148918165</v>
      </c>
      <c r="D2751" s="9">
        <v>1148918165</v>
      </c>
      <c r="E2751" s="9">
        <v>1148918165</v>
      </c>
      <c r="F2751" s="17">
        <f>+B2751-C2751</f>
        <v>4784219599</v>
      </c>
      <c r="G2751" s="16">
        <f>IFERROR(IF(C2751&gt;0,+C2751/B2751*100,0),0)</f>
        <v>19.364427571043336</v>
      </c>
      <c r="H2751" s="16">
        <f>IFERROR(IF(D2751&gt;0,+D2751/B2751*100,0),0)</f>
        <v>19.364427571043336</v>
      </c>
      <c r="I2751" s="16">
        <f>IFERROR(IF(E2751&gt;0,+E2751/B2751*100,0),0)</f>
        <v>19.364427571043336</v>
      </c>
    </row>
    <row r="2752" spans="1:9" x14ac:dyDescent="0.2">
      <c r="A2752" s="10" t="s">
        <v>20</v>
      </c>
      <c r="B2752" s="9">
        <v>1031600000</v>
      </c>
      <c r="C2752" s="9">
        <v>215635816</v>
      </c>
      <c r="D2752" s="9">
        <v>215635816</v>
      </c>
      <c r="E2752" s="9">
        <v>215635816</v>
      </c>
      <c r="F2752" s="6">
        <f>+B2752-C2752</f>
        <v>815964184</v>
      </c>
      <c r="G2752" s="5">
        <f>IFERROR(IF(C2752&gt;0,+C2752/B2752*100,0),0)</f>
        <v>20.903045366421093</v>
      </c>
      <c r="H2752" s="5">
        <f>IFERROR(IF(D2752&gt;0,+D2752/B2752*100,0),0)</f>
        <v>20.903045366421093</v>
      </c>
      <c r="I2752" s="5">
        <f>IFERROR(IF(E2752&gt;0,+E2752/B2752*100,0),0)</f>
        <v>20.903045366421093</v>
      </c>
    </row>
    <row r="2753" spans="1:9" x14ac:dyDescent="0.2">
      <c r="A2753" s="12" t="s">
        <v>18</v>
      </c>
      <c r="B2753" s="9">
        <v>11520566667</v>
      </c>
      <c r="C2753" s="9">
        <v>8770582433.5699997</v>
      </c>
      <c r="D2753" s="9">
        <v>1432212521.72</v>
      </c>
      <c r="E2753" s="9">
        <v>1421557480.72</v>
      </c>
      <c r="F2753" s="6">
        <f>+B2753-C2753</f>
        <v>2749984233.4300003</v>
      </c>
      <c r="G2753" s="5">
        <f>IFERROR(IF(C2753&gt;0,+C2753/B2753*100,0),0)</f>
        <v>76.129783257040899</v>
      </c>
      <c r="H2753" s="5">
        <f>IFERROR(IF(D2753&gt;0,+D2753/B2753*100,0),0)</f>
        <v>12.431788844401989</v>
      </c>
      <c r="I2753" s="5">
        <f>IFERROR(IF(E2753&gt;0,+E2753/B2753*100,0),0)</f>
        <v>12.339301718482039</v>
      </c>
    </row>
    <row r="2754" spans="1:9" x14ac:dyDescent="0.2">
      <c r="A2754" s="10" t="s">
        <v>43</v>
      </c>
      <c r="B2754" s="9">
        <v>347200000</v>
      </c>
      <c r="C2754" s="9">
        <v>0</v>
      </c>
      <c r="D2754" s="9">
        <v>0</v>
      </c>
      <c r="E2754" s="9">
        <v>0</v>
      </c>
      <c r="F2754" s="6">
        <f>+B2754-C2754</f>
        <v>347200000</v>
      </c>
      <c r="G2754" s="5">
        <f>IFERROR(IF(C2754&gt;0,+C2754/B2754*100,0),0)</f>
        <v>0</v>
      </c>
      <c r="H2754" s="5">
        <f>IFERROR(IF(D2754&gt;0,+D2754/B2754*100,0),0)</f>
        <v>0</v>
      </c>
      <c r="I2754" s="5">
        <f>IFERROR(IF(E2754&gt;0,+E2754/B2754*100,0),0)</f>
        <v>0</v>
      </c>
    </row>
    <row r="2755" spans="1:9" x14ac:dyDescent="0.2">
      <c r="A2755" s="10" t="s">
        <v>17</v>
      </c>
      <c r="B2755" s="9">
        <v>11173366667</v>
      </c>
      <c r="C2755" s="9">
        <v>8770582433.5699997</v>
      </c>
      <c r="D2755" s="9">
        <v>1432212521.72</v>
      </c>
      <c r="E2755" s="9">
        <v>1421557480.72</v>
      </c>
      <c r="F2755" s="6">
        <f>+B2755-C2755</f>
        <v>2402784233.4300003</v>
      </c>
      <c r="G2755" s="5">
        <f>IFERROR(IF(C2755&gt;0,+C2755/B2755*100,0),0)</f>
        <v>78.495431994311005</v>
      </c>
      <c r="H2755" s="5">
        <f>IFERROR(IF(D2755&gt;0,+D2755/B2755*100,0),0)</f>
        <v>12.818092920462107</v>
      </c>
      <c r="I2755" s="5">
        <f>IFERROR(IF(E2755&gt;0,+E2755/B2755*100,0),0)</f>
        <v>12.722731859489597</v>
      </c>
    </row>
    <row r="2756" spans="1:9" x14ac:dyDescent="0.2">
      <c r="A2756" s="12" t="s">
        <v>16</v>
      </c>
      <c r="B2756" s="9">
        <v>45751120000</v>
      </c>
      <c r="C2756" s="9">
        <v>12940367622</v>
      </c>
      <c r="D2756" s="9">
        <v>2823304178.9099998</v>
      </c>
      <c r="E2756" s="9">
        <v>2823304178.9099998</v>
      </c>
      <c r="F2756" s="17">
        <f>+B2756-C2756</f>
        <v>32810752378</v>
      </c>
      <c r="G2756" s="16">
        <f>IFERROR(IF(C2756&gt;0,+C2756/B2756*100,0),0)</f>
        <v>28.284264127304425</v>
      </c>
      <c r="H2756" s="16">
        <f>IFERROR(IF(D2756&gt;0,+D2756/B2756*100,0),0)</f>
        <v>6.1710056036005234</v>
      </c>
      <c r="I2756" s="16">
        <f>IFERROR(IF(E2756&gt;0,+E2756/B2756*100,0),0)</f>
        <v>6.1710056036005234</v>
      </c>
    </row>
    <row r="2757" spans="1:9" x14ac:dyDescent="0.2">
      <c r="A2757" s="10" t="s">
        <v>924</v>
      </c>
      <c r="B2757" s="9">
        <v>27773120000</v>
      </c>
      <c r="C2757" s="9">
        <v>12917849397</v>
      </c>
      <c r="D2757" s="9">
        <v>2800785953.9099998</v>
      </c>
      <c r="E2757" s="9">
        <v>2800785953.9099998</v>
      </c>
      <c r="F2757" s="6">
        <f>+B2757-C2757</f>
        <v>14855270603</v>
      </c>
      <c r="G2757" s="5">
        <f>IFERROR(IF(C2757&gt;0,+C2757/B2757*100,0),0)</f>
        <v>46.512056970912887</v>
      </c>
      <c r="H2757" s="5">
        <f>IFERROR(IF(D2757&gt;0,+D2757/B2757*100,0),0)</f>
        <v>10.084520406457754</v>
      </c>
      <c r="I2757" s="5">
        <f>IFERROR(IF(E2757&gt;0,+E2757/B2757*100,0),0)</f>
        <v>10.084520406457754</v>
      </c>
    </row>
    <row r="2758" spans="1:9" x14ac:dyDescent="0.2">
      <c r="A2758" s="10" t="s">
        <v>14</v>
      </c>
      <c r="B2758" s="9">
        <v>17756000000</v>
      </c>
      <c r="C2758" s="9">
        <v>0</v>
      </c>
      <c r="D2758" s="9">
        <v>0</v>
      </c>
      <c r="E2758" s="9">
        <v>0</v>
      </c>
      <c r="F2758" s="6">
        <f>+B2758-C2758</f>
        <v>17756000000</v>
      </c>
      <c r="G2758" s="5">
        <f>IFERROR(IF(C2758&gt;0,+C2758/B2758*100,0),0)</f>
        <v>0</v>
      </c>
      <c r="H2758" s="5">
        <f>IFERROR(IF(D2758&gt;0,+D2758/B2758*100,0),0)</f>
        <v>0</v>
      </c>
      <c r="I2758" s="5">
        <f>IFERROR(IF(E2758&gt;0,+E2758/B2758*100,0),0)</f>
        <v>0</v>
      </c>
    </row>
    <row r="2759" spans="1:9" x14ac:dyDescent="0.2">
      <c r="A2759" s="10" t="s">
        <v>13</v>
      </c>
      <c r="B2759" s="9">
        <v>222000000</v>
      </c>
      <c r="C2759" s="9">
        <v>22518225</v>
      </c>
      <c r="D2759" s="9">
        <v>22518225</v>
      </c>
      <c r="E2759" s="9">
        <v>22518225</v>
      </c>
      <c r="F2759" s="17">
        <f>+B2759-C2759</f>
        <v>199481775</v>
      </c>
      <c r="G2759" s="16">
        <f>IFERROR(IF(C2759&gt;0,+C2759/B2759*100,0),0)</f>
        <v>10.143344594594595</v>
      </c>
      <c r="H2759" s="16">
        <f>IFERROR(IF(D2759&gt;0,+D2759/B2759*100,0),0)</f>
        <v>10.143344594594595</v>
      </c>
      <c r="I2759" s="16">
        <f>IFERROR(IF(E2759&gt;0,+E2759/B2759*100,0),0)</f>
        <v>10.143344594594595</v>
      </c>
    </row>
    <row r="2760" spans="1:9" x14ac:dyDescent="0.2">
      <c r="A2760" s="12" t="s">
        <v>5</v>
      </c>
      <c r="B2760" s="9">
        <v>69100000</v>
      </c>
      <c r="C2760" s="9">
        <v>8290488.3099999996</v>
      </c>
      <c r="D2760" s="9">
        <v>8290488.3099999996</v>
      </c>
      <c r="E2760" s="9">
        <v>8290488.3099999996</v>
      </c>
      <c r="F2760" s="6">
        <f>+B2760-C2760</f>
        <v>60809511.689999998</v>
      </c>
      <c r="G2760" s="5">
        <f>IFERROR(IF(C2760&gt;0,+C2760/B2760*100,0),0)</f>
        <v>11.997812315484804</v>
      </c>
      <c r="H2760" s="5">
        <f>IFERROR(IF(D2760&gt;0,+D2760/B2760*100,0),0)</f>
        <v>11.997812315484804</v>
      </c>
      <c r="I2760" s="5">
        <f>IFERROR(IF(E2760&gt;0,+E2760/B2760*100,0),0)</f>
        <v>11.997812315484804</v>
      </c>
    </row>
    <row r="2761" spans="1:9" x14ac:dyDescent="0.2">
      <c r="A2761" s="10" t="s">
        <v>4</v>
      </c>
      <c r="B2761" s="9">
        <v>69100000</v>
      </c>
      <c r="C2761" s="9">
        <v>8290488.3099999996</v>
      </c>
      <c r="D2761" s="9">
        <v>8290488.3099999996</v>
      </c>
      <c r="E2761" s="9">
        <v>8290488.3099999996</v>
      </c>
      <c r="F2761" s="6">
        <f>+B2761-C2761</f>
        <v>60809511.689999998</v>
      </c>
      <c r="G2761" s="5">
        <f>IFERROR(IF(C2761&gt;0,+C2761/B2761*100,0),0)</f>
        <v>11.997812315484804</v>
      </c>
      <c r="H2761" s="5">
        <f>IFERROR(IF(D2761&gt;0,+D2761/B2761*100,0),0)</f>
        <v>11.997812315484804</v>
      </c>
      <c r="I2761" s="5">
        <f>IFERROR(IF(E2761&gt;0,+E2761/B2761*100,0),0)</f>
        <v>11.997812315484804</v>
      </c>
    </row>
    <row r="2762" spans="1:9" x14ac:dyDescent="0.2">
      <c r="A2762" s="11" t="s">
        <v>3</v>
      </c>
      <c r="B2762" s="9">
        <v>9171272524</v>
      </c>
      <c r="C2762" s="9">
        <v>640333694</v>
      </c>
      <c r="D2762" s="9">
        <v>0</v>
      </c>
      <c r="E2762" s="9">
        <v>0</v>
      </c>
      <c r="F2762" s="17">
        <f>+B2762-C2762</f>
        <v>8530938830</v>
      </c>
      <c r="G2762" s="16">
        <f>IFERROR(IF(C2762&gt;0,+C2762/B2762*100,0),0)</f>
        <v>6.981950349030976</v>
      </c>
      <c r="H2762" s="16">
        <f>IFERROR(IF(D2762&gt;0,+D2762/B2762*100,0),0)</f>
        <v>0</v>
      </c>
      <c r="I2762" s="16">
        <f>IFERROR(IF(E2762&gt;0,+E2762/B2762*100,0),0)</f>
        <v>0</v>
      </c>
    </row>
    <row r="2763" spans="1:9" x14ac:dyDescent="0.2">
      <c r="A2763" s="10" t="s">
        <v>923</v>
      </c>
      <c r="B2763" s="9">
        <v>9171272524</v>
      </c>
      <c r="C2763" s="9">
        <v>640333694</v>
      </c>
      <c r="D2763" s="9">
        <v>0</v>
      </c>
      <c r="E2763" s="9">
        <v>0</v>
      </c>
      <c r="F2763" s="6">
        <f>+B2763-C2763</f>
        <v>8530938830</v>
      </c>
      <c r="G2763" s="5">
        <f>IFERROR(IF(C2763&gt;0,+C2763/B2763*100,0),0)</f>
        <v>6.981950349030976</v>
      </c>
      <c r="H2763" s="5">
        <f>IFERROR(IF(D2763&gt;0,+D2763/B2763*100,0),0)</f>
        <v>0</v>
      </c>
      <c r="I2763" s="5">
        <f>IFERROR(IF(E2763&gt;0,+E2763/B2763*100,0),0)</f>
        <v>0</v>
      </c>
    </row>
    <row r="2764" spans="1:9" x14ac:dyDescent="0.2">
      <c r="A2764" s="13" t="s">
        <v>922</v>
      </c>
      <c r="B2764" s="9">
        <v>1203373840000</v>
      </c>
      <c r="C2764" s="9">
        <v>409723482826.95001</v>
      </c>
      <c r="D2764" s="9">
        <v>13387660297.35</v>
      </c>
      <c r="E2764" s="9">
        <v>12066405225.16</v>
      </c>
      <c r="F2764" s="17">
        <f>+B2764-C2764</f>
        <v>793650357173.05005</v>
      </c>
      <c r="G2764" s="16">
        <f>IFERROR(IF(C2764&gt;0,+C2764/B2764*100,0),0)</f>
        <v>34.047896772207551</v>
      </c>
      <c r="H2764" s="16">
        <f>IFERROR(IF(D2764&gt;0,+D2764/B2764*100,0),0)</f>
        <v>1.1125104977643523</v>
      </c>
      <c r="I2764" s="16">
        <f>IFERROR(IF(E2764&gt;0,+E2764/B2764*100,0),0)</f>
        <v>1.0027146032325249</v>
      </c>
    </row>
    <row r="2765" spans="1:9" x14ac:dyDescent="0.2">
      <c r="A2765" s="11" t="s">
        <v>6</v>
      </c>
      <c r="B2765" s="9">
        <v>824119400000</v>
      </c>
      <c r="C2765" s="9">
        <v>285250323481.83002</v>
      </c>
      <c r="D2765" s="9">
        <v>12970765972.35</v>
      </c>
      <c r="E2765" s="9">
        <v>11649510900.16</v>
      </c>
      <c r="F2765" s="6">
        <f>+B2765-C2765</f>
        <v>538869076518.16998</v>
      </c>
      <c r="G2765" s="5">
        <f>IFERROR(IF(C2765&gt;0,+C2765/B2765*100,0),0)</f>
        <v>34.61274221694454</v>
      </c>
      <c r="H2765" s="5">
        <f>IFERROR(IF(D2765&gt;0,+D2765/B2765*100,0),0)</f>
        <v>1.573894022195085</v>
      </c>
      <c r="I2765" s="5">
        <f>IFERROR(IF(E2765&gt;0,+E2765/B2765*100,0),0)</f>
        <v>1.4135707641586888</v>
      </c>
    </row>
    <row r="2766" spans="1:9" x14ac:dyDescent="0.2">
      <c r="A2766" s="12" t="s">
        <v>23</v>
      </c>
      <c r="B2766" s="9">
        <v>20819700000</v>
      </c>
      <c r="C2766" s="9">
        <v>4280821312</v>
      </c>
      <c r="D2766" s="9">
        <v>4254503571</v>
      </c>
      <c r="E2766" s="9">
        <v>4254503571</v>
      </c>
      <c r="F2766" s="6">
        <f>+B2766-C2766</f>
        <v>16538878688</v>
      </c>
      <c r="G2766" s="5">
        <f>IFERROR(IF(C2766&gt;0,+C2766/B2766*100,0),0)</f>
        <v>20.561397676239331</v>
      </c>
      <c r="H2766" s="5">
        <f>IFERROR(IF(D2766&gt;0,+D2766/B2766*100,0),0)</f>
        <v>20.434989798123894</v>
      </c>
      <c r="I2766" s="5">
        <f>IFERROR(IF(E2766&gt;0,+E2766/B2766*100,0),0)</f>
        <v>20.434989798123894</v>
      </c>
    </row>
    <row r="2767" spans="1:9" x14ac:dyDescent="0.2">
      <c r="A2767" s="10" t="s">
        <v>22</v>
      </c>
      <c r="B2767" s="9">
        <v>14330400000</v>
      </c>
      <c r="C2767" s="9">
        <v>2804022610</v>
      </c>
      <c r="D2767" s="9">
        <v>2785949669</v>
      </c>
      <c r="E2767" s="9">
        <v>2785949669</v>
      </c>
      <c r="F2767" s="6">
        <f>+B2767-C2767</f>
        <v>11526377390</v>
      </c>
      <c r="G2767" s="5">
        <f>IFERROR(IF(C2767&gt;0,+C2767/B2767*100,0),0)</f>
        <v>19.56695284151175</v>
      </c>
      <c r="H2767" s="5">
        <f>IFERROR(IF(D2767&gt;0,+D2767/B2767*100,0),0)</f>
        <v>19.440836745659578</v>
      </c>
      <c r="I2767" s="5">
        <f>IFERROR(IF(E2767&gt;0,+E2767/B2767*100,0),0)</f>
        <v>19.440836745659578</v>
      </c>
    </row>
    <row r="2768" spans="1:9" x14ac:dyDescent="0.2">
      <c r="A2768" s="10" t="s">
        <v>21</v>
      </c>
      <c r="B2768" s="9">
        <v>5623700000</v>
      </c>
      <c r="C2768" s="9">
        <v>1172603610</v>
      </c>
      <c r="D2768" s="9">
        <v>1164358810</v>
      </c>
      <c r="E2768" s="9">
        <v>1164358810</v>
      </c>
      <c r="F2768" s="6">
        <f>+B2768-C2768</f>
        <v>4451096390</v>
      </c>
      <c r="G2768" s="5">
        <f>IFERROR(IF(C2768&gt;0,+C2768/B2768*100,0),0)</f>
        <v>20.85110532211889</v>
      </c>
      <c r="H2768" s="5">
        <f>IFERROR(IF(D2768&gt;0,+D2768/B2768*100,0),0)</f>
        <v>20.704497217134627</v>
      </c>
      <c r="I2768" s="5">
        <f>IFERROR(IF(E2768&gt;0,+E2768/B2768*100,0),0)</f>
        <v>20.704497217134627</v>
      </c>
    </row>
    <row r="2769" spans="1:9" x14ac:dyDescent="0.2">
      <c r="A2769" s="10" t="s">
        <v>20</v>
      </c>
      <c r="B2769" s="9">
        <v>865600000</v>
      </c>
      <c r="C2769" s="9">
        <v>304195092</v>
      </c>
      <c r="D2769" s="9">
        <v>304195092</v>
      </c>
      <c r="E2769" s="9">
        <v>304195092</v>
      </c>
      <c r="F2769" s="17">
        <f>+B2769-C2769</f>
        <v>561404908</v>
      </c>
      <c r="G2769" s="16">
        <f>IFERROR(IF(C2769&gt;0,+C2769/B2769*100,0),0)</f>
        <v>35.142686229205175</v>
      </c>
      <c r="H2769" s="16">
        <f>IFERROR(IF(D2769&gt;0,+D2769/B2769*100,0),0)</f>
        <v>35.142686229205175</v>
      </c>
      <c r="I2769" s="16">
        <f>IFERROR(IF(E2769&gt;0,+E2769/B2769*100,0),0)</f>
        <v>35.142686229205175</v>
      </c>
    </row>
    <row r="2770" spans="1:9" x14ac:dyDescent="0.2">
      <c r="A2770" s="12" t="s">
        <v>18</v>
      </c>
      <c r="B2770" s="9">
        <v>71210300000</v>
      </c>
      <c r="C2770" s="9">
        <v>60325212101.120003</v>
      </c>
      <c r="D2770" s="9">
        <v>5479380607.1999998</v>
      </c>
      <c r="E2770" s="9">
        <v>5454477098.1999998</v>
      </c>
      <c r="F2770" s="17">
        <f>+B2770-C2770</f>
        <v>10885087898.879997</v>
      </c>
      <c r="G2770" s="16">
        <f>IFERROR(IF(C2770&gt;0,+C2770/B2770*100,0),0)</f>
        <v>84.714166491532822</v>
      </c>
      <c r="H2770" s="16">
        <f>IFERROR(IF(D2770&gt;0,+D2770/B2770*100,0),0)</f>
        <v>7.6946461497845107</v>
      </c>
      <c r="I2770" s="16">
        <f>IFERROR(IF(E2770&gt;0,+E2770/B2770*100,0),0)</f>
        <v>7.6596743704211327</v>
      </c>
    </row>
    <row r="2771" spans="1:9" x14ac:dyDescent="0.2">
      <c r="A2771" s="10" t="s">
        <v>43</v>
      </c>
      <c r="B2771" s="9">
        <v>3725100000</v>
      </c>
      <c r="C2771" s="9">
        <v>5907765</v>
      </c>
      <c r="D2771" s="9">
        <v>3000000</v>
      </c>
      <c r="E2771" s="9">
        <v>3000000</v>
      </c>
      <c r="F2771" s="17">
        <f>+B2771-C2771</f>
        <v>3719192235</v>
      </c>
      <c r="G2771" s="16">
        <f>IFERROR(IF(C2771&gt;0,+C2771/B2771*100,0),0)</f>
        <v>0.1585934605782395</v>
      </c>
      <c r="H2771" s="16">
        <f>IFERROR(IF(D2771&gt;0,+D2771/B2771*100,0),0)</f>
        <v>8.0534750744946454E-2</v>
      </c>
      <c r="I2771" s="16">
        <f>IFERROR(IF(E2771&gt;0,+E2771/B2771*100,0),0)</f>
        <v>8.0534750744946454E-2</v>
      </c>
    </row>
    <row r="2772" spans="1:9" x14ac:dyDescent="0.2">
      <c r="A2772" s="10" t="s">
        <v>17</v>
      </c>
      <c r="B2772" s="9">
        <v>67485200000</v>
      </c>
      <c r="C2772" s="9">
        <v>60319304336.120003</v>
      </c>
      <c r="D2772" s="9">
        <v>5476380607.1999998</v>
      </c>
      <c r="E2772" s="9">
        <v>5451477098.1999998</v>
      </c>
      <c r="F2772" s="6">
        <f>+B2772-C2772</f>
        <v>7165895663.8799973</v>
      </c>
      <c r="G2772" s="5">
        <f>IFERROR(IF(C2772&gt;0,+C2772/B2772*100,0),0)</f>
        <v>89.381530077883752</v>
      </c>
      <c r="H2772" s="5">
        <f>IFERROR(IF(D2772&gt;0,+D2772/B2772*100,0),0)</f>
        <v>8.1149357299081881</v>
      </c>
      <c r="I2772" s="5">
        <f>IFERROR(IF(E2772&gt;0,+E2772/B2772*100,0),0)</f>
        <v>8.0780335513564445</v>
      </c>
    </row>
    <row r="2773" spans="1:9" x14ac:dyDescent="0.2">
      <c r="A2773" s="12" t="s">
        <v>16</v>
      </c>
      <c r="B2773" s="9">
        <v>730855200000</v>
      </c>
      <c r="C2773" s="9">
        <v>220644290068.70999</v>
      </c>
      <c r="D2773" s="9">
        <v>3236881794.1500001</v>
      </c>
      <c r="E2773" s="9">
        <v>1940530230.96</v>
      </c>
      <c r="F2773" s="6">
        <f>+B2773-C2773</f>
        <v>510210909931.29004</v>
      </c>
      <c r="G2773" s="5">
        <f>IFERROR(IF(C2773&gt;0,+C2773/B2773*100,0),0)</f>
        <v>30.189877566542588</v>
      </c>
      <c r="H2773" s="5">
        <f>IFERROR(IF(D2773&gt;0,+D2773/B2773*100,0),0)</f>
        <v>0.44288961673256211</v>
      </c>
      <c r="I2773" s="5">
        <f>IFERROR(IF(E2773&gt;0,+E2773/B2773*100,0),0)</f>
        <v>0.26551500638703812</v>
      </c>
    </row>
    <row r="2774" spans="1:9" x14ac:dyDescent="0.2">
      <c r="A2774" s="10" t="s">
        <v>921</v>
      </c>
      <c r="B2774" s="9">
        <v>0</v>
      </c>
      <c r="C2774" s="9">
        <v>0</v>
      </c>
      <c r="D2774" s="9">
        <v>0</v>
      </c>
      <c r="E2774" s="9">
        <v>0</v>
      </c>
      <c r="F2774" s="6">
        <f>+B2774-C2774</f>
        <v>0</v>
      </c>
      <c r="G2774" s="5">
        <f>IFERROR(IF(C2774&gt;0,+C2774/B2774*100,0),0)</f>
        <v>0</v>
      </c>
      <c r="H2774" s="5">
        <f>IFERROR(IF(D2774&gt;0,+D2774/B2774*100,0),0)</f>
        <v>0</v>
      </c>
      <c r="I2774" s="5">
        <f>IFERROR(IF(E2774&gt;0,+E2774/B2774*100,0),0)</f>
        <v>0</v>
      </c>
    </row>
    <row r="2775" spans="1:9" x14ac:dyDescent="0.2">
      <c r="A2775" s="10" t="s">
        <v>920</v>
      </c>
      <c r="B2775" s="9">
        <v>239767400000</v>
      </c>
      <c r="C2775" s="9">
        <v>3106249280</v>
      </c>
      <c r="D2775" s="9">
        <v>0</v>
      </c>
      <c r="E2775" s="9">
        <v>0</v>
      </c>
      <c r="F2775" s="17">
        <f>+B2775-C2775</f>
        <v>236661150720</v>
      </c>
      <c r="G2775" s="16">
        <f>IFERROR(IF(C2775&gt;0,+C2775/B2775*100,0),0)</f>
        <v>1.2955261140588754</v>
      </c>
      <c r="H2775" s="16">
        <f>IFERROR(IF(D2775&gt;0,+D2775/B2775*100,0),0)</f>
        <v>0</v>
      </c>
      <c r="I2775" s="16">
        <f>IFERROR(IF(E2775&gt;0,+E2775/B2775*100,0),0)</f>
        <v>0</v>
      </c>
    </row>
    <row r="2776" spans="1:9" x14ac:dyDescent="0.2">
      <c r="A2776" s="10" t="s">
        <v>919</v>
      </c>
      <c r="B2776" s="9">
        <v>490873200000</v>
      </c>
      <c r="C2776" s="9">
        <v>217394953480.70999</v>
      </c>
      <c r="D2776" s="9">
        <v>3114579018.1500001</v>
      </c>
      <c r="E2776" s="9">
        <v>1818227454.96</v>
      </c>
      <c r="F2776" s="6">
        <f>+B2776-C2776</f>
        <v>273478246519.29001</v>
      </c>
      <c r="G2776" s="5">
        <f>IFERROR(IF(C2776&gt;0,+C2776/B2776*100,0),0)</f>
        <v>44.287395091178333</v>
      </c>
      <c r="H2776" s="5">
        <f>IFERROR(IF(D2776&gt;0,+D2776/B2776*100,0),0)</f>
        <v>0.63449767030467341</v>
      </c>
      <c r="I2776" s="5">
        <f>IFERROR(IF(E2776&gt;0,+E2776/B2776*100,0),0)</f>
        <v>0.3704067475999912</v>
      </c>
    </row>
    <row r="2777" spans="1:9" x14ac:dyDescent="0.2">
      <c r="A2777" s="10" t="s">
        <v>13</v>
      </c>
      <c r="B2777" s="9">
        <v>121700000</v>
      </c>
      <c r="C2777" s="9">
        <v>50187308</v>
      </c>
      <c r="D2777" s="9">
        <v>29402776</v>
      </c>
      <c r="E2777" s="9">
        <v>29402776</v>
      </c>
      <c r="F2777" s="6">
        <f>+B2777-C2777</f>
        <v>71512692</v>
      </c>
      <c r="G2777" s="5">
        <f>IFERROR(IF(C2777&gt;0,+C2777/B2777*100,0),0)</f>
        <v>41.238543960558751</v>
      </c>
      <c r="H2777" s="5">
        <f>IFERROR(IF(D2777&gt;0,+D2777/B2777*100,0),0)</f>
        <v>24.160046014790467</v>
      </c>
      <c r="I2777" s="5">
        <f>IFERROR(IF(E2777&gt;0,+E2777/B2777*100,0),0)</f>
        <v>24.160046014790467</v>
      </c>
    </row>
    <row r="2778" spans="1:9" x14ac:dyDescent="0.2">
      <c r="A2778" s="10" t="s">
        <v>12</v>
      </c>
      <c r="B2778" s="9">
        <v>92900000</v>
      </c>
      <c r="C2778" s="9">
        <v>92900000</v>
      </c>
      <c r="D2778" s="9">
        <v>92900000</v>
      </c>
      <c r="E2778" s="9">
        <v>92900000</v>
      </c>
      <c r="F2778" s="17">
        <f>+B2778-C2778</f>
        <v>0</v>
      </c>
      <c r="G2778" s="16">
        <f>IFERROR(IF(C2778&gt;0,+C2778/B2778*100,0),0)</f>
        <v>100</v>
      </c>
      <c r="H2778" s="16">
        <f>IFERROR(IF(D2778&gt;0,+D2778/B2778*100,0),0)</f>
        <v>100</v>
      </c>
      <c r="I2778" s="16">
        <f>IFERROR(IF(E2778&gt;0,+E2778/B2778*100,0),0)</f>
        <v>100</v>
      </c>
    </row>
    <row r="2779" spans="1:9" x14ac:dyDescent="0.2">
      <c r="A2779" s="12" t="s">
        <v>5</v>
      </c>
      <c r="B2779" s="9">
        <v>1234200000</v>
      </c>
      <c r="C2779" s="9">
        <v>0</v>
      </c>
      <c r="D2779" s="9">
        <v>0</v>
      </c>
      <c r="E2779" s="9">
        <v>0</v>
      </c>
      <c r="F2779" s="6">
        <f>+B2779-C2779</f>
        <v>1234200000</v>
      </c>
      <c r="G2779" s="5">
        <f>IFERROR(IF(C2779&gt;0,+C2779/B2779*100,0),0)</f>
        <v>0</v>
      </c>
      <c r="H2779" s="5">
        <f>IFERROR(IF(D2779&gt;0,+D2779/B2779*100,0),0)</f>
        <v>0</v>
      </c>
      <c r="I2779" s="5">
        <f>IFERROR(IF(E2779&gt;0,+E2779/B2779*100,0),0)</f>
        <v>0</v>
      </c>
    </row>
    <row r="2780" spans="1:9" x14ac:dyDescent="0.2">
      <c r="A2780" s="10" t="s">
        <v>11</v>
      </c>
      <c r="B2780" s="9">
        <v>43300000</v>
      </c>
      <c r="C2780" s="9">
        <v>0</v>
      </c>
      <c r="D2780" s="9">
        <v>0</v>
      </c>
      <c r="E2780" s="9">
        <v>0</v>
      </c>
      <c r="F2780" s="6">
        <f>+B2780-C2780</f>
        <v>43300000</v>
      </c>
      <c r="G2780" s="5">
        <f>IFERROR(IF(C2780&gt;0,+C2780/B2780*100,0),0)</f>
        <v>0</v>
      </c>
      <c r="H2780" s="5">
        <f>IFERROR(IF(D2780&gt;0,+D2780/B2780*100,0),0)</f>
        <v>0</v>
      </c>
      <c r="I2780" s="5">
        <f>IFERROR(IF(E2780&gt;0,+E2780/B2780*100,0),0)</f>
        <v>0</v>
      </c>
    </row>
    <row r="2781" spans="1:9" x14ac:dyDescent="0.2">
      <c r="A2781" s="10" t="s">
        <v>4</v>
      </c>
      <c r="B2781" s="9">
        <v>1190900000</v>
      </c>
      <c r="C2781" s="9">
        <v>0</v>
      </c>
      <c r="D2781" s="9">
        <v>0</v>
      </c>
      <c r="E2781" s="9">
        <v>0</v>
      </c>
      <c r="F2781" s="6">
        <f>+B2781-C2781</f>
        <v>1190900000</v>
      </c>
      <c r="G2781" s="5">
        <f>IFERROR(IF(C2781&gt;0,+C2781/B2781*100,0),0)</f>
        <v>0</v>
      </c>
      <c r="H2781" s="5">
        <f>IFERROR(IF(D2781&gt;0,+D2781/B2781*100,0),0)</f>
        <v>0</v>
      </c>
      <c r="I2781" s="5">
        <f>IFERROR(IF(E2781&gt;0,+E2781/B2781*100,0),0)</f>
        <v>0</v>
      </c>
    </row>
    <row r="2782" spans="1:9" x14ac:dyDescent="0.2">
      <c r="A2782" s="11" t="s">
        <v>3</v>
      </c>
      <c r="B2782" s="9">
        <v>379254440000</v>
      </c>
      <c r="C2782" s="9">
        <v>124473159345.12</v>
      </c>
      <c r="D2782" s="9">
        <v>416894325</v>
      </c>
      <c r="E2782" s="9">
        <v>416894325</v>
      </c>
      <c r="F2782" s="17">
        <f>+B2782-C2782</f>
        <v>254781280654.88</v>
      </c>
      <c r="G2782" s="16">
        <f>IFERROR(IF(C2782&gt;0,+C2782/B2782*100,0),0)</f>
        <v>32.820488362672826</v>
      </c>
      <c r="H2782" s="16">
        <f>IFERROR(IF(D2782&gt;0,+D2782/B2782*100,0),0)</f>
        <v>0.10992470516627308</v>
      </c>
      <c r="I2782" s="16">
        <f>IFERROR(IF(E2782&gt;0,+E2782/B2782*100,0),0)</f>
        <v>0.10992470516627308</v>
      </c>
    </row>
    <row r="2783" spans="1:9" x14ac:dyDescent="0.2">
      <c r="A2783" s="10" t="s">
        <v>918</v>
      </c>
      <c r="B2783" s="9">
        <v>250934440000</v>
      </c>
      <c r="C2783" s="9">
        <v>121968256019.12</v>
      </c>
      <c r="D2783" s="9">
        <v>220288330</v>
      </c>
      <c r="E2783" s="9">
        <v>220288330</v>
      </c>
      <c r="F2783" s="6">
        <f>+B2783-C2783</f>
        <v>128966183980.88</v>
      </c>
      <c r="G2783" s="5">
        <f>IFERROR(IF(C2783&gt;0,+C2783/B2783*100,0),0)</f>
        <v>48.605626242105302</v>
      </c>
      <c r="H2783" s="5">
        <f>IFERROR(IF(D2783&gt;0,+D2783/B2783*100,0),0)</f>
        <v>8.7787204498513627E-2</v>
      </c>
      <c r="I2783" s="5">
        <f>IFERROR(IF(E2783&gt;0,+E2783/B2783*100,0),0)</f>
        <v>8.7787204498513627E-2</v>
      </c>
    </row>
    <row r="2784" spans="1:9" x14ac:dyDescent="0.2">
      <c r="A2784" s="10" t="s">
        <v>917</v>
      </c>
      <c r="B2784" s="9">
        <v>120492000000</v>
      </c>
      <c r="C2784" s="9">
        <v>2504903326</v>
      </c>
      <c r="D2784" s="9">
        <v>196605995</v>
      </c>
      <c r="E2784" s="9">
        <v>196605995</v>
      </c>
      <c r="F2784" s="17">
        <f>+B2784-C2784</f>
        <v>117987096674</v>
      </c>
      <c r="G2784" s="16">
        <f>IFERROR(IF(C2784&gt;0,+C2784/B2784*100,0),0)</f>
        <v>2.0788959648773364</v>
      </c>
      <c r="H2784" s="16">
        <f>IFERROR(IF(D2784&gt;0,+D2784/B2784*100,0),0)</f>
        <v>0.16316933489360289</v>
      </c>
      <c r="I2784" s="16">
        <f>IFERROR(IF(E2784&gt;0,+E2784/B2784*100,0),0)</f>
        <v>0.16316933489360289</v>
      </c>
    </row>
    <row r="2785" spans="1:9" x14ac:dyDescent="0.2">
      <c r="A2785" s="10" t="s">
        <v>916</v>
      </c>
      <c r="B2785" s="9">
        <v>3408000000</v>
      </c>
      <c r="C2785" s="9">
        <v>0</v>
      </c>
      <c r="D2785" s="9">
        <v>0</v>
      </c>
      <c r="E2785" s="9">
        <v>0</v>
      </c>
      <c r="F2785" s="6">
        <f>+B2785-C2785</f>
        <v>3408000000</v>
      </c>
      <c r="G2785" s="5">
        <f>IFERROR(IF(C2785&gt;0,+C2785/B2785*100,0),0)</f>
        <v>0</v>
      </c>
      <c r="H2785" s="5">
        <f>IFERROR(IF(D2785&gt;0,+D2785/B2785*100,0),0)</f>
        <v>0</v>
      </c>
      <c r="I2785" s="5">
        <f>IFERROR(IF(E2785&gt;0,+E2785/B2785*100,0),0)</f>
        <v>0</v>
      </c>
    </row>
    <row r="2786" spans="1:9" x14ac:dyDescent="0.2">
      <c r="A2786" s="10" t="s">
        <v>915</v>
      </c>
      <c r="B2786" s="9">
        <v>4000000000</v>
      </c>
      <c r="C2786" s="9">
        <v>0</v>
      </c>
      <c r="D2786" s="9">
        <v>0</v>
      </c>
      <c r="E2786" s="9">
        <v>0</v>
      </c>
      <c r="F2786" s="6">
        <f>+B2786-C2786</f>
        <v>4000000000</v>
      </c>
      <c r="G2786" s="5">
        <f>IFERROR(IF(C2786&gt;0,+C2786/B2786*100,0),0)</f>
        <v>0</v>
      </c>
      <c r="H2786" s="5">
        <f>IFERROR(IF(D2786&gt;0,+D2786/B2786*100,0),0)</f>
        <v>0</v>
      </c>
      <c r="I2786" s="5">
        <f>IFERROR(IF(E2786&gt;0,+E2786/B2786*100,0),0)</f>
        <v>0</v>
      </c>
    </row>
    <row r="2787" spans="1:9" x14ac:dyDescent="0.2">
      <c r="A2787" s="10" t="s">
        <v>914</v>
      </c>
      <c r="B2787" s="9">
        <v>420000000</v>
      </c>
      <c r="C2787" s="9">
        <v>0</v>
      </c>
      <c r="D2787" s="9">
        <v>0</v>
      </c>
      <c r="E2787" s="9">
        <v>0</v>
      </c>
      <c r="F2787" s="17">
        <f>+B2787-C2787</f>
        <v>420000000</v>
      </c>
      <c r="G2787" s="16">
        <f>IFERROR(IF(C2787&gt;0,+C2787/B2787*100,0),0)</f>
        <v>0</v>
      </c>
      <c r="H2787" s="16">
        <f>IFERROR(IF(D2787&gt;0,+D2787/B2787*100,0),0)</f>
        <v>0</v>
      </c>
      <c r="I2787" s="16">
        <f>IFERROR(IF(E2787&gt;0,+E2787/B2787*100,0),0)</f>
        <v>0</v>
      </c>
    </row>
    <row r="2788" spans="1:9" x14ac:dyDescent="0.2">
      <c r="A2788" s="15" t="s">
        <v>913</v>
      </c>
      <c r="B2788" s="14">
        <v>4550258031774</v>
      </c>
      <c r="C2788" s="14">
        <v>1341819502419.8904</v>
      </c>
      <c r="D2788" s="14">
        <v>1048735826701.37</v>
      </c>
      <c r="E2788" s="14">
        <v>1047663344095.77</v>
      </c>
      <c r="F2788" s="6">
        <f>+B2788-C2788</f>
        <v>3208438529354.1094</v>
      </c>
      <c r="G2788" s="5">
        <f>IFERROR(IF(C2788&gt;0,+C2788/B2788*100,0),0)</f>
        <v>29.488866192864187</v>
      </c>
      <c r="H2788" s="5">
        <f>IFERROR(IF(D2788&gt;0,+D2788/B2788*100,0),0)</f>
        <v>23.047831999375681</v>
      </c>
      <c r="I2788" s="5">
        <f>IFERROR(IF(E2788&gt;0,+E2788/B2788*100,0),0)</f>
        <v>23.024262289743589</v>
      </c>
    </row>
    <row r="2789" spans="1:9" x14ac:dyDescent="0.2">
      <c r="A2789" s="13" t="s">
        <v>912</v>
      </c>
      <c r="B2789" s="9">
        <v>2992399873566</v>
      </c>
      <c r="C2789" s="9">
        <v>422043574484.9101</v>
      </c>
      <c r="D2789" s="9">
        <v>226900019913.69</v>
      </c>
      <c r="E2789" s="9">
        <v>226894664906.69</v>
      </c>
      <c r="F2789" s="6">
        <f>+B2789-C2789</f>
        <v>2570356299081.0898</v>
      </c>
      <c r="G2789" s="5">
        <f>IFERROR(IF(C2789&gt;0,+C2789/B2789*100,0),0)</f>
        <v>14.103849495955458</v>
      </c>
      <c r="H2789" s="5">
        <f>IFERROR(IF(D2789&gt;0,+D2789/B2789*100,0),0)</f>
        <v>7.5825434267010747</v>
      </c>
      <c r="I2789" s="5">
        <f>IFERROR(IF(E2789&gt;0,+E2789/B2789*100,0),0)</f>
        <v>7.5823644731111042</v>
      </c>
    </row>
    <row r="2790" spans="1:9" x14ac:dyDescent="0.2">
      <c r="A2790" s="11" t="s">
        <v>6</v>
      </c>
      <c r="B2790" s="9">
        <v>101803605000</v>
      </c>
      <c r="C2790" s="9">
        <v>46733548116.18</v>
      </c>
      <c r="D2790" s="9">
        <v>33835611561.93</v>
      </c>
      <c r="E2790" s="9">
        <v>33835454360.93</v>
      </c>
      <c r="F2790" s="6">
        <f>+B2790-C2790</f>
        <v>55070056883.82</v>
      </c>
      <c r="G2790" s="5">
        <f>IFERROR(IF(C2790&gt;0,+C2790/B2790*100,0),0)</f>
        <v>45.905592553603583</v>
      </c>
      <c r="H2790" s="5">
        <f>IFERROR(IF(D2790&gt;0,+D2790/B2790*100,0),0)</f>
        <v>33.236162473745409</v>
      </c>
      <c r="I2790" s="5">
        <f>IFERROR(IF(E2790&gt;0,+E2790/B2790*100,0),0)</f>
        <v>33.236008057799133</v>
      </c>
    </row>
    <row r="2791" spans="1:9" x14ac:dyDescent="0.2">
      <c r="A2791" s="12" t="s">
        <v>23</v>
      </c>
      <c r="B2791" s="9">
        <v>28026560000</v>
      </c>
      <c r="C2791" s="9">
        <v>6083208136.0200005</v>
      </c>
      <c r="D2791" s="9">
        <v>6083208136.0200005</v>
      </c>
      <c r="E2791" s="9">
        <v>6083208136.0200005</v>
      </c>
      <c r="F2791" s="6">
        <f>+B2791-C2791</f>
        <v>21943351863.98</v>
      </c>
      <c r="G2791" s="5">
        <f>IFERROR(IF(C2791&gt;0,+C2791/B2791*100,0),0)</f>
        <v>21.705154453561196</v>
      </c>
      <c r="H2791" s="5">
        <f>IFERROR(IF(D2791&gt;0,+D2791/B2791*100,0),0)</f>
        <v>21.705154453561196</v>
      </c>
      <c r="I2791" s="5">
        <f>IFERROR(IF(E2791&gt;0,+E2791/B2791*100,0),0)</f>
        <v>21.705154453561196</v>
      </c>
    </row>
    <row r="2792" spans="1:9" x14ac:dyDescent="0.2">
      <c r="A2792" s="10" t="s">
        <v>22</v>
      </c>
      <c r="B2792" s="9">
        <v>18721248000</v>
      </c>
      <c r="C2792" s="9">
        <v>3893268937.3400002</v>
      </c>
      <c r="D2792" s="9">
        <v>3893268937.3400002</v>
      </c>
      <c r="E2792" s="9">
        <v>3893268937.3400002</v>
      </c>
      <c r="F2792" s="6">
        <f>+B2792-C2792</f>
        <v>14827979062.66</v>
      </c>
      <c r="G2792" s="5">
        <f>IFERROR(IF(C2792&gt;0,+C2792/B2792*100,0),0)</f>
        <v>20.795990402669737</v>
      </c>
      <c r="H2792" s="5">
        <f>IFERROR(IF(D2792&gt;0,+D2792/B2792*100,0),0)</f>
        <v>20.795990402669737</v>
      </c>
      <c r="I2792" s="5">
        <f>IFERROR(IF(E2792&gt;0,+E2792/B2792*100,0),0)</f>
        <v>20.795990402669737</v>
      </c>
    </row>
    <row r="2793" spans="1:9" x14ac:dyDescent="0.2">
      <c r="A2793" s="10" t="s">
        <v>21</v>
      </c>
      <c r="B2793" s="9">
        <v>6636984000</v>
      </c>
      <c r="C2793" s="9">
        <v>1620584766</v>
      </c>
      <c r="D2793" s="9">
        <v>1620584766</v>
      </c>
      <c r="E2793" s="9">
        <v>1620584766</v>
      </c>
      <c r="F2793" s="6">
        <f>+B2793-C2793</f>
        <v>5016399234</v>
      </c>
      <c r="G2793" s="5">
        <f>IFERROR(IF(C2793&gt;0,+C2793/B2793*100,0),0)</f>
        <v>24.417487913184662</v>
      </c>
      <c r="H2793" s="5">
        <f>IFERROR(IF(D2793&gt;0,+D2793/B2793*100,0),0)</f>
        <v>24.417487913184662</v>
      </c>
      <c r="I2793" s="5">
        <f>IFERROR(IF(E2793&gt;0,+E2793/B2793*100,0),0)</f>
        <v>24.417487913184662</v>
      </c>
    </row>
    <row r="2794" spans="1:9" x14ac:dyDescent="0.2">
      <c r="A2794" s="10" t="s">
        <v>20</v>
      </c>
      <c r="B2794" s="9">
        <v>2668328000</v>
      </c>
      <c r="C2794" s="9">
        <v>569354432.67999995</v>
      </c>
      <c r="D2794" s="9">
        <v>569354432.67999995</v>
      </c>
      <c r="E2794" s="9">
        <v>569354432.67999995</v>
      </c>
      <c r="F2794" s="6">
        <f>+B2794-C2794</f>
        <v>2098973567.3200002</v>
      </c>
      <c r="G2794" s="5">
        <f>IFERROR(IF(C2794&gt;0,+C2794/B2794*100,0),0)</f>
        <v>21.337497964268259</v>
      </c>
      <c r="H2794" s="5">
        <f>IFERROR(IF(D2794&gt;0,+D2794/B2794*100,0),0)</f>
        <v>21.337497964268259</v>
      </c>
      <c r="I2794" s="5">
        <f>IFERROR(IF(E2794&gt;0,+E2794/B2794*100,0),0)</f>
        <v>21.337497964268259</v>
      </c>
    </row>
    <row r="2795" spans="1:9" x14ac:dyDescent="0.2">
      <c r="A2795" s="12" t="s">
        <v>18</v>
      </c>
      <c r="B2795" s="9">
        <v>4386448000</v>
      </c>
      <c r="C2795" s="9">
        <v>2423526599.4499998</v>
      </c>
      <c r="D2795" s="9">
        <v>394235623.19999999</v>
      </c>
      <c r="E2795" s="9">
        <v>394078422.19999999</v>
      </c>
      <c r="F2795" s="6">
        <f>+B2795-C2795</f>
        <v>1962921400.5500002</v>
      </c>
      <c r="G2795" s="5">
        <f>IFERROR(IF(C2795&gt;0,+C2795/B2795*100,0),0)</f>
        <v>55.250320976106401</v>
      </c>
      <c r="H2795" s="5">
        <f>IFERROR(IF(D2795&gt;0,+D2795/B2795*100,0),0)</f>
        <v>8.9875822806972749</v>
      </c>
      <c r="I2795" s="5">
        <f>IFERROR(IF(E2795&gt;0,+E2795/B2795*100,0),0)</f>
        <v>8.9839984926300271</v>
      </c>
    </row>
    <row r="2796" spans="1:9" x14ac:dyDescent="0.2">
      <c r="A2796" s="10" t="s">
        <v>43</v>
      </c>
      <c r="B2796" s="9">
        <v>382400000</v>
      </c>
      <c r="C2796" s="9">
        <v>8444050</v>
      </c>
      <c r="D2796" s="9">
        <v>1629900</v>
      </c>
      <c r="E2796" s="9">
        <v>1629900</v>
      </c>
      <c r="F2796" s="6">
        <f>+B2796-C2796</f>
        <v>373955950</v>
      </c>
      <c r="G2796" s="5">
        <f>IFERROR(IF(C2796&gt;0,+C2796/B2796*100,0),0)</f>
        <v>2.2081720711297073</v>
      </c>
      <c r="H2796" s="5">
        <f>IFERROR(IF(D2796&gt;0,+D2796/B2796*100,0),0)</f>
        <v>0.42622907949790795</v>
      </c>
      <c r="I2796" s="5">
        <f>IFERROR(IF(E2796&gt;0,+E2796/B2796*100,0),0)</f>
        <v>0.42622907949790795</v>
      </c>
    </row>
    <row r="2797" spans="1:9" x14ac:dyDescent="0.2">
      <c r="A2797" s="10" t="s">
        <v>17</v>
      </c>
      <c r="B2797" s="9">
        <v>4004048000</v>
      </c>
      <c r="C2797" s="9">
        <v>2415082549.4499998</v>
      </c>
      <c r="D2797" s="9">
        <v>392605723.19999999</v>
      </c>
      <c r="E2797" s="9">
        <v>392448522.19999999</v>
      </c>
      <c r="F2797" s="17">
        <f>+B2797-C2797</f>
        <v>1588965450.5500002</v>
      </c>
      <c r="G2797" s="16">
        <f>IFERROR(IF(C2797&gt;0,+C2797/B2797*100,0),0)</f>
        <v>60.316023920042916</v>
      </c>
      <c r="H2797" s="16">
        <f>IFERROR(IF(D2797&gt;0,+D2797/B2797*100,0),0)</f>
        <v>9.8052201971604731</v>
      </c>
      <c r="I2797" s="16">
        <f>IFERROR(IF(E2797&gt;0,+E2797/B2797*100,0),0)</f>
        <v>9.8012941453249312</v>
      </c>
    </row>
    <row r="2798" spans="1:9" x14ac:dyDescent="0.2">
      <c r="A2798" s="12" t="s">
        <v>16</v>
      </c>
      <c r="B2798" s="9">
        <v>62800302000</v>
      </c>
      <c r="C2798" s="9">
        <v>36485674760.709999</v>
      </c>
      <c r="D2798" s="9">
        <v>25617029182.709999</v>
      </c>
      <c r="E2798" s="9">
        <v>25617029182.709999</v>
      </c>
      <c r="F2798" s="17">
        <f>+B2798-C2798</f>
        <v>26314627239.290001</v>
      </c>
      <c r="G2798" s="16">
        <f>IFERROR(IF(C2798&gt;0,+C2798/B2798*100,0),0)</f>
        <v>58.097928829561994</v>
      </c>
      <c r="H2798" s="16">
        <f>IFERROR(IF(D2798&gt;0,+D2798/B2798*100,0),0)</f>
        <v>40.791251581417555</v>
      </c>
      <c r="I2798" s="16">
        <f>IFERROR(IF(E2798&gt;0,+E2798/B2798*100,0),0)</f>
        <v>40.791251581417555</v>
      </c>
    </row>
    <row r="2799" spans="1:9" x14ac:dyDescent="0.2">
      <c r="A2799" s="10" t="s">
        <v>613</v>
      </c>
      <c r="B2799" s="9">
        <v>77188000</v>
      </c>
      <c r="C2799" s="9">
        <v>0</v>
      </c>
      <c r="D2799" s="9">
        <v>0</v>
      </c>
      <c r="E2799" s="9">
        <v>0</v>
      </c>
      <c r="F2799" s="17">
        <f>+B2799-C2799</f>
        <v>77188000</v>
      </c>
      <c r="G2799" s="16">
        <f>IFERROR(IF(C2799&gt;0,+C2799/B2799*100,0),0)</f>
        <v>0</v>
      </c>
      <c r="H2799" s="16">
        <f>IFERROR(IF(D2799&gt;0,+D2799/B2799*100,0),0)</f>
        <v>0</v>
      </c>
      <c r="I2799" s="16">
        <f>IFERROR(IF(E2799&gt;0,+E2799/B2799*100,0),0)</f>
        <v>0</v>
      </c>
    </row>
    <row r="2800" spans="1:9" x14ac:dyDescent="0.2">
      <c r="A2800" s="10" t="s">
        <v>835</v>
      </c>
      <c r="B2800" s="9">
        <v>9021650000</v>
      </c>
      <c r="C2800" s="9">
        <v>9021650000</v>
      </c>
      <c r="D2800" s="9">
        <v>2255412501</v>
      </c>
      <c r="E2800" s="9">
        <v>2255412501</v>
      </c>
      <c r="F2800" s="6">
        <f>+B2800-C2800</f>
        <v>0</v>
      </c>
      <c r="G2800" s="5">
        <f>IFERROR(IF(C2800&gt;0,+C2800/B2800*100,0),0)</f>
        <v>100</v>
      </c>
      <c r="H2800" s="5">
        <f>IFERROR(IF(D2800&gt;0,+D2800/B2800*100,0),0)</f>
        <v>25.000000011084445</v>
      </c>
      <c r="I2800" s="5">
        <f>IFERROR(IF(E2800&gt;0,+E2800/B2800*100,0),0)</f>
        <v>25.000000011084445</v>
      </c>
    </row>
    <row r="2801" spans="1:9" x14ac:dyDescent="0.2">
      <c r="A2801" s="10" t="s">
        <v>911</v>
      </c>
      <c r="B2801" s="9">
        <v>51457767000</v>
      </c>
      <c r="C2801" s="9">
        <v>26119135080.540001</v>
      </c>
      <c r="D2801" s="9">
        <v>22016727001.540001</v>
      </c>
      <c r="E2801" s="9">
        <v>22016727001.540001</v>
      </c>
      <c r="F2801" s="6">
        <f>+B2801-C2801</f>
        <v>25338631919.459999</v>
      </c>
      <c r="G2801" s="5">
        <f>IFERROR(IF(C2801&gt;0,+C2801/B2801*100,0),0)</f>
        <v>50.758391984906773</v>
      </c>
      <c r="H2801" s="5">
        <f>IFERROR(IF(D2801&gt;0,+D2801/B2801*100,0),0)</f>
        <v>42.786013239828307</v>
      </c>
      <c r="I2801" s="5">
        <f>IFERROR(IF(E2801&gt;0,+E2801/B2801*100,0),0)</f>
        <v>42.786013239828307</v>
      </c>
    </row>
    <row r="2802" spans="1:9" x14ac:dyDescent="0.2">
      <c r="A2802" s="10" t="s">
        <v>263</v>
      </c>
      <c r="B2802" s="9">
        <v>133159000</v>
      </c>
      <c r="C2802" s="9">
        <v>14906694</v>
      </c>
      <c r="D2802" s="9">
        <v>14906694</v>
      </c>
      <c r="E2802" s="9">
        <v>14906694</v>
      </c>
      <c r="F2802" s="6">
        <f>+B2802-C2802</f>
        <v>118252306</v>
      </c>
      <c r="G2802" s="5">
        <f>IFERROR(IF(C2802&gt;0,+C2802/B2802*100,0),0)</f>
        <v>11.19465751470047</v>
      </c>
      <c r="H2802" s="5">
        <f>IFERROR(IF(D2802&gt;0,+D2802/B2802*100,0),0)</f>
        <v>11.19465751470047</v>
      </c>
      <c r="I2802" s="5">
        <f>IFERROR(IF(E2802&gt;0,+E2802/B2802*100,0),0)</f>
        <v>11.19465751470047</v>
      </c>
    </row>
    <row r="2803" spans="1:9" x14ac:dyDescent="0.2">
      <c r="A2803" s="10" t="s">
        <v>262</v>
      </c>
      <c r="B2803" s="9">
        <v>31641000</v>
      </c>
      <c r="C2803" s="9">
        <v>8241300</v>
      </c>
      <c r="D2803" s="9">
        <v>8241300</v>
      </c>
      <c r="E2803" s="9">
        <v>8241300</v>
      </c>
      <c r="F2803" s="6">
        <f>+B2803-C2803</f>
        <v>23399700</v>
      </c>
      <c r="G2803" s="5">
        <f>IFERROR(IF(C2803&gt;0,+C2803/B2803*100,0),0)</f>
        <v>26.046269081255335</v>
      </c>
      <c r="H2803" s="5">
        <f>IFERROR(IF(D2803&gt;0,+D2803/B2803*100,0),0)</f>
        <v>26.046269081255335</v>
      </c>
      <c r="I2803" s="5">
        <f>IFERROR(IF(E2803&gt;0,+E2803/B2803*100,0),0)</f>
        <v>26.046269081255335</v>
      </c>
    </row>
    <row r="2804" spans="1:9" x14ac:dyDescent="0.2">
      <c r="A2804" s="10" t="s">
        <v>13</v>
      </c>
      <c r="B2804" s="9">
        <v>69903000</v>
      </c>
      <c r="C2804" s="9">
        <v>21033196.170000002</v>
      </c>
      <c r="D2804" s="9">
        <v>21033196.170000002</v>
      </c>
      <c r="E2804" s="9">
        <v>21033196.170000002</v>
      </c>
      <c r="F2804" s="17">
        <f>+B2804-C2804</f>
        <v>48869803.829999998</v>
      </c>
      <c r="G2804" s="16">
        <f>IFERROR(IF(C2804&gt;0,+C2804/B2804*100,0),0)</f>
        <v>30.089118020685813</v>
      </c>
      <c r="H2804" s="16">
        <f>IFERROR(IF(D2804&gt;0,+D2804/B2804*100,0),0)</f>
        <v>30.089118020685813</v>
      </c>
      <c r="I2804" s="16">
        <f>IFERROR(IF(E2804&gt;0,+E2804/B2804*100,0),0)</f>
        <v>30.089118020685813</v>
      </c>
    </row>
    <row r="2805" spans="1:9" x14ac:dyDescent="0.2">
      <c r="A2805" s="10" t="s">
        <v>12</v>
      </c>
      <c r="B2805" s="9">
        <v>1902595000</v>
      </c>
      <c r="C2805" s="9">
        <v>1300708490</v>
      </c>
      <c r="D2805" s="9">
        <v>1300708490</v>
      </c>
      <c r="E2805" s="9">
        <v>1300708490</v>
      </c>
      <c r="F2805" s="6">
        <f>+B2805-C2805</f>
        <v>601886510</v>
      </c>
      <c r="G2805" s="5">
        <f>IFERROR(IF(C2805&gt;0,+C2805/B2805*100,0),0)</f>
        <v>68.364969423340227</v>
      </c>
      <c r="H2805" s="5">
        <f>IFERROR(IF(D2805&gt;0,+D2805/B2805*100,0),0)</f>
        <v>68.364969423340227</v>
      </c>
      <c r="I2805" s="5">
        <f>IFERROR(IF(E2805&gt;0,+E2805/B2805*100,0),0)</f>
        <v>68.364969423340227</v>
      </c>
    </row>
    <row r="2806" spans="1:9" x14ac:dyDescent="0.2">
      <c r="A2806" s="10" t="s">
        <v>48</v>
      </c>
      <c r="B2806" s="9">
        <v>106399000</v>
      </c>
      <c r="C2806" s="9">
        <v>0</v>
      </c>
      <c r="D2806" s="9">
        <v>0</v>
      </c>
      <c r="E2806" s="9">
        <v>0</v>
      </c>
      <c r="F2806" s="6">
        <f>+B2806-C2806</f>
        <v>106399000</v>
      </c>
      <c r="G2806" s="5">
        <f>IFERROR(IF(C2806&gt;0,+C2806/B2806*100,0),0)</f>
        <v>0</v>
      </c>
      <c r="H2806" s="5">
        <f>IFERROR(IF(D2806&gt;0,+D2806/B2806*100,0),0)</f>
        <v>0</v>
      </c>
      <c r="I2806" s="5">
        <f>IFERROR(IF(E2806&gt;0,+E2806/B2806*100,0),0)</f>
        <v>0</v>
      </c>
    </row>
    <row r="2807" spans="1:9" x14ac:dyDescent="0.2">
      <c r="A2807" s="12" t="s">
        <v>5</v>
      </c>
      <c r="B2807" s="9">
        <v>6590295000</v>
      </c>
      <c r="C2807" s="9">
        <v>1741138620</v>
      </c>
      <c r="D2807" s="9">
        <v>1741138620</v>
      </c>
      <c r="E2807" s="9">
        <v>1741138620</v>
      </c>
      <c r="F2807" s="17">
        <f>+B2807-C2807</f>
        <v>4849156380</v>
      </c>
      <c r="G2807" s="16">
        <f>IFERROR(IF(C2807&gt;0,+C2807/B2807*100,0),0)</f>
        <v>26.419737204480224</v>
      </c>
      <c r="H2807" s="16">
        <f>IFERROR(IF(D2807&gt;0,+D2807/B2807*100,0),0)</f>
        <v>26.419737204480224</v>
      </c>
      <c r="I2807" s="16">
        <f>IFERROR(IF(E2807&gt;0,+E2807/B2807*100,0),0)</f>
        <v>26.419737204480224</v>
      </c>
    </row>
    <row r="2808" spans="1:9" x14ac:dyDescent="0.2">
      <c r="A2808" s="10" t="s">
        <v>11</v>
      </c>
      <c r="B2808" s="9">
        <v>90295000</v>
      </c>
      <c r="C2808" s="9">
        <v>72080020</v>
      </c>
      <c r="D2808" s="9">
        <v>72080020</v>
      </c>
      <c r="E2808" s="9">
        <v>72080020</v>
      </c>
      <c r="F2808" s="6">
        <f>+B2808-C2808</f>
        <v>18214980</v>
      </c>
      <c r="G2808" s="5">
        <f>IFERROR(IF(C2808&gt;0,+C2808/B2808*100,0),0)</f>
        <v>79.827255108256267</v>
      </c>
      <c r="H2808" s="5">
        <f>IFERROR(IF(D2808&gt;0,+D2808/B2808*100,0),0)</f>
        <v>79.827255108256267</v>
      </c>
      <c r="I2808" s="5">
        <f>IFERROR(IF(E2808&gt;0,+E2808/B2808*100,0),0)</f>
        <v>79.827255108256267</v>
      </c>
    </row>
    <row r="2809" spans="1:9" x14ac:dyDescent="0.2">
      <c r="A2809" s="10" t="s">
        <v>4</v>
      </c>
      <c r="B2809" s="9">
        <v>6500000000</v>
      </c>
      <c r="C2809" s="9">
        <v>1669058600</v>
      </c>
      <c r="D2809" s="9">
        <v>1669058600</v>
      </c>
      <c r="E2809" s="9">
        <v>1669058600</v>
      </c>
      <c r="F2809" s="6">
        <f>+B2809-C2809</f>
        <v>4830941400</v>
      </c>
      <c r="G2809" s="5">
        <f>IFERROR(IF(C2809&gt;0,+C2809/B2809*100,0),0)</f>
        <v>25.677824615384615</v>
      </c>
      <c r="H2809" s="5">
        <f>IFERROR(IF(D2809&gt;0,+D2809/B2809*100,0),0)</f>
        <v>25.677824615384615</v>
      </c>
      <c r="I2809" s="5">
        <f>IFERROR(IF(E2809&gt;0,+E2809/B2809*100,0),0)</f>
        <v>25.677824615384615</v>
      </c>
    </row>
    <row r="2810" spans="1:9" x14ac:dyDescent="0.2">
      <c r="A2810" s="11" t="s">
        <v>3</v>
      </c>
      <c r="B2810" s="9">
        <v>2890596268566</v>
      </c>
      <c r="C2810" s="9">
        <v>375310026368.73004</v>
      </c>
      <c r="D2810" s="9">
        <v>193064408351.76001</v>
      </c>
      <c r="E2810" s="9">
        <v>193059210545.76001</v>
      </c>
      <c r="F2810" s="17">
        <f>+B2810-C2810</f>
        <v>2515286242197.27</v>
      </c>
      <c r="G2810" s="16">
        <f>IFERROR(IF(C2810&gt;0,+C2810/B2810*100,0),0)</f>
        <v>12.983827262564002</v>
      </c>
      <c r="H2810" s="16">
        <f>IFERROR(IF(D2810&gt;0,+D2810/B2810*100,0),0)</f>
        <v>6.6790513241594134</v>
      </c>
      <c r="I2810" s="16">
        <f>IFERROR(IF(E2810&gt;0,+E2810/B2810*100,0),0)</f>
        <v>6.6788715063807587</v>
      </c>
    </row>
    <row r="2811" spans="1:9" x14ac:dyDescent="0.2">
      <c r="A2811" s="10" t="s">
        <v>910</v>
      </c>
      <c r="B2811" s="9">
        <v>644795450</v>
      </c>
      <c r="C2811" s="9">
        <v>425167498</v>
      </c>
      <c r="D2811" s="9">
        <v>0</v>
      </c>
      <c r="E2811" s="9">
        <v>0</v>
      </c>
      <c r="F2811" s="6">
        <f>+B2811-C2811</f>
        <v>219627952</v>
      </c>
      <c r="G2811" s="5">
        <f>IFERROR(IF(C2811&gt;0,+C2811/B2811*100,0),0)</f>
        <v>65.938352697743142</v>
      </c>
      <c r="H2811" s="5">
        <f>IFERROR(IF(D2811&gt;0,+D2811/B2811*100,0),0)</f>
        <v>0</v>
      </c>
      <c r="I2811" s="5">
        <f>IFERROR(IF(E2811&gt;0,+E2811/B2811*100,0),0)</f>
        <v>0</v>
      </c>
    </row>
    <row r="2812" spans="1:9" x14ac:dyDescent="0.2">
      <c r="A2812" s="10" t="s">
        <v>909</v>
      </c>
      <c r="B2812" s="9">
        <v>70000000000</v>
      </c>
      <c r="C2812" s="9">
        <v>0</v>
      </c>
      <c r="D2812" s="9">
        <v>0</v>
      </c>
      <c r="E2812" s="9">
        <v>0</v>
      </c>
      <c r="F2812" s="17">
        <f>+B2812-C2812</f>
        <v>70000000000</v>
      </c>
      <c r="G2812" s="16">
        <f>IFERROR(IF(C2812&gt;0,+C2812/B2812*100,0),0)</f>
        <v>0</v>
      </c>
      <c r="H2812" s="16">
        <f>IFERROR(IF(D2812&gt;0,+D2812/B2812*100,0),0)</f>
        <v>0</v>
      </c>
      <c r="I2812" s="16">
        <f>IFERROR(IF(E2812&gt;0,+E2812/B2812*100,0),0)</f>
        <v>0</v>
      </c>
    </row>
    <row r="2813" spans="1:9" x14ac:dyDescent="0.2">
      <c r="A2813" s="10" t="s">
        <v>908</v>
      </c>
      <c r="B2813" s="9">
        <v>409355204550</v>
      </c>
      <c r="C2813" s="9">
        <v>0</v>
      </c>
      <c r="D2813" s="9">
        <v>0</v>
      </c>
      <c r="E2813" s="9">
        <v>0</v>
      </c>
      <c r="F2813" s="6">
        <f>+B2813-C2813</f>
        <v>409355204550</v>
      </c>
      <c r="G2813" s="5">
        <f>IFERROR(IF(C2813&gt;0,+C2813/B2813*100,0),0)</f>
        <v>0</v>
      </c>
      <c r="H2813" s="5">
        <f>IFERROR(IF(D2813&gt;0,+D2813/B2813*100,0),0)</f>
        <v>0</v>
      </c>
      <c r="I2813" s="5">
        <f>IFERROR(IF(E2813&gt;0,+E2813/B2813*100,0),0)</f>
        <v>0</v>
      </c>
    </row>
    <row r="2814" spans="1:9" x14ac:dyDescent="0.2">
      <c r="A2814" s="10" t="s">
        <v>907</v>
      </c>
      <c r="B2814" s="9">
        <v>9000000000</v>
      </c>
      <c r="C2814" s="9">
        <v>334668418</v>
      </c>
      <c r="D2814" s="9">
        <v>33588813.600000001</v>
      </c>
      <c r="E2814" s="9">
        <v>32730679.600000001</v>
      </c>
      <c r="F2814" s="6">
        <f>+B2814-C2814</f>
        <v>8665331582</v>
      </c>
      <c r="G2814" s="5">
        <f>IFERROR(IF(C2814&gt;0,+C2814/B2814*100,0),0)</f>
        <v>3.7185379777777778</v>
      </c>
      <c r="H2814" s="5">
        <f>IFERROR(IF(D2814&gt;0,+D2814/B2814*100,0),0)</f>
        <v>0.37320903999999999</v>
      </c>
      <c r="I2814" s="5">
        <f>IFERROR(IF(E2814&gt;0,+E2814/B2814*100,0),0)</f>
        <v>0.36367421777777781</v>
      </c>
    </row>
    <row r="2815" spans="1:9" x14ac:dyDescent="0.2">
      <c r="A2815" s="10" t="s">
        <v>906</v>
      </c>
      <c r="B2815" s="9">
        <v>110230000000</v>
      </c>
      <c r="C2815" s="9">
        <v>55279835670.330002</v>
      </c>
      <c r="D2815" s="9">
        <v>126931936.5</v>
      </c>
      <c r="E2815" s="9">
        <v>126931936.5</v>
      </c>
      <c r="F2815" s="6">
        <f>+B2815-C2815</f>
        <v>54950164329.669998</v>
      </c>
      <c r="G2815" s="5">
        <f>IFERROR(IF(C2815&gt;0,+C2815/B2815*100,0),0)</f>
        <v>50.149537939154499</v>
      </c>
      <c r="H2815" s="5">
        <f>IFERROR(IF(D2815&gt;0,+D2815/B2815*100,0),0)</f>
        <v>0.11515189739635308</v>
      </c>
      <c r="I2815" s="5">
        <f>IFERROR(IF(E2815&gt;0,+E2815/B2815*100,0),0)</f>
        <v>0.11515189739635308</v>
      </c>
    </row>
    <row r="2816" spans="1:9" x14ac:dyDescent="0.2">
      <c r="A2816" s="10" t="s">
        <v>905</v>
      </c>
      <c r="B2816" s="9">
        <v>135280000000</v>
      </c>
      <c r="C2816" s="9">
        <v>62329162596.400002</v>
      </c>
      <c r="D2816" s="9">
        <v>45554856</v>
      </c>
      <c r="E2816" s="9">
        <v>45425696</v>
      </c>
      <c r="F2816" s="6">
        <f>+B2816-C2816</f>
        <v>72950837403.600006</v>
      </c>
      <c r="G2816" s="5">
        <f>IFERROR(IF(C2816&gt;0,+C2816/B2816*100,0),0)</f>
        <v>46.0741887909521</v>
      </c>
      <c r="H2816" s="5">
        <f>IFERROR(IF(D2816&gt;0,+D2816/B2816*100,0),0)</f>
        <v>3.3674494382022468E-2</v>
      </c>
      <c r="I2816" s="5">
        <f>IFERROR(IF(E2816&gt;0,+E2816/B2816*100,0),0)</f>
        <v>3.3579018332347728E-2</v>
      </c>
    </row>
    <row r="2817" spans="1:9" x14ac:dyDescent="0.2">
      <c r="A2817" s="10" t="s">
        <v>904</v>
      </c>
      <c r="B2817" s="9">
        <v>1744827492541</v>
      </c>
      <c r="C2817" s="9">
        <v>173586436418</v>
      </c>
      <c r="D2817" s="9">
        <v>168906301996</v>
      </c>
      <c r="E2817" s="9">
        <v>168906301996</v>
      </c>
      <c r="F2817" s="6">
        <f>+B2817-C2817</f>
        <v>1571241056123</v>
      </c>
      <c r="G2817" s="5">
        <f>IFERROR(IF(C2817&gt;0,+C2817/B2817*100,0),0)</f>
        <v>9.9486302892445444</v>
      </c>
      <c r="H2817" s="5">
        <f>IFERROR(IF(D2817&gt;0,+D2817/B2817*100,0),0)</f>
        <v>9.6804012269442747</v>
      </c>
      <c r="I2817" s="5">
        <f>IFERROR(IF(E2817&gt;0,+E2817/B2817*100,0),0)</f>
        <v>9.6804012269442747</v>
      </c>
    </row>
    <row r="2818" spans="1:9" x14ac:dyDescent="0.2">
      <c r="A2818" s="10" t="s">
        <v>903</v>
      </c>
      <c r="B2818" s="9">
        <v>41294008178</v>
      </c>
      <c r="C2818" s="9">
        <v>3950415188</v>
      </c>
      <c r="D2818" s="9">
        <v>0</v>
      </c>
      <c r="E2818" s="9">
        <v>0</v>
      </c>
      <c r="F2818" s="6">
        <f>+B2818-C2818</f>
        <v>37343592990</v>
      </c>
      <c r="G2818" s="5">
        <f>IFERROR(IF(C2818&gt;0,+C2818/B2818*100,0),0)</f>
        <v>9.5665578671160407</v>
      </c>
      <c r="H2818" s="5">
        <f>IFERROR(IF(D2818&gt;0,+D2818/B2818*100,0),0)</f>
        <v>0</v>
      </c>
      <c r="I2818" s="5">
        <f>IFERROR(IF(E2818&gt;0,+E2818/B2818*100,0),0)</f>
        <v>0</v>
      </c>
    </row>
    <row r="2819" spans="1:9" x14ac:dyDescent="0.2">
      <c r="A2819" s="10" t="s">
        <v>902</v>
      </c>
      <c r="B2819" s="9">
        <v>127673000000</v>
      </c>
      <c r="C2819" s="9">
        <v>22508161068</v>
      </c>
      <c r="D2819" s="9">
        <v>22412501400</v>
      </c>
      <c r="E2819" s="9">
        <v>22412501400</v>
      </c>
      <c r="F2819" s="6">
        <f>+B2819-C2819</f>
        <v>105164838932</v>
      </c>
      <c r="G2819" s="5">
        <f>IFERROR(IF(C2819&gt;0,+C2819/B2819*100,0),0)</f>
        <v>17.629538796769872</v>
      </c>
      <c r="H2819" s="5">
        <f>IFERROR(IF(D2819&gt;0,+D2819/B2819*100,0),0)</f>
        <v>17.554613269837787</v>
      </c>
      <c r="I2819" s="5">
        <f>IFERROR(IF(E2819&gt;0,+E2819/B2819*100,0),0)</f>
        <v>17.554613269837787</v>
      </c>
    </row>
    <row r="2820" spans="1:9" x14ac:dyDescent="0.2">
      <c r="A2820" s="10" t="s">
        <v>901</v>
      </c>
      <c r="B2820" s="9">
        <v>88312718677</v>
      </c>
      <c r="C2820" s="9">
        <v>21992808752.43</v>
      </c>
      <c r="D2820" s="9">
        <v>61904361</v>
      </c>
      <c r="E2820" s="9">
        <v>61433707</v>
      </c>
      <c r="F2820" s="17">
        <f>+B2820-C2820</f>
        <v>66319909924.57</v>
      </c>
      <c r="G2820" s="16">
        <f>IFERROR(IF(C2820&gt;0,+C2820/B2820*100,0),0)</f>
        <v>24.903331119119727</v>
      </c>
      <c r="H2820" s="16">
        <f>IFERROR(IF(D2820&gt;0,+D2820/B2820*100,0),0)</f>
        <v>7.0096767404944874E-2</v>
      </c>
      <c r="I2820" s="16">
        <f>IFERROR(IF(E2820&gt;0,+E2820/B2820*100,0),0)</f>
        <v>6.9563827181780197E-2</v>
      </c>
    </row>
    <row r="2821" spans="1:9" x14ac:dyDescent="0.2">
      <c r="A2821" s="10" t="s">
        <v>900</v>
      </c>
      <c r="B2821" s="9">
        <v>4000000000</v>
      </c>
      <c r="C2821" s="9">
        <v>242205611.5</v>
      </c>
      <c r="D2821" s="9">
        <v>18039877</v>
      </c>
      <c r="E2821" s="9">
        <v>18039877</v>
      </c>
      <c r="F2821" s="17">
        <f>+B2821-C2821</f>
        <v>3757794388.5</v>
      </c>
      <c r="G2821" s="16">
        <f>IFERROR(IF(C2821&gt;0,+C2821/B2821*100,0),0)</f>
        <v>6.0551402875000004</v>
      </c>
      <c r="H2821" s="16">
        <f>IFERROR(IF(D2821&gt;0,+D2821/B2821*100,0),0)</f>
        <v>0.45099692499999999</v>
      </c>
      <c r="I2821" s="16">
        <f>IFERROR(IF(E2821&gt;0,+E2821/B2821*100,0),0)</f>
        <v>0.45099692499999999</v>
      </c>
    </row>
    <row r="2822" spans="1:9" x14ac:dyDescent="0.2">
      <c r="A2822" s="10" t="s">
        <v>899</v>
      </c>
      <c r="B2822" s="9">
        <v>47054000000</v>
      </c>
      <c r="C2822" s="9">
        <v>9646567295.2000008</v>
      </c>
      <c r="D2822" s="9">
        <v>118317498</v>
      </c>
      <c r="E2822" s="9">
        <v>118317498</v>
      </c>
      <c r="F2822" s="17">
        <f>+B2822-C2822</f>
        <v>37407432704.800003</v>
      </c>
      <c r="G2822" s="16">
        <f>IFERROR(IF(C2822&gt;0,+C2822/B2822*100,0),0)</f>
        <v>20.501056860628218</v>
      </c>
      <c r="H2822" s="16">
        <f>IFERROR(IF(D2822&gt;0,+D2822/B2822*100,0),0)</f>
        <v>0.25145045692183449</v>
      </c>
      <c r="I2822" s="16">
        <f>IFERROR(IF(E2822&gt;0,+E2822/B2822*100,0),0)</f>
        <v>0.25145045692183449</v>
      </c>
    </row>
    <row r="2823" spans="1:9" x14ac:dyDescent="0.2">
      <c r="A2823" s="10" t="s">
        <v>898</v>
      </c>
      <c r="B2823" s="9">
        <v>1300000000</v>
      </c>
      <c r="C2823" s="9">
        <v>0</v>
      </c>
      <c r="D2823" s="9">
        <v>0</v>
      </c>
      <c r="E2823" s="9">
        <v>0</v>
      </c>
      <c r="F2823" s="6">
        <f>+B2823-C2823</f>
        <v>1300000000</v>
      </c>
      <c r="G2823" s="5">
        <f>IFERROR(IF(C2823&gt;0,+C2823/B2823*100,0),0)</f>
        <v>0</v>
      </c>
      <c r="H2823" s="5">
        <f>IFERROR(IF(D2823&gt;0,+D2823/B2823*100,0),0)</f>
        <v>0</v>
      </c>
      <c r="I2823" s="5">
        <f>IFERROR(IF(E2823&gt;0,+E2823/B2823*100,0),0)</f>
        <v>0</v>
      </c>
    </row>
    <row r="2824" spans="1:9" x14ac:dyDescent="0.2">
      <c r="A2824" s="10" t="s">
        <v>897</v>
      </c>
      <c r="B2824" s="9">
        <v>8000000000</v>
      </c>
      <c r="C2824" s="9">
        <v>1133449563</v>
      </c>
      <c r="D2824" s="9">
        <v>60024928.840000004</v>
      </c>
      <c r="E2824" s="9">
        <v>60024928.840000004</v>
      </c>
      <c r="F2824" s="6">
        <f>+B2824-C2824</f>
        <v>6866550437</v>
      </c>
      <c r="G2824" s="5">
        <f>IFERROR(IF(C2824&gt;0,+C2824/B2824*100,0),0)</f>
        <v>14.168119537500001</v>
      </c>
      <c r="H2824" s="5">
        <f>IFERROR(IF(D2824&gt;0,+D2824/B2824*100,0),0)</f>
        <v>0.75031161050000006</v>
      </c>
      <c r="I2824" s="5">
        <f>IFERROR(IF(E2824&gt;0,+E2824/B2824*100,0),0)</f>
        <v>0.75031161050000006</v>
      </c>
    </row>
    <row r="2825" spans="1:9" x14ac:dyDescent="0.2">
      <c r="A2825" s="10" t="s">
        <v>896</v>
      </c>
      <c r="B2825" s="9">
        <v>4000000000</v>
      </c>
      <c r="C2825" s="9">
        <v>533713229.5</v>
      </c>
      <c r="D2825" s="9">
        <v>34379323</v>
      </c>
      <c r="E2825" s="9">
        <v>34379323</v>
      </c>
      <c r="F2825" s="6">
        <f>+B2825-C2825</f>
        <v>3466286770.5</v>
      </c>
      <c r="G2825" s="5">
        <f>IFERROR(IF(C2825&gt;0,+C2825/B2825*100,0),0)</f>
        <v>13.3428307375</v>
      </c>
      <c r="H2825" s="5">
        <f>IFERROR(IF(D2825&gt;0,+D2825/B2825*100,0),0)</f>
        <v>0.8594830750000001</v>
      </c>
      <c r="I2825" s="5">
        <f>IFERROR(IF(E2825&gt;0,+E2825/B2825*100,0),0)</f>
        <v>0.8594830750000001</v>
      </c>
    </row>
    <row r="2826" spans="1:9" x14ac:dyDescent="0.2">
      <c r="A2826" s="10" t="s">
        <v>895</v>
      </c>
      <c r="B2826" s="9">
        <v>5000000000</v>
      </c>
      <c r="C2826" s="9">
        <v>903468606</v>
      </c>
      <c r="D2826" s="9">
        <v>92533436.159999996</v>
      </c>
      <c r="E2826" s="9">
        <v>92533436.159999996</v>
      </c>
      <c r="F2826" s="6">
        <f>+B2826-C2826</f>
        <v>4096531394</v>
      </c>
      <c r="G2826" s="5">
        <f>IFERROR(IF(C2826&gt;0,+C2826/B2826*100,0),0)</f>
        <v>18.069372120000001</v>
      </c>
      <c r="H2826" s="5">
        <f>IFERROR(IF(D2826&gt;0,+D2826/B2826*100,0),0)</f>
        <v>1.8506687232000001</v>
      </c>
      <c r="I2826" s="5">
        <f>IFERROR(IF(E2826&gt;0,+E2826/B2826*100,0),0)</f>
        <v>1.8506687232000001</v>
      </c>
    </row>
    <row r="2827" spans="1:9" x14ac:dyDescent="0.2">
      <c r="A2827" s="10" t="s">
        <v>894</v>
      </c>
      <c r="B2827" s="9">
        <v>1000000000</v>
      </c>
      <c r="C2827" s="9">
        <v>36000000</v>
      </c>
      <c r="D2827" s="9">
        <v>0</v>
      </c>
      <c r="E2827" s="9">
        <v>0</v>
      </c>
      <c r="F2827" s="6">
        <f>+B2827-C2827</f>
        <v>964000000</v>
      </c>
      <c r="G2827" s="5">
        <f>IFERROR(IF(C2827&gt;0,+C2827/B2827*100,0),0)</f>
        <v>3.5999999999999996</v>
      </c>
      <c r="H2827" s="5">
        <f>IFERROR(IF(D2827&gt;0,+D2827/B2827*100,0),0)</f>
        <v>0</v>
      </c>
      <c r="I2827" s="5">
        <f>IFERROR(IF(E2827&gt;0,+E2827/B2827*100,0),0)</f>
        <v>0</v>
      </c>
    </row>
    <row r="2828" spans="1:9" x14ac:dyDescent="0.2">
      <c r="A2828" s="10" t="s">
        <v>893</v>
      </c>
      <c r="B2828" s="9">
        <v>5560000000</v>
      </c>
      <c r="C2828" s="9">
        <v>1631966449</v>
      </c>
      <c r="D2828" s="9">
        <v>127393047.33</v>
      </c>
      <c r="E2828" s="9">
        <v>127393047.33</v>
      </c>
      <c r="F2828" s="17">
        <f>+B2828-C2828</f>
        <v>3928033551</v>
      </c>
      <c r="G2828" s="16">
        <f>IFERROR(IF(C2828&gt;0,+C2828/B2828*100,0),0)</f>
        <v>29.351914550359716</v>
      </c>
      <c r="H2828" s="16">
        <f>IFERROR(IF(D2828&gt;0,+D2828/B2828*100,0),0)</f>
        <v>2.2912418584532372</v>
      </c>
      <c r="I2828" s="16">
        <f>IFERROR(IF(E2828&gt;0,+E2828/B2828*100,0),0)</f>
        <v>2.2912418584532372</v>
      </c>
    </row>
    <row r="2829" spans="1:9" x14ac:dyDescent="0.2">
      <c r="A2829" s="10" t="s">
        <v>892</v>
      </c>
      <c r="B2829" s="9">
        <v>1380000000</v>
      </c>
      <c r="C2829" s="9">
        <v>0</v>
      </c>
      <c r="D2829" s="9">
        <v>0</v>
      </c>
      <c r="E2829" s="9">
        <v>0</v>
      </c>
      <c r="F2829" s="6">
        <f>+B2829-C2829</f>
        <v>1380000000</v>
      </c>
      <c r="G2829" s="5">
        <f>IFERROR(IF(C2829&gt;0,+C2829/B2829*100,0),0)</f>
        <v>0</v>
      </c>
      <c r="H2829" s="5">
        <f>IFERROR(IF(D2829&gt;0,+D2829/B2829*100,0),0)</f>
        <v>0</v>
      </c>
      <c r="I2829" s="5">
        <f>IFERROR(IF(E2829&gt;0,+E2829/B2829*100,0),0)</f>
        <v>0</v>
      </c>
    </row>
    <row r="2830" spans="1:9" x14ac:dyDescent="0.2">
      <c r="A2830" s="10" t="s">
        <v>891</v>
      </c>
      <c r="B2830" s="9">
        <v>4500000000</v>
      </c>
      <c r="C2830" s="9">
        <v>449676186</v>
      </c>
      <c r="D2830" s="9">
        <v>49517866.5</v>
      </c>
      <c r="E2830" s="9">
        <v>49047213</v>
      </c>
      <c r="F2830" s="6">
        <f>+B2830-C2830</f>
        <v>4050323814</v>
      </c>
      <c r="G2830" s="5">
        <f>IFERROR(IF(C2830&gt;0,+C2830/B2830*100,0),0)</f>
        <v>9.9928041333333333</v>
      </c>
      <c r="H2830" s="5">
        <f>IFERROR(IF(D2830&gt;0,+D2830/B2830*100,0),0)</f>
        <v>1.1003970333333333</v>
      </c>
      <c r="I2830" s="5">
        <f>IFERROR(IF(E2830&gt;0,+E2830/B2830*100,0),0)</f>
        <v>1.0899380666666667</v>
      </c>
    </row>
    <row r="2831" spans="1:9" x14ac:dyDescent="0.2">
      <c r="A2831" s="10" t="s">
        <v>890</v>
      </c>
      <c r="B2831" s="9">
        <v>3803000000</v>
      </c>
      <c r="C2831" s="9">
        <v>296197909</v>
      </c>
      <c r="D2831" s="9">
        <v>3368718</v>
      </c>
      <c r="E2831" s="9">
        <v>3368718</v>
      </c>
      <c r="F2831" s="17">
        <f>+B2831-C2831</f>
        <v>3506802091</v>
      </c>
      <c r="G2831" s="16">
        <f>IFERROR(IF(C2831&gt;0,+C2831/B2831*100,0),0)</f>
        <v>7.7885329739679197</v>
      </c>
      <c r="H2831" s="16">
        <f>IFERROR(IF(D2831&gt;0,+D2831/B2831*100,0),0)</f>
        <v>8.8580541677622929E-2</v>
      </c>
      <c r="I2831" s="16">
        <f>IFERROR(IF(E2831&gt;0,+E2831/B2831*100,0),0)</f>
        <v>8.8580541677622929E-2</v>
      </c>
    </row>
    <row r="2832" spans="1:9" x14ac:dyDescent="0.2">
      <c r="A2832" s="10" t="s">
        <v>889</v>
      </c>
      <c r="B2832" s="9">
        <v>3000000000</v>
      </c>
      <c r="C2832" s="9">
        <v>1190486628.5</v>
      </c>
      <c r="D2832" s="9">
        <v>132075341.5</v>
      </c>
      <c r="E2832" s="9">
        <v>132075341.5</v>
      </c>
      <c r="F2832" s="6">
        <f>+B2832-C2832</f>
        <v>1809513371.5</v>
      </c>
      <c r="G2832" s="5">
        <f>IFERROR(IF(C2832&gt;0,+C2832/B2832*100,0),0)</f>
        <v>39.682887616666669</v>
      </c>
      <c r="H2832" s="5">
        <f>IFERROR(IF(D2832&gt;0,+D2832/B2832*100,0),0)</f>
        <v>4.4025113833333327</v>
      </c>
      <c r="I2832" s="5">
        <f>IFERROR(IF(E2832&gt;0,+E2832/B2832*100,0),0)</f>
        <v>4.4025113833333327</v>
      </c>
    </row>
    <row r="2833" spans="1:9" x14ac:dyDescent="0.2">
      <c r="A2833" s="10" t="s">
        <v>888</v>
      </c>
      <c r="B2833" s="9">
        <v>1200000000</v>
      </c>
      <c r="C2833" s="9">
        <v>79552575</v>
      </c>
      <c r="D2833" s="9">
        <v>2545455</v>
      </c>
      <c r="E2833" s="9">
        <v>2545455</v>
      </c>
      <c r="F2833" s="6">
        <f>+B2833-C2833</f>
        <v>1120447425</v>
      </c>
      <c r="G2833" s="5">
        <f>IFERROR(IF(C2833&gt;0,+C2833/B2833*100,0),0)</f>
        <v>6.6293812499999998</v>
      </c>
      <c r="H2833" s="5">
        <f>IFERROR(IF(D2833&gt;0,+D2833/B2833*100,0),0)</f>
        <v>0.21212125000000001</v>
      </c>
      <c r="I2833" s="5">
        <f>IFERROR(IF(E2833&gt;0,+E2833/B2833*100,0),0)</f>
        <v>0.21212125000000001</v>
      </c>
    </row>
    <row r="2834" spans="1:9" x14ac:dyDescent="0.2">
      <c r="A2834" s="10" t="s">
        <v>887</v>
      </c>
      <c r="B2834" s="9">
        <v>1204000000</v>
      </c>
      <c r="C2834" s="9">
        <v>341542767</v>
      </c>
      <c r="D2834" s="9">
        <v>33500999.670000002</v>
      </c>
      <c r="E2834" s="9">
        <v>33500999.670000002</v>
      </c>
      <c r="F2834" s="6">
        <f>+B2834-C2834</f>
        <v>862457233</v>
      </c>
      <c r="G2834" s="5">
        <f>IFERROR(IF(C2834&gt;0,+C2834/B2834*100,0),0)</f>
        <v>28.367339451827245</v>
      </c>
      <c r="H2834" s="5">
        <f>IFERROR(IF(D2834&gt;0,+D2834/B2834*100,0),0)</f>
        <v>2.7824750556478408</v>
      </c>
      <c r="I2834" s="5">
        <f>IFERROR(IF(E2834&gt;0,+E2834/B2834*100,0),0)</f>
        <v>2.7824750556478408</v>
      </c>
    </row>
    <row r="2835" spans="1:9" x14ac:dyDescent="0.2">
      <c r="A2835" s="10" t="s">
        <v>886</v>
      </c>
      <c r="B2835" s="9">
        <v>2611000000</v>
      </c>
      <c r="C2835" s="9">
        <v>507221677.5</v>
      </c>
      <c r="D2835" s="9">
        <v>12842383.5</v>
      </c>
      <c r="E2835" s="9">
        <v>12207471</v>
      </c>
      <c r="F2835" s="6">
        <f>+B2835-C2835</f>
        <v>2103778322.5</v>
      </c>
      <c r="G2835" s="5">
        <f>IFERROR(IF(C2835&gt;0,+C2835/B2835*100,0),0)</f>
        <v>19.426337705859822</v>
      </c>
      <c r="H2835" s="5">
        <f>IFERROR(IF(D2835&gt;0,+D2835/B2835*100,0),0)</f>
        <v>0.49185689391037918</v>
      </c>
      <c r="I2835" s="5">
        <f>IFERROR(IF(E2835&gt;0,+E2835/B2835*100,0),0)</f>
        <v>0.46754006127920339</v>
      </c>
    </row>
    <row r="2836" spans="1:9" x14ac:dyDescent="0.2">
      <c r="A2836" s="10" t="s">
        <v>885</v>
      </c>
      <c r="B2836" s="9">
        <v>2123000000</v>
      </c>
      <c r="C2836" s="9">
        <v>1030630124.5</v>
      </c>
      <c r="D2836" s="9">
        <v>60227954.159999996</v>
      </c>
      <c r="E2836" s="9">
        <v>60227954.159999996</v>
      </c>
      <c r="F2836" s="17">
        <f>+B2836-C2836</f>
        <v>1092369875.5</v>
      </c>
      <c r="G2836" s="16">
        <f>IFERROR(IF(C2836&gt;0,+C2836/B2836*100,0),0)</f>
        <v>48.545931441356572</v>
      </c>
      <c r="H2836" s="16">
        <f>IFERROR(IF(D2836&gt;0,+D2836/B2836*100,0),0)</f>
        <v>2.8369267150259065</v>
      </c>
      <c r="I2836" s="16">
        <f>IFERROR(IF(E2836&gt;0,+E2836/B2836*100,0),0)</f>
        <v>2.8369267150259065</v>
      </c>
    </row>
    <row r="2837" spans="1:9" x14ac:dyDescent="0.2">
      <c r="A2837" s="10" t="s">
        <v>884</v>
      </c>
      <c r="B2837" s="9">
        <v>778000000</v>
      </c>
      <c r="C2837" s="9">
        <v>153137810</v>
      </c>
      <c r="D2837" s="9">
        <v>2970000</v>
      </c>
      <c r="E2837" s="9">
        <v>2970000</v>
      </c>
      <c r="F2837" s="6">
        <f>+B2837-C2837</f>
        <v>624862190</v>
      </c>
      <c r="G2837" s="5">
        <f>IFERROR(IF(C2837&gt;0,+C2837/B2837*100,0),0)</f>
        <v>19.683523136246787</v>
      </c>
      <c r="H2837" s="5">
        <f>IFERROR(IF(D2837&gt;0,+D2837/B2837*100,0),0)</f>
        <v>0.38174807197943444</v>
      </c>
      <c r="I2837" s="5">
        <f>IFERROR(IF(E2837&gt;0,+E2837/B2837*100,0),0)</f>
        <v>0.38174807197943444</v>
      </c>
    </row>
    <row r="2838" spans="1:9" x14ac:dyDescent="0.2">
      <c r="A2838" s="10" t="s">
        <v>883</v>
      </c>
      <c r="B2838" s="9">
        <v>2124000000</v>
      </c>
      <c r="C2838" s="9">
        <v>161492397</v>
      </c>
      <c r="D2838" s="9">
        <v>23665730</v>
      </c>
      <c r="E2838" s="9">
        <v>23429092</v>
      </c>
      <c r="F2838" s="17">
        <f>+B2838-C2838</f>
        <v>1962507603</v>
      </c>
      <c r="G2838" s="16">
        <f>IFERROR(IF(C2838&gt;0,+C2838/B2838*100,0),0)</f>
        <v>7.6032201977401126</v>
      </c>
      <c r="H2838" s="16">
        <f>IFERROR(IF(D2838&gt;0,+D2838/B2838*100,0),0)</f>
        <v>1.1142057438794726</v>
      </c>
      <c r="I2838" s="16">
        <f>IFERROR(IF(E2838&gt;0,+E2838/B2838*100,0),0)</f>
        <v>1.1030645951035782</v>
      </c>
    </row>
    <row r="2839" spans="1:9" x14ac:dyDescent="0.2">
      <c r="A2839" s="10" t="s">
        <v>882</v>
      </c>
      <c r="B2839" s="9">
        <v>11712000000</v>
      </c>
      <c r="C2839" s="9">
        <v>11141494940</v>
      </c>
      <c r="D2839" s="9">
        <v>4254545</v>
      </c>
      <c r="E2839" s="9">
        <v>4254545</v>
      </c>
      <c r="F2839" s="6">
        <f>+B2839-C2839</f>
        <v>570505060</v>
      </c>
      <c r="G2839" s="5">
        <f>IFERROR(IF(C2839&gt;0,+C2839/B2839*100,0),0)</f>
        <v>95.1288843920765</v>
      </c>
      <c r="H2839" s="5">
        <f>IFERROR(IF(D2839&gt;0,+D2839/B2839*100,0),0)</f>
        <v>3.6326374658469947E-2</v>
      </c>
      <c r="I2839" s="5">
        <f>IFERROR(IF(E2839&gt;0,+E2839/B2839*100,0),0)</f>
        <v>3.6326374658469947E-2</v>
      </c>
    </row>
    <row r="2840" spans="1:9" x14ac:dyDescent="0.2">
      <c r="A2840" s="10" t="s">
        <v>881</v>
      </c>
      <c r="B2840" s="9">
        <v>458927880</v>
      </c>
      <c r="C2840" s="9">
        <v>249852827.03</v>
      </c>
      <c r="D2840" s="9">
        <v>15627670</v>
      </c>
      <c r="E2840" s="9">
        <v>13230016</v>
      </c>
      <c r="F2840" s="6">
        <f>+B2840-C2840</f>
        <v>209075052.97</v>
      </c>
      <c r="G2840" s="5">
        <f>IFERROR(IF(C2840&gt;0,+C2840/B2840*100,0),0)</f>
        <v>54.442721377049487</v>
      </c>
      <c r="H2840" s="5">
        <f>IFERROR(IF(D2840&gt;0,+D2840/B2840*100,0),0)</f>
        <v>3.40525618099297</v>
      </c>
      <c r="I2840" s="5">
        <f>IFERROR(IF(E2840&gt;0,+E2840/B2840*100,0),0)</f>
        <v>2.8828093860848027</v>
      </c>
    </row>
    <row r="2841" spans="1:9" x14ac:dyDescent="0.2">
      <c r="A2841" s="10" t="s">
        <v>880</v>
      </c>
      <c r="B2841" s="9">
        <v>1965000000</v>
      </c>
      <c r="C2841" s="9">
        <v>518385833</v>
      </c>
      <c r="D2841" s="9">
        <v>55289666</v>
      </c>
      <c r="E2841" s="9">
        <v>55289666</v>
      </c>
      <c r="F2841" s="6">
        <f>+B2841-C2841</f>
        <v>1446614167</v>
      </c>
      <c r="G2841" s="5">
        <f>IFERROR(IF(C2841&gt;0,+C2841/B2841*100,0),0)</f>
        <v>26.38095842239186</v>
      </c>
      <c r="H2841" s="5">
        <f>IFERROR(IF(D2841&gt;0,+D2841/B2841*100,0),0)</f>
        <v>2.8137234605597965</v>
      </c>
      <c r="I2841" s="5">
        <f>IFERROR(IF(E2841&gt;0,+E2841/B2841*100,0),0)</f>
        <v>2.8137234605597965</v>
      </c>
    </row>
    <row r="2842" spans="1:9" x14ac:dyDescent="0.2">
      <c r="A2842" s="10" t="s">
        <v>879</v>
      </c>
      <c r="B2842" s="9">
        <v>1150000000</v>
      </c>
      <c r="C2842" s="9">
        <v>272149544</v>
      </c>
      <c r="D2842" s="9">
        <v>8595214</v>
      </c>
      <c r="E2842" s="9">
        <v>8595214</v>
      </c>
      <c r="F2842" s="17">
        <f>+B2842-C2842</f>
        <v>877850456</v>
      </c>
      <c r="G2842" s="16">
        <f>IFERROR(IF(C2842&gt;0,+C2842/B2842*100,0),0)</f>
        <v>23.665177739130435</v>
      </c>
      <c r="H2842" s="16">
        <f>IFERROR(IF(D2842&gt;0,+D2842/B2842*100,0),0)</f>
        <v>0.74740991304347826</v>
      </c>
      <c r="I2842" s="16">
        <f>IFERROR(IF(E2842&gt;0,+E2842/B2842*100,0),0)</f>
        <v>0.74740991304347826</v>
      </c>
    </row>
    <row r="2843" spans="1:9" x14ac:dyDescent="0.2">
      <c r="A2843" s="10" t="s">
        <v>878</v>
      </c>
      <c r="B2843" s="9">
        <v>30749121290</v>
      </c>
      <c r="C2843" s="9">
        <v>2231745978</v>
      </c>
      <c r="D2843" s="9">
        <v>505585624.5</v>
      </c>
      <c r="E2843" s="9">
        <v>505585624.5</v>
      </c>
      <c r="F2843" s="6">
        <f>+B2843-C2843</f>
        <v>28517375312</v>
      </c>
      <c r="G2843" s="5">
        <f>IFERROR(IF(C2843&gt;0,+C2843/B2843*100,0),0)</f>
        <v>7.257917899350808</v>
      </c>
      <c r="H2843" s="5">
        <f>IFERROR(IF(D2843&gt;0,+D2843/B2843*100,0),0)</f>
        <v>1.644227878031828</v>
      </c>
      <c r="I2843" s="5">
        <f>IFERROR(IF(E2843&gt;0,+E2843/B2843*100,0),0)</f>
        <v>1.644227878031828</v>
      </c>
    </row>
    <row r="2844" spans="1:9" x14ac:dyDescent="0.2">
      <c r="A2844" s="10" t="s">
        <v>877</v>
      </c>
      <c r="B2844" s="9">
        <v>603000000</v>
      </c>
      <c r="C2844" s="9">
        <v>0</v>
      </c>
      <c r="D2844" s="9">
        <v>0</v>
      </c>
      <c r="E2844" s="9">
        <v>0</v>
      </c>
      <c r="F2844" s="6">
        <f>+B2844-C2844</f>
        <v>603000000</v>
      </c>
      <c r="G2844" s="5">
        <f>IFERROR(IF(C2844&gt;0,+C2844/B2844*100,0),0)</f>
        <v>0</v>
      </c>
      <c r="H2844" s="5">
        <f>IFERROR(IF(D2844&gt;0,+D2844/B2844*100,0),0)</f>
        <v>0</v>
      </c>
      <c r="I2844" s="5">
        <f>IFERROR(IF(E2844&gt;0,+E2844/B2844*100,0),0)</f>
        <v>0</v>
      </c>
    </row>
    <row r="2845" spans="1:9" x14ac:dyDescent="0.2">
      <c r="A2845" s="10" t="s">
        <v>876</v>
      </c>
      <c r="B2845" s="9">
        <v>1700000000</v>
      </c>
      <c r="C2845" s="9">
        <v>1129583436</v>
      </c>
      <c r="D2845" s="9">
        <v>107920619.5</v>
      </c>
      <c r="E2845" s="9">
        <v>107920619.5</v>
      </c>
      <c r="F2845" s="6">
        <f>+B2845-C2845</f>
        <v>570416564</v>
      </c>
      <c r="G2845" s="5">
        <f>IFERROR(IF(C2845&gt;0,+C2845/B2845*100,0),0)</f>
        <v>66.446084470588247</v>
      </c>
      <c r="H2845" s="5">
        <f>IFERROR(IF(D2845&gt;0,+D2845/B2845*100,0),0)</f>
        <v>6.3482717352941167</v>
      </c>
      <c r="I2845" s="5">
        <f>IFERROR(IF(E2845&gt;0,+E2845/B2845*100,0),0)</f>
        <v>6.3482717352941167</v>
      </c>
    </row>
    <row r="2846" spans="1:9" x14ac:dyDescent="0.2">
      <c r="A2846" s="10" t="s">
        <v>875</v>
      </c>
      <c r="B2846" s="9">
        <v>5004000000</v>
      </c>
      <c r="C2846" s="9">
        <v>790729379.84000003</v>
      </c>
      <c r="D2846" s="9">
        <v>0</v>
      </c>
      <c r="E2846" s="9">
        <v>0</v>
      </c>
      <c r="F2846" s="6">
        <f>+B2846-C2846</f>
        <v>4213270620.1599998</v>
      </c>
      <c r="G2846" s="5">
        <f>IFERROR(IF(C2846&gt;0,+C2846/B2846*100,0),0)</f>
        <v>15.801946039968026</v>
      </c>
      <c r="H2846" s="5">
        <f>IFERROR(IF(D2846&gt;0,+D2846/B2846*100,0),0)</f>
        <v>0</v>
      </c>
      <c r="I2846" s="5">
        <f>IFERROR(IF(E2846&gt;0,+E2846/B2846*100,0),0)</f>
        <v>0</v>
      </c>
    </row>
    <row r="2847" spans="1:9" x14ac:dyDescent="0.2">
      <c r="A2847" s="10" t="s">
        <v>874</v>
      </c>
      <c r="B2847" s="9">
        <v>2000000000</v>
      </c>
      <c r="C2847" s="9">
        <v>232119993</v>
      </c>
      <c r="D2847" s="9">
        <v>8949091</v>
      </c>
      <c r="E2847" s="9">
        <v>8949091</v>
      </c>
      <c r="F2847" s="6">
        <f>+B2847-C2847</f>
        <v>1767880007</v>
      </c>
      <c r="G2847" s="5">
        <f>IFERROR(IF(C2847&gt;0,+C2847/B2847*100,0),0)</f>
        <v>11.605999649999999</v>
      </c>
      <c r="H2847" s="5">
        <f>IFERROR(IF(D2847&gt;0,+D2847/B2847*100,0),0)</f>
        <v>0.44745454999999995</v>
      </c>
      <c r="I2847" s="5">
        <f>IFERROR(IF(E2847&gt;0,+E2847/B2847*100,0),0)</f>
        <v>0.44745454999999995</v>
      </c>
    </row>
    <row r="2848" spans="1:9" x14ac:dyDescent="0.2">
      <c r="A2848" s="13" t="s">
        <v>873</v>
      </c>
      <c r="B2848" s="9">
        <v>36667868171</v>
      </c>
      <c r="C2848" s="9">
        <v>6340848536.04</v>
      </c>
      <c r="D2848" s="9">
        <v>4089736978.5599999</v>
      </c>
      <c r="E2848" s="9">
        <v>3999089556.71</v>
      </c>
      <c r="F2848" s="6">
        <f>+B2848-C2848</f>
        <v>30327019634.959999</v>
      </c>
      <c r="G2848" s="5">
        <f>IFERROR(IF(C2848&gt;0,+C2848/B2848*100,0),0)</f>
        <v>17.292656629148869</v>
      </c>
      <c r="H2848" s="5">
        <f>IFERROR(IF(D2848&gt;0,+D2848/B2848*100,0),0)</f>
        <v>11.153462643335518</v>
      </c>
      <c r="I2848" s="5">
        <f>IFERROR(IF(E2848&gt;0,+E2848/B2848*100,0),0)</f>
        <v>10.906250502648017</v>
      </c>
    </row>
    <row r="2849" spans="1:9" x14ac:dyDescent="0.2">
      <c r="A2849" s="11" t="s">
        <v>6</v>
      </c>
      <c r="B2849" s="9">
        <v>20882871899</v>
      </c>
      <c r="C2849" s="9">
        <v>5229932531.8900003</v>
      </c>
      <c r="D2849" s="9">
        <v>3862496516.9400001</v>
      </c>
      <c r="E2849" s="9">
        <v>3801837095.0900002</v>
      </c>
      <c r="F2849" s="6">
        <f>+B2849-C2849</f>
        <v>15652939367.110001</v>
      </c>
      <c r="G2849" s="5">
        <f>IFERROR(IF(C2849&gt;0,+C2849/B2849*100,0),0)</f>
        <v>25.044124951704759</v>
      </c>
      <c r="H2849" s="5">
        <f>IFERROR(IF(D2849&gt;0,+D2849/B2849*100,0),0)</f>
        <v>18.496002540364</v>
      </c>
      <c r="I2849" s="5">
        <f>IFERROR(IF(E2849&gt;0,+E2849/B2849*100,0),0)</f>
        <v>18.205528020655318</v>
      </c>
    </row>
    <row r="2850" spans="1:9" x14ac:dyDescent="0.2">
      <c r="A2850" s="12" t="s">
        <v>23</v>
      </c>
      <c r="B2850" s="9">
        <v>15985915600</v>
      </c>
      <c r="C2850" s="9">
        <v>3400306491</v>
      </c>
      <c r="D2850" s="9">
        <v>3400216491</v>
      </c>
      <c r="E2850" s="9">
        <v>3341560411</v>
      </c>
      <c r="F2850" s="17">
        <f>+B2850-C2850</f>
        <v>12585609109</v>
      </c>
      <c r="G2850" s="16">
        <f>IFERROR(IF(C2850&gt;0,+C2850/B2850*100,0),0)</f>
        <v>21.270639581007174</v>
      </c>
      <c r="H2850" s="16">
        <f>IFERROR(IF(D2850&gt;0,+D2850/B2850*100,0),0)</f>
        <v>21.270076585416227</v>
      </c>
      <c r="I2850" s="16">
        <f>IFERROR(IF(E2850&gt;0,+E2850/B2850*100,0),0)</f>
        <v>20.903153091837918</v>
      </c>
    </row>
    <row r="2851" spans="1:9" x14ac:dyDescent="0.2">
      <c r="A2851" s="10" t="s">
        <v>22</v>
      </c>
      <c r="B2851" s="9">
        <v>9874000000</v>
      </c>
      <c r="C2851" s="9">
        <v>2093851409</v>
      </c>
      <c r="D2851" s="9">
        <v>2093851409</v>
      </c>
      <c r="E2851" s="9">
        <v>2093851409</v>
      </c>
      <c r="F2851" s="17">
        <f>+B2851-C2851</f>
        <v>7780148591</v>
      </c>
      <c r="G2851" s="16">
        <f>IFERROR(IF(C2851&gt;0,+C2851/B2851*100,0),0)</f>
        <v>21.205705985416245</v>
      </c>
      <c r="H2851" s="16">
        <f>IFERROR(IF(D2851&gt;0,+D2851/B2851*100,0),0)</f>
        <v>21.205705985416245</v>
      </c>
      <c r="I2851" s="16">
        <f>IFERROR(IF(E2851&gt;0,+E2851/B2851*100,0),0)</f>
        <v>21.205705985416245</v>
      </c>
    </row>
    <row r="2852" spans="1:9" x14ac:dyDescent="0.2">
      <c r="A2852" s="10" t="s">
        <v>21</v>
      </c>
      <c r="B2852" s="9">
        <v>3410000000</v>
      </c>
      <c r="C2852" s="9">
        <v>541064620</v>
      </c>
      <c r="D2852" s="9">
        <v>540974620</v>
      </c>
      <c r="E2852" s="9">
        <v>482318540</v>
      </c>
      <c r="F2852" s="17">
        <f>+B2852-C2852</f>
        <v>2868935380</v>
      </c>
      <c r="G2852" s="16">
        <f>IFERROR(IF(C2852&gt;0,+C2852/B2852*100,0),0)</f>
        <v>15.866997653958945</v>
      </c>
      <c r="H2852" s="16">
        <f>IFERROR(IF(D2852&gt;0,+D2852/B2852*100,0),0)</f>
        <v>15.864358357771261</v>
      </c>
      <c r="I2852" s="16">
        <f>IFERROR(IF(E2852&gt;0,+E2852/B2852*100,0),0)</f>
        <v>14.14423870967742</v>
      </c>
    </row>
    <row r="2853" spans="1:9" x14ac:dyDescent="0.2">
      <c r="A2853" s="10" t="s">
        <v>20</v>
      </c>
      <c r="B2853" s="9">
        <v>2024000000</v>
      </c>
      <c r="C2853" s="9">
        <v>765390462</v>
      </c>
      <c r="D2853" s="9">
        <v>765390462</v>
      </c>
      <c r="E2853" s="9">
        <v>765390462</v>
      </c>
      <c r="F2853" s="6">
        <f>+B2853-C2853</f>
        <v>1258609538</v>
      </c>
      <c r="G2853" s="5">
        <f>IFERROR(IF(C2853&gt;0,+C2853/B2853*100,0),0)</f>
        <v>37.815734288537548</v>
      </c>
      <c r="H2853" s="5">
        <f>IFERROR(IF(D2853&gt;0,+D2853/B2853*100,0),0)</f>
        <v>37.815734288537548</v>
      </c>
      <c r="I2853" s="5">
        <f>IFERROR(IF(E2853&gt;0,+E2853/B2853*100,0),0)</f>
        <v>37.815734288537548</v>
      </c>
    </row>
    <row r="2854" spans="1:9" x14ac:dyDescent="0.2">
      <c r="A2854" s="10" t="s">
        <v>19</v>
      </c>
      <c r="B2854" s="9">
        <v>677915600</v>
      </c>
      <c r="C2854" s="9">
        <v>0</v>
      </c>
      <c r="D2854" s="9">
        <v>0</v>
      </c>
      <c r="E2854" s="9">
        <v>0</v>
      </c>
      <c r="F2854" s="6">
        <f>+B2854-C2854</f>
        <v>677915600</v>
      </c>
      <c r="G2854" s="5">
        <f>IFERROR(IF(C2854&gt;0,+C2854/B2854*100,0),0)</f>
        <v>0</v>
      </c>
      <c r="H2854" s="5">
        <f>IFERROR(IF(D2854&gt;0,+D2854/B2854*100,0),0)</f>
        <v>0</v>
      </c>
      <c r="I2854" s="5">
        <f>IFERROR(IF(E2854&gt;0,+E2854/B2854*100,0),0)</f>
        <v>0</v>
      </c>
    </row>
    <row r="2855" spans="1:9" x14ac:dyDescent="0.2">
      <c r="A2855" s="12" t="s">
        <v>18</v>
      </c>
      <c r="B2855" s="9">
        <v>3516910000</v>
      </c>
      <c r="C2855" s="9">
        <v>1808485999.8900001</v>
      </c>
      <c r="D2855" s="9">
        <v>441139984.94</v>
      </c>
      <c r="E2855" s="9">
        <v>439136643.08999997</v>
      </c>
      <c r="F2855" s="6">
        <f>+B2855-C2855</f>
        <v>1708424000.1099999</v>
      </c>
      <c r="G2855" s="5">
        <f>IFERROR(IF(C2855&gt;0,+C2855/B2855*100,0),0)</f>
        <v>51.422584026602905</v>
      </c>
      <c r="H2855" s="5">
        <f>IFERROR(IF(D2855&gt;0,+D2855/B2855*100,0),0)</f>
        <v>12.543397042858645</v>
      </c>
      <c r="I2855" s="5">
        <f>IFERROR(IF(E2855&gt;0,+E2855/B2855*100,0),0)</f>
        <v>12.48643391755831</v>
      </c>
    </row>
    <row r="2856" spans="1:9" x14ac:dyDescent="0.2">
      <c r="A2856" s="10" t="s">
        <v>43</v>
      </c>
      <c r="B2856" s="9">
        <v>19570000</v>
      </c>
      <c r="C2856" s="9">
        <v>2300000</v>
      </c>
      <c r="D2856" s="9">
        <v>2300000</v>
      </c>
      <c r="E2856" s="9">
        <v>2300000</v>
      </c>
      <c r="F2856" s="6">
        <f>+B2856-C2856</f>
        <v>17270000</v>
      </c>
      <c r="G2856" s="5">
        <f>IFERROR(IF(C2856&gt;0,+C2856/B2856*100,0),0)</f>
        <v>11.752682677567705</v>
      </c>
      <c r="H2856" s="5">
        <f>IFERROR(IF(D2856&gt;0,+D2856/B2856*100,0),0)</f>
        <v>11.752682677567705</v>
      </c>
      <c r="I2856" s="5">
        <f>IFERROR(IF(E2856&gt;0,+E2856/B2856*100,0),0)</f>
        <v>11.752682677567705</v>
      </c>
    </row>
    <row r="2857" spans="1:9" x14ac:dyDescent="0.2">
      <c r="A2857" s="10" t="s">
        <v>17</v>
      </c>
      <c r="B2857" s="9">
        <v>3497340000</v>
      </c>
      <c r="C2857" s="9">
        <v>1806185999.8900001</v>
      </c>
      <c r="D2857" s="9">
        <v>438839984.94</v>
      </c>
      <c r="E2857" s="9">
        <v>436836643.08999997</v>
      </c>
      <c r="F2857" s="17">
        <f>+B2857-C2857</f>
        <v>1691154000.1099999</v>
      </c>
      <c r="G2857" s="16">
        <f>IFERROR(IF(C2857&gt;0,+C2857/B2857*100,0),0)</f>
        <v>51.644564151326442</v>
      </c>
      <c r="H2857" s="16">
        <f>IFERROR(IF(D2857&gt;0,+D2857/B2857*100,0),0)</f>
        <v>12.547821628437614</v>
      </c>
      <c r="I2857" s="16">
        <f>IFERROR(IF(E2857&gt;0,+E2857/B2857*100,0),0)</f>
        <v>12.49053975564286</v>
      </c>
    </row>
    <row r="2858" spans="1:9" x14ac:dyDescent="0.2">
      <c r="A2858" s="12" t="s">
        <v>16</v>
      </c>
      <c r="B2858" s="9">
        <v>1218623299</v>
      </c>
      <c r="C2858" s="9">
        <v>21140041</v>
      </c>
      <c r="D2858" s="9">
        <v>21140041</v>
      </c>
      <c r="E2858" s="9">
        <v>21140041</v>
      </c>
      <c r="F2858" s="6">
        <f>+B2858-C2858</f>
        <v>1197483258</v>
      </c>
      <c r="G2858" s="5">
        <f>IFERROR(IF(C2858&gt;0,+C2858/B2858*100,0),0)</f>
        <v>1.7347478106932206</v>
      </c>
      <c r="H2858" s="5">
        <f>IFERROR(IF(D2858&gt;0,+D2858/B2858*100,0),0)</f>
        <v>1.7347478106932206</v>
      </c>
      <c r="I2858" s="5">
        <f>IFERROR(IF(E2858&gt;0,+E2858/B2858*100,0),0)</f>
        <v>1.7347478106932206</v>
      </c>
    </row>
    <row r="2859" spans="1:9" x14ac:dyDescent="0.2">
      <c r="A2859" s="10" t="s">
        <v>15</v>
      </c>
      <c r="B2859" s="9">
        <v>1167123299</v>
      </c>
      <c r="C2859" s="9">
        <v>0</v>
      </c>
      <c r="D2859" s="9">
        <v>0</v>
      </c>
      <c r="E2859" s="9">
        <v>0</v>
      </c>
      <c r="F2859" s="6">
        <f>+B2859-C2859</f>
        <v>1167123299</v>
      </c>
      <c r="G2859" s="5">
        <f>IFERROR(IF(C2859&gt;0,+C2859/B2859*100,0),0)</f>
        <v>0</v>
      </c>
      <c r="H2859" s="5">
        <f>IFERROR(IF(D2859&gt;0,+D2859/B2859*100,0),0)</f>
        <v>0</v>
      </c>
      <c r="I2859" s="5">
        <f>IFERROR(IF(E2859&gt;0,+E2859/B2859*100,0),0)</f>
        <v>0</v>
      </c>
    </row>
    <row r="2860" spans="1:9" x14ac:dyDescent="0.2">
      <c r="A2860" s="10" t="s">
        <v>13</v>
      </c>
      <c r="B2860" s="9">
        <v>51500000</v>
      </c>
      <c r="C2860" s="9">
        <v>21140041</v>
      </c>
      <c r="D2860" s="9">
        <v>21140041</v>
      </c>
      <c r="E2860" s="9">
        <v>21140041</v>
      </c>
      <c r="F2860" s="17">
        <f>+B2860-C2860</f>
        <v>30359959</v>
      </c>
      <c r="G2860" s="16">
        <f>IFERROR(IF(C2860&gt;0,+C2860/B2860*100,0),0)</f>
        <v>41.048623300970874</v>
      </c>
      <c r="H2860" s="16">
        <f>IFERROR(IF(D2860&gt;0,+D2860/B2860*100,0),0)</f>
        <v>41.048623300970874</v>
      </c>
      <c r="I2860" s="16">
        <f>IFERROR(IF(E2860&gt;0,+E2860/B2860*100,0),0)</f>
        <v>41.048623300970874</v>
      </c>
    </row>
    <row r="2861" spans="1:9" x14ac:dyDescent="0.2">
      <c r="A2861" s="12" t="s">
        <v>5</v>
      </c>
      <c r="B2861" s="9">
        <v>161423000</v>
      </c>
      <c r="C2861" s="9">
        <v>0</v>
      </c>
      <c r="D2861" s="9">
        <v>0</v>
      </c>
      <c r="E2861" s="9">
        <v>0</v>
      </c>
      <c r="F2861" s="6">
        <f>+B2861-C2861</f>
        <v>161423000</v>
      </c>
      <c r="G2861" s="5">
        <f>IFERROR(IF(C2861&gt;0,+C2861/B2861*100,0),0)</f>
        <v>0</v>
      </c>
      <c r="H2861" s="5">
        <f>IFERROR(IF(D2861&gt;0,+D2861/B2861*100,0),0)</f>
        <v>0</v>
      </c>
      <c r="I2861" s="5">
        <f>IFERROR(IF(E2861&gt;0,+E2861/B2861*100,0),0)</f>
        <v>0</v>
      </c>
    </row>
    <row r="2862" spans="1:9" x14ac:dyDescent="0.2">
      <c r="A2862" s="10" t="s">
        <v>11</v>
      </c>
      <c r="B2862" s="9">
        <v>87723000</v>
      </c>
      <c r="C2862" s="9">
        <v>0</v>
      </c>
      <c r="D2862" s="9">
        <v>0</v>
      </c>
      <c r="E2862" s="9">
        <v>0</v>
      </c>
      <c r="F2862" s="6">
        <f>+B2862-C2862</f>
        <v>87723000</v>
      </c>
      <c r="G2862" s="5">
        <f>IFERROR(IF(C2862&gt;0,+C2862/B2862*100,0),0)</f>
        <v>0</v>
      </c>
      <c r="H2862" s="5">
        <f>IFERROR(IF(D2862&gt;0,+D2862/B2862*100,0),0)</f>
        <v>0</v>
      </c>
      <c r="I2862" s="5">
        <f>IFERROR(IF(E2862&gt;0,+E2862/B2862*100,0),0)</f>
        <v>0</v>
      </c>
    </row>
    <row r="2863" spans="1:9" x14ac:dyDescent="0.2">
      <c r="A2863" s="10" t="s">
        <v>4</v>
      </c>
      <c r="B2863" s="9">
        <v>73700000</v>
      </c>
      <c r="C2863" s="9">
        <v>0</v>
      </c>
      <c r="D2863" s="9">
        <v>0</v>
      </c>
      <c r="E2863" s="9">
        <v>0</v>
      </c>
      <c r="F2863" s="6">
        <f>+B2863-C2863</f>
        <v>73700000</v>
      </c>
      <c r="G2863" s="5">
        <f>IFERROR(IF(C2863&gt;0,+C2863/B2863*100,0),0)</f>
        <v>0</v>
      </c>
      <c r="H2863" s="5">
        <f>IFERROR(IF(D2863&gt;0,+D2863/B2863*100,0),0)</f>
        <v>0</v>
      </c>
      <c r="I2863" s="5">
        <f>IFERROR(IF(E2863&gt;0,+E2863/B2863*100,0),0)</f>
        <v>0</v>
      </c>
    </row>
    <row r="2864" spans="1:9" x14ac:dyDescent="0.2">
      <c r="A2864" s="11" t="s">
        <v>3</v>
      </c>
      <c r="B2864" s="9">
        <v>15784996272</v>
      </c>
      <c r="C2864" s="9">
        <v>1110916004.1500001</v>
      </c>
      <c r="D2864" s="9">
        <v>227240461.62</v>
      </c>
      <c r="E2864" s="9">
        <v>197252461.62</v>
      </c>
      <c r="F2864" s="6">
        <f>+B2864-C2864</f>
        <v>14674080267.85</v>
      </c>
      <c r="G2864" s="5">
        <f>IFERROR(IF(C2864&gt;0,+C2864/B2864*100,0),0)</f>
        <v>7.0377970637888794</v>
      </c>
      <c r="H2864" s="5">
        <f>IFERROR(IF(D2864&gt;0,+D2864/B2864*100,0),0)</f>
        <v>1.439597816206567</v>
      </c>
      <c r="I2864" s="5">
        <f>IFERROR(IF(E2864&gt;0,+E2864/B2864*100,0),0)</f>
        <v>1.2496199442878144</v>
      </c>
    </row>
    <row r="2865" spans="1:9" x14ac:dyDescent="0.2">
      <c r="A2865" s="10" t="s">
        <v>872</v>
      </c>
      <c r="B2865" s="9">
        <v>462000000</v>
      </c>
      <c r="C2865" s="9">
        <v>14605870</v>
      </c>
      <c r="D2865" s="9">
        <v>3651467.5</v>
      </c>
      <c r="E2865" s="9">
        <v>3651467.5</v>
      </c>
      <c r="F2865" s="6">
        <f>+B2865-C2865</f>
        <v>447394130</v>
      </c>
      <c r="G2865" s="5">
        <f>IFERROR(IF(C2865&gt;0,+C2865/B2865*100,0),0)</f>
        <v>3.1614437229437229</v>
      </c>
      <c r="H2865" s="5">
        <f>IFERROR(IF(D2865&gt;0,+D2865/B2865*100,0),0)</f>
        <v>0.79036093073593072</v>
      </c>
      <c r="I2865" s="5">
        <f>IFERROR(IF(E2865&gt;0,+E2865/B2865*100,0),0)</f>
        <v>0.79036093073593072</v>
      </c>
    </row>
    <row r="2866" spans="1:9" x14ac:dyDescent="0.2">
      <c r="A2866" s="10" t="s">
        <v>871</v>
      </c>
      <c r="B2866" s="9">
        <v>9172996272</v>
      </c>
      <c r="C2866" s="9">
        <v>677607284</v>
      </c>
      <c r="D2866" s="9">
        <v>41746925</v>
      </c>
      <c r="E2866" s="9">
        <v>11758925</v>
      </c>
      <c r="F2866" s="17">
        <f>+B2866-C2866</f>
        <v>8495388988</v>
      </c>
      <c r="G2866" s="16">
        <f>IFERROR(IF(C2866&gt;0,+C2866/B2866*100,0),0)</f>
        <v>7.3869787352727272</v>
      </c>
      <c r="H2866" s="16">
        <f>IFERROR(IF(D2866&gt;0,+D2866/B2866*100,0),0)</f>
        <v>0.45510674769845799</v>
      </c>
      <c r="I2866" s="16">
        <f>IFERROR(IF(E2866&gt;0,+E2866/B2866*100,0),0)</f>
        <v>0.12819066585575081</v>
      </c>
    </row>
    <row r="2867" spans="1:9" x14ac:dyDescent="0.2">
      <c r="A2867" s="10" t="s">
        <v>870</v>
      </c>
      <c r="B2867" s="9">
        <v>360000000</v>
      </c>
      <c r="C2867" s="9">
        <v>0</v>
      </c>
      <c r="D2867" s="9">
        <v>0</v>
      </c>
      <c r="E2867" s="9">
        <v>0</v>
      </c>
      <c r="F2867" s="6">
        <f>+B2867-C2867</f>
        <v>360000000</v>
      </c>
      <c r="G2867" s="5">
        <f>IFERROR(IF(C2867&gt;0,+C2867/B2867*100,0),0)</f>
        <v>0</v>
      </c>
      <c r="H2867" s="5">
        <f>IFERROR(IF(D2867&gt;0,+D2867/B2867*100,0),0)</f>
        <v>0</v>
      </c>
      <c r="I2867" s="5">
        <f>IFERROR(IF(E2867&gt;0,+E2867/B2867*100,0),0)</f>
        <v>0</v>
      </c>
    </row>
    <row r="2868" spans="1:9" x14ac:dyDescent="0.2">
      <c r="A2868" s="10" t="s">
        <v>869</v>
      </c>
      <c r="B2868" s="9">
        <v>5790000000</v>
      </c>
      <c r="C2868" s="9">
        <v>418702850.14999998</v>
      </c>
      <c r="D2868" s="9">
        <v>181842069.12</v>
      </c>
      <c r="E2868" s="9">
        <v>181842069.12</v>
      </c>
      <c r="F2868" s="6">
        <f>+B2868-C2868</f>
        <v>5371297149.8500004</v>
      </c>
      <c r="G2868" s="5">
        <f>IFERROR(IF(C2868&gt;0,+C2868/B2868*100,0),0)</f>
        <v>7.2314827314335055</v>
      </c>
      <c r="H2868" s="5">
        <f>IFERROR(IF(D2868&gt;0,+D2868/B2868*100,0),0)</f>
        <v>3.1406229554404148</v>
      </c>
      <c r="I2868" s="5">
        <f>IFERROR(IF(E2868&gt;0,+E2868/B2868*100,0),0)</f>
        <v>3.1406229554404148</v>
      </c>
    </row>
    <row r="2869" spans="1:9" x14ac:dyDescent="0.2">
      <c r="A2869" s="13" t="s">
        <v>868</v>
      </c>
      <c r="B2869" s="9">
        <v>75304073199</v>
      </c>
      <c r="C2869" s="9">
        <v>24137144759.740002</v>
      </c>
      <c r="D2869" s="9">
        <v>9318976710.3600006</v>
      </c>
      <c r="E2869" s="9">
        <v>9308361349.3600006</v>
      </c>
      <c r="F2869" s="17">
        <f>+B2869-C2869</f>
        <v>51166928439.259995</v>
      </c>
      <c r="G2869" s="16">
        <f>IFERROR(IF(C2869&gt;0,+C2869/B2869*100,0),0)</f>
        <v>32.052907278939237</v>
      </c>
      <c r="H2869" s="16">
        <f>IFERROR(IF(D2869&gt;0,+D2869/B2869*100,0),0)</f>
        <v>12.375129676894758</v>
      </c>
      <c r="I2869" s="16">
        <f>IFERROR(IF(E2869&gt;0,+E2869/B2869*100,0),0)</f>
        <v>12.361033014457989</v>
      </c>
    </row>
    <row r="2870" spans="1:9" x14ac:dyDescent="0.2">
      <c r="A2870" s="11" t="s">
        <v>6</v>
      </c>
      <c r="B2870" s="9">
        <v>58112421000</v>
      </c>
      <c r="C2870" s="9">
        <v>22027089139.59</v>
      </c>
      <c r="D2870" s="9">
        <v>9168669739.3600006</v>
      </c>
      <c r="E2870" s="9">
        <v>9158054378.3600006</v>
      </c>
      <c r="F2870" s="6">
        <f>+B2870-C2870</f>
        <v>36085331860.410004</v>
      </c>
      <c r="G2870" s="5">
        <f>IFERROR(IF(C2870&gt;0,+C2870/B2870*100,0),0)</f>
        <v>37.904270310111499</v>
      </c>
      <c r="H2870" s="5">
        <f>IFERROR(IF(D2870&gt;0,+D2870/B2870*100,0),0)</f>
        <v>15.777469913635159</v>
      </c>
      <c r="I2870" s="5">
        <f>IFERROR(IF(E2870&gt;0,+E2870/B2870*100,0),0)</f>
        <v>15.759202973767003</v>
      </c>
    </row>
    <row r="2871" spans="1:9" x14ac:dyDescent="0.2">
      <c r="A2871" s="12" t="s">
        <v>23</v>
      </c>
      <c r="B2871" s="9">
        <v>27947000000</v>
      </c>
      <c r="C2871" s="9">
        <v>5541576830</v>
      </c>
      <c r="D2871" s="9">
        <v>5539690198</v>
      </c>
      <c r="E2871" s="9">
        <v>5539690198</v>
      </c>
      <c r="F2871" s="6">
        <f>+B2871-C2871</f>
        <v>22405423170</v>
      </c>
      <c r="G2871" s="5">
        <f>IFERROR(IF(C2871&gt;0,+C2871/B2871*100,0),0)</f>
        <v>19.828879056786057</v>
      </c>
      <c r="H2871" s="5">
        <f>IFERROR(IF(D2871&gt;0,+D2871/B2871*100,0),0)</f>
        <v>19.822128307152827</v>
      </c>
      <c r="I2871" s="5">
        <f>IFERROR(IF(E2871&gt;0,+E2871/B2871*100,0),0)</f>
        <v>19.822128307152827</v>
      </c>
    </row>
    <row r="2872" spans="1:9" x14ac:dyDescent="0.2">
      <c r="A2872" s="10" t="s">
        <v>22</v>
      </c>
      <c r="B2872" s="9">
        <v>19829000000</v>
      </c>
      <c r="C2872" s="9">
        <v>3992300364</v>
      </c>
      <c r="D2872" s="9">
        <v>3990413732</v>
      </c>
      <c r="E2872" s="9">
        <v>3990413732</v>
      </c>
      <c r="F2872" s="17">
        <f>+B2872-C2872</f>
        <v>15836699636</v>
      </c>
      <c r="G2872" s="16">
        <f>IFERROR(IF(C2872&gt;0,+C2872/B2872*100,0),0)</f>
        <v>20.133644480306621</v>
      </c>
      <c r="H2872" s="16">
        <f>IFERROR(IF(D2872&gt;0,+D2872/B2872*100,0),0)</f>
        <v>20.124129971254224</v>
      </c>
      <c r="I2872" s="16">
        <f>IFERROR(IF(E2872&gt;0,+E2872/B2872*100,0),0)</f>
        <v>20.124129971254224</v>
      </c>
    </row>
    <row r="2873" spans="1:9" x14ac:dyDescent="0.2">
      <c r="A2873" s="10" t="s">
        <v>21</v>
      </c>
      <c r="B2873" s="9">
        <v>6869000000</v>
      </c>
      <c r="C2873" s="9">
        <v>1300809493</v>
      </c>
      <c r="D2873" s="9">
        <v>1300809493</v>
      </c>
      <c r="E2873" s="9">
        <v>1300809493</v>
      </c>
      <c r="F2873" s="6">
        <f>+B2873-C2873</f>
        <v>5568190507</v>
      </c>
      <c r="G2873" s="5">
        <f>IFERROR(IF(C2873&gt;0,+C2873/B2873*100,0),0)</f>
        <v>18.937392531663999</v>
      </c>
      <c r="H2873" s="5">
        <f>IFERROR(IF(D2873&gt;0,+D2873/B2873*100,0),0)</f>
        <v>18.937392531663999</v>
      </c>
      <c r="I2873" s="5">
        <f>IFERROR(IF(E2873&gt;0,+E2873/B2873*100,0),0)</f>
        <v>18.937392531663999</v>
      </c>
    </row>
    <row r="2874" spans="1:9" x14ac:dyDescent="0.2">
      <c r="A2874" s="10" t="s">
        <v>20</v>
      </c>
      <c r="B2874" s="9">
        <v>1249000000</v>
      </c>
      <c r="C2874" s="9">
        <v>248466973</v>
      </c>
      <c r="D2874" s="9">
        <v>248466973</v>
      </c>
      <c r="E2874" s="9">
        <v>248466973</v>
      </c>
      <c r="F2874" s="6">
        <f>+B2874-C2874</f>
        <v>1000533027</v>
      </c>
      <c r="G2874" s="5">
        <f>IFERROR(IF(C2874&gt;0,+C2874/B2874*100,0),0)</f>
        <v>19.893272457966376</v>
      </c>
      <c r="H2874" s="5">
        <f>IFERROR(IF(D2874&gt;0,+D2874/B2874*100,0),0)</f>
        <v>19.893272457966376</v>
      </c>
      <c r="I2874" s="5">
        <f>IFERROR(IF(E2874&gt;0,+E2874/B2874*100,0),0)</f>
        <v>19.893272457966376</v>
      </c>
    </row>
    <row r="2875" spans="1:9" x14ac:dyDescent="0.2">
      <c r="A2875" s="12" t="s">
        <v>18</v>
      </c>
      <c r="B2875" s="9">
        <v>12244706000</v>
      </c>
      <c r="C2875" s="9">
        <v>10344887011.91</v>
      </c>
      <c r="D2875" s="9">
        <v>2304208125.3600001</v>
      </c>
      <c r="E2875" s="9">
        <v>2293592764.3600001</v>
      </c>
      <c r="F2875" s="6">
        <f>+B2875-C2875</f>
        <v>1899818988.0900002</v>
      </c>
      <c r="G2875" s="5">
        <f>IFERROR(IF(C2875&gt;0,+C2875/B2875*100,0),0)</f>
        <v>84.4845683670151</v>
      </c>
      <c r="H2875" s="5">
        <f>IFERROR(IF(D2875&gt;0,+D2875/B2875*100,0),0)</f>
        <v>18.817994693870151</v>
      </c>
      <c r="I2875" s="5">
        <f>IFERROR(IF(E2875&gt;0,+E2875/B2875*100,0),0)</f>
        <v>18.731301219972128</v>
      </c>
    </row>
    <row r="2876" spans="1:9" x14ac:dyDescent="0.2">
      <c r="A2876" s="10" t="s">
        <v>43</v>
      </c>
      <c r="B2876" s="9">
        <v>112270000</v>
      </c>
      <c r="C2876" s="9">
        <v>13676400</v>
      </c>
      <c r="D2876" s="9">
        <v>11737400</v>
      </c>
      <c r="E2876" s="9">
        <v>11737400</v>
      </c>
      <c r="F2876" s="6">
        <f>+B2876-C2876</f>
        <v>98593600</v>
      </c>
      <c r="G2876" s="5">
        <f>IFERROR(IF(C2876&gt;0,+C2876/B2876*100,0),0)</f>
        <v>12.181704818740537</v>
      </c>
      <c r="H2876" s="5">
        <f>IFERROR(IF(D2876&gt;0,+D2876/B2876*100,0),0)</f>
        <v>10.454618330809655</v>
      </c>
      <c r="I2876" s="5">
        <f>IFERROR(IF(E2876&gt;0,+E2876/B2876*100,0),0)</f>
        <v>10.454618330809655</v>
      </c>
    </row>
    <row r="2877" spans="1:9" x14ac:dyDescent="0.2">
      <c r="A2877" s="10" t="s">
        <v>17</v>
      </c>
      <c r="B2877" s="9">
        <v>12132436000</v>
      </c>
      <c r="C2877" s="9">
        <v>10331210611.91</v>
      </c>
      <c r="D2877" s="9">
        <v>2292470725.3600001</v>
      </c>
      <c r="E2877" s="9">
        <v>2281855364.3600001</v>
      </c>
      <c r="F2877" s="6">
        <f>+B2877-C2877</f>
        <v>1801225388.0900002</v>
      </c>
      <c r="G2877" s="5">
        <f>IFERROR(IF(C2877&gt;0,+C2877/B2877*100,0),0)</f>
        <v>85.153637834232129</v>
      </c>
      <c r="H2877" s="5">
        <f>IFERROR(IF(D2877&gt;0,+D2877/B2877*100,0),0)</f>
        <v>18.895386922791104</v>
      </c>
      <c r="I2877" s="5">
        <f>IFERROR(IF(E2877&gt;0,+E2877/B2877*100,0),0)</f>
        <v>18.807891212943552</v>
      </c>
    </row>
    <row r="2878" spans="1:9" x14ac:dyDescent="0.2">
      <c r="A2878" s="12" t="s">
        <v>16</v>
      </c>
      <c r="B2878" s="9">
        <v>1135330000</v>
      </c>
      <c r="C2878" s="9">
        <v>26573662</v>
      </c>
      <c r="D2878" s="9">
        <v>26573662</v>
      </c>
      <c r="E2878" s="9">
        <v>26573662</v>
      </c>
      <c r="F2878" s="17">
        <f>+B2878-C2878</f>
        <v>1108756338</v>
      </c>
      <c r="G2878" s="16">
        <f>IFERROR(IF(C2878&gt;0,+C2878/B2878*100,0),0)</f>
        <v>2.3406112760166646</v>
      </c>
      <c r="H2878" s="16">
        <f>IFERROR(IF(D2878&gt;0,+D2878/B2878*100,0),0)</f>
        <v>2.3406112760166646</v>
      </c>
      <c r="I2878" s="16">
        <f>IFERROR(IF(E2878&gt;0,+E2878/B2878*100,0),0)</f>
        <v>2.3406112760166646</v>
      </c>
    </row>
    <row r="2879" spans="1:9" x14ac:dyDescent="0.2">
      <c r="A2879" s="10" t="s">
        <v>13</v>
      </c>
      <c r="B2879" s="9">
        <v>114330000</v>
      </c>
      <c r="C2879" s="9">
        <v>21506761</v>
      </c>
      <c r="D2879" s="9">
        <v>21506761</v>
      </c>
      <c r="E2879" s="9">
        <v>21506761</v>
      </c>
      <c r="F2879" s="17">
        <f>+B2879-C2879</f>
        <v>92823239</v>
      </c>
      <c r="G2879" s="16">
        <f>IFERROR(IF(C2879&gt;0,+C2879/B2879*100,0),0)</f>
        <v>18.811126563456661</v>
      </c>
      <c r="H2879" s="16">
        <f>IFERROR(IF(D2879&gt;0,+D2879/B2879*100,0),0)</f>
        <v>18.811126563456661</v>
      </c>
      <c r="I2879" s="16">
        <f>IFERROR(IF(E2879&gt;0,+E2879/B2879*100,0),0)</f>
        <v>18.811126563456661</v>
      </c>
    </row>
    <row r="2880" spans="1:9" x14ac:dyDescent="0.2">
      <c r="A2880" s="10" t="s">
        <v>12</v>
      </c>
      <c r="B2880" s="9">
        <v>502000000</v>
      </c>
      <c r="C2880" s="9">
        <v>0</v>
      </c>
      <c r="D2880" s="9">
        <v>0</v>
      </c>
      <c r="E2880" s="9">
        <v>0</v>
      </c>
      <c r="F2880" s="17">
        <f>+B2880-C2880</f>
        <v>502000000</v>
      </c>
      <c r="G2880" s="16">
        <f>IFERROR(IF(C2880&gt;0,+C2880/B2880*100,0),0)</f>
        <v>0</v>
      </c>
      <c r="H2880" s="16">
        <f>IFERROR(IF(D2880&gt;0,+D2880/B2880*100,0),0)</f>
        <v>0</v>
      </c>
      <c r="I2880" s="16">
        <f>IFERROR(IF(E2880&gt;0,+E2880/B2880*100,0),0)</f>
        <v>0</v>
      </c>
    </row>
    <row r="2881" spans="1:9" x14ac:dyDescent="0.2">
      <c r="A2881" s="10" t="s">
        <v>48</v>
      </c>
      <c r="B2881" s="9">
        <v>519000000</v>
      </c>
      <c r="C2881" s="9">
        <v>5066901</v>
      </c>
      <c r="D2881" s="9">
        <v>5066901</v>
      </c>
      <c r="E2881" s="9">
        <v>5066901</v>
      </c>
      <c r="F2881" s="6">
        <f>+B2881-C2881</f>
        <v>513933099</v>
      </c>
      <c r="G2881" s="5">
        <f>IFERROR(IF(C2881&gt;0,+C2881/B2881*100,0),0)</f>
        <v>0.97628150289017346</v>
      </c>
      <c r="H2881" s="5">
        <f>IFERROR(IF(D2881&gt;0,+D2881/B2881*100,0),0)</f>
        <v>0.97628150289017346</v>
      </c>
      <c r="I2881" s="5">
        <f>IFERROR(IF(E2881&gt;0,+E2881/B2881*100,0),0)</f>
        <v>0.97628150289017346</v>
      </c>
    </row>
    <row r="2882" spans="1:9" x14ac:dyDescent="0.2">
      <c r="A2882" s="12" t="s">
        <v>136</v>
      </c>
      <c r="B2882" s="9">
        <v>16255903000</v>
      </c>
      <c r="C2882" s="9">
        <v>5765232497.6800003</v>
      </c>
      <c r="D2882" s="9">
        <v>949378616</v>
      </c>
      <c r="E2882" s="9">
        <v>949378616</v>
      </c>
      <c r="F2882" s="6">
        <f>+B2882-C2882</f>
        <v>10490670502.32</v>
      </c>
      <c r="G2882" s="5">
        <f>IFERROR(IF(C2882&gt;0,+C2882/B2882*100,0),0)</f>
        <v>35.465470590467966</v>
      </c>
      <c r="H2882" s="5">
        <f>IFERROR(IF(D2882&gt;0,+D2882/B2882*100,0),0)</f>
        <v>5.8402084215192476</v>
      </c>
      <c r="I2882" s="5">
        <f>IFERROR(IF(E2882&gt;0,+E2882/B2882*100,0),0)</f>
        <v>5.8402084215192476</v>
      </c>
    </row>
    <row r="2883" spans="1:9" x14ac:dyDescent="0.2">
      <c r="A2883" s="10" t="s">
        <v>506</v>
      </c>
      <c r="B2883" s="9">
        <v>6628865000</v>
      </c>
      <c r="C2883" s="9">
        <v>1400000</v>
      </c>
      <c r="D2883" s="9">
        <v>1400000</v>
      </c>
      <c r="E2883" s="9">
        <v>1400000</v>
      </c>
      <c r="F2883" s="6">
        <f>+B2883-C2883</f>
        <v>6627465000</v>
      </c>
      <c r="G2883" s="5">
        <f>IFERROR(IF(C2883&gt;0,+C2883/B2883*100,0),0)</f>
        <v>2.1119754286744414E-2</v>
      </c>
      <c r="H2883" s="5">
        <f>IFERROR(IF(D2883&gt;0,+D2883/B2883*100,0),0)</f>
        <v>2.1119754286744414E-2</v>
      </c>
      <c r="I2883" s="5">
        <f>IFERROR(IF(E2883&gt;0,+E2883/B2883*100,0),0)</f>
        <v>2.1119754286744414E-2</v>
      </c>
    </row>
    <row r="2884" spans="1:9" x14ac:dyDescent="0.2">
      <c r="A2884" s="10" t="s">
        <v>135</v>
      </c>
      <c r="B2884" s="9">
        <v>9627038000</v>
      </c>
      <c r="C2884" s="9">
        <v>5763832497.6800003</v>
      </c>
      <c r="D2884" s="9">
        <v>947978616</v>
      </c>
      <c r="E2884" s="9">
        <v>947978616</v>
      </c>
      <c r="F2884" s="6">
        <f>+B2884-C2884</f>
        <v>3863205502.3199997</v>
      </c>
      <c r="G2884" s="5">
        <f>IFERROR(IF(C2884&gt;0,+C2884/B2884*100,0),0)</f>
        <v>59.871296837926678</v>
      </c>
      <c r="H2884" s="5">
        <f>IFERROR(IF(D2884&gt;0,+D2884/B2884*100,0),0)</f>
        <v>9.8470434623816807</v>
      </c>
      <c r="I2884" s="5">
        <f>IFERROR(IF(E2884&gt;0,+E2884/B2884*100,0),0)</f>
        <v>9.8470434623816807</v>
      </c>
    </row>
    <row r="2885" spans="1:9" x14ac:dyDescent="0.2">
      <c r="A2885" s="12" t="s">
        <v>5</v>
      </c>
      <c r="B2885" s="9">
        <v>529482000</v>
      </c>
      <c r="C2885" s="9">
        <v>348819138</v>
      </c>
      <c r="D2885" s="9">
        <v>348819138</v>
      </c>
      <c r="E2885" s="9">
        <v>348819138</v>
      </c>
      <c r="F2885" s="17">
        <f>+B2885-C2885</f>
        <v>180662862</v>
      </c>
      <c r="G2885" s="16">
        <f>IFERROR(IF(C2885&gt;0,+C2885/B2885*100,0),0)</f>
        <v>65.879319410291572</v>
      </c>
      <c r="H2885" s="16">
        <f>IFERROR(IF(D2885&gt;0,+D2885/B2885*100,0),0)</f>
        <v>65.879319410291572</v>
      </c>
      <c r="I2885" s="16">
        <f>IFERROR(IF(E2885&gt;0,+E2885/B2885*100,0),0)</f>
        <v>65.879319410291572</v>
      </c>
    </row>
    <row r="2886" spans="1:9" x14ac:dyDescent="0.2">
      <c r="A2886" s="10" t="s">
        <v>11</v>
      </c>
      <c r="B2886" s="9">
        <v>474846000</v>
      </c>
      <c r="C2886" s="9">
        <v>348819138</v>
      </c>
      <c r="D2886" s="9">
        <v>348819138</v>
      </c>
      <c r="E2886" s="9">
        <v>348819138</v>
      </c>
      <c r="F2886" s="6">
        <f>+B2886-C2886</f>
        <v>126026862</v>
      </c>
      <c r="G2886" s="5">
        <f>IFERROR(IF(C2886&gt;0,+C2886/B2886*100,0),0)</f>
        <v>73.459424318621188</v>
      </c>
      <c r="H2886" s="5">
        <f>IFERROR(IF(D2886&gt;0,+D2886/B2886*100,0),0)</f>
        <v>73.459424318621188</v>
      </c>
      <c r="I2886" s="5">
        <f>IFERROR(IF(E2886&gt;0,+E2886/B2886*100,0),0)</f>
        <v>73.459424318621188</v>
      </c>
    </row>
    <row r="2887" spans="1:9" x14ac:dyDescent="0.2">
      <c r="A2887" s="10" t="s">
        <v>4</v>
      </c>
      <c r="B2887" s="9">
        <v>54636000</v>
      </c>
      <c r="C2887" s="9">
        <v>0</v>
      </c>
      <c r="D2887" s="9">
        <v>0</v>
      </c>
      <c r="E2887" s="9">
        <v>0</v>
      </c>
      <c r="F2887" s="6">
        <f>+B2887-C2887</f>
        <v>54636000</v>
      </c>
      <c r="G2887" s="5">
        <f>IFERROR(IF(C2887&gt;0,+C2887/B2887*100,0),0)</f>
        <v>0</v>
      </c>
      <c r="H2887" s="5">
        <f>IFERROR(IF(D2887&gt;0,+D2887/B2887*100,0),0)</f>
        <v>0</v>
      </c>
      <c r="I2887" s="5">
        <f>IFERROR(IF(E2887&gt;0,+E2887/B2887*100,0),0)</f>
        <v>0</v>
      </c>
    </row>
    <row r="2888" spans="1:9" x14ac:dyDescent="0.2">
      <c r="A2888" s="11" t="s">
        <v>3</v>
      </c>
      <c r="B2888" s="9">
        <v>17191652199</v>
      </c>
      <c r="C2888" s="9">
        <v>2110055620.1500001</v>
      </c>
      <c r="D2888" s="9">
        <v>150306971</v>
      </c>
      <c r="E2888" s="9">
        <v>150306971</v>
      </c>
      <c r="F2888" s="17">
        <f>+B2888-C2888</f>
        <v>15081596578.85</v>
      </c>
      <c r="G2888" s="16">
        <f>IFERROR(IF(C2888&gt;0,+C2888/B2888*100,0),0)</f>
        <v>12.27372212818927</v>
      </c>
      <c r="H2888" s="16">
        <f>IFERROR(IF(D2888&gt;0,+D2888/B2888*100,0),0)</f>
        <v>0.87430206974954405</v>
      </c>
      <c r="I2888" s="16">
        <f>IFERROR(IF(E2888&gt;0,+E2888/B2888*100,0),0)</f>
        <v>0.87430206974954405</v>
      </c>
    </row>
    <row r="2889" spans="1:9" x14ac:dyDescent="0.2">
      <c r="A2889" s="10" t="s">
        <v>867</v>
      </c>
      <c r="B2889" s="9">
        <v>186000000</v>
      </c>
      <c r="C2889" s="9">
        <v>0</v>
      </c>
      <c r="D2889" s="9">
        <v>0</v>
      </c>
      <c r="E2889" s="9">
        <v>0</v>
      </c>
      <c r="F2889" s="6">
        <f>+B2889-C2889</f>
        <v>186000000</v>
      </c>
      <c r="G2889" s="5">
        <f>IFERROR(IF(C2889&gt;0,+C2889/B2889*100,0),0)</f>
        <v>0</v>
      </c>
      <c r="H2889" s="5">
        <f>IFERROR(IF(D2889&gt;0,+D2889/B2889*100,0),0)</f>
        <v>0</v>
      </c>
      <c r="I2889" s="5">
        <f>IFERROR(IF(E2889&gt;0,+E2889/B2889*100,0),0)</f>
        <v>0</v>
      </c>
    </row>
    <row r="2890" spans="1:9" x14ac:dyDescent="0.2">
      <c r="A2890" s="10" t="s">
        <v>866</v>
      </c>
      <c r="B2890" s="9">
        <v>1646000000</v>
      </c>
      <c r="C2890" s="9">
        <v>768430403</v>
      </c>
      <c r="D2890" s="9">
        <v>71053727</v>
      </c>
      <c r="E2890" s="9">
        <v>71053727</v>
      </c>
      <c r="F2890" s="6">
        <f>+B2890-C2890</f>
        <v>877569597</v>
      </c>
      <c r="G2890" s="5">
        <f>IFERROR(IF(C2890&gt;0,+C2890/B2890*100,0),0)</f>
        <v>46.684714641555288</v>
      </c>
      <c r="H2890" s="5">
        <f>IFERROR(IF(D2890&gt;0,+D2890/B2890*100,0),0)</f>
        <v>4.3167513365735113</v>
      </c>
      <c r="I2890" s="5">
        <f>IFERROR(IF(E2890&gt;0,+E2890/B2890*100,0),0)</f>
        <v>4.3167513365735113</v>
      </c>
    </row>
    <row r="2891" spans="1:9" x14ac:dyDescent="0.2">
      <c r="A2891" s="10" t="s">
        <v>865</v>
      </c>
      <c r="B2891" s="9">
        <v>548000000</v>
      </c>
      <c r="C2891" s="9">
        <v>81528510</v>
      </c>
      <c r="D2891" s="9">
        <v>688600</v>
      </c>
      <c r="E2891" s="9">
        <v>688600</v>
      </c>
      <c r="F2891" s="6">
        <f>+B2891-C2891</f>
        <v>466471490</v>
      </c>
      <c r="G2891" s="5">
        <f>IFERROR(IF(C2891&gt;0,+C2891/B2891*100,0),0)</f>
        <v>14.877465328467155</v>
      </c>
      <c r="H2891" s="5">
        <f>IFERROR(IF(D2891&gt;0,+D2891/B2891*100,0),0)</f>
        <v>0.12565693430656935</v>
      </c>
      <c r="I2891" s="5">
        <f>IFERROR(IF(E2891&gt;0,+E2891/B2891*100,0),0)</f>
        <v>0.12565693430656935</v>
      </c>
    </row>
    <row r="2892" spans="1:9" x14ac:dyDescent="0.2">
      <c r="A2892" s="10" t="s">
        <v>864</v>
      </c>
      <c r="B2892" s="9">
        <v>2220000000</v>
      </c>
      <c r="C2892" s="9">
        <v>0</v>
      </c>
      <c r="D2892" s="9">
        <v>0</v>
      </c>
      <c r="E2892" s="9">
        <v>0</v>
      </c>
      <c r="F2892" s="17">
        <f>+B2892-C2892</f>
        <v>2220000000</v>
      </c>
      <c r="G2892" s="16">
        <f>IFERROR(IF(C2892&gt;0,+C2892/B2892*100,0),0)</f>
        <v>0</v>
      </c>
      <c r="H2892" s="16">
        <f>IFERROR(IF(D2892&gt;0,+D2892/B2892*100,0),0)</f>
        <v>0</v>
      </c>
      <c r="I2892" s="16">
        <f>IFERROR(IF(E2892&gt;0,+E2892/B2892*100,0),0)</f>
        <v>0</v>
      </c>
    </row>
    <row r="2893" spans="1:9" x14ac:dyDescent="0.2">
      <c r="A2893" s="10" t="s">
        <v>863</v>
      </c>
      <c r="B2893" s="9">
        <v>5779366200</v>
      </c>
      <c r="C2893" s="9">
        <v>0</v>
      </c>
      <c r="D2893" s="9">
        <v>0</v>
      </c>
      <c r="E2893" s="9">
        <v>0</v>
      </c>
      <c r="F2893" s="6">
        <f>+B2893-C2893</f>
        <v>5779366200</v>
      </c>
      <c r="G2893" s="5">
        <f>IFERROR(IF(C2893&gt;0,+C2893/B2893*100,0),0)</f>
        <v>0</v>
      </c>
      <c r="H2893" s="5">
        <f>IFERROR(IF(D2893&gt;0,+D2893/B2893*100,0),0)</f>
        <v>0</v>
      </c>
      <c r="I2893" s="5">
        <f>IFERROR(IF(E2893&gt;0,+E2893/B2893*100,0),0)</f>
        <v>0</v>
      </c>
    </row>
    <row r="2894" spans="1:9" x14ac:dyDescent="0.2">
      <c r="A2894" s="10" t="s">
        <v>862</v>
      </c>
      <c r="B2894" s="9">
        <v>2779000000</v>
      </c>
      <c r="C2894" s="9">
        <v>389393779.14999998</v>
      </c>
      <c r="D2894" s="9">
        <v>1190000</v>
      </c>
      <c r="E2894" s="9">
        <v>1190000</v>
      </c>
      <c r="F2894" s="6">
        <f>+B2894-C2894</f>
        <v>2389606220.8499999</v>
      </c>
      <c r="G2894" s="5">
        <f>IFERROR(IF(C2894&gt;0,+C2894/B2894*100,0),0)</f>
        <v>14.012010764663547</v>
      </c>
      <c r="H2894" s="5">
        <f>IFERROR(IF(D2894&gt;0,+D2894/B2894*100,0),0)</f>
        <v>4.2821158690176317E-2</v>
      </c>
      <c r="I2894" s="5">
        <f>IFERROR(IF(E2894&gt;0,+E2894/B2894*100,0),0)</f>
        <v>4.2821158690176317E-2</v>
      </c>
    </row>
    <row r="2895" spans="1:9" x14ac:dyDescent="0.2">
      <c r="A2895" s="10" t="s">
        <v>861</v>
      </c>
      <c r="B2895" s="9">
        <v>1201000000</v>
      </c>
      <c r="C2895" s="9">
        <v>417693936</v>
      </c>
      <c r="D2895" s="9">
        <v>7695483</v>
      </c>
      <c r="E2895" s="9">
        <v>7695483</v>
      </c>
      <c r="F2895" s="6">
        <f>+B2895-C2895</f>
        <v>783306064</v>
      </c>
      <c r="G2895" s="5">
        <f>IFERROR(IF(C2895&gt;0,+C2895/B2895*100,0),0)</f>
        <v>34.778845628642799</v>
      </c>
      <c r="H2895" s="5">
        <f>IFERROR(IF(D2895&gt;0,+D2895/B2895*100,0),0)</f>
        <v>0.64075628642797666</v>
      </c>
      <c r="I2895" s="5">
        <f>IFERROR(IF(E2895&gt;0,+E2895/B2895*100,0),0)</f>
        <v>0.64075628642797666</v>
      </c>
    </row>
    <row r="2896" spans="1:9" x14ac:dyDescent="0.2">
      <c r="A2896" s="10" t="s">
        <v>860</v>
      </c>
      <c r="B2896" s="9">
        <v>704485999</v>
      </c>
      <c r="C2896" s="9">
        <v>453008992</v>
      </c>
      <c r="D2896" s="9">
        <v>69679161</v>
      </c>
      <c r="E2896" s="9">
        <v>69679161</v>
      </c>
      <c r="F2896" s="17">
        <f>+B2896-C2896</f>
        <v>251477007</v>
      </c>
      <c r="G2896" s="16">
        <f>IFERROR(IF(C2896&gt;0,+C2896/B2896*100,0),0)</f>
        <v>64.303476952421306</v>
      </c>
      <c r="H2896" s="16">
        <f>IFERROR(IF(D2896&gt;0,+D2896/B2896*100,0),0)</f>
        <v>9.8907801005141049</v>
      </c>
      <c r="I2896" s="16">
        <f>IFERROR(IF(E2896&gt;0,+E2896/B2896*100,0),0)</f>
        <v>9.8907801005141049</v>
      </c>
    </row>
    <row r="2897" spans="1:9" x14ac:dyDescent="0.2">
      <c r="A2897" s="10" t="s">
        <v>859</v>
      </c>
      <c r="B2897" s="9">
        <v>2127800000</v>
      </c>
      <c r="C2897" s="9">
        <v>0</v>
      </c>
      <c r="D2897" s="9">
        <v>0</v>
      </c>
      <c r="E2897" s="9">
        <v>0</v>
      </c>
      <c r="F2897" s="6">
        <f>+B2897-C2897</f>
        <v>2127800000</v>
      </c>
      <c r="G2897" s="5">
        <f>IFERROR(IF(C2897&gt;0,+C2897/B2897*100,0),0)</f>
        <v>0</v>
      </c>
      <c r="H2897" s="5">
        <f>IFERROR(IF(D2897&gt;0,+D2897/B2897*100,0),0)</f>
        <v>0</v>
      </c>
      <c r="I2897" s="5">
        <f>IFERROR(IF(E2897&gt;0,+E2897/B2897*100,0),0)</f>
        <v>0</v>
      </c>
    </row>
    <row r="2898" spans="1:9" x14ac:dyDescent="0.2">
      <c r="A2898" s="13" t="s">
        <v>858</v>
      </c>
      <c r="B2898" s="9">
        <v>37385256335</v>
      </c>
      <c r="C2898" s="9">
        <v>5248796949.3800001</v>
      </c>
      <c r="D2898" s="9">
        <v>3031803242.73</v>
      </c>
      <c r="E2898" s="9">
        <v>3031803242.73</v>
      </c>
      <c r="F2898" s="6">
        <f>+B2898-C2898</f>
        <v>32136459385.619999</v>
      </c>
      <c r="G2898" s="5">
        <f>IFERROR(IF(C2898&gt;0,+C2898/B2898*100,0),0)</f>
        <v>14.039751131694361</v>
      </c>
      <c r="H2898" s="5">
        <f>IFERROR(IF(D2898&gt;0,+D2898/B2898*100,0),0)</f>
        <v>8.1096227228262503</v>
      </c>
      <c r="I2898" s="5">
        <f>IFERROR(IF(E2898&gt;0,+E2898/B2898*100,0),0)</f>
        <v>8.1096227228262503</v>
      </c>
    </row>
    <row r="2899" spans="1:9" x14ac:dyDescent="0.2">
      <c r="A2899" s="11" t="s">
        <v>6</v>
      </c>
      <c r="B2899" s="9">
        <v>16305100000</v>
      </c>
      <c r="C2899" s="9">
        <v>3615179196.6000004</v>
      </c>
      <c r="D2899" s="9">
        <v>2597683119.73</v>
      </c>
      <c r="E2899" s="9">
        <v>2597683119.73</v>
      </c>
      <c r="F2899" s="6">
        <f>+B2899-C2899</f>
        <v>12689920803.4</v>
      </c>
      <c r="G2899" s="5">
        <f>IFERROR(IF(C2899&gt;0,+C2899/B2899*100,0),0)</f>
        <v>22.172076200697944</v>
      </c>
      <c r="H2899" s="5">
        <f>IFERROR(IF(D2899&gt;0,+D2899/B2899*100,0),0)</f>
        <v>15.931721484259526</v>
      </c>
      <c r="I2899" s="5">
        <f>IFERROR(IF(E2899&gt;0,+E2899/B2899*100,0),0)</f>
        <v>15.931721484259526</v>
      </c>
    </row>
    <row r="2900" spans="1:9" x14ac:dyDescent="0.2">
      <c r="A2900" s="12" t="s">
        <v>23</v>
      </c>
      <c r="B2900" s="9">
        <v>13941035000</v>
      </c>
      <c r="C2900" s="9">
        <v>2422834804.1900001</v>
      </c>
      <c r="D2900" s="9">
        <v>2420157328</v>
      </c>
      <c r="E2900" s="9">
        <v>2420157328</v>
      </c>
      <c r="F2900" s="6">
        <f>+B2900-C2900</f>
        <v>11518200195.809999</v>
      </c>
      <c r="G2900" s="5">
        <f>IFERROR(IF(C2900&gt;0,+C2900/B2900*100,0),0)</f>
        <v>17.379160185667708</v>
      </c>
      <c r="H2900" s="5">
        <f>IFERROR(IF(D2900&gt;0,+D2900/B2900*100,0),0)</f>
        <v>17.359954465360712</v>
      </c>
      <c r="I2900" s="5">
        <f>IFERROR(IF(E2900&gt;0,+E2900/B2900*100,0),0)</f>
        <v>17.359954465360712</v>
      </c>
    </row>
    <row r="2901" spans="1:9" x14ac:dyDescent="0.2">
      <c r="A2901" s="10" t="s">
        <v>22</v>
      </c>
      <c r="B2901" s="9">
        <v>8853826000</v>
      </c>
      <c r="C2901" s="9">
        <v>1829767895.5899999</v>
      </c>
      <c r="D2901" s="9">
        <v>1828385540</v>
      </c>
      <c r="E2901" s="9">
        <v>1828385540</v>
      </c>
      <c r="F2901" s="6">
        <f>+B2901-C2901</f>
        <v>7024058104.4099998</v>
      </c>
      <c r="G2901" s="5">
        <f>IFERROR(IF(C2901&gt;0,+C2901/B2901*100,0),0)</f>
        <v>20.666409025770328</v>
      </c>
      <c r="H2901" s="5">
        <f>IFERROR(IF(D2901&gt;0,+D2901/B2901*100,0),0)</f>
        <v>20.650795938388669</v>
      </c>
      <c r="I2901" s="5">
        <f>IFERROR(IF(E2901&gt;0,+E2901/B2901*100,0),0)</f>
        <v>20.650795938388669</v>
      </c>
    </row>
    <row r="2902" spans="1:9" x14ac:dyDescent="0.2">
      <c r="A2902" s="10" t="s">
        <v>21</v>
      </c>
      <c r="B2902" s="9">
        <v>3407440000</v>
      </c>
      <c r="C2902" s="9">
        <v>485296931.60000002</v>
      </c>
      <c r="D2902" s="9">
        <v>484248198</v>
      </c>
      <c r="E2902" s="9">
        <v>484248198</v>
      </c>
      <c r="F2902" s="6">
        <f>+B2902-C2902</f>
        <v>2922143068.4000001</v>
      </c>
      <c r="G2902" s="5">
        <f>IFERROR(IF(C2902&gt;0,+C2902/B2902*100,0),0)</f>
        <v>14.242273718686169</v>
      </c>
      <c r="H2902" s="5">
        <f>IFERROR(IF(D2902&gt;0,+D2902/B2902*100,0),0)</f>
        <v>14.211495961777757</v>
      </c>
      <c r="I2902" s="5">
        <f>IFERROR(IF(E2902&gt;0,+E2902/B2902*100,0),0)</f>
        <v>14.211495961777757</v>
      </c>
    </row>
    <row r="2903" spans="1:9" x14ac:dyDescent="0.2">
      <c r="A2903" s="10" t="s">
        <v>20</v>
      </c>
      <c r="B2903" s="9">
        <v>1240988000</v>
      </c>
      <c r="C2903" s="9">
        <v>107769977</v>
      </c>
      <c r="D2903" s="9">
        <v>107523590</v>
      </c>
      <c r="E2903" s="9">
        <v>107523590</v>
      </c>
      <c r="F2903" s="6">
        <f>+B2903-C2903</f>
        <v>1133218023</v>
      </c>
      <c r="G2903" s="5">
        <f>IFERROR(IF(C2903&gt;0,+C2903/B2903*100,0),0)</f>
        <v>8.6842078247331962</v>
      </c>
      <c r="H2903" s="5">
        <f>IFERROR(IF(D2903&gt;0,+D2903/B2903*100,0),0)</f>
        <v>8.6643537246129689</v>
      </c>
      <c r="I2903" s="5">
        <f>IFERROR(IF(E2903&gt;0,+E2903/B2903*100,0),0)</f>
        <v>8.6643537246129689</v>
      </c>
    </row>
    <row r="2904" spans="1:9" x14ac:dyDescent="0.2">
      <c r="A2904" s="10" t="s">
        <v>19</v>
      </c>
      <c r="B2904" s="9">
        <v>438781000</v>
      </c>
      <c r="C2904" s="9">
        <v>0</v>
      </c>
      <c r="D2904" s="9">
        <v>0</v>
      </c>
      <c r="E2904" s="9">
        <v>0</v>
      </c>
      <c r="F2904" s="19">
        <f>+B2904-C2904</f>
        <v>438781000</v>
      </c>
      <c r="G2904" s="18">
        <f>IFERROR(IF(C2904&gt;0,+C2904/B2904*100,0),0)</f>
        <v>0</v>
      </c>
      <c r="H2904" s="18">
        <f>IFERROR(IF(D2904&gt;0,+D2904/B2904*100,0),0)</f>
        <v>0</v>
      </c>
      <c r="I2904" s="18">
        <f>IFERROR(IF(E2904&gt;0,+E2904/B2904*100,0),0)</f>
        <v>0</v>
      </c>
    </row>
    <row r="2905" spans="1:9" x14ac:dyDescent="0.2">
      <c r="A2905" s="12" t="s">
        <v>18</v>
      </c>
      <c r="B2905" s="9">
        <v>1796949000</v>
      </c>
      <c r="C2905" s="9">
        <v>1183796400.4100001</v>
      </c>
      <c r="D2905" s="9">
        <v>168977799.72999999</v>
      </c>
      <c r="E2905" s="9">
        <v>168977799.72999999</v>
      </c>
      <c r="F2905" s="17">
        <f>+B2905-C2905</f>
        <v>613152599.58999991</v>
      </c>
      <c r="G2905" s="16">
        <f>IFERROR(IF(C2905&gt;0,+C2905/B2905*100,0),0)</f>
        <v>65.878130119997849</v>
      </c>
      <c r="H2905" s="16">
        <f>IFERROR(IF(D2905&gt;0,+D2905/B2905*100,0),0)</f>
        <v>9.403594633459269</v>
      </c>
      <c r="I2905" s="16">
        <f>IFERROR(IF(E2905&gt;0,+E2905/B2905*100,0),0)</f>
        <v>9.403594633459269</v>
      </c>
    </row>
    <row r="2906" spans="1:9" x14ac:dyDescent="0.2">
      <c r="A2906" s="10" t="s">
        <v>43</v>
      </c>
      <c r="B2906" s="9">
        <v>95000000</v>
      </c>
      <c r="C2906" s="9">
        <v>49470821</v>
      </c>
      <c r="D2906" s="9">
        <v>11335200</v>
      </c>
      <c r="E2906" s="9">
        <v>11335200</v>
      </c>
      <c r="F2906" s="17">
        <f>+B2906-C2906</f>
        <v>45529179</v>
      </c>
      <c r="G2906" s="16">
        <f>IFERROR(IF(C2906&gt;0,+C2906/B2906*100,0),0)</f>
        <v>52.074548421052633</v>
      </c>
      <c r="H2906" s="16">
        <f>IFERROR(IF(D2906&gt;0,+D2906/B2906*100,0),0)</f>
        <v>11.93178947368421</v>
      </c>
      <c r="I2906" s="16">
        <f>IFERROR(IF(E2906&gt;0,+E2906/B2906*100,0),0)</f>
        <v>11.93178947368421</v>
      </c>
    </row>
    <row r="2907" spans="1:9" x14ac:dyDescent="0.2">
      <c r="A2907" s="10" t="s">
        <v>17</v>
      </c>
      <c r="B2907" s="9">
        <v>1701949000</v>
      </c>
      <c r="C2907" s="9">
        <v>1134325579.4100001</v>
      </c>
      <c r="D2907" s="9">
        <v>157642599.72999999</v>
      </c>
      <c r="E2907" s="9">
        <v>157642599.72999999</v>
      </c>
      <c r="F2907" s="17">
        <f>+B2907-C2907</f>
        <v>567623420.58999991</v>
      </c>
      <c r="G2907" s="16">
        <f>IFERROR(IF(C2907&gt;0,+C2907/B2907*100,0),0)</f>
        <v>66.648623396470754</v>
      </c>
      <c r="H2907" s="16">
        <f>IFERROR(IF(D2907&gt;0,+D2907/B2907*100,0),0)</f>
        <v>9.2624749466640885</v>
      </c>
      <c r="I2907" s="16">
        <f>IFERROR(IF(E2907&gt;0,+E2907/B2907*100,0),0)</f>
        <v>9.2624749466640885</v>
      </c>
    </row>
    <row r="2908" spans="1:9" x14ac:dyDescent="0.2">
      <c r="A2908" s="12" t="s">
        <v>16</v>
      </c>
      <c r="B2908" s="9">
        <v>415857000</v>
      </c>
      <c r="C2908" s="9">
        <v>4998792</v>
      </c>
      <c r="D2908" s="9">
        <v>4998792</v>
      </c>
      <c r="E2908" s="9">
        <v>4998792</v>
      </c>
      <c r="F2908" s="6">
        <f>+B2908-C2908</f>
        <v>410858208</v>
      </c>
      <c r="G2908" s="5">
        <f>IFERROR(IF(C2908&gt;0,+C2908/B2908*100,0),0)</f>
        <v>1.2020458955842994</v>
      </c>
      <c r="H2908" s="5">
        <f>IFERROR(IF(D2908&gt;0,+D2908/B2908*100,0),0)</f>
        <v>1.2020458955842994</v>
      </c>
      <c r="I2908" s="5">
        <f>IFERROR(IF(E2908&gt;0,+E2908/B2908*100,0),0)</f>
        <v>1.2020458955842994</v>
      </c>
    </row>
    <row r="2909" spans="1:9" x14ac:dyDescent="0.2">
      <c r="A2909" s="10" t="s">
        <v>13</v>
      </c>
      <c r="B2909" s="9">
        <v>95500000</v>
      </c>
      <c r="C2909" s="9">
        <v>4998792</v>
      </c>
      <c r="D2909" s="9">
        <v>4998792</v>
      </c>
      <c r="E2909" s="9">
        <v>4998792</v>
      </c>
      <c r="F2909" s="6">
        <f>+B2909-C2909</f>
        <v>90501208</v>
      </c>
      <c r="G2909" s="5">
        <f>IFERROR(IF(C2909&gt;0,+C2909/B2909*100,0),0)</f>
        <v>5.2343371727748691</v>
      </c>
      <c r="H2909" s="5">
        <f>IFERROR(IF(D2909&gt;0,+D2909/B2909*100,0),0)</f>
        <v>5.2343371727748691</v>
      </c>
      <c r="I2909" s="5">
        <f>IFERROR(IF(E2909&gt;0,+E2909/B2909*100,0),0)</f>
        <v>5.2343371727748691</v>
      </c>
    </row>
    <row r="2910" spans="1:9" x14ac:dyDescent="0.2">
      <c r="A2910" s="10" t="s">
        <v>12</v>
      </c>
      <c r="B2910" s="9">
        <v>320357000</v>
      </c>
      <c r="C2910" s="9">
        <v>0</v>
      </c>
      <c r="D2910" s="9">
        <v>0</v>
      </c>
      <c r="E2910" s="9">
        <v>0</v>
      </c>
      <c r="F2910" s="6">
        <f>+B2910-C2910</f>
        <v>320357000</v>
      </c>
      <c r="G2910" s="5">
        <f>IFERROR(IF(C2910&gt;0,+C2910/B2910*100,0),0)</f>
        <v>0</v>
      </c>
      <c r="H2910" s="5">
        <f>IFERROR(IF(D2910&gt;0,+D2910/B2910*100,0),0)</f>
        <v>0</v>
      </c>
      <c r="I2910" s="5">
        <f>IFERROR(IF(E2910&gt;0,+E2910/B2910*100,0),0)</f>
        <v>0</v>
      </c>
    </row>
    <row r="2911" spans="1:9" x14ac:dyDescent="0.2">
      <c r="A2911" s="12" t="s">
        <v>5</v>
      </c>
      <c r="B2911" s="9">
        <v>151259000</v>
      </c>
      <c r="C2911" s="9">
        <v>3549200</v>
      </c>
      <c r="D2911" s="9">
        <v>3549200</v>
      </c>
      <c r="E2911" s="9">
        <v>3549200</v>
      </c>
      <c r="F2911" s="17">
        <f>+B2911-C2911</f>
        <v>147709800</v>
      </c>
      <c r="G2911" s="16">
        <f>IFERROR(IF(C2911&gt;0,+C2911/B2911*100,0),0)</f>
        <v>2.346438889586735</v>
      </c>
      <c r="H2911" s="16">
        <f>IFERROR(IF(D2911&gt;0,+D2911/B2911*100,0),0)</f>
        <v>2.346438889586735</v>
      </c>
      <c r="I2911" s="16">
        <f>IFERROR(IF(E2911&gt;0,+E2911/B2911*100,0),0)</f>
        <v>2.346438889586735</v>
      </c>
    </row>
    <row r="2912" spans="1:9" x14ac:dyDescent="0.2">
      <c r="A2912" s="10" t="s">
        <v>11</v>
      </c>
      <c r="B2912" s="9">
        <v>118259000</v>
      </c>
      <c r="C2912" s="9">
        <v>3549200</v>
      </c>
      <c r="D2912" s="9">
        <v>3549200</v>
      </c>
      <c r="E2912" s="9">
        <v>3549200</v>
      </c>
      <c r="F2912" s="6">
        <f>+B2912-C2912</f>
        <v>114709800</v>
      </c>
      <c r="G2912" s="5">
        <f>IFERROR(IF(C2912&gt;0,+C2912/B2912*100,0),0)</f>
        <v>3.0012092102926626</v>
      </c>
      <c r="H2912" s="5">
        <f>IFERROR(IF(D2912&gt;0,+D2912/B2912*100,0),0)</f>
        <v>3.0012092102926626</v>
      </c>
      <c r="I2912" s="5">
        <f>IFERROR(IF(E2912&gt;0,+E2912/B2912*100,0),0)</f>
        <v>3.0012092102926626</v>
      </c>
    </row>
    <row r="2913" spans="1:9" x14ac:dyDescent="0.2">
      <c r="A2913" s="10" t="s">
        <v>4</v>
      </c>
      <c r="B2913" s="9">
        <v>33000000</v>
      </c>
      <c r="C2913" s="9">
        <v>0</v>
      </c>
      <c r="D2913" s="9">
        <v>0</v>
      </c>
      <c r="E2913" s="9">
        <v>0</v>
      </c>
      <c r="F2913" s="17">
        <f>+B2913-C2913</f>
        <v>33000000</v>
      </c>
      <c r="G2913" s="16">
        <f>IFERROR(IF(C2913&gt;0,+C2913/B2913*100,0),0)</f>
        <v>0</v>
      </c>
      <c r="H2913" s="16">
        <f>IFERROR(IF(D2913&gt;0,+D2913/B2913*100,0),0)</f>
        <v>0</v>
      </c>
      <c r="I2913" s="16">
        <f>IFERROR(IF(E2913&gt;0,+E2913/B2913*100,0),0)</f>
        <v>0</v>
      </c>
    </row>
    <row r="2914" spans="1:9" x14ac:dyDescent="0.2">
      <c r="A2914" s="11" t="s">
        <v>3</v>
      </c>
      <c r="B2914" s="9">
        <v>21080156335</v>
      </c>
      <c r="C2914" s="9">
        <v>1633617752.78</v>
      </c>
      <c r="D2914" s="9">
        <v>434120123</v>
      </c>
      <c r="E2914" s="9">
        <v>434120123</v>
      </c>
      <c r="F2914" s="6">
        <f>+B2914-C2914</f>
        <v>19446538582.220001</v>
      </c>
      <c r="G2914" s="5">
        <f>IFERROR(IF(C2914&gt;0,+C2914/B2914*100,0),0)</f>
        <v>7.7495523601390781</v>
      </c>
      <c r="H2914" s="5">
        <f>IFERROR(IF(D2914&gt;0,+D2914/B2914*100,0),0)</f>
        <v>2.0593780999584794</v>
      </c>
      <c r="I2914" s="5">
        <f>IFERROR(IF(E2914&gt;0,+E2914/B2914*100,0),0)</f>
        <v>2.0593780999584794</v>
      </c>
    </row>
    <row r="2915" spans="1:9" x14ac:dyDescent="0.2">
      <c r="A2915" s="10" t="s">
        <v>857</v>
      </c>
      <c r="B2915" s="9">
        <v>990000000</v>
      </c>
      <c r="C2915" s="9">
        <v>295990553</v>
      </c>
      <c r="D2915" s="9">
        <v>38892532</v>
      </c>
      <c r="E2915" s="9">
        <v>38892532</v>
      </c>
      <c r="F2915" s="6">
        <f>+B2915-C2915</f>
        <v>694009447</v>
      </c>
      <c r="G2915" s="5">
        <f>IFERROR(IF(C2915&gt;0,+C2915/B2915*100,0),0)</f>
        <v>29.898035656565657</v>
      </c>
      <c r="H2915" s="5">
        <f>IFERROR(IF(D2915&gt;0,+D2915/B2915*100,0),0)</f>
        <v>3.9285385858585862</v>
      </c>
      <c r="I2915" s="5">
        <f>IFERROR(IF(E2915&gt;0,+E2915/B2915*100,0),0)</f>
        <v>3.9285385858585862</v>
      </c>
    </row>
    <row r="2916" spans="1:9" x14ac:dyDescent="0.2">
      <c r="A2916" s="10" t="s">
        <v>856</v>
      </c>
      <c r="B2916" s="9">
        <v>5274629335</v>
      </c>
      <c r="C2916" s="9">
        <v>427079752</v>
      </c>
      <c r="D2916" s="9">
        <v>77650864</v>
      </c>
      <c r="E2916" s="9">
        <v>77650864</v>
      </c>
      <c r="F2916" s="6">
        <f>+B2916-C2916</f>
        <v>4847549583</v>
      </c>
      <c r="G2916" s="5">
        <f>IFERROR(IF(C2916&gt;0,+C2916/B2916*100,0),0)</f>
        <v>8.0968675687995049</v>
      </c>
      <c r="H2916" s="5">
        <f>IFERROR(IF(D2916&gt;0,+D2916/B2916*100,0),0)</f>
        <v>1.4721577397817283</v>
      </c>
      <c r="I2916" s="5">
        <f>IFERROR(IF(E2916&gt;0,+E2916/B2916*100,0),0)</f>
        <v>1.4721577397817283</v>
      </c>
    </row>
    <row r="2917" spans="1:9" x14ac:dyDescent="0.2">
      <c r="A2917" s="10" t="s">
        <v>855</v>
      </c>
      <c r="B2917" s="9">
        <v>2153627000</v>
      </c>
      <c r="C2917" s="9">
        <v>0</v>
      </c>
      <c r="D2917" s="9">
        <v>0</v>
      </c>
      <c r="E2917" s="9">
        <v>0</v>
      </c>
      <c r="F2917" s="6">
        <f>+B2917-C2917</f>
        <v>2153627000</v>
      </c>
      <c r="G2917" s="5">
        <f>IFERROR(IF(C2917&gt;0,+C2917/B2917*100,0),0)</f>
        <v>0</v>
      </c>
      <c r="H2917" s="5">
        <f>IFERROR(IF(D2917&gt;0,+D2917/B2917*100,0),0)</f>
        <v>0</v>
      </c>
      <c r="I2917" s="5">
        <f>IFERROR(IF(E2917&gt;0,+E2917/B2917*100,0),0)</f>
        <v>0</v>
      </c>
    </row>
    <row r="2918" spans="1:9" x14ac:dyDescent="0.2">
      <c r="A2918" s="10" t="s">
        <v>854</v>
      </c>
      <c r="B2918" s="9">
        <v>2035000000</v>
      </c>
      <c r="C2918" s="9">
        <v>0</v>
      </c>
      <c r="D2918" s="9">
        <v>0</v>
      </c>
      <c r="E2918" s="9">
        <v>0</v>
      </c>
      <c r="F2918" s="17">
        <f>+B2918-C2918</f>
        <v>2035000000</v>
      </c>
      <c r="G2918" s="16">
        <f>IFERROR(IF(C2918&gt;0,+C2918/B2918*100,0),0)</f>
        <v>0</v>
      </c>
      <c r="H2918" s="16">
        <f>IFERROR(IF(D2918&gt;0,+D2918/B2918*100,0),0)</f>
        <v>0</v>
      </c>
      <c r="I2918" s="16">
        <f>IFERROR(IF(E2918&gt;0,+E2918/B2918*100,0),0)</f>
        <v>0</v>
      </c>
    </row>
    <row r="2919" spans="1:9" x14ac:dyDescent="0.2">
      <c r="A2919" s="10" t="s">
        <v>853</v>
      </c>
      <c r="B2919" s="9">
        <v>3628000000</v>
      </c>
      <c r="C2919" s="9">
        <v>0</v>
      </c>
      <c r="D2919" s="9">
        <v>0</v>
      </c>
      <c r="E2919" s="9">
        <v>0</v>
      </c>
      <c r="F2919" s="6">
        <f>+B2919-C2919</f>
        <v>3628000000</v>
      </c>
      <c r="G2919" s="5">
        <f>IFERROR(IF(C2919&gt;0,+C2919/B2919*100,0),0)</f>
        <v>0</v>
      </c>
      <c r="H2919" s="5">
        <f>IFERROR(IF(D2919&gt;0,+D2919/B2919*100,0),0)</f>
        <v>0</v>
      </c>
      <c r="I2919" s="5">
        <f>IFERROR(IF(E2919&gt;0,+E2919/B2919*100,0),0)</f>
        <v>0</v>
      </c>
    </row>
    <row r="2920" spans="1:9" x14ac:dyDescent="0.2">
      <c r="A2920" s="10" t="s">
        <v>852</v>
      </c>
      <c r="B2920" s="9">
        <v>2410000000</v>
      </c>
      <c r="C2920" s="9">
        <v>0</v>
      </c>
      <c r="D2920" s="9">
        <v>0</v>
      </c>
      <c r="E2920" s="9">
        <v>0</v>
      </c>
      <c r="F2920" s="17">
        <f>+B2920-C2920</f>
        <v>2410000000</v>
      </c>
      <c r="G2920" s="16">
        <f>IFERROR(IF(C2920&gt;0,+C2920/B2920*100,0),0)</f>
        <v>0</v>
      </c>
      <c r="H2920" s="16">
        <f>IFERROR(IF(D2920&gt;0,+D2920/B2920*100,0),0)</f>
        <v>0</v>
      </c>
      <c r="I2920" s="16">
        <f>IFERROR(IF(E2920&gt;0,+E2920/B2920*100,0),0)</f>
        <v>0</v>
      </c>
    </row>
    <row r="2921" spans="1:9" x14ac:dyDescent="0.2">
      <c r="A2921" s="10" t="s">
        <v>851</v>
      </c>
      <c r="B2921" s="9">
        <v>4588900000</v>
      </c>
      <c r="C2921" s="9">
        <v>910547447.77999997</v>
      </c>
      <c r="D2921" s="9">
        <v>317576727</v>
      </c>
      <c r="E2921" s="9">
        <v>317576727</v>
      </c>
      <c r="F2921" s="6">
        <f>+B2921-C2921</f>
        <v>3678352552.2200003</v>
      </c>
      <c r="G2921" s="5">
        <f>IFERROR(IF(C2921&gt;0,+C2921/B2921*100,0),0)</f>
        <v>19.842390284817711</v>
      </c>
      <c r="H2921" s="5">
        <f>IFERROR(IF(D2921&gt;0,+D2921/B2921*100,0),0)</f>
        <v>6.9205414587373877</v>
      </c>
      <c r="I2921" s="5">
        <f>IFERROR(IF(E2921&gt;0,+E2921/B2921*100,0),0)</f>
        <v>6.9205414587373877</v>
      </c>
    </row>
    <row r="2922" spans="1:9" x14ac:dyDescent="0.2">
      <c r="A2922" s="13" t="s">
        <v>850</v>
      </c>
      <c r="B2922" s="9">
        <v>75237032361</v>
      </c>
      <c r="C2922" s="9">
        <v>17087614747.250002</v>
      </c>
      <c r="D2922" s="9">
        <v>6665800191.4400005</v>
      </c>
      <c r="E2922" s="9">
        <v>6521237651.4400005</v>
      </c>
      <c r="F2922" s="6">
        <f>+B2922-C2922</f>
        <v>58149417613.75</v>
      </c>
      <c r="G2922" s="5">
        <f>IFERROR(IF(C2922&gt;0,+C2922/B2922*100,0),0)</f>
        <v>22.711707534210994</v>
      </c>
      <c r="H2922" s="5">
        <f>IFERROR(IF(D2922&gt;0,+D2922/B2922*100,0),0)</f>
        <v>8.8597330094791147</v>
      </c>
      <c r="I2922" s="5">
        <f>IFERROR(IF(E2922&gt;0,+E2922/B2922*100,0),0)</f>
        <v>8.6675902102969715</v>
      </c>
    </row>
    <row r="2923" spans="1:9" x14ac:dyDescent="0.2">
      <c r="A2923" s="11" t="s">
        <v>6</v>
      </c>
      <c r="B2923" s="9">
        <v>37883596000</v>
      </c>
      <c r="C2923" s="9">
        <v>15584060715.720001</v>
      </c>
      <c r="D2923" s="9">
        <v>6595057625.3400002</v>
      </c>
      <c r="E2923" s="9">
        <v>6450495085.3400002</v>
      </c>
      <c r="F2923" s="6">
        <f>+B2923-C2923</f>
        <v>22299535284.279999</v>
      </c>
      <c r="G2923" s="5">
        <f>IFERROR(IF(C2923&gt;0,+C2923/B2923*100,0),0)</f>
        <v>41.136698627342561</v>
      </c>
      <c r="H2923" s="5">
        <f>IFERROR(IF(D2923&gt;0,+D2923/B2923*100,0),0)</f>
        <v>17.408742362631045</v>
      </c>
      <c r="I2923" s="5">
        <f>IFERROR(IF(E2923&gt;0,+E2923/B2923*100,0),0)</f>
        <v>17.027145694775122</v>
      </c>
    </row>
    <row r="2924" spans="1:9" x14ac:dyDescent="0.2">
      <c r="A2924" s="12" t="s">
        <v>23</v>
      </c>
      <c r="B2924" s="9">
        <v>7323922000</v>
      </c>
      <c r="C2924" s="9">
        <v>1603764415.4000001</v>
      </c>
      <c r="D2924" s="9">
        <v>1603764415.4000001</v>
      </c>
      <c r="E2924" s="9">
        <v>1469627599.4000001</v>
      </c>
      <c r="F2924" s="6">
        <f>+B2924-C2924</f>
        <v>5720157584.6000004</v>
      </c>
      <c r="G2924" s="5">
        <f>IFERROR(IF(C2924&gt;0,+C2924/B2924*100,0),0)</f>
        <v>21.897617361299044</v>
      </c>
      <c r="H2924" s="5">
        <f>IFERROR(IF(D2924&gt;0,+D2924/B2924*100,0),0)</f>
        <v>21.897617361299044</v>
      </c>
      <c r="I2924" s="5">
        <f>IFERROR(IF(E2924&gt;0,+E2924/B2924*100,0),0)</f>
        <v>20.066128495087742</v>
      </c>
    </row>
    <row r="2925" spans="1:9" x14ac:dyDescent="0.2">
      <c r="A2925" s="10" t="s">
        <v>22</v>
      </c>
      <c r="B2925" s="9">
        <v>4626007000</v>
      </c>
      <c r="C2925" s="9">
        <v>1066095821</v>
      </c>
      <c r="D2925" s="9">
        <v>1066095821</v>
      </c>
      <c r="E2925" s="9">
        <v>1059737735</v>
      </c>
      <c r="F2925" s="17">
        <f>+B2925-C2925</f>
        <v>3559911179</v>
      </c>
      <c r="G2925" s="16">
        <f>IFERROR(IF(C2925&gt;0,+C2925/B2925*100,0),0)</f>
        <v>23.045702719429521</v>
      </c>
      <c r="H2925" s="16">
        <f>IFERROR(IF(D2925&gt;0,+D2925/B2925*100,0),0)</f>
        <v>23.045702719429521</v>
      </c>
      <c r="I2925" s="16">
        <f>IFERROR(IF(E2925&gt;0,+E2925/B2925*100,0),0)</f>
        <v>22.908260514953827</v>
      </c>
    </row>
    <row r="2926" spans="1:9" x14ac:dyDescent="0.2">
      <c r="A2926" s="10" t="s">
        <v>21</v>
      </c>
      <c r="B2926" s="9">
        <v>1803234000</v>
      </c>
      <c r="C2926" s="9">
        <v>431504222</v>
      </c>
      <c r="D2926" s="9">
        <v>431504222</v>
      </c>
      <c r="E2926" s="9">
        <v>308209333</v>
      </c>
      <c r="F2926" s="6">
        <f>+B2926-C2926</f>
        <v>1371729778</v>
      </c>
      <c r="G2926" s="5">
        <f>IFERROR(IF(C2926&gt;0,+C2926/B2926*100,0),0)</f>
        <v>23.929463508341126</v>
      </c>
      <c r="H2926" s="5">
        <f>IFERROR(IF(D2926&gt;0,+D2926/B2926*100,0),0)</f>
        <v>23.929463508341126</v>
      </c>
      <c r="I2926" s="5">
        <f>IFERROR(IF(E2926&gt;0,+E2926/B2926*100,0),0)</f>
        <v>17.09203203799396</v>
      </c>
    </row>
    <row r="2927" spans="1:9" x14ac:dyDescent="0.2">
      <c r="A2927" s="10" t="s">
        <v>20</v>
      </c>
      <c r="B2927" s="9">
        <v>734681000</v>
      </c>
      <c r="C2927" s="9">
        <v>105934356</v>
      </c>
      <c r="D2927" s="9">
        <v>105934356</v>
      </c>
      <c r="E2927" s="9">
        <v>101450515</v>
      </c>
      <c r="F2927" s="6">
        <f>+B2927-C2927</f>
        <v>628746644</v>
      </c>
      <c r="G2927" s="5">
        <f>IFERROR(IF(C2927&gt;0,+C2927/B2927*100,0),0)</f>
        <v>14.419095634704041</v>
      </c>
      <c r="H2927" s="5">
        <f>IFERROR(IF(D2927&gt;0,+D2927/B2927*100,0),0)</f>
        <v>14.419095634704041</v>
      </c>
      <c r="I2927" s="5">
        <f>IFERROR(IF(E2927&gt;0,+E2927/B2927*100,0),0)</f>
        <v>13.80878435674803</v>
      </c>
    </row>
    <row r="2928" spans="1:9" x14ac:dyDescent="0.2">
      <c r="A2928" s="10" t="s">
        <v>679</v>
      </c>
      <c r="B2928" s="9">
        <v>19000000</v>
      </c>
      <c r="C2928" s="9">
        <v>230016.4</v>
      </c>
      <c r="D2928" s="9">
        <v>230016.4</v>
      </c>
      <c r="E2928" s="9">
        <v>230016.4</v>
      </c>
      <c r="F2928" s="6">
        <f>+B2928-C2928</f>
        <v>18769983.600000001</v>
      </c>
      <c r="G2928" s="5">
        <f>IFERROR(IF(C2928&gt;0,+C2928/B2928*100,0),0)</f>
        <v>1.2106126315789472</v>
      </c>
      <c r="H2928" s="5">
        <f>IFERROR(IF(D2928&gt;0,+D2928/B2928*100,0),0)</f>
        <v>1.2106126315789472</v>
      </c>
      <c r="I2928" s="5">
        <f>IFERROR(IF(E2928&gt;0,+E2928/B2928*100,0),0)</f>
        <v>1.2106126315789472</v>
      </c>
    </row>
    <row r="2929" spans="1:9" x14ac:dyDescent="0.2">
      <c r="A2929" s="10" t="s">
        <v>678</v>
      </c>
      <c r="B2929" s="9">
        <v>141000000</v>
      </c>
      <c r="C2929" s="9">
        <v>0</v>
      </c>
      <c r="D2929" s="9">
        <v>0</v>
      </c>
      <c r="E2929" s="9">
        <v>0</v>
      </c>
      <c r="F2929" s="6">
        <f>+B2929-C2929</f>
        <v>141000000</v>
      </c>
      <c r="G2929" s="5">
        <f>IFERROR(IF(C2929&gt;0,+C2929/B2929*100,0),0)</f>
        <v>0</v>
      </c>
      <c r="H2929" s="5">
        <f>IFERROR(IF(D2929&gt;0,+D2929/B2929*100,0),0)</f>
        <v>0</v>
      </c>
      <c r="I2929" s="5">
        <f>IFERROR(IF(E2929&gt;0,+E2929/B2929*100,0),0)</f>
        <v>0</v>
      </c>
    </row>
    <row r="2930" spans="1:9" x14ac:dyDescent="0.2">
      <c r="A2930" s="12" t="s">
        <v>18</v>
      </c>
      <c r="B2930" s="9">
        <v>5680536000</v>
      </c>
      <c r="C2930" s="9">
        <v>2925925816.71</v>
      </c>
      <c r="D2930" s="9">
        <v>576905304.74000001</v>
      </c>
      <c r="E2930" s="9">
        <v>576035759.74000001</v>
      </c>
      <c r="F2930" s="6">
        <f>+B2930-C2930</f>
        <v>2754610183.29</v>
      </c>
      <c r="G2930" s="5">
        <f>IFERROR(IF(C2930&gt;0,+C2930/B2930*100,0),0)</f>
        <v>51.507917856871252</v>
      </c>
      <c r="H2930" s="5">
        <f>IFERROR(IF(D2930&gt;0,+D2930/B2930*100,0),0)</f>
        <v>10.15582516755461</v>
      </c>
      <c r="I2930" s="5">
        <f>IFERROR(IF(E2930&gt;0,+E2930/B2930*100,0),0)</f>
        <v>10.140517721215041</v>
      </c>
    </row>
    <row r="2931" spans="1:9" x14ac:dyDescent="0.2">
      <c r="A2931" s="10" t="s">
        <v>43</v>
      </c>
      <c r="B2931" s="9">
        <v>21630000</v>
      </c>
      <c r="C2931" s="9">
        <v>0</v>
      </c>
      <c r="D2931" s="9">
        <v>0</v>
      </c>
      <c r="E2931" s="9">
        <v>0</v>
      </c>
      <c r="F2931" s="6">
        <f>+B2931-C2931</f>
        <v>21630000</v>
      </c>
      <c r="G2931" s="5">
        <f>IFERROR(IF(C2931&gt;0,+C2931/B2931*100,0),0)</f>
        <v>0</v>
      </c>
      <c r="H2931" s="5">
        <f>IFERROR(IF(D2931&gt;0,+D2931/B2931*100,0),0)</f>
        <v>0</v>
      </c>
      <c r="I2931" s="5">
        <f>IFERROR(IF(E2931&gt;0,+E2931/B2931*100,0),0)</f>
        <v>0</v>
      </c>
    </row>
    <row r="2932" spans="1:9" x14ac:dyDescent="0.2">
      <c r="A2932" s="10" t="s">
        <v>17</v>
      </c>
      <c r="B2932" s="9">
        <v>5658906000</v>
      </c>
      <c r="C2932" s="9">
        <v>2925925816.71</v>
      </c>
      <c r="D2932" s="9">
        <v>576905304.74000001</v>
      </c>
      <c r="E2932" s="9">
        <v>576035759.74000001</v>
      </c>
      <c r="F2932" s="6">
        <f>+B2932-C2932</f>
        <v>2732980183.29</v>
      </c>
      <c r="G2932" s="5">
        <f>IFERROR(IF(C2932&gt;0,+C2932/B2932*100,0),0)</f>
        <v>51.704796239944613</v>
      </c>
      <c r="H2932" s="5">
        <f>IFERROR(IF(D2932&gt;0,+D2932/B2932*100,0),0)</f>
        <v>10.194643712760028</v>
      </c>
      <c r="I2932" s="5">
        <f>IFERROR(IF(E2932&gt;0,+E2932/B2932*100,0),0)</f>
        <v>10.179277756866787</v>
      </c>
    </row>
    <row r="2933" spans="1:9" x14ac:dyDescent="0.2">
      <c r="A2933" s="12" t="s">
        <v>16</v>
      </c>
      <c r="B2933" s="9">
        <v>7687860000</v>
      </c>
      <c r="C2933" s="9">
        <v>4139245579.5700002</v>
      </c>
      <c r="D2933" s="9">
        <v>4139245140</v>
      </c>
      <c r="E2933" s="9">
        <v>4129688961</v>
      </c>
      <c r="F2933" s="17">
        <f>+B2933-C2933</f>
        <v>3548614420.4299998</v>
      </c>
      <c r="G2933" s="16">
        <f>IFERROR(IF(C2933&gt;0,+C2933/B2933*100,0),0)</f>
        <v>53.841323587708409</v>
      </c>
      <c r="H2933" s="16">
        <f>IFERROR(IF(D2933&gt;0,+D2933/B2933*100,0),0)</f>
        <v>53.84131786999243</v>
      </c>
      <c r="I2933" s="16">
        <f>IFERROR(IF(E2933&gt;0,+E2933/B2933*100,0),0)</f>
        <v>53.71701567146124</v>
      </c>
    </row>
    <row r="2934" spans="1:9" x14ac:dyDescent="0.2">
      <c r="A2934" s="10" t="s">
        <v>263</v>
      </c>
      <c r="B2934" s="9">
        <v>446423000</v>
      </c>
      <c r="C2934" s="9">
        <v>82649652</v>
      </c>
      <c r="D2934" s="9">
        <v>82649652</v>
      </c>
      <c r="E2934" s="9">
        <v>82649652</v>
      </c>
      <c r="F2934" s="17">
        <f>+B2934-C2934</f>
        <v>363773348</v>
      </c>
      <c r="G2934" s="16">
        <f>IFERROR(IF(C2934&gt;0,+C2934/B2934*100,0),0)</f>
        <v>18.513753099638684</v>
      </c>
      <c r="H2934" s="16">
        <f>IFERROR(IF(D2934&gt;0,+D2934/B2934*100,0),0)</f>
        <v>18.513753099638684</v>
      </c>
      <c r="I2934" s="16">
        <f>IFERROR(IF(E2934&gt;0,+E2934/B2934*100,0),0)</f>
        <v>18.513753099638684</v>
      </c>
    </row>
    <row r="2935" spans="1:9" x14ac:dyDescent="0.2">
      <c r="A2935" s="10" t="s">
        <v>41</v>
      </c>
      <c r="B2935" s="9">
        <v>159027000</v>
      </c>
      <c r="C2935" s="9">
        <v>28668643</v>
      </c>
      <c r="D2935" s="9">
        <v>28668643</v>
      </c>
      <c r="E2935" s="9">
        <v>19112464</v>
      </c>
      <c r="F2935" s="17">
        <f>+B2935-C2935</f>
        <v>130358357</v>
      </c>
      <c r="G2935" s="16">
        <f>IFERROR(IF(C2935&gt;0,+C2935/B2935*100,0),0)</f>
        <v>18.027531802775627</v>
      </c>
      <c r="H2935" s="16">
        <f>IFERROR(IF(D2935&gt;0,+D2935/B2935*100,0),0)</f>
        <v>18.027531802775627</v>
      </c>
      <c r="I2935" s="16">
        <f>IFERROR(IF(E2935&gt;0,+E2935/B2935*100,0),0)</f>
        <v>12.018376753633031</v>
      </c>
    </row>
    <row r="2936" spans="1:9" x14ac:dyDescent="0.2">
      <c r="A2936" s="10" t="s">
        <v>13</v>
      </c>
      <c r="B2936" s="9">
        <v>30000000</v>
      </c>
      <c r="C2936" s="9">
        <v>110332.57</v>
      </c>
      <c r="D2936" s="9">
        <v>109893</v>
      </c>
      <c r="E2936" s="9">
        <v>109893</v>
      </c>
      <c r="F2936" s="6">
        <f>+B2936-C2936</f>
        <v>29889667.43</v>
      </c>
      <c r="G2936" s="5">
        <f>IFERROR(IF(C2936&gt;0,+C2936/B2936*100,0),0)</f>
        <v>0.36777523333333334</v>
      </c>
      <c r="H2936" s="5">
        <f>IFERROR(IF(D2936&gt;0,+D2936/B2936*100,0),0)</f>
        <v>0.36630999999999997</v>
      </c>
      <c r="I2936" s="5">
        <f>IFERROR(IF(E2936&gt;0,+E2936/B2936*100,0),0)</f>
        <v>0.36630999999999997</v>
      </c>
    </row>
    <row r="2937" spans="1:9" x14ac:dyDescent="0.2">
      <c r="A2937" s="10" t="s">
        <v>12</v>
      </c>
      <c r="B2937" s="9">
        <v>7052410000</v>
      </c>
      <c r="C2937" s="9">
        <v>4027816952</v>
      </c>
      <c r="D2937" s="9">
        <v>4027816952</v>
      </c>
      <c r="E2937" s="9">
        <v>4027816952</v>
      </c>
      <c r="F2937" s="17">
        <f>+B2937-C2937</f>
        <v>3024593048</v>
      </c>
      <c r="G2937" s="16">
        <f>IFERROR(IF(C2937&gt;0,+C2937/B2937*100,0),0)</f>
        <v>57.112631738653874</v>
      </c>
      <c r="H2937" s="16">
        <f>IFERROR(IF(D2937&gt;0,+D2937/B2937*100,0),0)</f>
        <v>57.112631738653874</v>
      </c>
      <c r="I2937" s="16">
        <f>IFERROR(IF(E2937&gt;0,+E2937/B2937*100,0),0)</f>
        <v>57.112631738653874</v>
      </c>
    </row>
    <row r="2938" spans="1:9" x14ac:dyDescent="0.2">
      <c r="A2938" s="12" t="s">
        <v>136</v>
      </c>
      <c r="B2938" s="9">
        <v>16770907000</v>
      </c>
      <c r="C2938" s="9">
        <v>6654751195.04</v>
      </c>
      <c r="D2938" s="9">
        <v>14769056.199999999</v>
      </c>
      <c r="E2938" s="9">
        <v>14769056.199999999</v>
      </c>
      <c r="F2938" s="6">
        <f>+B2938-C2938</f>
        <v>10116155804.959999</v>
      </c>
      <c r="G2938" s="5">
        <f>IFERROR(IF(C2938&gt;0,+C2938/B2938*100,0),0)</f>
        <v>39.680329722417518</v>
      </c>
      <c r="H2938" s="5">
        <f>IFERROR(IF(D2938&gt;0,+D2938/B2938*100,0),0)</f>
        <v>8.806355076681302E-2</v>
      </c>
      <c r="I2938" s="5">
        <f>IFERROR(IF(E2938&gt;0,+E2938/B2938*100,0),0)</f>
        <v>8.806355076681302E-2</v>
      </c>
    </row>
    <row r="2939" spans="1:9" x14ac:dyDescent="0.2">
      <c r="A2939" s="10" t="s">
        <v>135</v>
      </c>
      <c r="B2939" s="9">
        <v>16770907000</v>
      </c>
      <c r="C2939" s="9">
        <v>6654751195.04</v>
      </c>
      <c r="D2939" s="9">
        <v>14769056.199999999</v>
      </c>
      <c r="E2939" s="9">
        <v>14769056.199999999</v>
      </c>
      <c r="F2939" s="17">
        <f>+B2939-C2939</f>
        <v>10116155804.959999</v>
      </c>
      <c r="G2939" s="16">
        <f>IFERROR(IF(C2939&gt;0,+C2939/B2939*100,0),0)</f>
        <v>39.680329722417518</v>
      </c>
      <c r="H2939" s="16">
        <f>IFERROR(IF(D2939&gt;0,+D2939/B2939*100,0),0)</f>
        <v>8.806355076681302E-2</v>
      </c>
      <c r="I2939" s="16">
        <f>IFERROR(IF(E2939&gt;0,+E2939/B2939*100,0),0)</f>
        <v>8.806355076681302E-2</v>
      </c>
    </row>
    <row r="2940" spans="1:9" x14ac:dyDescent="0.2">
      <c r="A2940" s="12" t="s">
        <v>5</v>
      </c>
      <c r="B2940" s="9">
        <v>420371000</v>
      </c>
      <c r="C2940" s="9">
        <v>260373709</v>
      </c>
      <c r="D2940" s="9">
        <v>260373709</v>
      </c>
      <c r="E2940" s="9">
        <v>260373709</v>
      </c>
      <c r="F2940" s="6">
        <f>+B2940-C2940</f>
        <v>159997291</v>
      </c>
      <c r="G2940" s="5">
        <f>IFERROR(IF(C2940&gt;0,+C2940/B2940*100,0),0)</f>
        <v>61.939027430531603</v>
      </c>
      <c r="H2940" s="5">
        <f>IFERROR(IF(D2940&gt;0,+D2940/B2940*100,0),0)</f>
        <v>61.939027430531603</v>
      </c>
      <c r="I2940" s="5">
        <f>IFERROR(IF(E2940&gt;0,+E2940/B2940*100,0),0)</f>
        <v>61.939027430531603</v>
      </c>
    </row>
    <row r="2941" spans="1:9" x14ac:dyDescent="0.2">
      <c r="A2941" s="10" t="s">
        <v>11</v>
      </c>
      <c r="B2941" s="9">
        <v>254800000</v>
      </c>
      <c r="C2941" s="9">
        <v>219513921</v>
      </c>
      <c r="D2941" s="9">
        <v>219513921</v>
      </c>
      <c r="E2941" s="9">
        <v>219513921</v>
      </c>
      <c r="F2941" s="6">
        <f>+B2941-C2941</f>
        <v>35286079</v>
      </c>
      <c r="G2941" s="5">
        <f>IFERROR(IF(C2941&gt;0,+C2941/B2941*100,0),0)</f>
        <v>86.151460361067507</v>
      </c>
      <c r="H2941" s="5">
        <f>IFERROR(IF(D2941&gt;0,+D2941/B2941*100,0),0)</f>
        <v>86.151460361067507</v>
      </c>
      <c r="I2941" s="5">
        <f>IFERROR(IF(E2941&gt;0,+E2941/B2941*100,0),0)</f>
        <v>86.151460361067507</v>
      </c>
    </row>
    <row r="2942" spans="1:9" x14ac:dyDescent="0.2">
      <c r="A2942" s="10" t="s">
        <v>4</v>
      </c>
      <c r="B2942" s="9">
        <v>124571000</v>
      </c>
      <c r="C2942" s="9">
        <v>0</v>
      </c>
      <c r="D2942" s="9">
        <v>0</v>
      </c>
      <c r="E2942" s="9">
        <v>0</v>
      </c>
      <c r="F2942" s="6">
        <f>+B2942-C2942</f>
        <v>124571000</v>
      </c>
      <c r="G2942" s="5">
        <f>IFERROR(IF(C2942&gt;0,+C2942/B2942*100,0),0)</f>
        <v>0</v>
      </c>
      <c r="H2942" s="5">
        <f>IFERROR(IF(D2942&gt;0,+D2942/B2942*100,0),0)</f>
        <v>0</v>
      </c>
      <c r="I2942" s="5">
        <f>IFERROR(IF(E2942&gt;0,+E2942/B2942*100,0),0)</f>
        <v>0</v>
      </c>
    </row>
    <row r="2943" spans="1:9" x14ac:dyDescent="0.2">
      <c r="A2943" s="10" t="s">
        <v>571</v>
      </c>
      <c r="B2943" s="9">
        <v>41000000</v>
      </c>
      <c r="C2943" s="9">
        <v>40859788</v>
      </c>
      <c r="D2943" s="9">
        <v>40859788</v>
      </c>
      <c r="E2943" s="9">
        <v>40859788</v>
      </c>
      <c r="F2943" s="6">
        <f>+B2943-C2943</f>
        <v>140212</v>
      </c>
      <c r="G2943" s="5">
        <f>IFERROR(IF(C2943&gt;0,+C2943/B2943*100,0),0)</f>
        <v>99.658019512195111</v>
      </c>
      <c r="H2943" s="5">
        <f>IFERROR(IF(D2943&gt;0,+D2943/B2943*100,0),0)</f>
        <v>99.658019512195111</v>
      </c>
      <c r="I2943" s="5">
        <f>IFERROR(IF(E2943&gt;0,+E2943/B2943*100,0),0)</f>
        <v>99.658019512195111</v>
      </c>
    </row>
    <row r="2944" spans="1:9" x14ac:dyDescent="0.2">
      <c r="A2944" s="11" t="s">
        <v>3</v>
      </c>
      <c r="B2944" s="9">
        <v>37353436361</v>
      </c>
      <c r="C2944" s="9">
        <v>1503554031.5300002</v>
      </c>
      <c r="D2944" s="9">
        <v>70742566.099999994</v>
      </c>
      <c r="E2944" s="9">
        <v>70742566.099999994</v>
      </c>
      <c r="F2944" s="17">
        <f>+B2944-C2944</f>
        <v>35849882329.470001</v>
      </c>
      <c r="G2944" s="16">
        <f>IFERROR(IF(C2944&gt;0,+C2944/B2944*100,0),0)</f>
        <v>4.0252093997430229</v>
      </c>
      <c r="H2944" s="16">
        <f>IFERROR(IF(D2944&gt;0,+D2944/B2944*100,0),0)</f>
        <v>0.18938703635272749</v>
      </c>
      <c r="I2944" s="16">
        <f>IFERROR(IF(E2944&gt;0,+E2944/B2944*100,0),0)</f>
        <v>0.18938703635272749</v>
      </c>
    </row>
    <row r="2945" spans="1:9" x14ac:dyDescent="0.2">
      <c r="A2945" s="10" t="s">
        <v>849</v>
      </c>
      <c r="B2945" s="9">
        <v>12529846270</v>
      </c>
      <c r="C2945" s="9">
        <v>436938407</v>
      </c>
      <c r="D2945" s="9">
        <v>13217073</v>
      </c>
      <c r="E2945" s="9">
        <v>13217073</v>
      </c>
      <c r="F2945" s="17">
        <f>+B2945-C2945</f>
        <v>12092907863</v>
      </c>
      <c r="G2945" s="16">
        <f>IFERROR(IF(C2945&gt;0,+C2945/B2945*100,0),0)</f>
        <v>3.4871809085651293</v>
      </c>
      <c r="H2945" s="16">
        <f>IFERROR(IF(D2945&gt;0,+D2945/B2945*100,0),0)</f>
        <v>0.10548471797012716</v>
      </c>
      <c r="I2945" s="16">
        <f>IFERROR(IF(E2945&gt;0,+E2945/B2945*100,0),0)</f>
        <v>0.10548471797012716</v>
      </c>
    </row>
    <row r="2946" spans="1:9" x14ac:dyDescent="0.2">
      <c r="A2946" s="10" t="s">
        <v>848</v>
      </c>
      <c r="B2946" s="9">
        <v>18647225040</v>
      </c>
      <c r="C2946" s="9">
        <v>466648067.19999999</v>
      </c>
      <c r="D2946" s="9">
        <v>42717601.100000001</v>
      </c>
      <c r="E2946" s="9">
        <v>42717601.100000001</v>
      </c>
      <c r="F2946" s="6">
        <f>+B2946-C2946</f>
        <v>18180576972.799999</v>
      </c>
      <c r="G2946" s="5">
        <f>IFERROR(IF(C2946&gt;0,+C2946/B2946*100,0),0)</f>
        <v>2.5025067601157667</v>
      </c>
      <c r="H2946" s="5">
        <f>IFERROR(IF(D2946&gt;0,+D2946/B2946*100,0),0)</f>
        <v>0.22908288503177737</v>
      </c>
      <c r="I2946" s="5">
        <f>IFERROR(IF(E2946&gt;0,+E2946/B2946*100,0),0)</f>
        <v>0.22908288503177737</v>
      </c>
    </row>
    <row r="2947" spans="1:9" x14ac:dyDescent="0.2">
      <c r="A2947" s="10" t="s">
        <v>847</v>
      </c>
      <c r="B2947" s="9">
        <v>976678211</v>
      </c>
      <c r="C2947" s="9">
        <v>0</v>
      </c>
      <c r="D2947" s="9">
        <v>0</v>
      </c>
      <c r="E2947" s="9">
        <v>0</v>
      </c>
      <c r="F2947" s="6">
        <f>+B2947-C2947</f>
        <v>976678211</v>
      </c>
      <c r="G2947" s="5">
        <f>IFERROR(IF(C2947&gt;0,+C2947/B2947*100,0),0)</f>
        <v>0</v>
      </c>
      <c r="H2947" s="5">
        <f>IFERROR(IF(D2947&gt;0,+D2947/B2947*100,0),0)</f>
        <v>0</v>
      </c>
      <c r="I2947" s="5">
        <f>IFERROR(IF(E2947&gt;0,+E2947/B2947*100,0),0)</f>
        <v>0</v>
      </c>
    </row>
    <row r="2948" spans="1:9" x14ac:dyDescent="0.2">
      <c r="A2948" s="10" t="s">
        <v>846</v>
      </c>
      <c r="B2948" s="9">
        <v>986584840</v>
      </c>
      <c r="C2948" s="9">
        <v>51288733.329999998</v>
      </c>
      <c r="D2948" s="9">
        <v>55400</v>
      </c>
      <c r="E2948" s="9">
        <v>55400</v>
      </c>
      <c r="F2948" s="6">
        <f>+B2948-C2948</f>
        <v>935296106.66999996</v>
      </c>
      <c r="G2948" s="5">
        <f>IFERROR(IF(C2948&gt;0,+C2948/B2948*100,0),0)</f>
        <v>5.1986135657628791</v>
      </c>
      <c r="H2948" s="5">
        <f>IFERROR(IF(D2948&gt;0,+D2948/B2948*100,0),0)</f>
        <v>5.6153305578869432E-3</v>
      </c>
      <c r="I2948" s="5">
        <f>IFERROR(IF(E2948&gt;0,+E2948/B2948*100,0),0)</f>
        <v>5.6153305578869432E-3</v>
      </c>
    </row>
    <row r="2949" spans="1:9" x14ac:dyDescent="0.2">
      <c r="A2949" s="10" t="s">
        <v>845</v>
      </c>
      <c r="B2949" s="9">
        <v>515000000</v>
      </c>
      <c r="C2949" s="9">
        <v>0</v>
      </c>
      <c r="D2949" s="9">
        <v>0</v>
      </c>
      <c r="E2949" s="9">
        <v>0</v>
      </c>
      <c r="F2949" s="17">
        <f>+B2949-C2949</f>
        <v>515000000</v>
      </c>
      <c r="G2949" s="16">
        <f>IFERROR(IF(C2949&gt;0,+C2949/B2949*100,0),0)</f>
        <v>0</v>
      </c>
      <c r="H2949" s="16">
        <f>IFERROR(IF(D2949&gt;0,+D2949/B2949*100,0),0)</f>
        <v>0</v>
      </c>
      <c r="I2949" s="16">
        <f>IFERROR(IF(E2949&gt;0,+E2949/B2949*100,0),0)</f>
        <v>0</v>
      </c>
    </row>
    <row r="2950" spans="1:9" x14ac:dyDescent="0.2">
      <c r="A2950" s="10" t="s">
        <v>844</v>
      </c>
      <c r="B2950" s="9">
        <v>1455300000</v>
      </c>
      <c r="C2950" s="9">
        <v>0</v>
      </c>
      <c r="D2950" s="9">
        <v>0</v>
      </c>
      <c r="E2950" s="9">
        <v>0</v>
      </c>
      <c r="F2950" s="6">
        <f>+B2950-C2950</f>
        <v>1455300000</v>
      </c>
      <c r="G2950" s="5">
        <f>IFERROR(IF(C2950&gt;0,+C2950/B2950*100,0),0)</f>
        <v>0</v>
      </c>
      <c r="H2950" s="5">
        <f>IFERROR(IF(D2950&gt;0,+D2950/B2950*100,0),0)</f>
        <v>0</v>
      </c>
      <c r="I2950" s="5">
        <f>IFERROR(IF(E2950&gt;0,+E2950/B2950*100,0),0)</f>
        <v>0</v>
      </c>
    </row>
    <row r="2951" spans="1:9" x14ac:dyDescent="0.2">
      <c r="A2951" s="10" t="s">
        <v>843</v>
      </c>
      <c r="B2951" s="9">
        <v>2242802000</v>
      </c>
      <c r="C2951" s="9">
        <v>548678824</v>
      </c>
      <c r="D2951" s="9">
        <v>14752492</v>
      </c>
      <c r="E2951" s="9">
        <v>14752492</v>
      </c>
      <c r="F2951" s="6">
        <f>+B2951-C2951</f>
        <v>1694123176</v>
      </c>
      <c r="G2951" s="5">
        <f>IFERROR(IF(C2951&gt;0,+C2951/B2951*100,0),0)</f>
        <v>24.463988528635163</v>
      </c>
      <c r="H2951" s="5">
        <f>IFERROR(IF(D2951&gt;0,+D2951/B2951*100,0),0)</f>
        <v>0.6577705923215692</v>
      </c>
      <c r="I2951" s="5">
        <f>IFERROR(IF(E2951&gt;0,+E2951/B2951*100,0),0)</f>
        <v>0.6577705923215692</v>
      </c>
    </row>
    <row r="2952" spans="1:9" x14ac:dyDescent="0.2">
      <c r="A2952" s="13" t="s">
        <v>842</v>
      </c>
      <c r="B2952" s="9">
        <v>1184987463225</v>
      </c>
      <c r="C2952" s="9">
        <v>823008141153.94006</v>
      </c>
      <c r="D2952" s="9">
        <v>783024992147.34998</v>
      </c>
      <c r="E2952" s="9">
        <v>782242390862.59998</v>
      </c>
      <c r="F2952" s="17">
        <f>+B2952-C2952</f>
        <v>361979322071.05994</v>
      </c>
      <c r="G2952" s="16">
        <f>IFERROR(IF(C2952&gt;0,+C2952/B2952*100,0),0)</f>
        <v>69.452898591355904</v>
      </c>
      <c r="H2952" s="16">
        <f>IFERROR(IF(D2952&gt;0,+D2952/B2952*100,0),0)</f>
        <v>66.078757493037941</v>
      </c>
      <c r="I2952" s="16">
        <f>IFERROR(IF(E2952&gt;0,+E2952/B2952*100,0),0)</f>
        <v>66.012714491821697</v>
      </c>
    </row>
    <row r="2953" spans="1:9" x14ac:dyDescent="0.2">
      <c r="A2953" s="11" t="s">
        <v>6</v>
      </c>
      <c r="B2953" s="9">
        <v>888821445000</v>
      </c>
      <c r="C2953" s="9">
        <v>814658150708.38</v>
      </c>
      <c r="D2953" s="9">
        <v>782704155461.34998</v>
      </c>
      <c r="E2953" s="9">
        <v>781921554176.59998</v>
      </c>
      <c r="F2953" s="6">
        <f>+B2953-C2953</f>
        <v>74163294291.619995</v>
      </c>
      <c r="G2953" s="5">
        <f>IFERROR(IF(C2953&gt;0,+C2953/B2953*100,0),0)</f>
        <v>91.655996296126716</v>
      </c>
      <c r="H2953" s="5">
        <f>IFERROR(IF(D2953&gt;0,+D2953/B2953*100,0),0)</f>
        <v>88.060899055079616</v>
      </c>
      <c r="I2953" s="5">
        <f>IFERROR(IF(E2953&gt;0,+E2953/B2953*100,0),0)</f>
        <v>87.972849729857714</v>
      </c>
    </row>
    <row r="2954" spans="1:9" x14ac:dyDescent="0.2">
      <c r="A2954" s="12" t="s">
        <v>23</v>
      </c>
      <c r="B2954" s="9">
        <v>26339587000</v>
      </c>
      <c r="C2954" s="9">
        <v>4813029250</v>
      </c>
      <c r="D2954" s="9">
        <v>4765922271</v>
      </c>
      <c r="E2954" s="9">
        <v>4452600796</v>
      </c>
      <c r="F2954" s="6">
        <f>+B2954-C2954</f>
        <v>21526557750</v>
      </c>
      <c r="G2954" s="5">
        <f>IFERROR(IF(C2954&gt;0,+C2954/B2954*100,0),0)</f>
        <v>18.272986778418357</v>
      </c>
      <c r="H2954" s="5">
        <f>IFERROR(IF(D2954&gt;0,+D2954/B2954*100,0),0)</f>
        <v>18.094141988634828</v>
      </c>
      <c r="I2954" s="5">
        <f>IFERROR(IF(E2954&gt;0,+E2954/B2954*100,0),0)</f>
        <v>16.904596097121797</v>
      </c>
    </row>
    <row r="2955" spans="1:9" x14ac:dyDescent="0.2">
      <c r="A2955" s="10" t="s">
        <v>22</v>
      </c>
      <c r="B2955" s="9">
        <v>16138857000</v>
      </c>
      <c r="C2955" s="9">
        <v>3150404675</v>
      </c>
      <c r="D2955" s="9">
        <v>3137707207</v>
      </c>
      <c r="E2955" s="9">
        <v>3137707207</v>
      </c>
      <c r="F2955" s="6">
        <f>+B2955-C2955</f>
        <v>12988452325</v>
      </c>
      <c r="G2955" s="5">
        <f>IFERROR(IF(C2955&gt;0,+C2955/B2955*100,0),0)</f>
        <v>19.520618312684721</v>
      </c>
      <c r="H2955" s="5">
        <f>IFERROR(IF(D2955&gt;0,+D2955/B2955*100,0),0)</f>
        <v>19.441941935541035</v>
      </c>
      <c r="I2955" s="5">
        <f>IFERROR(IF(E2955&gt;0,+E2955/B2955*100,0),0)</f>
        <v>19.441941935541035</v>
      </c>
    </row>
    <row r="2956" spans="1:9" x14ac:dyDescent="0.2">
      <c r="A2956" s="10" t="s">
        <v>21</v>
      </c>
      <c r="B2956" s="9">
        <v>6119847000</v>
      </c>
      <c r="C2956" s="9">
        <v>1280314201</v>
      </c>
      <c r="D2956" s="9">
        <v>1245904690</v>
      </c>
      <c r="E2956" s="9">
        <v>932583215</v>
      </c>
      <c r="F2956" s="6">
        <f>+B2956-C2956</f>
        <v>4839532799</v>
      </c>
      <c r="G2956" s="5">
        <f>IFERROR(IF(C2956&gt;0,+C2956/B2956*100,0),0)</f>
        <v>20.920689700249042</v>
      </c>
      <c r="H2956" s="5">
        <f>IFERROR(IF(D2956&gt;0,+D2956/B2956*100,0),0)</f>
        <v>20.358428731960128</v>
      </c>
      <c r="I2956" s="5">
        <f>IFERROR(IF(E2956&gt;0,+E2956/B2956*100,0),0)</f>
        <v>15.238668793517224</v>
      </c>
    </row>
    <row r="2957" spans="1:9" x14ac:dyDescent="0.2">
      <c r="A2957" s="10" t="s">
        <v>20</v>
      </c>
      <c r="B2957" s="9">
        <v>3224732000</v>
      </c>
      <c r="C2957" s="9">
        <v>382310374</v>
      </c>
      <c r="D2957" s="9">
        <v>382310374</v>
      </c>
      <c r="E2957" s="9">
        <v>382310374</v>
      </c>
      <c r="F2957" s="6">
        <f>+B2957-C2957</f>
        <v>2842421626</v>
      </c>
      <c r="G2957" s="5">
        <f>IFERROR(IF(C2957&gt;0,+C2957/B2957*100,0),0)</f>
        <v>11.855570447404622</v>
      </c>
      <c r="H2957" s="5">
        <f>IFERROR(IF(D2957&gt;0,+D2957/B2957*100,0),0)</f>
        <v>11.855570447404622</v>
      </c>
      <c r="I2957" s="5">
        <f>IFERROR(IF(E2957&gt;0,+E2957/B2957*100,0),0)</f>
        <v>11.855570447404622</v>
      </c>
    </row>
    <row r="2958" spans="1:9" x14ac:dyDescent="0.2">
      <c r="A2958" s="10" t="s">
        <v>19</v>
      </c>
      <c r="B2958" s="9">
        <v>856151000</v>
      </c>
      <c r="C2958" s="9">
        <v>0</v>
      </c>
      <c r="D2958" s="9">
        <v>0</v>
      </c>
      <c r="E2958" s="9">
        <v>0</v>
      </c>
      <c r="F2958" s="6">
        <f>+B2958-C2958</f>
        <v>856151000</v>
      </c>
      <c r="G2958" s="5">
        <f>IFERROR(IF(C2958&gt;0,+C2958/B2958*100,0),0)</f>
        <v>0</v>
      </c>
      <c r="H2958" s="5">
        <f>IFERROR(IF(D2958&gt;0,+D2958/B2958*100,0),0)</f>
        <v>0</v>
      </c>
      <c r="I2958" s="5">
        <f>IFERROR(IF(E2958&gt;0,+E2958/B2958*100,0),0)</f>
        <v>0</v>
      </c>
    </row>
    <row r="2959" spans="1:9" x14ac:dyDescent="0.2">
      <c r="A2959" s="12" t="s">
        <v>18</v>
      </c>
      <c r="B2959" s="9">
        <v>10197193000</v>
      </c>
      <c r="C2959" s="9">
        <v>5512380951.3800001</v>
      </c>
      <c r="D2959" s="9">
        <v>892661791.48000002</v>
      </c>
      <c r="E2959" s="9">
        <v>821640448.48000002</v>
      </c>
      <c r="F2959" s="17">
        <f>+B2959-C2959</f>
        <v>4684812048.6199999</v>
      </c>
      <c r="G2959" s="16">
        <f>IFERROR(IF(C2959&gt;0,+C2959/B2959*100,0),0)</f>
        <v>54.05782700572599</v>
      </c>
      <c r="H2959" s="16">
        <f>IFERROR(IF(D2959&gt;0,+D2959/B2959*100,0),0)</f>
        <v>8.7539952561454903</v>
      </c>
      <c r="I2959" s="16">
        <f>IFERROR(IF(E2959&gt;0,+E2959/B2959*100,0),0)</f>
        <v>8.0575159112904906</v>
      </c>
    </row>
    <row r="2960" spans="1:9" x14ac:dyDescent="0.2">
      <c r="A2960" s="10" t="s">
        <v>43</v>
      </c>
      <c r="B2960" s="9">
        <v>757518025</v>
      </c>
      <c r="C2960" s="9">
        <v>800000</v>
      </c>
      <c r="D2960" s="9">
        <v>800000</v>
      </c>
      <c r="E2960" s="9">
        <v>800000</v>
      </c>
      <c r="F2960" s="6">
        <f>+B2960-C2960</f>
        <v>756718025</v>
      </c>
      <c r="G2960" s="5">
        <f>IFERROR(IF(C2960&gt;0,+C2960/B2960*100,0),0)</f>
        <v>0.10560804807251947</v>
      </c>
      <c r="H2960" s="5">
        <f>IFERROR(IF(D2960&gt;0,+D2960/B2960*100,0),0)</f>
        <v>0.10560804807251947</v>
      </c>
      <c r="I2960" s="5">
        <f>IFERROR(IF(E2960&gt;0,+E2960/B2960*100,0),0)</f>
        <v>0.10560804807251947</v>
      </c>
    </row>
    <row r="2961" spans="1:9" x14ac:dyDescent="0.2">
      <c r="A2961" s="10" t="s">
        <v>17</v>
      </c>
      <c r="B2961" s="9">
        <v>9439674975</v>
      </c>
      <c r="C2961" s="9">
        <v>5511580951.3800001</v>
      </c>
      <c r="D2961" s="9">
        <v>891861791.48000002</v>
      </c>
      <c r="E2961" s="9">
        <v>820840448.48000002</v>
      </c>
      <c r="F2961" s="6">
        <f>+B2961-C2961</f>
        <v>3928094023.6199999</v>
      </c>
      <c r="G2961" s="5">
        <f>IFERROR(IF(C2961&gt;0,+C2961/B2961*100,0),0)</f>
        <v>58.387401748225976</v>
      </c>
      <c r="H2961" s="5">
        <f>IFERROR(IF(D2961&gt;0,+D2961/B2961*100,0),0)</f>
        <v>9.4480137699868205</v>
      </c>
      <c r="I2961" s="5">
        <f>IFERROR(IF(E2961&gt;0,+E2961/B2961*100,0),0)</f>
        <v>8.6956431302339414</v>
      </c>
    </row>
    <row r="2962" spans="1:9" x14ac:dyDescent="0.2">
      <c r="A2962" s="12" t="s">
        <v>16</v>
      </c>
      <c r="B2962" s="9">
        <v>778381626000</v>
      </c>
      <c r="C2962" s="9">
        <v>773599487927</v>
      </c>
      <c r="D2962" s="9">
        <v>773599487927</v>
      </c>
      <c r="E2962" s="9">
        <v>773599487927</v>
      </c>
      <c r="F2962" s="17">
        <f>+B2962-C2962</f>
        <v>4782138073</v>
      </c>
      <c r="G2962" s="16">
        <f>IFERROR(IF(C2962&gt;0,+C2962/B2962*100,0),0)</f>
        <v>99.38563065811627</v>
      </c>
      <c r="H2962" s="16">
        <f>IFERROR(IF(D2962&gt;0,+D2962/B2962*100,0),0)</f>
        <v>99.38563065811627</v>
      </c>
      <c r="I2962" s="16">
        <f>IFERROR(IF(E2962&gt;0,+E2962/B2962*100,0),0)</f>
        <v>99.38563065811627</v>
      </c>
    </row>
    <row r="2963" spans="1:9" x14ac:dyDescent="0.2">
      <c r="A2963" s="10" t="s">
        <v>14</v>
      </c>
      <c r="B2963" s="9">
        <v>473112000</v>
      </c>
      <c r="C2963" s="9">
        <v>0</v>
      </c>
      <c r="D2963" s="9">
        <v>0</v>
      </c>
      <c r="E2963" s="9">
        <v>0</v>
      </c>
      <c r="F2963" s="6">
        <f>+B2963-C2963</f>
        <v>473112000</v>
      </c>
      <c r="G2963" s="5">
        <f>IFERROR(IF(C2963&gt;0,+C2963/B2963*100,0),0)</f>
        <v>0</v>
      </c>
      <c r="H2963" s="5">
        <f>IFERROR(IF(D2963&gt;0,+D2963/B2963*100,0),0)</f>
        <v>0</v>
      </c>
      <c r="I2963" s="5">
        <f>IFERROR(IF(E2963&gt;0,+E2963/B2963*100,0),0)</f>
        <v>0</v>
      </c>
    </row>
    <row r="2964" spans="1:9" x14ac:dyDescent="0.2">
      <c r="A2964" s="10" t="s">
        <v>137</v>
      </c>
      <c r="B2964" s="9">
        <v>773575800000</v>
      </c>
      <c r="C2964" s="9">
        <v>773575800000</v>
      </c>
      <c r="D2964" s="9">
        <v>773575800000</v>
      </c>
      <c r="E2964" s="9">
        <v>773575800000</v>
      </c>
      <c r="F2964" s="6">
        <f>+B2964-C2964</f>
        <v>0</v>
      </c>
      <c r="G2964" s="5">
        <f>IFERROR(IF(C2964&gt;0,+C2964/B2964*100,0),0)</f>
        <v>100</v>
      </c>
      <c r="H2964" s="5">
        <f>IFERROR(IF(D2964&gt;0,+D2964/B2964*100,0),0)</f>
        <v>100</v>
      </c>
      <c r="I2964" s="5">
        <f>IFERROR(IF(E2964&gt;0,+E2964/B2964*100,0),0)</f>
        <v>100</v>
      </c>
    </row>
    <row r="2965" spans="1:9" x14ac:dyDescent="0.2">
      <c r="A2965" s="10" t="s">
        <v>13</v>
      </c>
      <c r="B2965" s="9">
        <v>94050000</v>
      </c>
      <c r="C2965" s="9">
        <v>23687927</v>
      </c>
      <c r="D2965" s="9">
        <v>23687927</v>
      </c>
      <c r="E2965" s="9">
        <v>23687927</v>
      </c>
      <c r="F2965" s="6">
        <f>+B2965-C2965</f>
        <v>70362073</v>
      </c>
      <c r="G2965" s="5">
        <f>IFERROR(IF(C2965&gt;0,+C2965/B2965*100,0),0)</f>
        <v>25.186525252525254</v>
      </c>
      <c r="H2965" s="5">
        <f>IFERROR(IF(D2965&gt;0,+D2965/B2965*100,0),0)</f>
        <v>25.186525252525254</v>
      </c>
      <c r="I2965" s="5">
        <f>IFERROR(IF(E2965&gt;0,+E2965/B2965*100,0),0)</f>
        <v>25.186525252525254</v>
      </c>
    </row>
    <row r="2966" spans="1:9" x14ac:dyDescent="0.2">
      <c r="A2966" s="10" t="s">
        <v>12</v>
      </c>
      <c r="B2966" s="9">
        <v>1700000000</v>
      </c>
      <c r="C2966" s="9">
        <v>0</v>
      </c>
      <c r="D2966" s="9">
        <v>0</v>
      </c>
      <c r="E2966" s="9">
        <v>0</v>
      </c>
      <c r="F2966" s="6">
        <f>+B2966-C2966</f>
        <v>1700000000</v>
      </c>
      <c r="G2966" s="5">
        <f>IFERROR(IF(C2966&gt;0,+C2966/B2966*100,0),0)</f>
        <v>0</v>
      </c>
      <c r="H2966" s="5">
        <f>IFERROR(IF(D2966&gt;0,+D2966/B2966*100,0),0)</f>
        <v>0</v>
      </c>
      <c r="I2966" s="5">
        <f>IFERROR(IF(E2966&gt;0,+E2966/B2966*100,0),0)</f>
        <v>0</v>
      </c>
    </row>
    <row r="2967" spans="1:9" x14ac:dyDescent="0.2">
      <c r="A2967" s="10" t="s">
        <v>48</v>
      </c>
      <c r="B2967" s="9">
        <v>838664000</v>
      </c>
      <c r="C2967" s="9">
        <v>0</v>
      </c>
      <c r="D2967" s="9">
        <v>0</v>
      </c>
      <c r="E2967" s="9">
        <v>0</v>
      </c>
      <c r="F2967" s="6">
        <f>+B2967-C2967</f>
        <v>838664000</v>
      </c>
      <c r="G2967" s="5">
        <f>IFERROR(IF(C2967&gt;0,+C2967/B2967*100,0),0)</f>
        <v>0</v>
      </c>
      <c r="H2967" s="5">
        <f>IFERROR(IF(D2967&gt;0,+D2967/B2967*100,0),0)</f>
        <v>0</v>
      </c>
      <c r="I2967" s="5">
        <f>IFERROR(IF(E2967&gt;0,+E2967/B2967*100,0),0)</f>
        <v>0</v>
      </c>
    </row>
    <row r="2968" spans="1:9" x14ac:dyDescent="0.2">
      <c r="A2968" s="10" t="s">
        <v>97</v>
      </c>
      <c r="B2968" s="9">
        <v>1700000000</v>
      </c>
      <c r="C2968" s="9">
        <v>0</v>
      </c>
      <c r="D2968" s="9">
        <v>0</v>
      </c>
      <c r="E2968" s="9">
        <v>0</v>
      </c>
      <c r="F2968" s="6">
        <f>+B2968-C2968</f>
        <v>1700000000</v>
      </c>
      <c r="G2968" s="5">
        <f>IFERROR(IF(C2968&gt;0,+C2968/B2968*100,0),0)</f>
        <v>0</v>
      </c>
      <c r="H2968" s="5">
        <f>IFERROR(IF(D2968&gt;0,+D2968/B2968*100,0),0)</f>
        <v>0</v>
      </c>
      <c r="I2968" s="5">
        <f>IFERROR(IF(E2968&gt;0,+E2968/B2968*100,0),0)</f>
        <v>0</v>
      </c>
    </row>
    <row r="2969" spans="1:9" x14ac:dyDescent="0.2">
      <c r="A2969" s="12" t="s">
        <v>136</v>
      </c>
      <c r="B2969" s="9">
        <v>70463012000</v>
      </c>
      <c r="C2969" s="9">
        <v>30418937580</v>
      </c>
      <c r="D2969" s="9">
        <v>3131768471.8699999</v>
      </c>
      <c r="E2969" s="9">
        <v>2733510005.1199999</v>
      </c>
      <c r="F2969" s="17">
        <f>+B2969-C2969</f>
        <v>40044074420</v>
      </c>
      <c r="G2969" s="16">
        <f>IFERROR(IF(C2969&gt;0,+C2969/B2969*100,0),0)</f>
        <v>43.170078480323831</v>
      </c>
      <c r="H2969" s="16">
        <f>IFERROR(IF(D2969&gt;0,+D2969/B2969*100,0),0)</f>
        <v>4.4445566304630857</v>
      </c>
      <c r="I2969" s="16">
        <f>IFERROR(IF(E2969&gt;0,+E2969/B2969*100,0),0)</f>
        <v>3.879354469150424</v>
      </c>
    </row>
    <row r="2970" spans="1:9" x14ac:dyDescent="0.2">
      <c r="A2970" s="10" t="s">
        <v>506</v>
      </c>
      <c r="B2970" s="9">
        <v>3674010000</v>
      </c>
      <c r="C2970" s="9">
        <v>1041678</v>
      </c>
      <c r="D2970" s="9">
        <v>0</v>
      </c>
      <c r="E2970" s="9">
        <v>0</v>
      </c>
      <c r="F2970" s="17">
        <f>+B2970-C2970</f>
        <v>3672968322</v>
      </c>
      <c r="G2970" s="16">
        <f>IFERROR(IF(C2970&gt;0,+C2970/B2970*100,0),0)</f>
        <v>2.8352617439800106E-2</v>
      </c>
      <c r="H2970" s="16">
        <f>IFERROR(IF(D2970&gt;0,+D2970/B2970*100,0),0)</f>
        <v>0</v>
      </c>
      <c r="I2970" s="16">
        <f>IFERROR(IF(E2970&gt;0,+E2970/B2970*100,0),0)</f>
        <v>0</v>
      </c>
    </row>
    <row r="2971" spans="1:9" x14ac:dyDescent="0.2">
      <c r="A2971" s="10" t="s">
        <v>135</v>
      </c>
      <c r="B2971" s="9">
        <v>66789002000</v>
      </c>
      <c r="C2971" s="9">
        <v>30417895902</v>
      </c>
      <c r="D2971" s="9">
        <v>3131768471.8699999</v>
      </c>
      <c r="E2971" s="9">
        <v>2733510005.1199999</v>
      </c>
      <c r="F2971" s="17">
        <f>+B2971-C2971</f>
        <v>36371106098</v>
      </c>
      <c r="G2971" s="16">
        <f>IFERROR(IF(C2971&gt;0,+C2971/B2971*100,0),0)</f>
        <v>45.543270585178078</v>
      </c>
      <c r="H2971" s="16">
        <f>IFERROR(IF(D2971&gt;0,+D2971/B2971*100,0),0)</f>
        <v>4.6890481637530677</v>
      </c>
      <c r="I2971" s="16">
        <f>IFERROR(IF(E2971&gt;0,+E2971/B2971*100,0),0)</f>
        <v>4.0927546800594499</v>
      </c>
    </row>
    <row r="2972" spans="1:9" x14ac:dyDescent="0.2">
      <c r="A2972" s="12" t="s">
        <v>5</v>
      </c>
      <c r="B2972" s="9">
        <v>3440027000</v>
      </c>
      <c r="C2972" s="9">
        <v>314315000</v>
      </c>
      <c r="D2972" s="9">
        <v>314315000</v>
      </c>
      <c r="E2972" s="9">
        <v>314315000</v>
      </c>
      <c r="F2972" s="6">
        <f>+B2972-C2972</f>
        <v>3125712000</v>
      </c>
      <c r="G2972" s="5">
        <f>IFERROR(IF(C2972&gt;0,+C2972/B2972*100,0),0)</f>
        <v>9.1369922387237086</v>
      </c>
      <c r="H2972" s="5">
        <f>IFERROR(IF(D2972&gt;0,+D2972/B2972*100,0),0)</f>
        <v>9.1369922387237086</v>
      </c>
      <c r="I2972" s="5">
        <f>IFERROR(IF(E2972&gt;0,+E2972/B2972*100,0),0)</f>
        <v>9.1369922387237086</v>
      </c>
    </row>
    <row r="2973" spans="1:9" x14ac:dyDescent="0.2">
      <c r="A2973" s="10" t="s">
        <v>11</v>
      </c>
      <c r="B2973" s="9">
        <v>940027000</v>
      </c>
      <c r="C2973" s="9">
        <v>314315000</v>
      </c>
      <c r="D2973" s="9">
        <v>314315000</v>
      </c>
      <c r="E2973" s="9">
        <v>314315000</v>
      </c>
      <c r="F2973" s="6">
        <f>+B2973-C2973</f>
        <v>625712000</v>
      </c>
      <c r="G2973" s="5">
        <f>IFERROR(IF(C2973&gt;0,+C2973/B2973*100,0),0)</f>
        <v>33.436805538564315</v>
      </c>
      <c r="H2973" s="5">
        <f>IFERROR(IF(D2973&gt;0,+D2973/B2973*100,0),0)</f>
        <v>33.436805538564315</v>
      </c>
      <c r="I2973" s="5">
        <f>IFERROR(IF(E2973&gt;0,+E2973/B2973*100,0),0)</f>
        <v>33.436805538564315</v>
      </c>
    </row>
    <row r="2974" spans="1:9" x14ac:dyDescent="0.2">
      <c r="A2974" s="10" t="s">
        <v>4</v>
      </c>
      <c r="B2974" s="9">
        <v>2500000000</v>
      </c>
      <c r="C2974" s="9">
        <v>0</v>
      </c>
      <c r="D2974" s="9">
        <v>0</v>
      </c>
      <c r="E2974" s="9">
        <v>0</v>
      </c>
      <c r="F2974" s="6">
        <f>+B2974-C2974</f>
        <v>2500000000</v>
      </c>
      <c r="G2974" s="5">
        <f>IFERROR(IF(C2974&gt;0,+C2974/B2974*100,0),0)</f>
        <v>0</v>
      </c>
      <c r="H2974" s="5">
        <f>IFERROR(IF(D2974&gt;0,+D2974/B2974*100,0),0)</f>
        <v>0</v>
      </c>
      <c r="I2974" s="5">
        <f>IFERROR(IF(E2974&gt;0,+E2974/B2974*100,0),0)</f>
        <v>0</v>
      </c>
    </row>
    <row r="2975" spans="1:9" x14ac:dyDescent="0.2">
      <c r="A2975" s="11" t="s">
        <v>3</v>
      </c>
      <c r="B2975" s="9">
        <v>296166018225</v>
      </c>
      <c r="C2975" s="9">
        <v>8349990445.5599995</v>
      </c>
      <c r="D2975" s="9">
        <v>320836686</v>
      </c>
      <c r="E2975" s="9">
        <v>320836686</v>
      </c>
      <c r="F2975" s="6">
        <f>+B2975-C2975</f>
        <v>287816027779.44</v>
      </c>
      <c r="G2975" s="5">
        <f>IFERROR(IF(C2975&gt;0,+C2975/B2975*100,0),0)</f>
        <v>2.8193614161420895</v>
      </c>
      <c r="H2975" s="5">
        <f>IFERROR(IF(D2975&gt;0,+D2975/B2975*100,0),0)</f>
        <v>0.10833001298489872</v>
      </c>
      <c r="I2975" s="5">
        <f>IFERROR(IF(E2975&gt;0,+E2975/B2975*100,0),0)</f>
        <v>0.10833001298489872</v>
      </c>
    </row>
    <row r="2976" spans="1:9" x14ac:dyDescent="0.2">
      <c r="A2976" s="10" t="s">
        <v>841</v>
      </c>
      <c r="B2976" s="9">
        <v>8438601286</v>
      </c>
      <c r="C2976" s="9">
        <v>915466841</v>
      </c>
      <c r="D2976" s="9">
        <v>99455230</v>
      </c>
      <c r="E2976" s="9">
        <v>99455230</v>
      </c>
      <c r="F2976" s="6">
        <f>+B2976-C2976</f>
        <v>7523134445</v>
      </c>
      <c r="G2976" s="5">
        <f>IFERROR(IF(C2976&gt;0,+C2976/B2976*100,0),0)</f>
        <v>10.848561390366891</v>
      </c>
      <c r="H2976" s="5">
        <f>IFERROR(IF(D2976&gt;0,+D2976/B2976*100,0),0)</f>
        <v>1.1785748209836679</v>
      </c>
      <c r="I2976" s="5">
        <f>IFERROR(IF(E2976&gt;0,+E2976/B2976*100,0),0)</f>
        <v>1.1785748209836679</v>
      </c>
    </row>
    <row r="2977" spans="1:9" x14ac:dyDescent="0.2">
      <c r="A2977" s="10" t="s">
        <v>840</v>
      </c>
      <c r="B2977" s="9">
        <v>35000000000</v>
      </c>
      <c r="C2977" s="9">
        <v>18487401</v>
      </c>
      <c r="D2977" s="9">
        <v>18218437</v>
      </c>
      <c r="E2977" s="9">
        <v>18218437</v>
      </c>
      <c r="F2977" s="6">
        <f>+B2977-C2977</f>
        <v>34981512599</v>
      </c>
      <c r="G2977" s="5">
        <f>IFERROR(IF(C2977&gt;0,+C2977/B2977*100,0),0)</f>
        <v>5.2821145714285707E-2</v>
      </c>
      <c r="H2977" s="5">
        <f>IFERROR(IF(D2977&gt;0,+D2977/B2977*100,0),0)</f>
        <v>5.2052677142857141E-2</v>
      </c>
      <c r="I2977" s="5">
        <f>IFERROR(IF(E2977&gt;0,+E2977/B2977*100,0),0)</f>
        <v>5.2052677142857141E-2</v>
      </c>
    </row>
    <row r="2978" spans="1:9" x14ac:dyDescent="0.2">
      <c r="A2978" s="10" t="s">
        <v>839</v>
      </c>
      <c r="B2978" s="9">
        <v>15000000000</v>
      </c>
      <c r="C2978" s="9">
        <v>0</v>
      </c>
      <c r="D2978" s="9">
        <v>0</v>
      </c>
      <c r="E2978" s="9">
        <v>0</v>
      </c>
      <c r="F2978" s="17">
        <f>+B2978-C2978</f>
        <v>15000000000</v>
      </c>
      <c r="G2978" s="16">
        <f>IFERROR(IF(C2978&gt;0,+C2978/B2978*100,0),0)</f>
        <v>0</v>
      </c>
      <c r="H2978" s="16">
        <f>IFERROR(IF(D2978&gt;0,+D2978/B2978*100,0),0)</f>
        <v>0</v>
      </c>
      <c r="I2978" s="16">
        <f>IFERROR(IF(E2978&gt;0,+E2978/B2978*100,0),0)</f>
        <v>0</v>
      </c>
    </row>
    <row r="2979" spans="1:9" x14ac:dyDescent="0.2">
      <c r="A2979" s="10" t="s">
        <v>838</v>
      </c>
      <c r="B2979" s="9">
        <v>218750000000</v>
      </c>
      <c r="C2979" s="9">
        <v>5717724060</v>
      </c>
      <c r="D2979" s="9">
        <v>203163019</v>
      </c>
      <c r="E2979" s="9">
        <v>203163019</v>
      </c>
      <c r="F2979" s="6">
        <f>+B2979-C2979</f>
        <v>213032275940</v>
      </c>
      <c r="G2979" s="5">
        <f>IFERROR(IF(C2979&gt;0,+C2979/B2979*100,0),0)</f>
        <v>2.6138167131428571</v>
      </c>
      <c r="H2979" s="5">
        <f>IFERROR(IF(D2979&gt;0,+D2979/B2979*100,0),0)</f>
        <v>9.2874522971428564E-2</v>
      </c>
      <c r="I2979" s="5">
        <f>IFERROR(IF(E2979&gt;0,+E2979/B2979*100,0),0)</f>
        <v>9.2874522971428564E-2</v>
      </c>
    </row>
    <row r="2980" spans="1:9" x14ac:dyDescent="0.2">
      <c r="A2980" s="10" t="s">
        <v>837</v>
      </c>
      <c r="B2980" s="9">
        <v>18977416939</v>
      </c>
      <c r="C2980" s="9">
        <v>1698312143.5599999</v>
      </c>
      <c r="D2980" s="9">
        <v>0</v>
      </c>
      <c r="E2980" s="9">
        <v>0</v>
      </c>
      <c r="F2980" s="6">
        <f>+B2980-C2980</f>
        <v>17279104795.439999</v>
      </c>
      <c r="G2980" s="5">
        <f>IFERROR(IF(C2980&gt;0,+C2980/B2980*100,0),0)</f>
        <v>8.9491217325253718</v>
      </c>
      <c r="H2980" s="5">
        <f>IFERROR(IF(D2980&gt;0,+D2980/B2980*100,0),0)</f>
        <v>0</v>
      </c>
      <c r="I2980" s="5">
        <f>IFERROR(IF(E2980&gt;0,+E2980/B2980*100,0),0)</f>
        <v>0</v>
      </c>
    </row>
    <row r="2981" spans="1:9" x14ac:dyDescent="0.2">
      <c r="A2981" s="13" t="s">
        <v>836</v>
      </c>
      <c r="B2981" s="9">
        <v>148276464917</v>
      </c>
      <c r="C2981" s="9">
        <v>43953381788.629997</v>
      </c>
      <c r="D2981" s="9">
        <v>15704497517.24</v>
      </c>
      <c r="E2981" s="9">
        <v>15665796526.24</v>
      </c>
      <c r="F2981" s="6">
        <f>+B2981-C2981</f>
        <v>104323083128.37</v>
      </c>
      <c r="G2981" s="5">
        <f>IFERROR(IF(C2981&gt;0,+C2981/B2981*100,0),0)</f>
        <v>29.642857896048149</v>
      </c>
      <c r="H2981" s="5">
        <f>IFERROR(IF(D2981&gt;0,+D2981/B2981*100,0),0)</f>
        <v>10.591362240818752</v>
      </c>
      <c r="I2981" s="5">
        <f>IFERROR(IF(E2981&gt;0,+E2981/B2981*100,0),0)</f>
        <v>10.565261678587474</v>
      </c>
    </row>
    <row r="2982" spans="1:9" x14ac:dyDescent="0.2">
      <c r="A2982" s="11" t="s">
        <v>6</v>
      </c>
      <c r="B2982" s="9">
        <v>103719163000</v>
      </c>
      <c r="C2982" s="9">
        <v>31441940278.530003</v>
      </c>
      <c r="D2982" s="9">
        <v>13894702802.139999</v>
      </c>
      <c r="E2982" s="9">
        <v>13877197367.139999</v>
      </c>
      <c r="F2982" s="6">
        <f>+B2982-C2982</f>
        <v>72277222721.470001</v>
      </c>
      <c r="G2982" s="5">
        <f>IFERROR(IF(C2982&gt;0,+C2982/B2982*100,0),0)</f>
        <v>30.314494804137592</v>
      </c>
      <c r="H2982" s="5">
        <f>IFERROR(IF(D2982&gt;0,+D2982/B2982*100,0),0)</f>
        <v>13.396466381183581</v>
      </c>
      <c r="I2982" s="5">
        <f>IFERROR(IF(E2982&gt;0,+E2982/B2982*100,0),0)</f>
        <v>13.379588656283314</v>
      </c>
    </row>
    <row r="2983" spans="1:9" x14ac:dyDescent="0.2">
      <c r="A2983" s="12" t="s">
        <v>23</v>
      </c>
      <c r="B2983" s="9">
        <v>38693719000</v>
      </c>
      <c r="C2983" s="9">
        <v>7944850911</v>
      </c>
      <c r="D2983" s="9">
        <v>7944850911</v>
      </c>
      <c r="E2983" s="9">
        <v>7944850911</v>
      </c>
      <c r="F2983" s="17">
        <f>+B2983-C2983</f>
        <v>30748868089</v>
      </c>
      <c r="G2983" s="16">
        <f>IFERROR(IF(C2983&gt;0,+C2983/B2983*100,0),0)</f>
        <v>20.532662965273509</v>
      </c>
      <c r="H2983" s="16">
        <f>IFERROR(IF(D2983&gt;0,+D2983/B2983*100,0),0)</f>
        <v>20.532662965273509</v>
      </c>
      <c r="I2983" s="16">
        <f>IFERROR(IF(E2983&gt;0,+E2983/B2983*100,0),0)</f>
        <v>20.532662965273509</v>
      </c>
    </row>
    <row r="2984" spans="1:9" x14ac:dyDescent="0.2">
      <c r="A2984" s="10" t="s">
        <v>22</v>
      </c>
      <c r="B2984" s="9">
        <v>23772723000</v>
      </c>
      <c r="C2984" s="9">
        <v>5278781979</v>
      </c>
      <c r="D2984" s="9">
        <v>5278781979</v>
      </c>
      <c r="E2984" s="9">
        <v>5278781979</v>
      </c>
      <c r="F2984" s="6">
        <f>+B2984-C2984</f>
        <v>18493941021</v>
      </c>
      <c r="G2984" s="5">
        <f>IFERROR(IF(C2984&gt;0,+C2984/B2984*100,0),0)</f>
        <v>22.205205432293138</v>
      </c>
      <c r="H2984" s="5">
        <f>IFERROR(IF(D2984&gt;0,+D2984/B2984*100,0),0)</f>
        <v>22.205205432293138</v>
      </c>
      <c r="I2984" s="5">
        <f>IFERROR(IF(E2984&gt;0,+E2984/B2984*100,0),0)</f>
        <v>22.205205432293138</v>
      </c>
    </row>
    <row r="2985" spans="1:9" x14ac:dyDescent="0.2">
      <c r="A2985" s="10" t="s">
        <v>21</v>
      </c>
      <c r="B2985" s="9">
        <v>9605626000</v>
      </c>
      <c r="C2985" s="9">
        <v>2201314392</v>
      </c>
      <c r="D2985" s="9">
        <v>2201314392</v>
      </c>
      <c r="E2985" s="9">
        <v>2201314392</v>
      </c>
      <c r="F2985" s="6">
        <f>+B2985-C2985</f>
        <v>7404311608</v>
      </c>
      <c r="G2985" s="5">
        <f>IFERROR(IF(C2985&gt;0,+C2985/B2985*100,0),0)</f>
        <v>22.916927975334456</v>
      </c>
      <c r="H2985" s="5">
        <f>IFERROR(IF(D2985&gt;0,+D2985/B2985*100,0),0)</f>
        <v>22.916927975334456</v>
      </c>
      <c r="I2985" s="5">
        <f>IFERROR(IF(E2985&gt;0,+E2985/B2985*100,0),0)</f>
        <v>22.916927975334456</v>
      </c>
    </row>
    <row r="2986" spans="1:9" x14ac:dyDescent="0.2">
      <c r="A2986" s="10" t="s">
        <v>20</v>
      </c>
      <c r="B2986" s="9">
        <v>3817854000</v>
      </c>
      <c r="C2986" s="9">
        <v>464754540</v>
      </c>
      <c r="D2986" s="9">
        <v>464754540</v>
      </c>
      <c r="E2986" s="9">
        <v>464754540</v>
      </c>
      <c r="F2986" s="6">
        <f>+B2986-C2986</f>
        <v>3353099460</v>
      </c>
      <c r="G2986" s="5">
        <f>IFERROR(IF(C2986&gt;0,+C2986/B2986*100,0),0)</f>
        <v>12.173187869415646</v>
      </c>
      <c r="H2986" s="5">
        <f>IFERROR(IF(D2986&gt;0,+D2986/B2986*100,0),0)</f>
        <v>12.173187869415646</v>
      </c>
      <c r="I2986" s="5">
        <f>IFERROR(IF(E2986&gt;0,+E2986/B2986*100,0),0)</f>
        <v>12.173187869415646</v>
      </c>
    </row>
    <row r="2987" spans="1:9" x14ac:dyDescent="0.2">
      <c r="A2987" s="10" t="s">
        <v>19</v>
      </c>
      <c r="B2987" s="9">
        <v>1497516000</v>
      </c>
      <c r="C2987" s="9">
        <v>0</v>
      </c>
      <c r="D2987" s="9">
        <v>0</v>
      </c>
      <c r="E2987" s="9">
        <v>0</v>
      </c>
      <c r="F2987" s="17">
        <f>+B2987-C2987</f>
        <v>1497516000</v>
      </c>
      <c r="G2987" s="16">
        <f>IFERROR(IF(C2987&gt;0,+C2987/B2987*100,0),0)</f>
        <v>0</v>
      </c>
      <c r="H2987" s="16">
        <f>IFERROR(IF(D2987&gt;0,+D2987/B2987*100,0),0)</f>
        <v>0</v>
      </c>
      <c r="I2987" s="16">
        <f>IFERROR(IF(E2987&gt;0,+E2987/B2987*100,0),0)</f>
        <v>0</v>
      </c>
    </row>
    <row r="2988" spans="1:9" x14ac:dyDescent="0.2">
      <c r="A2988" s="12" t="s">
        <v>18</v>
      </c>
      <c r="B2988" s="9">
        <v>21203234000</v>
      </c>
      <c r="C2988" s="9">
        <v>13146708229.01</v>
      </c>
      <c r="D2988" s="9">
        <v>2365706752.6199999</v>
      </c>
      <c r="E2988" s="9">
        <v>2348201317.6199999</v>
      </c>
      <c r="F2988" s="6">
        <f>+B2988-C2988</f>
        <v>8056525770.9899998</v>
      </c>
      <c r="G2988" s="5">
        <f>IFERROR(IF(C2988&gt;0,+C2988/B2988*100,0),0)</f>
        <v>62.003316234730988</v>
      </c>
      <c r="H2988" s="5">
        <f>IFERROR(IF(D2988&gt;0,+D2988/B2988*100,0),0)</f>
        <v>11.157292102799035</v>
      </c>
      <c r="I2988" s="5">
        <f>IFERROR(IF(E2988&gt;0,+E2988/B2988*100,0),0)</f>
        <v>11.074731890521983</v>
      </c>
    </row>
    <row r="2989" spans="1:9" x14ac:dyDescent="0.2">
      <c r="A2989" s="10" t="s">
        <v>43</v>
      </c>
      <c r="B2989" s="9">
        <v>350000000</v>
      </c>
      <c r="C2989" s="9">
        <v>0</v>
      </c>
      <c r="D2989" s="9">
        <v>0</v>
      </c>
      <c r="E2989" s="9">
        <v>0</v>
      </c>
      <c r="F2989" s="6">
        <f>+B2989-C2989</f>
        <v>350000000</v>
      </c>
      <c r="G2989" s="5">
        <f>IFERROR(IF(C2989&gt;0,+C2989/B2989*100,0),0)</f>
        <v>0</v>
      </c>
      <c r="H2989" s="5">
        <f>IFERROR(IF(D2989&gt;0,+D2989/B2989*100,0),0)</f>
        <v>0</v>
      </c>
      <c r="I2989" s="5">
        <f>IFERROR(IF(E2989&gt;0,+E2989/B2989*100,0),0)</f>
        <v>0</v>
      </c>
    </row>
    <row r="2990" spans="1:9" x14ac:dyDescent="0.2">
      <c r="A2990" s="10" t="s">
        <v>17</v>
      </c>
      <c r="B2990" s="9">
        <v>20853234000</v>
      </c>
      <c r="C2990" s="9">
        <v>13146708229.01</v>
      </c>
      <c r="D2990" s="9">
        <v>2365706752.6199999</v>
      </c>
      <c r="E2990" s="9">
        <v>2348201317.6199999</v>
      </c>
      <c r="F2990" s="6">
        <f>+B2990-C2990</f>
        <v>7706525770.9899998</v>
      </c>
      <c r="G2990" s="5">
        <f>IFERROR(IF(C2990&gt;0,+C2990/B2990*100,0),0)</f>
        <v>63.043977874175297</v>
      </c>
      <c r="H2990" s="5">
        <f>IFERROR(IF(D2990&gt;0,+D2990/B2990*100,0),0)</f>
        <v>11.344555729916999</v>
      </c>
      <c r="I2990" s="5">
        <f>IFERROR(IF(E2990&gt;0,+E2990/B2990*100,0),0)</f>
        <v>11.260609829727128</v>
      </c>
    </row>
    <row r="2991" spans="1:9" x14ac:dyDescent="0.2">
      <c r="A2991" s="12" t="s">
        <v>16</v>
      </c>
      <c r="B2991" s="9">
        <v>43494550000</v>
      </c>
      <c r="C2991" s="9">
        <v>10311376997.52</v>
      </c>
      <c r="D2991" s="9">
        <v>3545140997.52</v>
      </c>
      <c r="E2991" s="9">
        <v>3545140997.52</v>
      </c>
      <c r="F2991" s="6">
        <f>+B2991-C2991</f>
        <v>33183173002.48</v>
      </c>
      <c r="G2991" s="5">
        <f>IFERROR(IF(C2991&gt;0,+C2991/B2991*100,0),0)</f>
        <v>23.707285159910839</v>
      </c>
      <c r="H2991" s="5">
        <f>IFERROR(IF(D2991&gt;0,+D2991/B2991*100,0),0)</f>
        <v>8.1507706080876812</v>
      </c>
      <c r="I2991" s="5">
        <f>IFERROR(IF(E2991&gt;0,+E2991/B2991*100,0),0)</f>
        <v>8.1507706080876812</v>
      </c>
    </row>
    <row r="2992" spans="1:9" x14ac:dyDescent="0.2">
      <c r="A2992" s="10" t="s">
        <v>835</v>
      </c>
      <c r="B2992" s="9">
        <v>9021650000</v>
      </c>
      <c r="C2992" s="9">
        <v>9021650000</v>
      </c>
      <c r="D2992" s="9">
        <v>2255414000</v>
      </c>
      <c r="E2992" s="9">
        <v>2255414000</v>
      </c>
      <c r="F2992" s="6">
        <f>+B2992-C2992</f>
        <v>0</v>
      </c>
      <c r="G2992" s="5">
        <f>IFERROR(IF(C2992&gt;0,+C2992/B2992*100,0),0)</f>
        <v>100</v>
      </c>
      <c r="H2992" s="5">
        <f>IFERROR(IF(D2992&gt;0,+D2992/B2992*100,0),0)</f>
        <v>25.000016626670284</v>
      </c>
      <c r="I2992" s="5">
        <f>IFERROR(IF(E2992&gt;0,+E2992/B2992*100,0),0)</f>
        <v>25.000016626670284</v>
      </c>
    </row>
    <row r="2993" spans="1:9" x14ac:dyDescent="0.2">
      <c r="A2993" s="10" t="s">
        <v>49</v>
      </c>
      <c r="B2993" s="9">
        <v>31855100000</v>
      </c>
      <c r="C2993" s="9">
        <v>0</v>
      </c>
      <c r="D2993" s="9">
        <v>0</v>
      </c>
      <c r="E2993" s="9">
        <v>0</v>
      </c>
      <c r="F2993" s="6">
        <f>+B2993-C2993</f>
        <v>31855100000</v>
      </c>
      <c r="G2993" s="5">
        <f>IFERROR(IF(C2993&gt;0,+C2993/B2993*100,0),0)</f>
        <v>0</v>
      </c>
      <c r="H2993" s="5">
        <f>IFERROR(IF(D2993&gt;0,+D2993/B2993*100,0),0)</f>
        <v>0</v>
      </c>
      <c r="I2993" s="5">
        <f>IFERROR(IF(E2993&gt;0,+E2993/B2993*100,0),0)</f>
        <v>0</v>
      </c>
    </row>
    <row r="2994" spans="1:9" x14ac:dyDescent="0.2">
      <c r="A2994" s="10" t="s">
        <v>13</v>
      </c>
      <c r="B2994" s="9">
        <v>61800000</v>
      </c>
      <c r="C2994" s="9">
        <v>34272960.899999999</v>
      </c>
      <c r="D2994" s="9">
        <v>34272960.899999999</v>
      </c>
      <c r="E2994" s="9">
        <v>34272960.899999999</v>
      </c>
      <c r="F2994" s="6">
        <f>+B2994-C2994</f>
        <v>27527039.100000001</v>
      </c>
      <c r="G2994" s="5">
        <f>IFERROR(IF(C2994&gt;0,+C2994/B2994*100,0),0)</f>
        <v>55.457865533980581</v>
      </c>
      <c r="H2994" s="5">
        <f>IFERROR(IF(D2994&gt;0,+D2994/B2994*100,0),0)</f>
        <v>55.457865533980581</v>
      </c>
      <c r="I2994" s="5">
        <f>IFERROR(IF(E2994&gt;0,+E2994/B2994*100,0),0)</f>
        <v>55.457865533980581</v>
      </c>
    </row>
    <row r="2995" spans="1:9" x14ac:dyDescent="0.2">
      <c r="A2995" s="10" t="s">
        <v>12</v>
      </c>
      <c r="B2995" s="9">
        <v>2556000000</v>
      </c>
      <c r="C2995" s="9">
        <v>1255454036.6199999</v>
      </c>
      <c r="D2995" s="9">
        <v>1255454036.6199999</v>
      </c>
      <c r="E2995" s="9">
        <v>1255454036.6199999</v>
      </c>
      <c r="F2995" s="17">
        <f>+B2995-C2995</f>
        <v>1300545963.3800001</v>
      </c>
      <c r="G2995" s="16">
        <f>IFERROR(IF(C2995&gt;0,+C2995/B2995*100,0),0)</f>
        <v>49.117920055555551</v>
      </c>
      <c r="H2995" s="16">
        <f>IFERROR(IF(D2995&gt;0,+D2995/B2995*100,0),0)</f>
        <v>49.117920055555551</v>
      </c>
      <c r="I2995" s="16">
        <f>IFERROR(IF(E2995&gt;0,+E2995/B2995*100,0),0)</f>
        <v>49.117920055555551</v>
      </c>
    </row>
    <row r="2996" spans="1:9" x14ac:dyDescent="0.2">
      <c r="A2996" s="12" t="s">
        <v>5</v>
      </c>
      <c r="B2996" s="9">
        <v>327660000</v>
      </c>
      <c r="C2996" s="9">
        <v>39004141</v>
      </c>
      <c r="D2996" s="9">
        <v>39004141</v>
      </c>
      <c r="E2996" s="9">
        <v>39004141</v>
      </c>
      <c r="F2996" s="17">
        <f>+B2996-C2996</f>
        <v>288655859</v>
      </c>
      <c r="G2996" s="16">
        <f>IFERROR(IF(C2996&gt;0,+C2996/B2996*100,0),0)</f>
        <v>11.903845754745774</v>
      </c>
      <c r="H2996" s="16">
        <f>IFERROR(IF(D2996&gt;0,+D2996/B2996*100,0),0)</f>
        <v>11.903845754745774</v>
      </c>
      <c r="I2996" s="16">
        <f>IFERROR(IF(E2996&gt;0,+E2996/B2996*100,0),0)</f>
        <v>11.903845754745774</v>
      </c>
    </row>
    <row r="2997" spans="1:9" x14ac:dyDescent="0.2">
      <c r="A2997" s="10" t="s">
        <v>11</v>
      </c>
      <c r="B2997" s="9">
        <v>53000000</v>
      </c>
      <c r="C2997" s="9">
        <v>39004141</v>
      </c>
      <c r="D2997" s="9">
        <v>39004141</v>
      </c>
      <c r="E2997" s="9">
        <v>39004141</v>
      </c>
      <c r="F2997" s="17">
        <f>+B2997-C2997</f>
        <v>13995859</v>
      </c>
      <c r="G2997" s="16">
        <f>IFERROR(IF(C2997&gt;0,+C2997/B2997*100,0),0)</f>
        <v>73.592718867924532</v>
      </c>
      <c r="H2997" s="16">
        <f>IFERROR(IF(D2997&gt;0,+D2997/B2997*100,0),0)</f>
        <v>73.592718867924532</v>
      </c>
      <c r="I2997" s="16">
        <f>IFERROR(IF(E2997&gt;0,+E2997/B2997*100,0),0)</f>
        <v>73.592718867924532</v>
      </c>
    </row>
    <row r="2998" spans="1:9" x14ac:dyDescent="0.2">
      <c r="A2998" s="10" t="s">
        <v>289</v>
      </c>
      <c r="B2998" s="9">
        <v>2060000</v>
      </c>
      <c r="C2998" s="9">
        <v>0</v>
      </c>
      <c r="D2998" s="9">
        <v>0</v>
      </c>
      <c r="E2998" s="9">
        <v>0</v>
      </c>
      <c r="F2998" s="6">
        <f>+B2998-C2998</f>
        <v>2060000</v>
      </c>
      <c r="G2998" s="5">
        <f>IFERROR(IF(C2998&gt;0,+C2998/B2998*100,0),0)</f>
        <v>0</v>
      </c>
      <c r="H2998" s="5">
        <f>IFERROR(IF(D2998&gt;0,+D2998/B2998*100,0),0)</f>
        <v>0</v>
      </c>
      <c r="I2998" s="5">
        <f>IFERROR(IF(E2998&gt;0,+E2998/B2998*100,0),0)</f>
        <v>0</v>
      </c>
    </row>
    <row r="2999" spans="1:9" x14ac:dyDescent="0.2">
      <c r="A2999" s="10" t="s">
        <v>4</v>
      </c>
      <c r="B2999" s="9">
        <v>272600000</v>
      </c>
      <c r="C2999" s="9">
        <v>0</v>
      </c>
      <c r="D2999" s="9">
        <v>0</v>
      </c>
      <c r="E2999" s="9">
        <v>0</v>
      </c>
      <c r="F2999" s="6">
        <f>+B2999-C2999</f>
        <v>272600000</v>
      </c>
      <c r="G2999" s="5">
        <f>IFERROR(IF(C2999&gt;0,+C2999/B2999*100,0),0)</f>
        <v>0</v>
      </c>
      <c r="H2999" s="5">
        <f>IFERROR(IF(D2999&gt;0,+D2999/B2999*100,0),0)</f>
        <v>0</v>
      </c>
      <c r="I2999" s="5">
        <f>IFERROR(IF(E2999&gt;0,+E2999/B2999*100,0),0)</f>
        <v>0</v>
      </c>
    </row>
    <row r="3000" spans="1:9" x14ac:dyDescent="0.2">
      <c r="A3000" s="11" t="s">
        <v>3</v>
      </c>
      <c r="B3000" s="9">
        <v>44557301917</v>
      </c>
      <c r="C3000" s="9">
        <v>12511441510.1</v>
      </c>
      <c r="D3000" s="9">
        <v>1809794715.0999999</v>
      </c>
      <c r="E3000" s="9">
        <v>1788599159.0999999</v>
      </c>
      <c r="F3000" s="6">
        <f>+B3000-C3000</f>
        <v>32045860406.900002</v>
      </c>
      <c r="G3000" s="5">
        <f>IFERROR(IF(C3000&gt;0,+C3000/B3000*100,0),0)</f>
        <v>28.079441464848877</v>
      </c>
      <c r="H3000" s="5">
        <f>IFERROR(IF(D3000&gt;0,+D3000/B3000*100,0),0)</f>
        <v>4.0617242006062915</v>
      </c>
      <c r="I3000" s="5">
        <f>IFERROR(IF(E3000&gt;0,+E3000/B3000*100,0),0)</f>
        <v>4.0141549917716031</v>
      </c>
    </row>
    <row r="3001" spans="1:9" x14ac:dyDescent="0.2">
      <c r="A3001" s="10" t="s">
        <v>834</v>
      </c>
      <c r="B3001" s="9">
        <v>4300000000</v>
      </c>
      <c r="C3001" s="9">
        <v>322971182</v>
      </c>
      <c r="D3001" s="9">
        <v>52635578</v>
      </c>
      <c r="E3001" s="9">
        <v>49157818</v>
      </c>
      <c r="F3001" s="6">
        <f>+B3001-C3001</f>
        <v>3977028818</v>
      </c>
      <c r="G3001" s="5">
        <f>IFERROR(IF(C3001&gt;0,+C3001/B3001*100,0),0)</f>
        <v>7.5109577209302323</v>
      </c>
      <c r="H3001" s="5">
        <f>IFERROR(IF(D3001&gt;0,+D3001/B3001*100,0),0)</f>
        <v>1.2240832093023255</v>
      </c>
      <c r="I3001" s="5">
        <f>IFERROR(IF(E3001&gt;0,+E3001/B3001*100,0),0)</f>
        <v>1.1432050697674419</v>
      </c>
    </row>
    <row r="3002" spans="1:9" x14ac:dyDescent="0.2">
      <c r="A3002" s="10" t="s">
        <v>833</v>
      </c>
      <c r="B3002" s="9">
        <v>10000000000</v>
      </c>
      <c r="C3002" s="9">
        <v>5200147317</v>
      </c>
      <c r="D3002" s="9">
        <v>915768840</v>
      </c>
      <c r="E3002" s="9">
        <v>914990174</v>
      </c>
      <c r="F3002" s="17">
        <f>+B3002-C3002</f>
        <v>4799852683</v>
      </c>
      <c r="G3002" s="16">
        <f>IFERROR(IF(C3002&gt;0,+C3002/B3002*100,0),0)</f>
        <v>52.001473170000004</v>
      </c>
      <c r="H3002" s="16">
        <f>IFERROR(IF(D3002&gt;0,+D3002/B3002*100,0),0)</f>
        <v>9.1576883999999996</v>
      </c>
      <c r="I3002" s="16">
        <f>IFERROR(IF(E3002&gt;0,+E3002/B3002*100,0),0)</f>
        <v>9.1499017399999989</v>
      </c>
    </row>
    <row r="3003" spans="1:9" x14ac:dyDescent="0.2">
      <c r="A3003" s="10" t="s">
        <v>832</v>
      </c>
      <c r="B3003" s="9">
        <v>1600000000</v>
      </c>
      <c r="C3003" s="9">
        <v>1234476297.0999999</v>
      </c>
      <c r="D3003" s="9">
        <v>199017559.09999999</v>
      </c>
      <c r="E3003" s="9">
        <v>199017559.09999999</v>
      </c>
      <c r="F3003" s="6">
        <f>+B3003-C3003</f>
        <v>365523702.9000001</v>
      </c>
      <c r="G3003" s="5">
        <f>IFERROR(IF(C3003&gt;0,+C3003/B3003*100,0),0)</f>
        <v>77.154768568750001</v>
      </c>
      <c r="H3003" s="5">
        <f>IFERROR(IF(D3003&gt;0,+D3003/B3003*100,0),0)</f>
        <v>12.438597443749998</v>
      </c>
      <c r="I3003" s="5">
        <f>IFERROR(IF(E3003&gt;0,+E3003/B3003*100,0),0)</f>
        <v>12.438597443749998</v>
      </c>
    </row>
    <row r="3004" spans="1:9" x14ac:dyDescent="0.2">
      <c r="A3004" s="10" t="s">
        <v>831</v>
      </c>
      <c r="B3004" s="9">
        <v>17929000000</v>
      </c>
      <c r="C3004" s="9">
        <v>3438229213</v>
      </c>
      <c r="D3004" s="9">
        <v>441457404</v>
      </c>
      <c r="E3004" s="9">
        <v>424518274</v>
      </c>
      <c r="F3004" s="6">
        <f>+B3004-C3004</f>
        <v>14490770787</v>
      </c>
      <c r="G3004" s="5">
        <f>IFERROR(IF(C3004&gt;0,+C3004/B3004*100,0),0)</f>
        <v>19.176915684087234</v>
      </c>
      <c r="H3004" s="5">
        <f>IFERROR(IF(D3004&gt;0,+D3004/B3004*100,0),0)</f>
        <v>2.4622533548998828</v>
      </c>
      <c r="I3004" s="5">
        <f>IFERROR(IF(E3004&gt;0,+E3004/B3004*100,0),0)</f>
        <v>2.3677744101734621</v>
      </c>
    </row>
    <row r="3005" spans="1:9" x14ac:dyDescent="0.2">
      <c r="A3005" s="10" t="s">
        <v>830</v>
      </c>
      <c r="B3005" s="9">
        <v>4654504025</v>
      </c>
      <c r="C3005" s="9">
        <v>0</v>
      </c>
      <c r="D3005" s="9">
        <v>0</v>
      </c>
      <c r="E3005" s="9">
        <v>0</v>
      </c>
      <c r="F3005" s="6">
        <f>+B3005-C3005</f>
        <v>4654504025</v>
      </c>
      <c r="G3005" s="5">
        <f>IFERROR(IF(C3005&gt;0,+C3005/B3005*100,0),0)</f>
        <v>0</v>
      </c>
      <c r="H3005" s="5">
        <f>IFERROR(IF(D3005&gt;0,+D3005/B3005*100,0),0)</f>
        <v>0</v>
      </c>
      <c r="I3005" s="5">
        <f>IFERROR(IF(E3005&gt;0,+E3005/B3005*100,0),0)</f>
        <v>0</v>
      </c>
    </row>
    <row r="3006" spans="1:9" x14ac:dyDescent="0.2">
      <c r="A3006" s="10" t="s">
        <v>829</v>
      </c>
      <c r="B3006" s="9">
        <v>1145000000</v>
      </c>
      <c r="C3006" s="9">
        <v>801237999</v>
      </c>
      <c r="D3006" s="9">
        <v>144725334</v>
      </c>
      <c r="E3006" s="9">
        <v>144725334</v>
      </c>
      <c r="F3006" s="17">
        <f>+B3006-C3006</f>
        <v>343762001</v>
      </c>
      <c r="G3006" s="16">
        <f>IFERROR(IF(C3006&gt;0,+C3006/B3006*100,0),0)</f>
        <v>69.977117816593875</v>
      </c>
      <c r="H3006" s="16">
        <f>IFERROR(IF(D3006&gt;0,+D3006/B3006*100,0),0)</f>
        <v>12.639767161572053</v>
      </c>
      <c r="I3006" s="16">
        <f>IFERROR(IF(E3006&gt;0,+E3006/B3006*100,0),0)</f>
        <v>12.639767161572053</v>
      </c>
    </row>
    <row r="3007" spans="1:9" x14ac:dyDescent="0.2">
      <c r="A3007" s="10" t="s">
        <v>828</v>
      </c>
      <c r="B3007" s="9">
        <v>4928797892</v>
      </c>
      <c r="C3007" s="9">
        <v>1514379502</v>
      </c>
      <c r="D3007" s="9">
        <v>56190000</v>
      </c>
      <c r="E3007" s="9">
        <v>56190000</v>
      </c>
      <c r="F3007" s="6">
        <f>+B3007-C3007</f>
        <v>3414418390</v>
      </c>
      <c r="G3007" s="5">
        <f>IFERROR(IF(C3007&gt;0,+C3007/B3007*100,0),0)</f>
        <v>30.725128828228286</v>
      </c>
      <c r="H3007" s="5">
        <f>IFERROR(IF(D3007&gt;0,+D3007/B3007*100,0),0)</f>
        <v>1.1400345729574908</v>
      </c>
      <c r="I3007" s="5">
        <f>IFERROR(IF(E3007&gt;0,+E3007/B3007*100,0),0)</f>
        <v>1.1400345729574908</v>
      </c>
    </row>
    <row r="3008" spans="1:9" x14ac:dyDescent="0.2">
      <c r="A3008" s="15" t="s">
        <v>827</v>
      </c>
      <c r="B3008" s="14">
        <v>2465295534231</v>
      </c>
      <c r="C3008" s="14">
        <v>640061367553.41028</v>
      </c>
      <c r="D3008" s="14">
        <v>363305065810.07013</v>
      </c>
      <c r="E3008" s="14">
        <v>344183226324.99005</v>
      </c>
      <c r="F3008" s="17">
        <f>+B3008-C3008</f>
        <v>1825234166677.5898</v>
      </c>
      <c r="G3008" s="16">
        <f>IFERROR(IF(C3008&gt;0,+C3008/B3008*100,0),0)</f>
        <v>25.962865655093342</v>
      </c>
      <c r="H3008" s="16">
        <f>IFERROR(IF(D3008&gt;0,+D3008/B3008*100,0),0)</f>
        <v>14.736775399359814</v>
      </c>
      <c r="I3008" s="16">
        <f>IFERROR(IF(E3008&gt;0,+E3008/B3008*100,0),0)</f>
        <v>13.961134539285618</v>
      </c>
    </row>
    <row r="3009" spans="1:9" x14ac:dyDescent="0.2">
      <c r="A3009" s="13" t="s">
        <v>826</v>
      </c>
      <c r="B3009" s="9">
        <v>941175326026</v>
      </c>
      <c r="C3009" s="9">
        <v>197700510851.76004</v>
      </c>
      <c r="D3009" s="9">
        <v>150050562629.84003</v>
      </c>
      <c r="E3009" s="9">
        <v>148782661312.45001</v>
      </c>
      <c r="F3009" s="6">
        <f>+B3009-C3009</f>
        <v>743474815174.23999</v>
      </c>
      <c r="G3009" s="5">
        <f>IFERROR(IF(C3009&gt;0,+C3009/B3009*100,0),0)</f>
        <v>21.005704822982</v>
      </c>
      <c r="H3009" s="5">
        <f>IFERROR(IF(D3009&gt;0,+D3009/B3009*100,0),0)</f>
        <v>15.94289166752921</v>
      </c>
      <c r="I3009" s="5">
        <f>IFERROR(IF(E3009&gt;0,+E3009/B3009*100,0),0)</f>
        <v>15.808176988730354</v>
      </c>
    </row>
    <row r="3010" spans="1:9" x14ac:dyDescent="0.2">
      <c r="A3010" s="11" t="s">
        <v>6</v>
      </c>
      <c r="B3010" s="9">
        <v>744059000000</v>
      </c>
      <c r="C3010" s="9">
        <v>165997236204.48004</v>
      </c>
      <c r="D3010" s="9">
        <v>147960892519.67004</v>
      </c>
      <c r="E3010" s="9">
        <v>147558145002.28003</v>
      </c>
      <c r="F3010" s="17">
        <f>+B3010-C3010</f>
        <v>578061763795.52002</v>
      </c>
      <c r="G3010" s="16">
        <f>IFERROR(IF(C3010&gt;0,+C3010/B3010*100,0),0)</f>
        <v>22.309687296905224</v>
      </c>
      <c r="H3010" s="16">
        <f>IFERROR(IF(D3010&gt;0,+D3010/B3010*100,0),0)</f>
        <v>19.885639783897517</v>
      </c>
      <c r="I3010" s="16">
        <f>IFERROR(IF(E3010&gt;0,+E3010/B3010*100,0),0)</f>
        <v>19.831511345508897</v>
      </c>
    </row>
    <row r="3011" spans="1:9" x14ac:dyDescent="0.2">
      <c r="A3011" s="12" t="s">
        <v>23</v>
      </c>
      <c r="B3011" s="9">
        <v>625404000000</v>
      </c>
      <c r="C3011" s="9">
        <v>141150896633</v>
      </c>
      <c r="D3011" s="9">
        <v>141059376279</v>
      </c>
      <c r="E3011" s="9">
        <v>141044585215</v>
      </c>
      <c r="F3011" s="6">
        <f>+B3011-C3011</f>
        <v>484253103367</v>
      </c>
      <c r="G3011" s="5">
        <f>IFERROR(IF(C3011&gt;0,+C3011/B3011*100,0),0)</f>
        <v>22.569554501250391</v>
      </c>
      <c r="H3011" s="5">
        <f>IFERROR(IF(D3011&gt;0,+D3011/B3011*100,0),0)</f>
        <v>22.554920703897004</v>
      </c>
      <c r="I3011" s="5">
        <f>IFERROR(IF(E3011&gt;0,+E3011/B3011*100,0),0)</f>
        <v>22.552555662419813</v>
      </c>
    </row>
    <row r="3012" spans="1:9" x14ac:dyDescent="0.2">
      <c r="A3012" s="10" t="s">
        <v>22</v>
      </c>
      <c r="B3012" s="9">
        <v>416021000000</v>
      </c>
      <c r="C3012" s="9">
        <v>105431140396</v>
      </c>
      <c r="D3012" s="9">
        <v>105347359540</v>
      </c>
      <c r="E3012" s="9">
        <v>105339460965</v>
      </c>
      <c r="F3012" s="17">
        <f>+B3012-C3012</f>
        <v>310589859604</v>
      </c>
      <c r="G3012" s="16">
        <f>IFERROR(IF(C3012&gt;0,+C3012/B3012*100,0),0)</f>
        <v>25.342744812401296</v>
      </c>
      <c r="H3012" s="16">
        <f>IFERROR(IF(D3012&gt;0,+D3012/B3012*100,0),0)</f>
        <v>25.32260620016778</v>
      </c>
      <c r="I3012" s="16">
        <f>IFERROR(IF(E3012&gt;0,+E3012/B3012*100,0),0)</f>
        <v>25.320707600097109</v>
      </c>
    </row>
    <row r="3013" spans="1:9" x14ac:dyDescent="0.2">
      <c r="A3013" s="10" t="s">
        <v>21</v>
      </c>
      <c r="B3013" s="9">
        <v>140542000000</v>
      </c>
      <c r="C3013" s="9">
        <v>29633798646</v>
      </c>
      <c r="D3013" s="9">
        <v>29633798646</v>
      </c>
      <c r="E3013" s="9">
        <v>29633798646</v>
      </c>
      <c r="F3013" s="17">
        <f>+B3013-C3013</f>
        <v>110908201354</v>
      </c>
      <c r="G3013" s="16">
        <f>IFERROR(IF(C3013&gt;0,+C3013/B3013*100,0),0)</f>
        <v>21.085368534672909</v>
      </c>
      <c r="H3013" s="16">
        <f>IFERROR(IF(D3013&gt;0,+D3013/B3013*100,0),0)</f>
        <v>21.085368534672909</v>
      </c>
      <c r="I3013" s="16">
        <f>IFERROR(IF(E3013&gt;0,+E3013/B3013*100,0),0)</f>
        <v>21.085368534672909</v>
      </c>
    </row>
    <row r="3014" spans="1:9" x14ac:dyDescent="0.2">
      <c r="A3014" s="10" t="s">
        <v>20</v>
      </c>
      <c r="B3014" s="9">
        <v>68841000000</v>
      </c>
      <c r="C3014" s="9">
        <v>6085957591</v>
      </c>
      <c r="D3014" s="9">
        <v>6078218093</v>
      </c>
      <c r="E3014" s="9">
        <v>6071325604</v>
      </c>
      <c r="F3014" s="17">
        <f>+B3014-C3014</f>
        <v>62755042409</v>
      </c>
      <c r="G3014" s="16">
        <f>IFERROR(IF(C3014&gt;0,+C3014/B3014*100,0),0)</f>
        <v>8.8406002106302939</v>
      </c>
      <c r="H3014" s="16">
        <f>IFERROR(IF(D3014&gt;0,+D3014/B3014*100,0),0)</f>
        <v>8.8293576400691443</v>
      </c>
      <c r="I3014" s="16">
        <f>IFERROR(IF(E3014&gt;0,+E3014/B3014*100,0),0)</f>
        <v>8.8193454540172294</v>
      </c>
    </row>
    <row r="3015" spans="1:9" x14ac:dyDescent="0.2">
      <c r="A3015" s="12" t="s">
        <v>18</v>
      </c>
      <c r="B3015" s="9">
        <v>32878000000</v>
      </c>
      <c r="C3015" s="9">
        <v>22440085859.98</v>
      </c>
      <c r="D3015" s="9">
        <v>4548406538.1700001</v>
      </c>
      <c r="E3015" s="9">
        <v>4260924033.7800002</v>
      </c>
      <c r="F3015" s="6">
        <f>+B3015-C3015</f>
        <v>10437914140.02</v>
      </c>
      <c r="G3015" s="5">
        <f>IFERROR(IF(C3015&gt;0,+C3015/B3015*100,0),0)</f>
        <v>68.252587931078537</v>
      </c>
      <c r="H3015" s="5">
        <f>IFERROR(IF(D3015&gt;0,+D3015/B3015*100,0),0)</f>
        <v>13.83419471430744</v>
      </c>
      <c r="I3015" s="5">
        <f>IFERROR(IF(E3015&gt;0,+E3015/B3015*100,0),0)</f>
        <v>12.959803010462926</v>
      </c>
    </row>
    <row r="3016" spans="1:9" x14ac:dyDescent="0.2">
      <c r="A3016" s="10" t="s">
        <v>17</v>
      </c>
      <c r="B3016" s="9">
        <v>32878000000</v>
      </c>
      <c r="C3016" s="9">
        <v>22440085859.98</v>
      </c>
      <c r="D3016" s="9">
        <v>4548406538.1700001</v>
      </c>
      <c r="E3016" s="9">
        <v>4260924033.7800002</v>
      </c>
      <c r="F3016" s="6">
        <f>+B3016-C3016</f>
        <v>10437914140.02</v>
      </c>
      <c r="G3016" s="5">
        <f>IFERROR(IF(C3016&gt;0,+C3016/B3016*100,0),0)</f>
        <v>68.252587931078537</v>
      </c>
      <c r="H3016" s="5">
        <f>IFERROR(IF(D3016&gt;0,+D3016/B3016*100,0),0)</f>
        <v>13.83419471430744</v>
      </c>
      <c r="I3016" s="5">
        <f>IFERROR(IF(E3016&gt;0,+E3016/B3016*100,0),0)</f>
        <v>12.959803010462926</v>
      </c>
    </row>
    <row r="3017" spans="1:9" x14ac:dyDescent="0.2">
      <c r="A3017" s="12" t="s">
        <v>16</v>
      </c>
      <c r="B3017" s="9">
        <v>81865000000</v>
      </c>
      <c r="C3017" s="9">
        <v>1568776933.2</v>
      </c>
      <c r="D3017" s="9">
        <v>1515632924.2</v>
      </c>
      <c r="E3017" s="9">
        <v>1415171994.2</v>
      </c>
      <c r="F3017" s="6">
        <f>+B3017-C3017</f>
        <v>80296223066.800003</v>
      </c>
      <c r="G3017" s="5">
        <f>IFERROR(IF(C3017&gt;0,+C3017/B3017*100,0),0)</f>
        <v>1.9162974814633849</v>
      </c>
      <c r="H3017" s="5">
        <f>IFERROR(IF(D3017&gt;0,+D3017/B3017*100,0),0)</f>
        <v>1.85138083943077</v>
      </c>
      <c r="I3017" s="5">
        <f>IFERROR(IF(E3017&gt;0,+E3017/B3017*100,0),0)</f>
        <v>1.7286654787760338</v>
      </c>
    </row>
    <row r="3018" spans="1:9" x14ac:dyDescent="0.2">
      <c r="A3018" s="10" t="s">
        <v>710</v>
      </c>
      <c r="B3018" s="9">
        <v>294000000</v>
      </c>
      <c r="C3018" s="9">
        <v>0</v>
      </c>
      <c r="D3018" s="9">
        <v>0</v>
      </c>
      <c r="E3018" s="9">
        <v>0</v>
      </c>
      <c r="F3018" s="17">
        <f>+B3018-C3018</f>
        <v>294000000</v>
      </c>
      <c r="G3018" s="16">
        <f>IFERROR(IF(C3018&gt;0,+C3018/B3018*100,0),0)</f>
        <v>0</v>
      </c>
      <c r="H3018" s="16">
        <f>IFERROR(IF(D3018&gt;0,+D3018/B3018*100,0),0)</f>
        <v>0</v>
      </c>
      <c r="I3018" s="16">
        <f>IFERROR(IF(E3018&gt;0,+E3018/B3018*100,0),0)</f>
        <v>0</v>
      </c>
    </row>
    <row r="3019" spans="1:9" x14ac:dyDescent="0.2">
      <c r="A3019" s="10" t="s">
        <v>14</v>
      </c>
      <c r="B3019" s="9">
        <v>70000000000</v>
      </c>
      <c r="C3019" s="9">
        <v>0</v>
      </c>
      <c r="D3019" s="9">
        <v>0</v>
      </c>
      <c r="E3019" s="9">
        <v>0</v>
      </c>
      <c r="F3019" s="6">
        <f>+B3019-C3019</f>
        <v>70000000000</v>
      </c>
      <c r="G3019" s="5">
        <f>IFERROR(IF(C3019&gt;0,+C3019/B3019*100,0),0)</f>
        <v>0</v>
      </c>
      <c r="H3019" s="5">
        <f>IFERROR(IF(D3019&gt;0,+D3019/B3019*100,0),0)</f>
        <v>0</v>
      </c>
      <c r="I3019" s="5">
        <f>IFERROR(IF(E3019&gt;0,+E3019/B3019*100,0),0)</f>
        <v>0</v>
      </c>
    </row>
    <row r="3020" spans="1:9" x14ac:dyDescent="0.2">
      <c r="A3020" s="10" t="s">
        <v>13</v>
      </c>
      <c r="B3020" s="9">
        <v>1857000000</v>
      </c>
      <c r="C3020" s="9">
        <v>431111781</v>
      </c>
      <c r="D3020" s="9">
        <v>431111781</v>
      </c>
      <c r="E3020" s="9">
        <v>431111781</v>
      </c>
      <c r="F3020" s="6">
        <f>+B3020-C3020</f>
        <v>1425888219</v>
      </c>
      <c r="G3020" s="5">
        <f>IFERROR(IF(C3020&gt;0,+C3020/B3020*100,0),0)</f>
        <v>23.215497092084007</v>
      </c>
      <c r="H3020" s="5">
        <f>IFERROR(IF(D3020&gt;0,+D3020/B3020*100,0),0)</f>
        <v>23.215497092084007</v>
      </c>
      <c r="I3020" s="5">
        <f>IFERROR(IF(E3020&gt;0,+E3020/B3020*100,0),0)</f>
        <v>23.215497092084007</v>
      </c>
    </row>
    <row r="3021" spans="1:9" x14ac:dyDescent="0.2">
      <c r="A3021" s="10" t="s">
        <v>12</v>
      </c>
      <c r="B3021" s="9">
        <v>5400000000</v>
      </c>
      <c r="C3021" s="9">
        <v>877598615.20000005</v>
      </c>
      <c r="D3021" s="9">
        <v>824454606.20000005</v>
      </c>
      <c r="E3021" s="9">
        <v>811405310.20000005</v>
      </c>
      <c r="F3021" s="17">
        <f>+B3021-C3021</f>
        <v>4522401384.8000002</v>
      </c>
      <c r="G3021" s="16">
        <f>IFERROR(IF(C3021&gt;0,+C3021/B3021*100,0),0)</f>
        <v>16.251826207407408</v>
      </c>
      <c r="H3021" s="16">
        <f>IFERROR(IF(D3021&gt;0,+D3021/B3021*100,0),0)</f>
        <v>15.267677892592593</v>
      </c>
      <c r="I3021" s="16">
        <f>IFERROR(IF(E3021&gt;0,+E3021/B3021*100,0),0)</f>
        <v>15.026024262962965</v>
      </c>
    </row>
    <row r="3022" spans="1:9" x14ac:dyDescent="0.2">
      <c r="A3022" s="10" t="s">
        <v>48</v>
      </c>
      <c r="B3022" s="9">
        <v>4314000000</v>
      </c>
      <c r="C3022" s="9">
        <v>260066537</v>
      </c>
      <c r="D3022" s="9">
        <v>260066537</v>
      </c>
      <c r="E3022" s="9">
        <v>172654903</v>
      </c>
      <c r="F3022" s="6">
        <f>+B3022-C3022</f>
        <v>4053933463</v>
      </c>
      <c r="G3022" s="5">
        <f>IFERROR(IF(C3022&gt;0,+C3022/B3022*100,0),0)</f>
        <v>6.0284315484469175</v>
      </c>
      <c r="H3022" s="5">
        <f>IFERROR(IF(D3022&gt;0,+D3022/B3022*100,0),0)</f>
        <v>6.0284315484469175</v>
      </c>
      <c r="I3022" s="5">
        <f>IFERROR(IF(E3022&gt;0,+E3022/B3022*100,0),0)</f>
        <v>4.0021998840982853</v>
      </c>
    </row>
    <row r="3023" spans="1:9" x14ac:dyDescent="0.2">
      <c r="A3023" s="12" t="s">
        <v>467</v>
      </c>
      <c r="B3023" s="9">
        <v>2137000000</v>
      </c>
      <c r="C3023" s="9">
        <v>67142633</v>
      </c>
      <c r="D3023" s="9">
        <v>67142633</v>
      </c>
      <c r="E3023" s="9">
        <v>67142633</v>
      </c>
      <c r="F3023" s="6">
        <f>+B3023-C3023</f>
        <v>2069857367</v>
      </c>
      <c r="G3023" s="5">
        <f>IFERROR(IF(C3023&gt;0,+C3023/B3023*100,0),0)</f>
        <v>3.1419107627515208</v>
      </c>
      <c r="H3023" s="5">
        <f>IFERROR(IF(D3023&gt;0,+D3023/B3023*100,0),0)</f>
        <v>3.1419107627515208</v>
      </c>
      <c r="I3023" s="5">
        <f>IFERROR(IF(E3023&gt;0,+E3023/B3023*100,0),0)</f>
        <v>3.1419107627515208</v>
      </c>
    </row>
    <row r="3024" spans="1:9" x14ac:dyDescent="0.2">
      <c r="A3024" s="10" t="s">
        <v>466</v>
      </c>
      <c r="B3024" s="9">
        <v>2137000000</v>
      </c>
      <c r="C3024" s="9">
        <v>67142633</v>
      </c>
      <c r="D3024" s="9">
        <v>67142633</v>
      </c>
      <c r="E3024" s="9">
        <v>67142633</v>
      </c>
      <c r="F3024" s="17">
        <f>+B3024-C3024</f>
        <v>2069857367</v>
      </c>
      <c r="G3024" s="16">
        <f>IFERROR(IF(C3024&gt;0,+C3024/B3024*100,0),0)</f>
        <v>3.1419107627515208</v>
      </c>
      <c r="H3024" s="16">
        <f>IFERROR(IF(D3024&gt;0,+D3024/B3024*100,0),0)</f>
        <v>3.1419107627515208</v>
      </c>
      <c r="I3024" s="16">
        <f>IFERROR(IF(E3024&gt;0,+E3024/B3024*100,0),0)</f>
        <v>3.1419107627515208</v>
      </c>
    </row>
    <row r="3025" spans="1:9" x14ac:dyDescent="0.2">
      <c r="A3025" s="12" t="s">
        <v>5</v>
      </c>
      <c r="B3025" s="9">
        <v>1775000000</v>
      </c>
      <c r="C3025" s="9">
        <v>770334145.30000007</v>
      </c>
      <c r="D3025" s="9">
        <v>770334145.30000007</v>
      </c>
      <c r="E3025" s="9">
        <v>770321126.30000007</v>
      </c>
      <c r="F3025" s="6">
        <f>+B3025-C3025</f>
        <v>1004665854.6999999</v>
      </c>
      <c r="G3025" s="5">
        <f>IFERROR(IF(C3025&gt;0,+C3025/B3025*100,0),0)</f>
        <v>43.399106777464795</v>
      </c>
      <c r="H3025" s="5">
        <f>IFERROR(IF(D3025&gt;0,+D3025/B3025*100,0),0)</f>
        <v>43.399106777464795</v>
      </c>
      <c r="I3025" s="5">
        <f>IFERROR(IF(E3025&gt;0,+E3025/B3025*100,0),0)</f>
        <v>43.398373312676057</v>
      </c>
    </row>
    <row r="3026" spans="1:9" x14ac:dyDescent="0.2">
      <c r="A3026" s="10" t="s">
        <v>11</v>
      </c>
      <c r="B3026" s="9">
        <v>970000000</v>
      </c>
      <c r="C3026" s="9">
        <v>762671887.35000002</v>
      </c>
      <c r="D3026" s="9">
        <v>762671887.35000002</v>
      </c>
      <c r="E3026" s="9">
        <v>762659088.35000002</v>
      </c>
      <c r="F3026" s="6">
        <f>+B3026-C3026</f>
        <v>207328112.64999998</v>
      </c>
      <c r="G3026" s="5">
        <f>IFERROR(IF(C3026&gt;0,+C3026/B3026*100,0),0)</f>
        <v>78.625967768041235</v>
      </c>
      <c r="H3026" s="5">
        <f>IFERROR(IF(D3026&gt;0,+D3026/B3026*100,0),0)</f>
        <v>78.625967768041235</v>
      </c>
      <c r="I3026" s="5">
        <f>IFERROR(IF(E3026&gt;0,+E3026/B3026*100,0),0)</f>
        <v>78.624648283505167</v>
      </c>
    </row>
    <row r="3027" spans="1:9" x14ac:dyDescent="0.2">
      <c r="A3027" s="10" t="s">
        <v>289</v>
      </c>
      <c r="B3027" s="9">
        <v>7000000</v>
      </c>
      <c r="C3027" s="9">
        <v>1634587.69</v>
      </c>
      <c r="D3027" s="9">
        <v>1634587.69</v>
      </c>
      <c r="E3027" s="9">
        <v>1634367.69</v>
      </c>
      <c r="F3027" s="17">
        <f>+B3027-C3027</f>
        <v>5365412.3100000005</v>
      </c>
      <c r="G3027" s="16">
        <f>IFERROR(IF(C3027&gt;0,+C3027/B3027*100,0),0)</f>
        <v>23.351252714285714</v>
      </c>
      <c r="H3027" s="16">
        <f>IFERROR(IF(D3027&gt;0,+D3027/B3027*100,0),0)</f>
        <v>23.351252714285714</v>
      </c>
      <c r="I3027" s="16">
        <f>IFERROR(IF(E3027&gt;0,+E3027/B3027*100,0),0)</f>
        <v>23.348109857142855</v>
      </c>
    </row>
    <row r="3028" spans="1:9" x14ac:dyDescent="0.2">
      <c r="A3028" s="10" t="s">
        <v>4</v>
      </c>
      <c r="B3028" s="9">
        <v>767000000</v>
      </c>
      <c r="C3028" s="9">
        <v>3787770.26</v>
      </c>
      <c r="D3028" s="9">
        <v>3787770.26</v>
      </c>
      <c r="E3028" s="9">
        <v>3787770.26</v>
      </c>
      <c r="F3028" s="6">
        <f>+B3028-C3028</f>
        <v>763212229.74000001</v>
      </c>
      <c r="G3028" s="5">
        <f>IFERROR(IF(C3028&gt;0,+C3028/B3028*100,0),0)</f>
        <v>0.49384227640156453</v>
      </c>
      <c r="H3028" s="5">
        <f>IFERROR(IF(D3028&gt;0,+D3028/B3028*100,0),0)</f>
        <v>0.49384227640156453</v>
      </c>
      <c r="I3028" s="5">
        <f>IFERROR(IF(E3028&gt;0,+E3028/B3028*100,0),0)</f>
        <v>0.49384227640156453</v>
      </c>
    </row>
    <row r="3029" spans="1:9" x14ac:dyDescent="0.2">
      <c r="A3029" s="10" t="s">
        <v>571</v>
      </c>
      <c r="B3029" s="9">
        <v>31000000</v>
      </c>
      <c r="C3029" s="9">
        <v>2239900</v>
      </c>
      <c r="D3029" s="9">
        <v>2239900</v>
      </c>
      <c r="E3029" s="9">
        <v>2239900</v>
      </c>
      <c r="F3029" s="6">
        <f>+B3029-C3029</f>
        <v>28760100</v>
      </c>
      <c r="G3029" s="5">
        <f>IFERROR(IF(C3029&gt;0,+C3029/B3029*100,0),0)</f>
        <v>7.2254838709677411</v>
      </c>
      <c r="H3029" s="5">
        <f>IFERROR(IF(D3029&gt;0,+D3029/B3029*100,0),0)</f>
        <v>7.2254838709677411</v>
      </c>
      <c r="I3029" s="5">
        <f>IFERROR(IF(E3029&gt;0,+E3029/B3029*100,0),0)</f>
        <v>7.2254838709677411</v>
      </c>
    </row>
    <row r="3030" spans="1:9" x14ac:dyDescent="0.2">
      <c r="A3030" s="11" t="s">
        <v>3</v>
      </c>
      <c r="B3030" s="9">
        <v>197116326026</v>
      </c>
      <c r="C3030" s="9">
        <v>31703274647.279999</v>
      </c>
      <c r="D3030" s="9">
        <v>2089670110.1699998</v>
      </c>
      <c r="E3030" s="9">
        <v>1224516310.1700001</v>
      </c>
      <c r="F3030" s="6">
        <f>+B3030-C3030</f>
        <v>165413051378.72</v>
      </c>
      <c r="G3030" s="5">
        <f>IFERROR(IF(C3030&gt;0,+C3030/B3030*100,0),0)</f>
        <v>16.083535690036289</v>
      </c>
      <c r="H3030" s="5">
        <f>IFERROR(IF(D3030&gt;0,+D3030/B3030*100,0),0)</f>
        <v>1.060120261116458</v>
      </c>
      <c r="I3030" s="5">
        <f>IFERROR(IF(E3030&gt;0,+E3030/B3030*100,0),0)</f>
        <v>0.62121506364139734</v>
      </c>
    </row>
    <row r="3031" spans="1:9" x14ac:dyDescent="0.2">
      <c r="A3031" s="10" t="s">
        <v>825</v>
      </c>
      <c r="B3031" s="9">
        <v>1000000000</v>
      </c>
      <c r="C3031" s="9">
        <v>0</v>
      </c>
      <c r="D3031" s="9">
        <v>0</v>
      </c>
      <c r="E3031" s="9">
        <v>0</v>
      </c>
      <c r="F3031" s="19">
        <f>+B3031-C3031</f>
        <v>1000000000</v>
      </c>
      <c r="G3031" s="18">
        <f>IFERROR(IF(C3031&gt;0,+C3031/B3031*100,0),0)</f>
        <v>0</v>
      </c>
      <c r="H3031" s="18">
        <f>IFERROR(IF(D3031&gt;0,+D3031/B3031*100,0),0)</f>
        <v>0</v>
      </c>
      <c r="I3031" s="18">
        <f>IFERROR(IF(E3031&gt;0,+E3031/B3031*100,0),0)</f>
        <v>0</v>
      </c>
    </row>
    <row r="3032" spans="1:9" x14ac:dyDescent="0.2">
      <c r="A3032" s="10" t="s">
        <v>824</v>
      </c>
      <c r="B3032" s="9">
        <v>47631000000</v>
      </c>
      <c r="C3032" s="9">
        <v>27286656313.279999</v>
      </c>
      <c r="D3032" s="9">
        <v>1535864732.8399999</v>
      </c>
      <c r="E3032" s="9">
        <v>670710932.84000003</v>
      </c>
      <c r="F3032" s="17">
        <f>+B3032-C3032</f>
        <v>20344343686.720001</v>
      </c>
      <c r="G3032" s="16">
        <f>IFERROR(IF(C3032&gt;0,+C3032/B3032*100,0),0)</f>
        <v>57.287599070521303</v>
      </c>
      <c r="H3032" s="16">
        <f>IFERROR(IF(D3032&gt;0,+D3032/B3032*100,0),0)</f>
        <v>3.2245065878104593</v>
      </c>
      <c r="I3032" s="16">
        <f>IFERROR(IF(E3032&gt;0,+E3032/B3032*100,0),0)</f>
        <v>1.4081395159454977</v>
      </c>
    </row>
    <row r="3033" spans="1:9" x14ac:dyDescent="0.2">
      <c r="A3033" s="10" t="s">
        <v>823</v>
      </c>
      <c r="B3033" s="9">
        <v>29477326026</v>
      </c>
      <c r="C3033" s="9">
        <v>1282666667</v>
      </c>
      <c r="D3033" s="9">
        <v>16166665.33</v>
      </c>
      <c r="E3033" s="9">
        <v>16166665.33</v>
      </c>
      <c r="F3033" s="17">
        <f>+B3033-C3033</f>
        <v>28194659359</v>
      </c>
      <c r="G3033" s="16">
        <f>IFERROR(IF(C3033&gt;0,+C3033/B3033*100,0),0)</f>
        <v>4.3513671011700472</v>
      </c>
      <c r="H3033" s="16">
        <f>IFERROR(IF(D3033&gt;0,+D3033/B3033*100,0),0)</f>
        <v>5.484440927830582E-2</v>
      </c>
      <c r="I3033" s="16">
        <f>IFERROR(IF(E3033&gt;0,+E3033/B3033*100,0),0)</f>
        <v>5.484440927830582E-2</v>
      </c>
    </row>
    <row r="3034" spans="1:9" x14ac:dyDescent="0.2">
      <c r="A3034" s="10" t="s">
        <v>822</v>
      </c>
      <c r="B3034" s="9">
        <v>3500000000</v>
      </c>
      <c r="C3034" s="9">
        <v>0</v>
      </c>
      <c r="D3034" s="9">
        <v>0</v>
      </c>
      <c r="E3034" s="9">
        <v>0</v>
      </c>
      <c r="F3034" s="17">
        <f>+B3034-C3034</f>
        <v>3500000000</v>
      </c>
      <c r="G3034" s="16">
        <f>IFERROR(IF(C3034&gt;0,+C3034/B3034*100,0),0)</f>
        <v>0</v>
      </c>
      <c r="H3034" s="16">
        <f>IFERROR(IF(D3034&gt;0,+D3034/B3034*100,0),0)</f>
        <v>0</v>
      </c>
      <c r="I3034" s="16">
        <f>IFERROR(IF(E3034&gt;0,+E3034/B3034*100,0),0)</f>
        <v>0</v>
      </c>
    </row>
    <row r="3035" spans="1:9" x14ac:dyDescent="0.2">
      <c r="A3035" s="10" t="s">
        <v>821</v>
      </c>
      <c r="B3035" s="9">
        <v>4700000000</v>
      </c>
      <c r="C3035" s="9">
        <v>3133951667</v>
      </c>
      <c r="D3035" s="9">
        <v>537638712</v>
      </c>
      <c r="E3035" s="9">
        <v>537638712</v>
      </c>
      <c r="F3035" s="6">
        <f>+B3035-C3035</f>
        <v>1566048333</v>
      </c>
      <c r="G3035" s="5">
        <f>IFERROR(IF(C3035&gt;0,+C3035/B3035*100,0),0)</f>
        <v>66.679822702127652</v>
      </c>
      <c r="H3035" s="5">
        <f>IFERROR(IF(D3035&gt;0,+D3035/B3035*100,0),0)</f>
        <v>11.439121531914893</v>
      </c>
      <c r="I3035" s="5">
        <f>IFERROR(IF(E3035&gt;0,+E3035/B3035*100,0),0)</f>
        <v>11.439121531914893</v>
      </c>
    </row>
    <row r="3036" spans="1:9" x14ac:dyDescent="0.2">
      <c r="A3036" s="10" t="s">
        <v>820</v>
      </c>
      <c r="B3036" s="9">
        <v>5000000000</v>
      </c>
      <c r="C3036" s="9">
        <v>0</v>
      </c>
      <c r="D3036" s="9">
        <v>0</v>
      </c>
      <c r="E3036" s="9">
        <v>0</v>
      </c>
      <c r="F3036" s="6">
        <f>+B3036-C3036</f>
        <v>5000000000</v>
      </c>
      <c r="G3036" s="5">
        <f>IFERROR(IF(C3036&gt;0,+C3036/B3036*100,0),0)</f>
        <v>0</v>
      </c>
      <c r="H3036" s="5">
        <f>IFERROR(IF(D3036&gt;0,+D3036/B3036*100,0),0)</f>
        <v>0</v>
      </c>
      <c r="I3036" s="5">
        <f>IFERROR(IF(E3036&gt;0,+E3036/B3036*100,0),0)</f>
        <v>0</v>
      </c>
    </row>
    <row r="3037" spans="1:9" x14ac:dyDescent="0.2">
      <c r="A3037" s="10" t="s">
        <v>819</v>
      </c>
      <c r="B3037" s="9">
        <v>105808000000</v>
      </c>
      <c r="C3037" s="9">
        <v>0</v>
      </c>
      <c r="D3037" s="9">
        <v>0</v>
      </c>
      <c r="E3037" s="9">
        <v>0</v>
      </c>
      <c r="F3037" s="6">
        <f>+B3037-C3037</f>
        <v>105808000000</v>
      </c>
      <c r="G3037" s="5">
        <f>IFERROR(IF(C3037&gt;0,+C3037/B3037*100,0),0)</f>
        <v>0</v>
      </c>
      <c r="H3037" s="5">
        <f>IFERROR(IF(D3037&gt;0,+D3037/B3037*100,0),0)</f>
        <v>0</v>
      </c>
      <c r="I3037" s="5">
        <f>IFERROR(IF(E3037&gt;0,+E3037/B3037*100,0),0)</f>
        <v>0</v>
      </c>
    </row>
    <row r="3038" spans="1:9" x14ac:dyDescent="0.2">
      <c r="A3038" s="13" t="s">
        <v>818</v>
      </c>
      <c r="B3038" s="9">
        <v>1251326026</v>
      </c>
      <c r="C3038" s="9">
        <v>18594394</v>
      </c>
      <c r="D3038" s="9">
        <v>13944394</v>
      </c>
      <c r="E3038" s="9">
        <v>11805395</v>
      </c>
      <c r="F3038" s="17">
        <f>+B3038-C3038</f>
        <v>1232731632</v>
      </c>
      <c r="G3038" s="16">
        <f>IFERROR(IF(C3038&gt;0,+C3038/B3038*100,0),0)</f>
        <v>1.4859751666349503</v>
      </c>
      <c r="H3038" s="16">
        <f>IFERROR(IF(D3038&gt;0,+D3038/B3038*100,0),0)</f>
        <v>1.1143693737894014</v>
      </c>
      <c r="I3038" s="16">
        <f>IFERROR(IF(E3038&gt;0,+E3038/B3038*100,0),0)</f>
        <v>0.9434307889956729</v>
      </c>
    </row>
    <row r="3039" spans="1:9" x14ac:dyDescent="0.2">
      <c r="A3039" s="11" t="s">
        <v>6</v>
      </c>
      <c r="B3039" s="9">
        <v>510000000</v>
      </c>
      <c r="C3039" s="9">
        <v>16455395</v>
      </c>
      <c r="D3039" s="9">
        <v>11805395</v>
      </c>
      <c r="E3039" s="9">
        <v>11805395</v>
      </c>
      <c r="F3039" s="6">
        <f>+B3039-C3039</f>
        <v>493544605</v>
      </c>
      <c r="G3039" s="5">
        <f>IFERROR(IF(C3039&gt;0,+C3039/B3039*100,0),0)</f>
        <v>3.226548039215686</v>
      </c>
      <c r="H3039" s="5">
        <f>IFERROR(IF(D3039&gt;0,+D3039/B3039*100,0),0)</f>
        <v>2.3147833333333332</v>
      </c>
      <c r="I3039" s="5">
        <f>IFERROR(IF(E3039&gt;0,+E3039/B3039*100,0),0)</f>
        <v>2.3147833333333332</v>
      </c>
    </row>
    <row r="3040" spans="1:9" x14ac:dyDescent="0.2">
      <c r="A3040" s="12" t="s">
        <v>18</v>
      </c>
      <c r="B3040" s="9">
        <v>503800000</v>
      </c>
      <c r="C3040" s="9">
        <v>16455395</v>
      </c>
      <c r="D3040" s="9">
        <v>11805395</v>
      </c>
      <c r="E3040" s="9">
        <v>11805395</v>
      </c>
      <c r="F3040" s="17">
        <f>+B3040-C3040</f>
        <v>487344605</v>
      </c>
      <c r="G3040" s="16">
        <f>IFERROR(IF(C3040&gt;0,+C3040/B3040*100,0),0)</f>
        <v>3.2662554585152841</v>
      </c>
      <c r="H3040" s="16">
        <f>IFERROR(IF(D3040&gt;0,+D3040/B3040*100,0),0)</f>
        <v>2.3432701468836843</v>
      </c>
      <c r="I3040" s="16">
        <f>IFERROR(IF(E3040&gt;0,+E3040/B3040*100,0),0)</f>
        <v>2.3432701468836843</v>
      </c>
    </row>
    <row r="3041" spans="1:9" x14ac:dyDescent="0.2">
      <c r="A3041" s="10" t="s">
        <v>17</v>
      </c>
      <c r="B3041" s="9">
        <v>503800000</v>
      </c>
      <c r="C3041" s="9">
        <v>16455395</v>
      </c>
      <c r="D3041" s="9">
        <v>11805395</v>
      </c>
      <c r="E3041" s="9">
        <v>11805395</v>
      </c>
      <c r="F3041" s="6">
        <f>+B3041-C3041</f>
        <v>487344605</v>
      </c>
      <c r="G3041" s="5">
        <f>IFERROR(IF(C3041&gt;0,+C3041/B3041*100,0),0)</f>
        <v>3.2662554585152841</v>
      </c>
      <c r="H3041" s="5">
        <f>IFERROR(IF(D3041&gt;0,+D3041/B3041*100,0),0)</f>
        <v>2.3432701468836843</v>
      </c>
      <c r="I3041" s="5">
        <f>IFERROR(IF(E3041&gt;0,+E3041/B3041*100,0),0)</f>
        <v>2.3432701468836843</v>
      </c>
    </row>
    <row r="3042" spans="1:9" x14ac:dyDescent="0.2">
      <c r="A3042" s="12" t="s">
        <v>5</v>
      </c>
      <c r="B3042" s="9">
        <v>6200000</v>
      </c>
      <c r="C3042" s="9">
        <v>0</v>
      </c>
      <c r="D3042" s="9">
        <v>0</v>
      </c>
      <c r="E3042" s="9">
        <v>0</v>
      </c>
      <c r="F3042" s="6">
        <f>+B3042-C3042</f>
        <v>6200000</v>
      </c>
      <c r="G3042" s="5">
        <f>IFERROR(IF(C3042&gt;0,+C3042/B3042*100,0),0)</f>
        <v>0</v>
      </c>
      <c r="H3042" s="5">
        <f>IFERROR(IF(D3042&gt;0,+D3042/B3042*100,0),0)</f>
        <v>0</v>
      </c>
      <c r="I3042" s="5">
        <f>IFERROR(IF(E3042&gt;0,+E3042/B3042*100,0),0)</f>
        <v>0</v>
      </c>
    </row>
    <row r="3043" spans="1:9" x14ac:dyDescent="0.2">
      <c r="A3043" s="10" t="s">
        <v>4</v>
      </c>
      <c r="B3043" s="9">
        <v>6200000</v>
      </c>
      <c r="C3043" s="9">
        <v>0</v>
      </c>
      <c r="D3043" s="9">
        <v>0</v>
      </c>
      <c r="E3043" s="9">
        <v>0</v>
      </c>
      <c r="F3043" s="6">
        <f>+B3043-C3043</f>
        <v>6200000</v>
      </c>
      <c r="G3043" s="5">
        <f>IFERROR(IF(C3043&gt;0,+C3043/B3043*100,0),0)</f>
        <v>0</v>
      </c>
      <c r="H3043" s="5">
        <f>IFERROR(IF(D3043&gt;0,+D3043/B3043*100,0),0)</f>
        <v>0</v>
      </c>
      <c r="I3043" s="5">
        <f>IFERROR(IF(E3043&gt;0,+E3043/B3043*100,0),0)</f>
        <v>0</v>
      </c>
    </row>
    <row r="3044" spans="1:9" x14ac:dyDescent="0.2">
      <c r="A3044" s="11" t="s">
        <v>3</v>
      </c>
      <c r="B3044" s="9">
        <v>741326026</v>
      </c>
      <c r="C3044" s="9">
        <v>2138999</v>
      </c>
      <c r="D3044" s="9">
        <v>2138999</v>
      </c>
      <c r="E3044" s="9">
        <v>0</v>
      </c>
      <c r="F3044" s="6">
        <f>+B3044-C3044</f>
        <v>739187027</v>
      </c>
      <c r="G3044" s="5">
        <f>IFERROR(IF(C3044&gt;0,+C3044/B3044*100,0),0)</f>
        <v>0.28853688188198051</v>
      </c>
      <c r="H3044" s="5">
        <f>IFERROR(IF(D3044&gt;0,+D3044/B3044*100,0),0)</f>
        <v>0.28853688188198051</v>
      </c>
      <c r="I3044" s="5">
        <f>IFERROR(IF(E3044&gt;0,+E3044/B3044*100,0),0)</f>
        <v>0</v>
      </c>
    </row>
    <row r="3045" spans="1:9" x14ac:dyDescent="0.2">
      <c r="A3045" s="10" t="s">
        <v>817</v>
      </c>
      <c r="B3045" s="9">
        <v>62824240</v>
      </c>
      <c r="C3045" s="9">
        <v>2138999</v>
      </c>
      <c r="D3045" s="9">
        <v>2138999</v>
      </c>
      <c r="E3045" s="9">
        <v>0</v>
      </c>
      <c r="F3045" s="6">
        <f>+B3045-C3045</f>
        <v>60685241</v>
      </c>
      <c r="G3045" s="5">
        <f>IFERROR(IF(C3045&gt;0,+C3045/B3045*100,0),0)</f>
        <v>3.4047351786507885</v>
      </c>
      <c r="H3045" s="5">
        <f>IFERROR(IF(D3045&gt;0,+D3045/B3045*100,0),0)</f>
        <v>3.4047351786507885</v>
      </c>
      <c r="I3045" s="5">
        <f>IFERROR(IF(E3045&gt;0,+E3045/B3045*100,0),0)</f>
        <v>0</v>
      </c>
    </row>
    <row r="3046" spans="1:9" x14ac:dyDescent="0.2">
      <c r="A3046" s="10" t="s">
        <v>816</v>
      </c>
      <c r="B3046" s="9">
        <v>251296958</v>
      </c>
      <c r="C3046" s="9">
        <v>0</v>
      </c>
      <c r="D3046" s="9">
        <v>0</v>
      </c>
      <c r="E3046" s="9">
        <v>0</v>
      </c>
      <c r="F3046" s="17">
        <f>+B3046-C3046</f>
        <v>251296958</v>
      </c>
      <c r="G3046" s="16">
        <f>IFERROR(IF(C3046&gt;0,+C3046/B3046*100,0),0)</f>
        <v>0</v>
      </c>
      <c r="H3046" s="16">
        <f>IFERROR(IF(D3046&gt;0,+D3046/B3046*100,0),0)</f>
        <v>0</v>
      </c>
      <c r="I3046" s="16">
        <f>IFERROR(IF(E3046&gt;0,+E3046/B3046*100,0),0)</f>
        <v>0</v>
      </c>
    </row>
    <row r="3047" spans="1:9" x14ac:dyDescent="0.2">
      <c r="A3047" s="10" t="s">
        <v>815</v>
      </c>
      <c r="B3047" s="9">
        <v>314121197</v>
      </c>
      <c r="C3047" s="9">
        <v>0</v>
      </c>
      <c r="D3047" s="9">
        <v>0</v>
      </c>
      <c r="E3047" s="9">
        <v>0</v>
      </c>
      <c r="F3047" s="6">
        <f>+B3047-C3047</f>
        <v>314121197</v>
      </c>
      <c r="G3047" s="5">
        <f>IFERROR(IF(C3047&gt;0,+C3047/B3047*100,0),0)</f>
        <v>0</v>
      </c>
      <c r="H3047" s="5">
        <f>IFERROR(IF(D3047&gt;0,+D3047/B3047*100,0),0)</f>
        <v>0</v>
      </c>
      <c r="I3047" s="5">
        <f>IFERROR(IF(E3047&gt;0,+E3047/B3047*100,0),0)</f>
        <v>0</v>
      </c>
    </row>
    <row r="3048" spans="1:9" x14ac:dyDescent="0.2">
      <c r="A3048" s="10" t="s">
        <v>814</v>
      </c>
      <c r="B3048" s="9">
        <v>113083631</v>
      </c>
      <c r="C3048" s="9">
        <v>0</v>
      </c>
      <c r="D3048" s="9">
        <v>0</v>
      </c>
      <c r="E3048" s="9">
        <v>0</v>
      </c>
      <c r="F3048" s="6">
        <f>+B3048-C3048</f>
        <v>113083631</v>
      </c>
      <c r="G3048" s="5">
        <f>IFERROR(IF(C3048&gt;0,+C3048/B3048*100,0),0)</f>
        <v>0</v>
      </c>
      <c r="H3048" s="5">
        <f>IFERROR(IF(D3048&gt;0,+D3048/B3048*100,0),0)</f>
        <v>0</v>
      </c>
      <c r="I3048" s="5">
        <f>IFERROR(IF(E3048&gt;0,+E3048/B3048*100,0),0)</f>
        <v>0</v>
      </c>
    </row>
    <row r="3049" spans="1:9" x14ac:dyDescent="0.2">
      <c r="A3049" s="13" t="s">
        <v>813</v>
      </c>
      <c r="B3049" s="9">
        <v>596953492653</v>
      </c>
      <c r="C3049" s="9">
        <v>277071554215.81</v>
      </c>
      <c r="D3049" s="9">
        <v>101249496750.45999</v>
      </c>
      <c r="E3049" s="9">
        <v>83453273108.320007</v>
      </c>
      <c r="F3049" s="17">
        <f>+B3049-C3049</f>
        <v>319881938437.19</v>
      </c>
      <c r="G3049" s="16">
        <f>IFERROR(IF(C3049&gt;0,+C3049/B3049*100,0),0)</f>
        <v>46.414261349647127</v>
      </c>
      <c r="H3049" s="16">
        <f>IFERROR(IF(D3049&gt;0,+D3049/B3049*100,0),0)</f>
        <v>16.961035993019106</v>
      </c>
      <c r="I3049" s="16">
        <f>IFERROR(IF(E3049&gt;0,+E3049/B3049*100,0),0)</f>
        <v>13.97986177071086</v>
      </c>
    </row>
    <row r="3050" spans="1:9" x14ac:dyDescent="0.2">
      <c r="A3050" s="11" t="s">
        <v>6</v>
      </c>
      <c r="B3050" s="9">
        <v>551682000000</v>
      </c>
      <c r="C3050" s="9">
        <v>265501309176.81</v>
      </c>
      <c r="D3050" s="9">
        <v>100174212867.45999</v>
      </c>
      <c r="E3050" s="9">
        <v>82458460461.320007</v>
      </c>
      <c r="F3050" s="6">
        <f>+B3050-C3050</f>
        <v>286180690823.19</v>
      </c>
      <c r="G3050" s="5">
        <f>IFERROR(IF(C3050&gt;0,+C3050/B3050*100,0),0)</f>
        <v>48.125787895347322</v>
      </c>
      <c r="H3050" s="5">
        <f>IFERROR(IF(D3050&gt;0,+D3050/B3050*100,0),0)</f>
        <v>18.157962896643355</v>
      </c>
      <c r="I3050" s="5">
        <f>IFERROR(IF(E3050&gt;0,+E3050/B3050*100,0),0)</f>
        <v>14.946737515692012</v>
      </c>
    </row>
    <row r="3051" spans="1:9" x14ac:dyDescent="0.2">
      <c r="A3051" s="12" t="s">
        <v>23</v>
      </c>
      <c r="B3051" s="9">
        <v>206658000000</v>
      </c>
      <c r="C3051" s="9">
        <v>45295150028</v>
      </c>
      <c r="D3051" s="9">
        <v>45295150028</v>
      </c>
      <c r="E3051" s="9">
        <v>44441806428</v>
      </c>
      <c r="F3051" s="6">
        <f>+B3051-C3051</f>
        <v>161362849972</v>
      </c>
      <c r="G3051" s="5">
        <f>IFERROR(IF(C3051&gt;0,+C3051/B3051*100,0),0)</f>
        <v>21.91792721694781</v>
      </c>
      <c r="H3051" s="5">
        <f>IFERROR(IF(D3051&gt;0,+D3051/B3051*100,0),0)</f>
        <v>21.91792721694781</v>
      </c>
      <c r="I3051" s="5">
        <f>IFERROR(IF(E3051&gt;0,+E3051/B3051*100,0),0)</f>
        <v>21.505001707168365</v>
      </c>
    </row>
    <row r="3052" spans="1:9" x14ac:dyDescent="0.2">
      <c r="A3052" s="10" t="s">
        <v>22</v>
      </c>
      <c r="B3052" s="9">
        <v>141012500000</v>
      </c>
      <c r="C3052" s="9">
        <v>32019543847</v>
      </c>
      <c r="D3052" s="9">
        <v>32019543847</v>
      </c>
      <c r="E3052" s="9">
        <v>32019543847</v>
      </c>
      <c r="F3052" s="6">
        <f>+B3052-C3052</f>
        <v>108992956153</v>
      </c>
      <c r="G3052" s="5">
        <f>IFERROR(IF(C3052&gt;0,+C3052/B3052*100,0),0)</f>
        <v>22.706883323818811</v>
      </c>
      <c r="H3052" s="5">
        <f>IFERROR(IF(D3052&gt;0,+D3052/B3052*100,0),0)</f>
        <v>22.706883323818811</v>
      </c>
      <c r="I3052" s="5">
        <f>IFERROR(IF(E3052&gt;0,+E3052/B3052*100,0),0)</f>
        <v>22.706883323818811</v>
      </c>
    </row>
    <row r="3053" spans="1:9" x14ac:dyDescent="0.2">
      <c r="A3053" s="10" t="s">
        <v>21</v>
      </c>
      <c r="B3053" s="9">
        <v>52785500000</v>
      </c>
      <c r="C3053" s="9">
        <v>11548022105</v>
      </c>
      <c r="D3053" s="9">
        <v>11548022105</v>
      </c>
      <c r="E3053" s="9">
        <v>10694678505</v>
      </c>
      <c r="F3053" s="6">
        <f>+B3053-C3053</f>
        <v>41237477895</v>
      </c>
      <c r="G3053" s="5">
        <f>IFERROR(IF(C3053&gt;0,+C3053/B3053*100,0),0)</f>
        <v>21.877261946936187</v>
      </c>
      <c r="H3053" s="5">
        <f>IFERROR(IF(D3053&gt;0,+D3053/B3053*100,0),0)</f>
        <v>21.877261946936187</v>
      </c>
      <c r="I3053" s="5">
        <f>IFERROR(IF(E3053&gt;0,+E3053/B3053*100,0),0)</f>
        <v>20.26063692680755</v>
      </c>
    </row>
    <row r="3054" spans="1:9" x14ac:dyDescent="0.2">
      <c r="A3054" s="10" t="s">
        <v>20</v>
      </c>
      <c r="B3054" s="9">
        <v>12860000000</v>
      </c>
      <c r="C3054" s="9">
        <v>1727584076</v>
      </c>
      <c r="D3054" s="9">
        <v>1727584076</v>
      </c>
      <c r="E3054" s="9">
        <v>1727584076</v>
      </c>
      <c r="F3054" s="6">
        <f>+B3054-C3054</f>
        <v>11132415924</v>
      </c>
      <c r="G3054" s="5">
        <f>IFERROR(IF(C3054&gt;0,+C3054/B3054*100,0),0)</f>
        <v>13.433779751166409</v>
      </c>
      <c r="H3054" s="5">
        <f>IFERROR(IF(D3054&gt;0,+D3054/B3054*100,0),0)</f>
        <v>13.433779751166409</v>
      </c>
      <c r="I3054" s="5">
        <f>IFERROR(IF(E3054&gt;0,+E3054/B3054*100,0),0)</f>
        <v>13.433779751166409</v>
      </c>
    </row>
    <row r="3055" spans="1:9" x14ac:dyDescent="0.2">
      <c r="A3055" s="12" t="s">
        <v>18</v>
      </c>
      <c r="B3055" s="9">
        <v>17565000000</v>
      </c>
      <c r="C3055" s="9">
        <v>12460852245.99</v>
      </c>
      <c r="D3055" s="9">
        <v>3454046453.46</v>
      </c>
      <c r="E3055" s="9">
        <v>3385239525.3200002</v>
      </c>
      <c r="F3055" s="6">
        <f>+B3055-C3055</f>
        <v>5104147754.0100002</v>
      </c>
      <c r="G3055" s="5">
        <f>IFERROR(IF(C3055&gt;0,+C3055/B3055*100,0),0)</f>
        <v>70.941373447139199</v>
      </c>
      <c r="H3055" s="5">
        <f>IFERROR(IF(D3055&gt;0,+D3055/B3055*100,0),0)</f>
        <v>19.664369219812126</v>
      </c>
      <c r="I3055" s="5">
        <f>IFERROR(IF(E3055&gt;0,+E3055/B3055*100,0),0)</f>
        <v>19.272641761001992</v>
      </c>
    </row>
    <row r="3056" spans="1:9" x14ac:dyDescent="0.2">
      <c r="A3056" s="10" t="s">
        <v>43</v>
      </c>
      <c r="B3056" s="9">
        <v>672000000</v>
      </c>
      <c r="C3056" s="9">
        <v>44359723</v>
      </c>
      <c r="D3056" s="9">
        <v>44359723</v>
      </c>
      <c r="E3056" s="9">
        <v>44359723</v>
      </c>
      <c r="F3056" s="6">
        <f>+B3056-C3056</f>
        <v>627640277</v>
      </c>
      <c r="G3056" s="5">
        <f>IFERROR(IF(C3056&gt;0,+C3056/B3056*100,0),0)</f>
        <v>6.6011492559523806</v>
      </c>
      <c r="H3056" s="5">
        <f>IFERROR(IF(D3056&gt;0,+D3056/B3056*100,0),0)</f>
        <v>6.6011492559523806</v>
      </c>
      <c r="I3056" s="5">
        <f>IFERROR(IF(E3056&gt;0,+E3056/B3056*100,0),0)</f>
        <v>6.6011492559523806</v>
      </c>
    </row>
    <row r="3057" spans="1:9" x14ac:dyDescent="0.2">
      <c r="A3057" s="10" t="s">
        <v>17</v>
      </c>
      <c r="B3057" s="9">
        <v>16893000000</v>
      </c>
      <c r="C3057" s="9">
        <v>12416492522.99</v>
      </c>
      <c r="D3057" s="9">
        <v>3409686730.46</v>
      </c>
      <c r="E3057" s="9">
        <v>3340879802.3200002</v>
      </c>
      <c r="F3057" s="6">
        <f>+B3057-C3057</f>
        <v>4476507477.0100002</v>
      </c>
      <c r="G3057" s="5">
        <f>IFERROR(IF(C3057&gt;0,+C3057/B3057*100,0),0)</f>
        <v>73.500814082696976</v>
      </c>
      <c r="H3057" s="5">
        <f>IFERROR(IF(D3057&gt;0,+D3057/B3057*100,0),0)</f>
        <v>20.184021372521162</v>
      </c>
      <c r="I3057" s="5">
        <f>IFERROR(IF(E3057&gt;0,+E3057/B3057*100,0),0)</f>
        <v>19.776711077487718</v>
      </c>
    </row>
    <row r="3058" spans="1:9" x14ac:dyDescent="0.2">
      <c r="A3058" s="12" t="s">
        <v>16</v>
      </c>
      <c r="B3058" s="9">
        <v>326243000000</v>
      </c>
      <c r="C3058" s="9">
        <v>207468809678.82001</v>
      </c>
      <c r="D3058" s="9">
        <v>51159471084</v>
      </c>
      <c r="E3058" s="9">
        <v>34369959206</v>
      </c>
      <c r="F3058" s="6">
        <f>+B3058-C3058</f>
        <v>118774190321.17999</v>
      </c>
      <c r="G3058" s="5">
        <f>IFERROR(IF(C3058&gt;0,+C3058/B3058*100,0),0)</f>
        <v>63.593336770082423</v>
      </c>
      <c r="H3058" s="5">
        <f>IFERROR(IF(D3058&gt;0,+D3058/B3058*100,0),0)</f>
        <v>15.681400392958622</v>
      </c>
      <c r="I3058" s="5">
        <f>IFERROR(IF(E3058&gt;0,+E3058/B3058*100,0),0)</f>
        <v>10.535079436493657</v>
      </c>
    </row>
    <row r="3059" spans="1:9" x14ac:dyDescent="0.2">
      <c r="A3059" s="10" t="s">
        <v>812</v>
      </c>
      <c r="B3059" s="9">
        <v>211140000000</v>
      </c>
      <c r="C3059" s="9">
        <v>202248795998.82001</v>
      </c>
      <c r="D3059" s="9">
        <v>50049192186</v>
      </c>
      <c r="E3059" s="9">
        <v>33309622415</v>
      </c>
      <c r="F3059" s="6">
        <f>+B3059-C3059</f>
        <v>8891204001.1799927</v>
      </c>
      <c r="G3059" s="5">
        <f>IFERROR(IF(C3059&gt;0,+C3059/B3059*100,0),0)</f>
        <v>95.788953300568352</v>
      </c>
      <c r="H3059" s="5">
        <f>IFERROR(IF(D3059&gt;0,+D3059/B3059*100,0),0)</f>
        <v>23.704268346121058</v>
      </c>
      <c r="I3059" s="5">
        <f>IFERROR(IF(E3059&gt;0,+E3059/B3059*100,0),0)</f>
        <v>15.776083364118595</v>
      </c>
    </row>
    <row r="3060" spans="1:9" x14ac:dyDescent="0.2">
      <c r="A3060" s="10" t="s">
        <v>811</v>
      </c>
      <c r="B3060" s="9">
        <v>107229000000</v>
      </c>
      <c r="C3060" s="9">
        <v>4692170255</v>
      </c>
      <c r="D3060" s="9">
        <v>839129153</v>
      </c>
      <c r="E3060" s="9">
        <v>789187046</v>
      </c>
      <c r="F3060" s="6">
        <f>+B3060-C3060</f>
        <v>102536829745</v>
      </c>
      <c r="G3060" s="5">
        <f>IFERROR(IF(C3060&gt;0,+C3060/B3060*100,0),0)</f>
        <v>4.3758407287207746</v>
      </c>
      <c r="H3060" s="5">
        <f>IFERROR(IF(D3060&gt;0,+D3060/B3060*100,0),0)</f>
        <v>0.78255803280828873</v>
      </c>
      <c r="I3060" s="5">
        <f>IFERROR(IF(E3060&gt;0,+E3060/B3060*100,0),0)</f>
        <v>0.73598284605843567</v>
      </c>
    </row>
    <row r="3061" spans="1:9" x14ac:dyDescent="0.2">
      <c r="A3061" s="10" t="s">
        <v>810</v>
      </c>
      <c r="B3061" s="9">
        <v>536000000</v>
      </c>
      <c r="C3061" s="9">
        <v>0</v>
      </c>
      <c r="D3061" s="9">
        <v>0</v>
      </c>
      <c r="E3061" s="9">
        <v>0</v>
      </c>
      <c r="F3061" s="6">
        <f>+B3061-C3061</f>
        <v>536000000</v>
      </c>
      <c r="G3061" s="5">
        <f>IFERROR(IF(C3061&gt;0,+C3061/B3061*100,0),0)</f>
        <v>0</v>
      </c>
      <c r="H3061" s="5">
        <f>IFERROR(IF(D3061&gt;0,+D3061/B3061*100,0),0)</f>
        <v>0</v>
      </c>
      <c r="I3061" s="5">
        <f>IFERROR(IF(E3061&gt;0,+E3061/B3061*100,0),0)</f>
        <v>0</v>
      </c>
    </row>
    <row r="3062" spans="1:9" x14ac:dyDescent="0.2">
      <c r="A3062" s="10" t="s">
        <v>809</v>
      </c>
      <c r="B3062" s="9">
        <v>317000000</v>
      </c>
      <c r="C3062" s="9">
        <v>260977680</v>
      </c>
      <c r="D3062" s="9">
        <v>4284000</v>
      </c>
      <c r="E3062" s="9">
        <v>4284000</v>
      </c>
      <c r="F3062" s="6">
        <f>+B3062-C3062</f>
        <v>56022320</v>
      </c>
      <c r="G3062" s="5">
        <f>IFERROR(IF(C3062&gt;0,+C3062/B3062*100,0),0)</f>
        <v>82.327343848580441</v>
      </c>
      <c r="H3062" s="5">
        <f>IFERROR(IF(D3062&gt;0,+D3062/B3062*100,0),0)</f>
        <v>1.3514195583596214</v>
      </c>
      <c r="I3062" s="5">
        <f>IFERROR(IF(E3062&gt;0,+E3062/B3062*100,0),0)</f>
        <v>1.3514195583596214</v>
      </c>
    </row>
    <row r="3063" spans="1:9" x14ac:dyDescent="0.2">
      <c r="A3063" s="10" t="s">
        <v>14</v>
      </c>
      <c r="B3063" s="9">
        <v>5510000000</v>
      </c>
      <c r="C3063" s="9">
        <v>0</v>
      </c>
      <c r="D3063" s="9">
        <v>0</v>
      </c>
      <c r="E3063" s="9">
        <v>0</v>
      </c>
      <c r="F3063" s="6">
        <f>+B3063-C3063</f>
        <v>5510000000</v>
      </c>
      <c r="G3063" s="5">
        <f>IFERROR(IF(C3063&gt;0,+C3063/B3063*100,0),0)</f>
        <v>0</v>
      </c>
      <c r="H3063" s="5">
        <f>IFERROR(IF(D3063&gt;0,+D3063/B3063*100,0),0)</f>
        <v>0</v>
      </c>
      <c r="I3063" s="5">
        <f>IFERROR(IF(E3063&gt;0,+E3063/B3063*100,0),0)</f>
        <v>0</v>
      </c>
    </row>
    <row r="3064" spans="1:9" x14ac:dyDescent="0.2">
      <c r="A3064" s="10" t="s">
        <v>13</v>
      </c>
      <c r="B3064" s="9">
        <v>1511000000</v>
      </c>
      <c r="C3064" s="9">
        <v>266865745</v>
      </c>
      <c r="D3064" s="9">
        <v>266865745</v>
      </c>
      <c r="E3064" s="9">
        <v>266865745</v>
      </c>
      <c r="F3064" s="6">
        <f>+B3064-C3064</f>
        <v>1244134255</v>
      </c>
      <c r="G3064" s="5">
        <f>IFERROR(IF(C3064&gt;0,+C3064/B3064*100,0),0)</f>
        <v>17.661531767041694</v>
      </c>
      <c r="H3064" s="5">
        <f>IFERROR(IF(D3064&gt;0,+D3064/B3064*100,0),0)</f>
        <v>17.661531767041694</v>
      </c>
      <c r="I3064" s="5">
        <f>IFERROR(IF(E3064&gt;0,+E3064/B3064*100,0),0)</f>
        <v>17.661531767041694</v>
      </c>
    </row>
    <row r="3065" spans="1:9" x14ac:dyDescent="0.2">
      <c r="A3065" s="12" t="s">
        <v>5</v>
      </c>
      <c r="B3065" s="9">
        <v>1216000000</v>
      </c>
      <c r="C3065" s="9">
        <v>276497224</v>
      </c>
      <c r="D3065" s="9">
        <v>265545302</v>
      </c>
      <c r="E3065" s="9">
        <v>261455302</v>
      </c>
      <c r="F3065" s="6">
        <f>+B3065-C3065</f>
        <v>939502776</v>
      </c>
      <c r="G3065" s="5">
        <f>IFERROR(IF(C3065&gt;0,+C3065/B3065*100,0),0)</f>
        <v>22.738258552631578</v>
      </c>
      <c r="H3065" s="5">
        <f>IFERROR(IF(D3065&gt;0,+D3065/B3065*100,0),0)</f>
        <v>21.837607072368421</v>
      </c>
      <c r="I3065" s="5">
        <f>IFERROR(IF(E3065&gt;0,+E3065/B3065*100,0),0)</f>
        <v>21.501258388157897</v>
      </c>
    </row>
    <row r="3066" spans="1:9" x14ac:dyDescent="0.2">
      <c r="A3066" s="10" t="s">
        <v>11</v>
      </c>
      <c r="B3066" s="9">
        <v>288000000</v>
      </c>
      <c r="C3066" s="9">
        <v>276497224</v>
      </c>
      <c r="D3066" s="9">
        <v>265545302</v>
      </c>
      <c r="E3066" s="9">
        <v>261455302</v>
      </c>
      <c r="F3066" s="17">
        <f>+B3066-C3066</f>
        <v>11502776</v>
      </c>
      <c r="G3066" s="16">
        <f>IFERROR(IF(C3066&gt;0,+C3066/B3066*100,0),0)</f>
        <v>96.005980555555553</v>
      </c>
      <c r="H3066" s="16">
        <f>IFERROR(IF(D3066&gt;0,+D3066/B3066*100,0),0)</f>
        <v>92.203229861111112</v>
      </c>
      <c r="I3066" s="16">
        <f>IFERROR(IF(E3066&gt;0,+E3066/B3066*100,0),0)</f>
        <v>90.783090972222226</v>
      </c>
    </row>
    <row r="3067" spans="1:9" x14ac:dyDescent="0.2">
      <c r="A3067" s="10" t="s">
        <v>4</v>
      </c>
      <c r="B3067" s="9">
        <v>928000000</v>
      </c>
      <c r="C3067" s="9">
        <v>0</v>
      </c>
      <c r="D3067" s="9">
        <v>0</v>
      </c>
      <c r="E3067" s="9">
        <v>0</v>
      </c>
      <c r="F3067" s="17">
        <f>+B3067-C3067</f>
        <v>928000000</v>
      </c>
      <c r="G3067" s="16">
        <f>IFERROR(IF(C3067&gt;0,+C3067/B3067*100,0),0)</f>
        <v>0</v>
      </c>
      <c r="H3067" s="16">
        <f>IFERROR(IF(D3067&gt;0,+D3067/B3067*100,0),0)</f>
        <v>0</v>
      </c>
      <c r="I3067" s="16">
        <f>IFERROR(IF(E3067&gt;0,+E3067/B3067*100,0),0)</f>
        <v>0</v>
      </c>
    </row>
    <row r="3068" spans="1:9" x14ac:dyDescent="0.2">
      <c r="A3068" s="11" t="s">
        <v>3</v>
      </c>
      <c r="B3068" s="9">
        <v>45271492653</v>
      </c>
      <c r="C3068" s="9">
        <v>11570245039</v>
      </c>
      <c r="D3068" s="9">
        <v>1075283883</v>
      </c>
      <c r="E3068" s="9">
        <v>994812647</v>
      </c>
      <c r="F3068" s="17">
        <f>+B3068-C3068</f>
        <v>33701247614</v>
      </c>
      <c r="G3068" s="16">
        <f>IFERROR(IF(C3068&gt;0,+C3068/B3068*100,0),0)</f>
        <v>25.557463120742224</v>
      </c>
      <c r="H3068" s="16">
        <f>IFERROR(IF(D3068&gt;0,+D3068/B3068*100,0),0)</f>
        <v>2.3751898159000602</v>
      </c>
      <c r="I3068" s="16">
        <f>IFERROR(IF(E3068&gt;0,+E3068/B3068*100,0),0)</f>
        <v>2.1974372584202322</v>
      </c>
    </row>
    <row r="3069" spans="1:9" x14ac:dyDescent="0.2">
      <c r="A3069" s="10" t="s">
        <v>808</v>
      </c>
      <c r="B3069" s="9">
        <v>19341296353</v>
      </c>
      <c r="C3069" s="9">
        <v>7260987810</v>
      </c>
      <c r="D3069" s="9">
        <v>567822050</v>
      </c>
      <c r="E3069" s="9">
        <v>529575564</v>
      </c>
      <c r="F3069" s="6">
        <f>+B3069-C3069</f>
        <v>12080308543</v>
      </c>
      <c r="G3069" s="5">
        <f>IFERROR(IF(C3069&gt;0,+C3069/B3069*100,0),0)</f>
        <v>37.541370947835972</v>
      </c>
      <c r="H3069" s="5">
        <f>IFERROR(IF(D3069&gt;0,+D3069/B3069*100,0),0)</f>
        <v>2.9358014046040193</v>
      </c>
      <c r="I3069" s="5">
        <f>IFERROR(IF(E3069&gt;0,+E3069/B3069*100,0),0)</f>
        <v>2.7380562002394337</v>
      </c>
    </row>
    <row r="3070" spans="1:9" x14ac:dyDescent="0.2">
      <c r="A3070" s="10" t="s">
        <v>807</v>
      </c>
      <c r="B3070" s="9">
        <v>4166580846</v>
      </c>
      <c r="C3070" s="9">
        <v>0</v>
      </c>
      <c r="D3070" s="9">
        <v>0</v>
      </c>
      <c r="E3070" s="9">
        <v>0</v>
      </c>
      <c r="F3070" s="6">
        <f>+B3070-C3070</f>
        <v>4166580846</v>
      </c>
      <c r="G3070" s="5">
        <f>IFERROR(IF(C3070&gt;0,+C3070/B3070*100,0),0)</f>
        <v>0</v>
      </c>
      <c r="H3070" s="5">
        <f>IFERROR(IF(D3070&gt;0,+D3070/B3070*100,0),0)</f>
        <v>0</v>
      </c>
      <c r="I3070" s="5">
        <f>IFERROR(IF(E3070&gt;0,+E3070/B3070*100,0),0)</f>
        <v>0</v>
      </c>
    </row>
    <row r="3071" spans="1:9" x14ac:dyDescent="0.2">
      <c r="A3071" s="10" t="s">
        <v>806</v>
      </c>
      <c r="B3071" s="9">
        <v>5597615454</v>
      </c>
      <c r="C3071" s="9">
        <v>1580330014</v>
      </c>
      <c r="D3071" s="9">
        <v>352826111</v>
      </c>
      <c r="E3071" s="9">
        <v>352826111</v>
      </c>
      <c r="F3071" s="17">
        <f>+B3071-C3071</f>
        <v>4017285440</v>
      </c>
      <c r="G3071" s="16">
        <f>IFERROR(IF(C3071&gt;0,+C3071/B3071*100,0),0)</f>
        <v>28.232200425106228</v>
      </c>
      <c r="H3071" s="16">
        <f>IFERROR(IF(D3071&gt;0,+D3071/B3071*100,0),0)</f>
        <v>6.3031502235094408</v>
      </c>
      <c r="I3071" s="16">
        <f>IFERROR(IF(E3071&gt;0,+E3071/B3071*100,0),0)</f>
        <v>6.3031502235094408</v>
      </c>
    </row>
    <row r="3072" spans="1:9" x14ac:dyDescent="0.2">
      <c r="A3072" s="10" t="s">
        <v>805</v>
      </c>
      <c r="B3072" s="9">
        <v>500000000</v>
      </c>
      <c r="C3072" s="9">
        <v>66000000</v>
      </c>
      <c r="D3072" s="9">
        <v>0</v>
      </c>
      <c r="E3072" s="9">
        <v>0</v>
      </c>
      <c r="F3072" s="6">
        <f>+B3072-C3072</f>
        <v>434000000</v>
      </c>
      <c r="G3072" s="5">
        <f>IFERROR(IF(C3072&gt;0,+C3072/B3072*100,0),0)</f>
        <v>13.200000000000001</v>
      </c>
      <c r="H3072" s="5">
        <f>IFERROR(IF(D3072&gt;0,+D3072/B3072*100,0),0)</f>
        <v>0</v>
      </c>
      <c r="I3072" s="5">
        <f>IFERROR(IF(E3072&gt;0,+E3072/B3072*100,0),0)</f>
        <v>0</v>
      </c>
    </row>
    <row r="3073" spans="1:9" x14ac:dyDescent="0.2">
      <c r="A3073" s="10" t="s">
        <v>804</v>
      </c>
      <c r="B3073" s="9">
        <v>13166000000</v>
      </c>
      <c r="C3073" s="9">
        <v>2662927215</v>
      </c>
      <c r="D3073" s="9">
        <v>154635722</v>
      </c>
      <c r="E3073" s="9">
        <v>112410972</v>
      </c>
      <c r="F3073" s="6">
        <f>+B3073-C3073</f>
        <v>10503072785</v>
      </c>
      <c r="G3073" s="5">
        <f>IFERROR(IF(C3073&gt;0,+C3073/B3073*100,0),0)</f>
        <v>20.225787748746772</v>
      </c>
      <c r="H3073" s="5">
        <f>IFERROR(IF(D3073&gt;0,+D3073/B3073*100,0),0)</f>
        <v>1.1745079902779887</v>
      </c>
      <c r="I3073" s="5">
        <f>IFERROR(IF(E3073&gt;0,+E3073/B3073*100,0),0)</f>
        <v>0.85379744797204926</v>
      </c>
    </row>
    <row r="3074" spans="1:9" x14ac:dyDescent="0.2">
      <c r="A3074" s="10" t="s">
        <v>803</v>
      </c>
      <c r="B3074" s="9">
        <v>2500000000</v>
      </c>
      <c r="C3074" s="9">
        <v>0</v>
      </c>
      <c r="D3074" s="9">
        <v>0</v>
      </c>
      <c r="E3074" s="9">
        <v>0</v>
      </c>
      <c r="F3074" s="17">
        <f>+B3074-C3074</f>
        <v>2500000000</v>
      </c>
      <c r="G3074" s="16">
        <f>IFERROR(IF(C3074&gt;0,+C3074/B3074*100,0),0)</f>
        <v>0</v>
      </c>
      <c r="H3074" s="16">
        <f>IFERROR(IF(D3074&gt;0,+D3074/B3074*100,0),0)</f>
        <v>0</v>
      </c>
      <c r="I3074" s="16">
        <f>IFERROR(IF(E3074&gt;0,+E3074/B3074*100,0),0)</f>
        <v>0</v>
      </c>
    </row>
    <row r="3075" spans="1:9" x14ac:dyDescent="0.2">
      <c r="A3075" s="13" t="s">
        <v>802</v>
      </c>
      <c r="B3075" s="9">
        <v>825910249397</v>
      </c>
      <c r="C3075" s="9">
        <v>137356424334.66</v>
      </c>
      <c r="D3075" s="9">
        <v>90547109756.289993</v>
      </c>
      <c r="E3075" s="9">
        <v>90515326575.289993</v>
      </c>
      <c r="F3075" s="6">
        <f>+B3075-C3075</f>
        <v>688553825062.33997</v>
      </c>
      <c r="G3075" s="5">
        <f>IFERROR(IF(C3075&gt;0,+C3075/B3075*100,0),0)</f>
        <v>16.630914125953083</v>
      </c>
      <c r="H3075" s="5">
        <f>IFERROR(IF(D3075&gt;0,+D3075/B3075*100,0),0)</f>
        <v>10.963311064658509</v>
      </c>
      <c r="I3075" s="5">
        <f>IFERROR(IF(E3075&gt;0,+E3075/B3075*100,0),0)</f>
        <v>10.959462803782319</v>
      </c>
    </row>
    <row r="3076" spans="1:9" x14ac:dyDescent="0.2">
      <c r="A3076" s="11" t="s">
        <v>6</v>
      </c>
      <c r="B3076" s="9">
        <v>720903852420</v>
      </c>
      <c r="C3076" s="9">
        <v>113173639251.66</v>
      </c>
      <c r="D3076" s="9">
        <v>86901771731.589996</v>
      </c>
      <c r="E3076" s="9">
        <v>86869988550.589996</v>
      </c>
      <c r="F3076" s="6">
        <f>+B3076-C3076</f>
        <v>607730213168.33997</v>
      </c>
      <c r="G3076" s="5">
        <f>IFERROR(IF(C3076&gt;0,+C3076/B3076*100,0),0)</f>
        <v>15.698853442348485</v>
      </c>
      <c r="H3076" s="5">
        <f>IFERROR(IF(D3076&gt;0,+D3076/B3076*100,0),0)</f>
        <v>12.054557822082613</v>
      </c>
      <c r="I3076" s="5">
        <f>IFERROR(IF(E3076&gt;0,+E3076/B3076*100,0),0)</f>
        <v>12.050149025972935</v>
      </c>
    </row>
    <row r="3077" spans="1:9" x14ac:dyDescent="0.2">
      <c r="A3077" s="12" t="s">
        <v>23</v>
      </c>
      <c r="B3077" s="9">
        <v>432121000000</v>
      </c>
      <c r="C3077" s="9">
        <v>79892302996</v>
      </c>
      <c r="D3077" s="9">
        <v>79892302996</v>
      </c>
      <c r="E3077" s="9">
        <v>79892302996</v>
      </c>
      <c r="F3077" s="17">
        <f>+B3077-C3077</f>
        <v>352228697004</v>
      </c>
      <c r="G3077" s="16">
        <f>IFERROR(IF(C3077&gt;0,+C3077/B3077*100,0),0)</f>
        <v>18.48841018973852</v>
      </c>
      <c r="H3077" s="16">
        <f>IFERROR(IF(D3077&gt;0,+D3077/B3077*100,0),0)</f>
        <v>18.48841018973852</v>
      </c>
      <c r="I3077" s="16">
        <f>IFERROR(IF(E3077&gt;0,+E3077/B3077*100,0),0)</f>
        <v>18.48841018973852</v>
      </c>
    </row>
    <row r="3078" spans="1:9" x14ac:dyDescent="0.2">
      <c r="A3078" s="10" t="s">
        <v>22</v>
      </c>
      <c r="B3078" s="9">
        <v>299550000000</v>
      </c>
      <c r="C3078" s="9">
        <v>61735110901</v>
      </c>
      <c r="D3078" s="9">
        <v>61735110901</v>
      </c>
      <c r="E3078" s="9">
        <v>61735110901</v>
      </c>
      <c r="F3078" s="6">
        <f>+B3078-C3078</f>
        <v>237814889099</v>
      </c>
      <c r="G3078" s="5">
        <f>IFERROR(IF(C3078&gt;0,+C3078/B3078*100,0),0)</f>
        <v>20.609284226673346</v>
      </c>
      <c r="H3078" s="5">
        <f>IFERROR(IF(D3078&gt;0,+D3078/B3078*100,0),0)</f>
        <v>20.609284226673346</v>
      </c>
      <c r="I3078" s="5">
        <f>IFERROR(IF(E3078&gt;0,+E3078/B3078*100,0),0)</f>
        <v>20.609284226673346</v>
      </c>
    </row>
    <row r="3079" spans="1:9" x14ac:dyDescent="0.2">
      <c r="A3079" s="10" t="s">
        <v>21</v>
      </c>
      <c r="B3079" s="9">
        <v>77306000000</v>
      </c>
      <c r="C3079" s="9">
        <v>12544693631</v>
      </c>
      <c r="D3079" s="9">
        <v>12544693631</v>
      </c>
      <c r="E3079" s="9">
        <v>12544693631</v>
      </c>
      <c r="F3079" s="6">
        <f>+B3079-C3079</f>
        <v>64761306369</v>
      </c>
      <c r="G3079" s="5">
        <f>IFERROR(IF(C3079&gt;0,+C3079/B3079*100,0),0)</f>
        <v>16.227322110832276</v>
      </c>
      <c r="H3079" s="5">
        <f>IFERROR(IF(D3079&gt;0,+D3079/B3079*100,0),0)</f>
        <v>16.227322110832276</v>
      </c>
      <c r="I3079" s="5">
        <f>IFERROR(IF(E3079&gt;0,+E3079/B3079*100,0),0)</f>
        <v>16.227322110832276</v>
      </c>
    </row>
    <row r="3080" spans="1:9" x14ac:dyDescent="0.2">
      <c r="A3080" s="10" t="s">
        <v>20</v>
      </c>
      <c r="B3080" s="9">
        <v>28113000000</v>
      </c>
      <c r="C3080" s="9">
        <v>5612498464</v>
      </c>
      <c r="D3080" s="9">
        <v>5612498464</v>
      </c>
      <c r="E3080" s="9">
        <v>5612498464</v>
      </c>
      <c r="F3080" s="17">
        <f>+B3080-C3080</f>
        <v>22500501536</v>
      </c>
      <c r="G3080" s="16">
        <f>IFERROR(IF(C3080&gt;0,+C3080/B3080*100,0),0)</f>
        <v>19.964068096610109</v>
      </c>
      <c r="H3080" s="16">
        <f>IFERROR(IF(D3080&gt;0,+D3080/B3080*100,0),0)</f>
        <v>19.964068096610109</v>
      </c>
      <c r="I3080" s="16">
        <f>IFERROR(IF(E3080&gt;0,+E3080/B3080*100,0),0)</f>
        <v>19.964068096610109</v>
      </c>
    </row>
    <row r="3081" spans="1:9" x14ac:dyDescent="0.2">
      <c r="A3081" s="10" t="s">
        <v>19</v>
      </c>
      <c r="B3081" s="9">
        <v>27152000000</v>
      </c>
      <c r="C3081" s="9">
        <v>0</v>
      </c>
      <c r="D3081" s="9">
        <v>0</v>
      </c>
      <c r="E3081" s="9">
        <v>0</v>
      </c>
      <c r="F3081" s="6">
        <f>+B3081-C3081</f>
        <v>27152000000</v>
      </c>
      <c r="G3081" s="5">
        <f>IFERROR(IF(C3081&gt;0,+C3081/B3081*100,0),0)</f>
        <v>0</v>
      </c>
      <c r="H3081" s="5">
        <f>IFERROR(IF(D3081&gt;0,+D3081/B3081*100,0),0)</f>
        <v>0</v>
      </c>
      <c r="I3081" s="5">
        <f>IFERROR(IF(E3081&gt;0,+E3081/B3081*100,0),0)</f>
        <v>0</v>
      </c>
    </row>
    <row r="3082" spans="1:9" x14ac:dyDescent="0.2">
      <c r="A3082" s="12" t="s">
        <v>18</v>
      </c>
      <c r="B3082" s="9">
        <v>66890000000</v>
      </c>
      <c r="C3082" s="9">
        <v>32129471865.66</v>
      </c>
      <c r="D3082" s="9">
        <v>5868882345.5900002</v>
      </c>
      <c r="E3082" s="9">
        <v>5837099164.5900002</v>
      </c>
      <c r="F3082" s="17">
        <f>+B3082-C3082</f>
        <v>34760528134.339996</v>
      </c>
      <c r="G3082" s="16">
        <f>IFERROR(IF(C3082&gt;0,+C3082/B3082*100,0),0)</f>
        <v>48.033296256032294</v>
      </c>
      <c r="H3082" s="16">
        <f>IFERROR(IF(D3082&gt;0,+D3082/B3082*100,0),0)</f>
        <v>8.7739308500373738</v>
      </c>
      <c r="I3082" s="16">
        <f>IFERROR(IF(E3082&gt;0,+E3082/B3082*100,0),0)</f>
        <v>8.7264152557781429</v>
      </c>
    </row>
    <row r="3083" spans="1:9" x14ac:dyDescent="0.2">
      <c r="A3083" s="10" t="s">
        <v>43</v>
      </c>
      <c r="B3083" s="9">
        <v>578000000</v>
      </c>
      <c r="C3083" s="9">
        <v>3000000</v>
      </c>
      <c r="D3083" s="9">
        <v>3000000</v>
      </c>
      <c r="E3083" s="9">
        <v>3000000</v>
      </c>
      <c r="F3083" s="17">
        <f>+B3083-C3083</f>
        <v>575000000</v>
      </c>
      <c r="G3083" s="16">
        <f>IFERROR(IF(C3083&gt;0,+C3083/B3083*100,0),0)</f>
        <v>0.51903114186851207</v>
      </c>
      <c r="H3083" s="16">
        <f>IFERROR(IF(D3083&gt;0,+D3083/B3083*100,0),0)</f>
        <v>0.51903114186851207</v>
      </c>
      <c r="I3083" s="16">
        <f>IFERROR(IF(E3083&gt;0,+E3083/B3083*100,0),0)</f>
        <v>0.51903114186851207</v>
      </c>
    </row>
    <row r="3084" spans="1:9" x14ac:dyDescent="0.2">
      <c r="A3084" s="10" t="s">
        <v>17</v>
      </c>
      <c r="B3084" s="9">
        <v>66312000000</v>
      </c>
      <c r="C3084" s="9">
        <v>32126471865.66</v>
      </c>
      <c r="D3084" s="9">
        <v>5865882345.5900002</v>
      </c>
      <c r="E3084" s="9">
        <v>5834099164.5900002</v>
      </c>
      <c r="F3084" s="17">
        <f>+B3084-C3084</f>
        <v>34185528134.34</v>
      </c>
      <c r="G3084" s="16">
        <f>IFERROR(IF(C3084&gt;0,+C3084/B3084*100,0),0)</f>
        <v>48.447448223036552</v>
      </c>
      <c r="H3084" s="16">
        <f>IFERROR(IF(D3084&gt;0,+D3084/B3084*100,0),0)</f>
        <v>8.8458836192393537</v>
      </c>
      <c r="I3084" s="16">
        <f>IFERROR(IF(E3084&gt;0,+E3084/B3084*100,0),0)</f>
        <v>8.7979538614277963</v>
      </c>
    </row>
    <row r="3085" spans="1:9" x14ac:dyDescent="0.2">
      <c r="A3085" s="12" t="s">
        <v>16</v>
      </c>
      <c r="B3085" s="9">
        <v>220642852420</v>
      </c>
      <c r="C3085" s="9">
        <v>451548216</v>
      </c>
      <c r="D3085" s="9">
        <v>451548216</v>
      </c>
      <c r="E3085" s="9">
        <v>451548216</v>
      </c>
      <c r="F3085" s="6">
        <f>+B3085-C3085</f>
        <v>220191304204</v>
      </c>
      <c r="G3085" s="5">
        <f>IFERROR(IF(C3085&gt;0,+C3085/B3085*100,0),0)</f>
        <v>0.20465118676967839</v>
      </c>
      <c r="H3085" s="5">
        <f>IFERROR(IF(D3085&gt;0,+D3085/B3085*100,0),0)</f>
        <v>0.20465118676967839</v>
      </c>
      <c r="I3085" s="5">
        <f>IFERROR(IF(E3085&gt;0,+E3085/B3085*100,0),0)</f>
        <v>0.20465118676967839</v>
      </c>
    </row>
    <row r="3086" spans="1:9" x14ac:dyDescent="0.2">
      <c r="A3086" s="10" t="s">
        <v>801</v>
      </c>
      <c r="B3086" s="9">
        <v>26000000</v>
      </c>
      <c r="C3086" s="9">
        <v>0</v>
      </c>
      <c r="D3086" s="9">
        <v>0</v>
      </c>
      <c r="E3086" s="9">
        <v>0</v>
      </c>
      <c r="F3086" s="6">
        <f>+B3086-C3086</f>
        <v>26000000</v>
      </c>
      <c r="G3086" s="5">
        <f>IFERROR(IF(C3086&gt;0,+C3086/B3086*100,0),0)</f>
        <v>0</v>
      </c>
      <c r="H3086" s="5">
        <f>IFERROR(IF(D3086&gt;0,+D3086/B3086*100,0),0)</f>
        <v>0</v>
      </c>
      <c r="I3086" s="5">
        <f>IFERROR(IF(E3086&gt;0,+E3086/B3086*100,0),0)</f>
        <v>0</v>
      </c>
    </row>
    <row r="3087" spans="1:9" x14ac:dyDescent="0.2">
      <c r="A3087" s="10" t="s">
        <v>800</v>
      </c>
      <c r="B3087" s="9">
        <v>206000000</v>
      </c>
      <c r="C3087" s="9">
        <v>0</v>
      </c>
      <c r="D3087" s="9">
        <v>0</v>
      </c>
      <c r="E3087" s="9">
        <v>0</v>
      </c>
      <c r="F3087" s="6">
        <f>+B3087-C3087</f>
        <v>206000000</v>
      </c>
      <c r="G3087" s="5">
        <f>IFERROR(IF(C3087&gt;0,+C3087/B3087*100,0),0)</f>
        <v>0</v>
      </c>
      <c r="H3087" s="5">
        <f>IFERROR(IF(D3087&gt;0,+D3087/B3087*100,0),0)</f>
        <v>0</v>
      </c>
      <c r="I3087" s="5">
        <f>IFERROR(IF(E3087&gt;0,+E3087/B3087*100,0),0)</f>
        <v>0</v>
      </c>
    </row>
    <row r="3088" spans="1:9" x14ac:dyDescent="0.2">
      <c r="A3088" s="10" t="s">
        <v>14</v>
      </c>
      <c r="B3088" s="9">
        <v>218371852420</v>
      </c>
      <c r="C3088" s="9">
        <v>0</v>
      </c>
      <c r="D3088" s="9">
        <v>0</v>
      </c>
      <c r="E3088" s="9">
        <v>0</v>
      </c>
      <c r="F3088" s="6">
        <f>+B3088-C3088</f>
        <v>218371852420</v>
      </c>
      <c r="G3088" s="5">
        <f>IFERROR(IF(C3088&gt;0,+C3088/B3088*100,0),0)</f>
        <v>0</v>
      </c>
      <c r="H3088" s="5">
        <f>IFERROR(IF(D3088&gt;0,+D3088/B3088*100,0),0)</f>
        <v>0</v>
      </c>
      <c r="I3088" s="5">
        <f>IFERROR(IF(E3088&gt;0,+E3088/B3088*100,0),0)</f>
        <v>0</v>
      </c>
    </row>
    <row r="3089" spans="1:9" x14ac:dyDescent="0.2">
      <c r="A3089" s="10" t="s">
        <v>13</v>
      </c>
      <c r="B3089" s="9">
        <v>2039000000</v>
      </c>
      <c r="C3089" s="9">
        <v>451548216</v>
      </c>
      <c r="D3089" s="9">
        <v>451548216</v>
      </c>
      <c r="E3089" s="9">
        <v>451548216</v>
      </c>
      <c r="F3089" s="17">
        <f>+B3089-C3089</f>
        <v>1587451784</v>
      </c>
      <c r="G3089" s="16">
        <f>IFERROR(IF(C3089&gt;0,+C3089/B3089*100,0),0)</f>
        <v>22.145572143207453</v>
      </c>
      <c r="H3089" s="16">
        <f>IFERROR(IF(D3089&gt;0,+D3089/B3089*100,0),0)</f>
        <v>22.145572143207453</v>
      </c>
      <c r="I3089" s="16">
        <f>IFERROR(IF(E3089&gt;0,+E3089/B3089*100,0),0)</f>
        <v>22.145572143207453</v>
      </c>
    </row>
    <row r="3090" spans="1:9" x14ac:dyDescent="0.2">
      <c r="A3090" s="12" t="s">
        <v>5</v>
      </c>
      <c r="B3090" s="9">
        <v>1250000000</v>
      </c>
      <c r="C3090" s="9">
        <v>700316174</v>
      </c>
      <c r="D3090" s="9">
        <v>689038174</v>
      </c>
      <c r="E3090" s="9">
        <v>689038174</v>
      </c>
      <c r="F3090" s="6">
        <f>+B3090-C3090</f>
        <v>549683826</v>
      </c>
      <c r="G3090" s="5">
        <f>IFERROR(IF(C3090&gt;0,+C3090/B3090*100,0),0)</f>
        <v>56.025293919999996</v>
      </c>
      <c r="H3090" s="5">
        <f>IFERROR(IF(D3090&gt;0,+D3090/B3090*100,0),0)</f>
        <v>55.123053919999997</v>
      </c>
      <c r="I3090" s="5">
        <f>IFERROR(IF(E3090&gt;0,+E3090/B3090*100,0),0)</f>
        <v>55.123053919999997</v>
      </c>
    </row>
    <row r="3091" spans="1:9" x14ac:dyDescent="0.2">
      <c r="A3091" s="10" t="s">
        <v>11</v>
      </c>
      <c r="B3091" s="9">
        <v>1164000000</v>
      </c>
      <c r="C3091" s="9">
        <v>700316174</v>
      </c>
      <c r="D3091" s="9">
        <v>689038174</v>
      </c>
      <c r="E3091" s="9">
        <v>689038174</v>
      </c>
      <c r="F3091" s="6">
        <f>+B3091-C3091</f>
        <v>463683826</v>
      </c>
      <c r="G3091" s="5">
        <f>IFERROR(IF(C3091&gt;0,+C3091/B3091*100,0),0)</f>
        <v>60.164619759450169</v>
      </c>
      <c r="H3091" s="5">
        <f>IFERROR(IF(D3091&gt;0,+D3091/B3091*100,0),0)</f>
        <v>59.195719415807559</v>
      </c>
      <c r="I3091" s="5">
        <f>IFERROR(IF(E3091&gt;0,+E3091/B3091*100,0),0)</f>
        <v>59.195719415807559</v>
      </c>
    </row>
    <row r="3092" spans="1:9" x14ac:dyDescent="0.2">
      <c r="A3092" s="10" t="s">
        <v>289</v>
      </c>
      <c r="B3092" s="9">
        <v>54000000</v>
      </c>
      <c r="C3092" s="9">
        <v>0</v>
      </c>
      <c r="D3092" s="9">
        <v>0</v>
      </c>
      <c r="E3092" s="9">
        <v>0</v>
      </c>
      <c r="F3092" s="17">
        <f>+B3092-C3092</f>
        <v>54000000</v>
      </c>
      <c r="G3092" s="16">
        <f>IFERROR(IF(C3092&gt;0,+C3092/B3092*100,0),0)</f>
        <v>0</v>
      </c>
      <c r="H3092" s="16">
        <f>IFERROR(IF(D3092&gt;0,+D3092/B3092*100,0),0)</f>
        <v>0</v>
      </c>
      <c r="I3092" s="16">
        <f>IFERROR(IF(E3092&gt;0,+E3092/B3092*100,0),0)</f>
        <v>0</v>
      </c>
    </row>
    <row r="3093" spans="1:9" x14ac:dyDescent="0.2">
      <c r="A3093" s="10" t="s">
        <v>233</v>
      </c>
      <c r="B3093" s="9">
        <v>32000000</v>
      </c>
      <c r="C3093" s="9">
        <v>0</v>
      </c>
      <c r="D3093" s="9">
        <v>0</v>
      </c>
      <c r="E3093" s="9">
        <v>0</v>
      </c>
      <c r="F3093" s="6">
        <f>+B3093-C3093</f>
        <v>32000000</v>
      </c>
      <c r="G3093" s="5">
        <f>IFERROR(IF(C3093&gt;0,+C3093/B3093*100,0),0)</f>
        <v>0</v>
      </c>
      <c r="H3093" s="5">
        <f>IFERROR(IF(D3093&gt;0,+D3093/B3093*100,0),0)</f>
        <v>0</v>
      </c>
      <c r="I3093" s="5">
        <f>IFERROR(IF(E3093&gt;0,+E3093/B3093*100,0),0)</f>
        <v>0</v>
      </c>
    </row>
    <row r="3094" spans="1:9" x14ac:dyDescent="0.2">
      <c r="A3094" s="11" t="s">
        <v>3</v>
      </c>
      <c r="B3094" s="9">
        <v>105006396977</v>
      </c>
      <c r="C3094" s="9">
        <v>24182785083</v>
      </c>
      <c r="D3094" s="9">
        <v>3645338024.6999998</v>
      </c>
      <c r="E3094" s="9">
        <v>3645338024.6999998</v>
      </c>
      <c r="F3094" s="6">
        <f>+B3094-C3094</f>
        <v>80823611894</v>
      </c>
      <c r="G3094" s="5">
        <f>IFERROR(IF(C3094&gt;0,+C3094/B3094*100,0),0)</f>
        <v>23.029820829198492</v>
      </c>
      <c r="H3094" s="5">
        <f>IFERROR(IF(D3094&gt;0,+D3094/B3094*100,0),0)</f>
        <v>3.4715390010938609</v>
      </c>
      <c r="I3094" s="5">
        <f>IFERROR(IF(E3094&gt;0,+E3094/B3094*100,0),0)</f>
        <v>3.4715390010938609</v>
      </c>
    </row>
    <row r="3095" spans="1:9" x14ac:dyDescent="0.2">
      <c r="A3095" s="10" t="s">
        <v>799</v>
      </c>
      <c r="B3095" s="9">
        <v>12500000000</v>
      </c>
      <c r="C3095" s="9">
        <v>4338624948</v>
      </c>
      <c r="D3095" s="9">
        <v>231045448</v>
      </c>
      <c r="E3095" s="9">
        <v>231045448</v>
      </c>
      <c r="F3095" s="6">
        <f>+B3095-C3095</f>
        <v>8161375052</v>
      </c>
      <c r="G3095" s="5">
        <f>IFERROR(IF(C3095&gt;0,+C3095/B3095*100,0),0)</f>
        <v>34.708999583999997</v>
      </c>
      <c r="H3095" s="5">
        <f>IFERROR(IF(D3095&gt;0,+D3095/B3095*100,0),0)</f>
        <v>1.8483635839999999</v>
      </c>
      <c r="I3095" s="5">
        <f>IFERROR(IF(E3095&gt;0,+E3095/B3095*100,0),0)</f>
        <v>1.8483635839999999</v>
      </c>
    </row>
    <row r="3096" spans="1:9" x14ac:dyDescent="0.2">
      <c r="A3096" s="10" t="s">
        <v>798</v>
      </c>
      <c r="B3096" s="9">
        <v>3159548230</v>
      </c>
      <c r="C3096" s="9">
        <v>0</v>
      </c>
      <c r="D3096" s="9">
        <v>0</v>
      </c>
      <c r="E3096" s="9">
        <v>0</v>
      </c>
      <c r="F3096" s="17">
        <f>+B3096-C3096</f>
        <v>3159548230</v>
      </c>
      <c r="G3096" s="16">
        <f>IFERROR(IF(C3096&gt;0,+C3096/B3096*100,0),0)</f>
        <v>0</v>
      </c>
      <c r="H3096" s="16">
        <f>IFERROR(IF(D3096&gt;0,+D3096/B3096*100,0),0)</f>
        <v>0</v>
      </c>
      <c r="I3096" s="16">
        <f>IFERROR(IF(E3096&gt;0,+E3096/B3096*100,0),0)</f>
        <v>0</v>
      </c>
    </row>
    <row r="3097" spans="1:9" x14ac:dyDescent="0.2">
      <c r="A3097" s="10" t="s">
        <v>797</v>
      </c>
      <c r="B3097" s="9">
        <v>3500000000</v>
      </c>
      <c r="C3097" s="9">
        <v>2217696667</v>
      </c>
      <c r="D3097" s="9">
        <v>309700000</v>
      </c>
      <c r="E3097" s="9">
        <v>309700000</v>
      </c>
      <c r="F3097" s="6">
        <f>+B3097-C3097</f>
        <v>1282303333</v>
      </c>
      <c r="G3097" s="5">
        <f>IFERROR(IF(C3097&gt;0,+C3097/B3097*100,0),0)</f>
        <v>63.362761914285713</v>
      </c>
      <c r="H3097" s="5">
        <f>IFERROR(IF(D3097&gt;0,+D3097/B3097*100,0),0)</f>
        <v>8.8485714285714288</v>
      </c>
      <c r="I3097" s="5">
        <f>IFERROR(IF(E3097&gt;0,+E3097/B3097*100,0),0)</f>
        <v>8.8485714285714288</v>
      </c>
    </row>
    <row r="3098" spans="1:9" x14ac:dyDescent="0.2">
      <c r="A3098" s="10" t="s">
        <v>796</v>
      </c>
      <c r="B3098" s="9">
        <v>14000000000</v>
      </c>
      <c r="C3098" s="9">
        <v>6538255533</v>
      </c>
      <c r="D3098" s="9">
        <v>1069843102</v>
      </c>
      <c r="E3098" s="9">
        <v>1069843102</v>
      </c>
      <c r="F3098" s="6">
        <f>+B3098-C3098</f>
        <v>7461744467</v>
      </c>
      <c r="G3098" s="5">
        <f>IFERROR(IF(C3098&gt;0,+C3098/B3098*100,0),0)</f>
        <v>46.701825235714281</v>
      </c>
      <c r="H3098" s="5">
        <f>IFERROR(IF(D3098&gt;0,+D3098/B3098*100,0),0)</f>
        <v>7.6417364428571428</v>
      </c>
      <c r="I3098" s="5">
        <f>IFERROR(IF(E3098&gt;0,+E3098/B3098*100,0),0)</f>
        <v>7.6417364428571428</v>
      </c>
    </row>
    <row r="3099" spans="1:9" x14ac:dyDescent="0.2">
      <c r="A3099" s="10" t="s">
        <v>795</v>
      </c>
      <c r="B3099" s="9">
        <v>3500000000</v>
      </c>
      <c r="C3099" s="9">
        <v>181701588</v>
      </c>
      <c r="D3099" s="9">
        <v>0</v>
      </c>
      <c r="E3099" s="9">
        <v>0</v>
      </c>
      <c r="F3099" s="17">
        <f>+B3099-C3099</f>
        <v>3318298412</v>
      </c>
      <c r="G3099" s="16">
        <f>IFERROR(IF(C3099&gt;0,+C3099/B3099*100,0),0)</f>
        <v>5.1914739428571428</v>
      </c>
      <c r="H3099" s="16">
        <f>IFERROR(IF(D3099&gt;0,+D3099/B3099*100,0),0)</f>
        <v>0</v>
      </c>
      <c r="I3099" s="16">
        <f>IFERROR(IF(E3099&gt;0,+E3099/B3099*100,0),0)</f>
        <v>0</v>
      </c>
    </row>
    <row r="3100" spans="1:9" x14ac:dyDescent="0.2">
      <c r="A3100" s="10" t="s">
        <v>794</v>
      </c>
      <c r="B3100" s="9">
        <v>43000000000</v>
      </c>
      <c r="C3100" s="9">
        <v>10500506347</v>
      </c>
      <c r="D3100" s="9">
        <v>2034749474.7</v>
      </c>
      <c r="E3100" s="9">
        <v>2034749474.7</v>
      </c>
      <c r="F3100" s="6">
        <f>+B3100-C3100</f>
        <v>32499493653</v>
      </c>
      <c r="G3100" s="5">
        <f>IFERROR(IF(C3100&gt;0,+C3100/B3100*100,0),0)</f>
        <v>24.419782202325582</v>
      </c>
      <c r="H3100" s="5">
        <f>IFERROR(IF(D3100&gt;0,+D3100/B3100*100,0),0)</f>
        <v>4.7319755225581401</v>
      </c>
      <c r="I3100" s="5">
        <f>IFERROR(IF(E3100&gt;0,+E3100/B3100*100,0),0)</f>
        <v>4.7319755225581401</v>
      </c>
    </row>
    <row r="3101" spans="1:9" x14ac:dyDescent="0.2">
      <c r="A3101" s="10" t="s">
        <v>793</v>
      </c>
      <c r="B3101" s="9">
        <v>7346848747</v>
      </c>
      <c r="C3101" s="9">
        <v>406000000</v>
      </c>
      <c r="D3101" s="9">
        <v>0</v>
      </c>
      <c r="E3101" s="9">
        <v>0</v>
      </c>
      <c r="F3101" s="6">
        <f>+B3101-C3101</f>
        <v>6940848747</v>
      </c>
      <c r="G3101" s="5">
        <f>IFERROR(IF(C3101&gt;0,+C3101/B3101*100,0),0)</f>
        <v>5.5261788282464011</v>
      </c>
      <c r="H3101" s="5">
        <f>IFERROR(IF(D3101&gt;0,+D3101/B3101*100,0),0)</f>
        <v>0</v>
      </c>
      <c r="I3101" s="5">
        <f>IFERROR(IF(E3101&gt;0,+E3101/B3101*100,0),0)</f>
        <v>0</v>
      </c>
    </row>
    <row r="3102" spans="1:9" x14ac:dyDescent="0.2">
      <c r="A3102" s="10" t="s">
        <v>792</v>
      </c>
      <c r="B3102" s="9">
        <v>18000000000</v>
      </c>
      <c r="C3102" s="9">
        <v>0</v>
      </c>
      <c r="D3102" s="9">
        <v>0</v>
      </c>
      <c r="E3102" s="9">
        <v>0</v>
      </c>
      <c r="F3102" s="6">
        <f>+B3102-C3102</f>
        <v>18000000000</v>
      </c>
      <c r="G3102" s="5">
        <f>IFERROR(IF(C3102&gt;0,+C3102/B3102*100,0),0)</f>
        <v>0</v>
      </c>
      <c r="H3102" s="5">
        <f>IFERROR(IF(D3102&gt;0,+D3102/B3102*100,0),0)</f>
        <v>0</v>
      </c>
      <c r="I3102" s="5">
        <f>IFERROR(IF(E3102&gt;0,+E3102/B3102*100,0),0)</f>
        <v>0</v>
      </c>
    </row>
    <row r="3103" spans="1:9" x14ac:dyDescent="0.2">
      <c r="A3103" s="13" t="s">
        <v>791</v>
      </c>
      <c r="B3103" s="9">
        <v>63072000000</v>
      </c>
      <c r="C3103" s="9">
        <v>16602326247.119999</v>
      </c>
      <c r="D3103" s="9">
        <v>15079108685.889999</v>
      </c>
      <c r="E3103" s="9">
        <v>15072108579.889999</v>
      </c>
      <c r="F3103" s="6">
        <f>+B3103-C3103</f>
        <v>46469673752.880005</v>
      </c>
      <c r="G3103" s="5">
        <f>IFERROR(IF(C3103&gt;0,+C3103/B3103*100,0),0)</f>
        <v>26.322815587138511</v>
      </c>
      <c r="H3103" s="5">
        <f>IFERROR(IF(D3103&gt;0,+D3103/B3103*100,0),0)</f>
        <v>23.907769986507482</v>
      </c>
      <c r="I3103" s="5">
        <f>IFERROR(IF(E3103&gt;0,+E3103/B3103*100,0),0)</f>
        <v>23.896671391251267</v>
      </c>
    </row>
    <row r="3104" spans="1:9" x14ac:dyDescent="0.2">
      <c r="A3104" s="11" t="s">
        <v>6</v>
      </c>
      <c r="B3104" s="9">
        <v>63072000000</v>
      </c>
      <c r="C3104" s="9">
        <v>16602326247.119999</v>
      </c>
      <c r="D3104" s="9">
        <v>15079108685.889999</v>
      </c>
      <c r="E3104" s="9">
        <v>15072108579.889999</v>
      </c>
      <c r="F3104" s="6">
        <f>+B3104-C3104</f>
        <v>46469673752.880005</v>
      </c>
      <c r="G3104" s="5">
        <f>IFERROR(IF(C3104&gt;0,+C3104/B3104*100,0),0)</f>
        <v>26.322815587138511</v>
      </c>
      <c r="H3104" s="5">
        <f>IFERROR(IF(D3104&gt;0,+D3104/B3104*100,0),0)</f>
        <v>23.907769986507482</v>
      </c>
      <c r="I3104" s="5">
        <f>IFERROR(IF(E3104&gt;0,+E3104/B3104*100,0),0)</f>
        <v>23.896671391251267</v>
      </c>
    </row>
    <row r="3105" spans="1:9" x14ac:dyDescent="0.2">
      <c r="A3105" s="12" t="s">
        <v>23</v>
      </c>
      <c r="B3105" s="9">
        <v>7390000000</v>
      </c>
      <c r="C3105" s="9">
        <v>1511275823</v>
      </c>
      <c r="D3105" s="9">
        <v>1511275823</v>
      </c>
      <c r="E3105" s="9">
        <v>1511275823</v>
      </c>
      <c r="F3105" s="6">
        <f>+B3105-C3105</f>
        <v>5878724177</v>
      </c>
      <c r="G3105" s="5">
        <f>IFERROR(IF(C3105&gt;0,+C3105/B3105*100,0),0)</f>
        <v>20.450281772665765</v>
      </c>
      <c r="H3105" s="5">
        <f>IFERROR(IF(D3105&gt;0,+D3105/B3105*100,0),0)</f>
        <v>20.450281772665765</v>
      </c>
      <c r="I3105" s="5">
        <f>IFERROR(IF(E3105&gt;0,+E3105/B3105*100,0),0)</f>
        <v>20.450281772665765</v>
      </c>
    </row>
    <row r="3106" spans="1:9" x14ac:dyDescent="0.2">
      <c r="A3106" s="10" t="s">
        <v>22</v>
      </c>
      <c r="B3106" s="9">
        <v>5284000000</v>
      </c>
      <c r="C3106" s="9">
        <v>1126157790</v>
      </c>
      <c r="D3106" s="9">
        <v>1126157790</v>
      </c>
      <c r="E3106" s="9">
        <v>1126157790</v>
      </c>
      <c r="F3106" s="6">
        <f>+B3106-C3106</f>
        <v>4157842210</v>
      </c>
      <c r="G3106" s="5">
        <f>IFERROR(IF(C3106&gt;0,+C3106/B3106*100,0),0)</f>
        <v>21.312600113550339</v>
      </c>
      <c r="H3106" s="5">
        <f>IFERROR(IF(D3106&gt;0,+D3106/B3106*100,0),0)</f>
        <v>21.312600113550339</v>
      </c>
      <c r="I3106" s="5">
        <f>IFERROR(IF(E3106&gt;0,+E3106/B3106*100,0),0)</f>
        <v>21.312600113550339</v>
      </c>
    </row>
    <row r="3107" spans="1:9" x14ac:dyDescent="0.2">
      <c r="A3107" s="10" t="s">
        <v>21</v>
      </c>
      <c r="B3107" s="9">
        <v>1515000000</v>
      </c>
      <c r="C3107" s="9">
        <v>213827100</v>
      </c>
      <c r="D3107" s="9">
        <v>213827100</v>
      </c>
      <c r="E3107" s="9">
        <v>213827100</v>
      </c>
      <c r="F3107" s="6">
        <f>+B3107-C3107</f>
        <v>1301172900</v>
      </c>
      <c r="G3107" s="5">
        <f>IFERROR(IF(C3107&gt;0,+C3107/B3107*100,0),0)</f>
        <v>14.113999999999999</v>
      </c>
      <c r="H3107" s="5">
        <f>IFERROR(IF(D3107&gt;0,+D3107/B3107*100,0),0)</f>
        <v>14.113999999999999</v>
      </c>
      <c r="I3107" s="5">
        <f>IFERROR(IF(E3107&gt;0,+E3107/B3107*100,0),0)</f>
        <v>14.113999999999999</v>
      </c>
    </row>
    <row r="3108" spans="1:9" x14ac:dyDescent="0.2">
      <c r="A3108" s="10" t="s">
        <v>20</v>
      </c>
      <c r="B3108" s="9">
        <v>591000000</v>
      </c>
      <c r="C3108" s="9">
        <v>171290933</v>
      </c>
      <c r="D3108" s="9">
        <v>171290933</v>
      </c>
      <c r="E3108" s="9">
        <v>171290933</v>
      </c>
      <c r="F3108" s="19">
        <f>+B3108-C3108</f>
        <v>419709067</v>
      </c>
      <c r="G3108" s="18">
        <f>IFERROR(IF(C3108&gt;0,+C3108/B3108*100,0),0)</f>
        <v>28.983237394247041</v>
      </c>
      <c r="H3108" s="18">
        <f>IFERROR(IF(D3108&gt;0,+D3108/B3108*100,0),0)</f>
        <v>28.983237394247041</v>
      </c>
      <c r="I3108" s="18">
        <f>IFERROR(IF(E3108&gt;0,+E3108/B3108*100,0),0)</f>
        <v>28.983237394247041</v>
      </c>
    </row>
    <row r="3109" spans="1:9" x14ac:dyDescent="0.2">
      <c r="A3109" s="12" t="s">
        <v>18</v>
      </c>
      <c r="B3109" s="9">
        <v>2264000000</v>
      </c>
      <c r="C3109" s="9">
        <v>1248525082.9200001</v>
      </c>
      <c r="D3109" s="9">
        <v>120917179.49000001</v>
      </c>
      <c r="E3109" s="9">
        <v>120917179.49000001</v>
      </c>
      <c r="F3109" s="17">
        <f>+B3109-C3109</f>
        <v>1015474917.0799999</v>
      </c>
      <c r="G3109" s="16">
        <f>IFERROR(IF(C3109&gt;0,+C3109/B3109*100,0),0)</f>
        <v>55.14686762014135</v>
      </c>
      <c r="H3109" s="16">
        <f>IFERROR(IF(D3109&gt;0,+D3109/B3109*100,0),0)</f>
        <v>5.3408648184628982</v>
      </c>
      <c r="I3109" s="16">
        <f>IFERROR(IF(E3109&gt;0,+E3109/B3109*100,0),0)</f>
        <v>5.3408648184628982</v>
      </c>
    </row>
    <row r="3110" spans="1:9" x14ac:dyDescent="0.2">
      <c r="A3110" s="10" t="s">
        <v>17</v>
      </c>
      <c r="B3110" s="9">
        <v>2264000000</v>
      </c>
      <c r="C3110" s="9">
        <v>1248525082.9200001</v>
      </c>
      <c r="D3110" s="9">
        <v>120917179.49000001</v>
      </c>
      <c r="E3110" s="9">
        <v>120917179.49000001</v>
      </c>
      <c r="F3110" s="17">
        <f>+B3110-C3110</f>
        <v>1015474917.0799999</v>
      </c>
      <c r="G3110" s="16">
        <f>IFERROR(IF(C3110&gt;0,+C3110/B3110*100,0),0)</f>
        <v>55.14686762014135</v>
      </c>
      <c r="H3110" s="16">
        <f>IFERROR(IF(D3110&gt;0,+D3110/B3110*100,0),0)</f>
        <v>5.3408648184628982</v>
      </c>
      <c r="I3110" s="16">
        <f>IFERROR(IF(E3110&gt;0,+E3110/B3110*100,0),0)</f>
        <v>5.3408648184628982</v>
      </c>
    </row>
    <row r="3111" spans="1:9" x14ac:dyDescent="0.2">
      <c r="A3111" s="12" t="s">
        <v>16</v>
      </c>
      <c r="B3111" s="9">
        <v>7856000000</v>
      </c>
      <c r="C3111" s="9">
        <v>726273944.79999995</v>
      </c>
      <c r="D3111" s="9">
        <v>330664287</v>
      </c>
      <c r="E3111" s="9">
        <v>329926053</v>
      </c>
      <c r="F3111" s="17">
        <f>+B3111-C3111</f>
        <v>7129726055.1999998</v>
      </c>
      <c r="G3111" s="16">
        <f>IFERROR(IF(C3111&gt;0,+C3111/B3111*100,0),0)</f>
        <v>9.2448312729124229</v>
      </c>
      <c r="H3111" s="16">
        <f>IFERROR(IF(D3111&gt;0,+D3111/B3111*100,0),0)</f>
        <v>4.2090667897148677</v>
      </c>
      <c r="I3111" s="16">
        <f>IFERROR(IF(E3111&gt;0,+E3111/B3111*100,0),0)</f>
        <v>4.1996697174134425</v>
      </c>
    </row>
    <row r="3112" spans="1:9" x14ac:dyDescent="0.2">
      <c r="A3112" s="10" t="s">
        <v>14</v>
      </c>
      <c r="B3112" s="9">
        <v>2861000000</v>
      </c>
      <c r="C3112" s="9">
        <v>0</v>
      </c>
      <c r="D3112" s="9">
        <v>0</v>
      </c>
      <c r="E3112" s="9">
        <v>0</v>
      </c>
      <c r="F3112" s="6">
        <f>+B3112-C3112</f>
        <v>2861000000</v>
      </c>
      <c r="G3112" s="5">
        <f>IFERROR(IF(C3112&gt;0,+C3112/B3112*100,0),0)</f>
        <v>0</v>
      </c>
      <c r="H3112" s="5">
        <f>IFERROR(IF(D3112&gt;0,+D3112/B3112*100,0),0)</f>
        <v>0</v>
      </c>
      <c r="I3112" s="5">
        <f>IFERROR(IF(E3112&gt;0,+E3112/B3112*100,0),0)</f>
        <v>0</v>
      </c>
    </row>
    <row r="3113" spans="1:9" x14ac:dyDescent="0.2">
      <c r="A3113" s="10" t="s">
        <v>13</v>
      </c>
      <c r="B3113" s="9">
        <v>39000000</v>
      </c>
      <c r="C3113" s="9">
        <v>5543718</v>
      </c>
      <c r="D3113" s="9">
        <v>5543718</v>
      </c>
      <c r="E3113" s="9">
        <v>5543718</v>
      </c>
      <c r="F3113" s="6">
        <f>+B3113-C3113</f>
        <v>33456282</v>
      </c>
      <c r="G3113" s="5">
        <f>IFERROR(IF(C3113&gt;0,+C3113/B3113*100,0),0)</f>
        <v>14.214661538461538</v>
      </c>
      <c r="H3113" s="5">
        <f>IFERROR(IF(D3113&gt;0,+D3113/B3113*100,0),0)</f>
        <v>14.214661538461538</v>
      </c>
      <c r="I3113" s="5">
        <f>IFERROR(IF(E3113&gt;0,+E3113/B3113*100,0),0)</f>
        <v>14.214661538461538</v>
      </c>
    </row>
    <row r="3114" spans="1:9" x14ac:dyDescent="0.2">
      <c r="A3114" s="10" t="s">
        <v>790</v>
      </c>
      <c r="B3114" s="9">
        <v>4956000000</v>
      </c>
      <c r="C3114" s="9">
        <v>720730226.79999995</v>
      </c>
      <c r="D3114" s="9">
        <v>325120569</v>
      </c>
      <c r="E3114" s="9">
        <v>324382335</v>
      </c>
      <c r="F3114" s="6">
        <f>+B3114-C3114</f>
        <v>4235269773.1999998</v>
      </c>
      <c r="G3114" s="5">
        <f>IFERROR(IF(C3114&gt;0,+C3114/B3114*100,0),0)</f>
        <v>14.542579233252622</v>
      </c>
      <c r="H3114" s="5">
        <f>IFERROR(IF(D3114&gt;0,+D3114/B3114*100,0),0)</f>
        <v>6.5601406174334143</v>
      </c>
      <c r="I3114" s="5">
        <f>IFERROR(IF(E3114&gt;0,+E3114/B3114*100,0),0)</f>
        <v>6.5452448547215489</v>
      </c>
    </row>
    <row r="3115" spans="1:9" x14ac:dyDescent="0.2">
      <c r="A3115" s="12" t="s">
        <v>664</v>
      </c>
      <c r="B3115" s="9">
        <v>14395000000</v>
      </c>
      <c r="C3115" s="9">
        <v>205720486</v>
      </c>
      <c r="D3115" s="9">
        <v>205720486</v>
      </c>
      <c r="E3115" s="9">
        <v>205720486</v>
      </c>
      <c r="F3115" s="17">
        <f>+B3115-C3115</f>
        <v>14189279514</v>
      </c>
      <c r="G3115" s="16">
        <f>IFERROR(IF(C3115&gt;0,+C3115/B3115*100,0),0)</f>
        <v>1.4291107051059395</v>
      </c>
      <c r="H3115" s="16">
        <f>IFERROR(IF(D3115&gt;0,+D3115/B3115*100,0),0)</f>
        <v>1.4291107051059395</v>
      </c>
      <c r="I3115" s="16">
        <f>IFERROR(IF(E3115&gt;0,+E3115/B3115*100,0),0)</f>
        <v>1.4291107051059395</v>
      </c>
    </row>
    <row r="3116" spans="1:9" x14ac:dyDescent="0.2">
      <c r="A3116" s="10" t="s">
        <v>789</v>
      </c>
      <c r="B3116" s="9">
        <v>14395000000</v>
      </c>
      <c r="C3116" s="9">
        <v>205720486</v>
      </c>
      <c r="D3116" s="9">
        <v>205720486</v>
      </c>
      <c r="E3116" s="9">
        <v>205720486</v>
      </c>
      <c r="F3116" s="6">
        <f>+B3116-C3116</f>
        <v>14189279514</v>
      </c>
      <c r="G3116" s="5">
        <f>IFERROR(IF(C3116&gt;0,+C3116/B3116*100,0),0)</f>
        <v>1.4291107051059395</v>
      </c>
      <c r="H3116" s="5">
        <f>IFERROR(IF(D3116&gt;0,+D3116/B3116*100,0),0)</f>
        <v>1.4291107051059395</v>
      </c>
      <c r="I3116" s="5">
        <f>IFERROR(IF(E3116&gt;0,+E3116/B3116*100,0),0)</f>
        <v>1.4291107051059395</v>
      </c>
    </row>
    <row r="3117" spans="1:9" x14ac:dyDescent="0.2">
      <c r="A3117" s="12" t="s">
        <v>467</v>
      </c>
      <c r="B3117" s="9">
        <v>31115000000</v>
      </c>
      <c r="C3117" s="9">
        <v>12861230910.4</v>
      </c>
      <c r="D3117" s="9">
        <v>12861230910.4</v>
      </c>
      <c r="E3117" s="9">
        <v>12854969038.4</v>
      </c>
      <c r="F3117" s="6">
        <f>+B3117-C3117</f>
        <v>18253769089.599998</v>
      </c>
      <c r="G3117" s="5">
        <f>IFERROR(IF(C3117&gt;0,+C3117/B3117*100,0),0)</f>
        <v>41.334503970432266</v>
      </c>
      <c r="H3117" s="5">
        <f>IFERROR(IF(D3117&gt;0,+D3117/B3117*100,0),0)</f>
        <v>41.334503970432266</v>
      </c>
      <c r="I3117" s="5">
        <f>IFERROR(IF(E3117&gt;0,+E3117/B3117*100,0),0)</f>
        <v>41.314379040334245</v>
      </c>
    </row>
    <row r="3118" spans="1:9" x14ac:dyDescent="0.2">
      <c r="A3118" s="10" t="s">
        <v>466</v>
      </c>
      <c r="B3118" s="9">
        <v>31115000000</v>
      </c>
      <c r="C3118" s="9">
        <v>12861230910.4</v>
      </c>
      <c r="D3118" s="9">
        <v>12861230910.4</v>
      </c>
      <c r="E3118" s="9">
        <v>12854969038.4</v>
      </c>
      <c r="F3118" s="17">
        <f>+B3118-C3118</f>
        <v>18253769089.599998</v>
      </c>
      <c r="G3118" s="16">
        <f>IFERROR(IF(C3118&gt;0,+C3118/B3118*100,0),0)</f>
        <v>41.334503970432266</v>
      </c>
      <c r="H3118" s="16">
        <f>IFERROR(IF(D3118&gt;0,+D3118/B3118*100,0),0)</f>
        <v>41.334503970432266</v>
      </c>
      <c r="I3118" s="16">
        <f>IFERROR(IF(E3118&gt;0,+E3118/B3118*100,0),0)</f>
        <v>41.314379040334245</v>
      </c>
    </row>
    <row r="3119" spans="1:9" x14ac:dyDescent="0.2">
      <c r="A3119" s="12" t="s">
        <v>5</v>
      </c>
      <c r="B3119" s="9">
        <v>52000000</v>
      </c>
      <c r="C3119" s="9">
        <v>49300000</v>
      </c>
      <c r="D3119" s="9">
        <v>49300000</v>
      </c>
      <c r="E3119" s="9">
        <v>49300000</v>
      </c>
      <c r="F3119" s="6">
        <f>+B3119-C3119</f>
        <v>2700000</v>
      </c>
      <c r="G3119" s="5">
        <f>IFERROR(IF(C3119&gt;0,+C3119/B3119*100,0),0)</f>
        <v>94.807692307692307</v>
      </c>
      <c r="H3119" s="5">
        <f>IFERROR(IF(D3119&gt;0,+D3119/B3119*100,0),0)</f>
        <v>94.807692307692307</v>
      </c>
      <c r="I3119" s="5">
        <f>IFERROR(IF(E3119&gt;0,+E3119/B3119*100,0),0)</f>
        <v>94.807692307692307</v>
      </c>
    </row>
    <row r="3120" spans="1:9" x14ac:dyDescent="0.2">
      <c r="A3120" s="10" t="s">
        <v>11</v>
      </c>
      <c r="B3120" s="9">
        <v>52000000</v>
      </c>
      <c r="C3120" s="9">
        <v>49300000</v>
      </c>
      <c r="D3120" s="9">
        <v>49300000</v>
      </c>
      <c r="E3120" s="9">
        <v>49300000</v>
      </c>
      <c r="F3120" s="6">
        <f>+B3120-C3120</f>
        <v>2700000</v>
      </c>
      <c r="G3120" s="5">
        <f>IFERROR(IF(C3120&gt;0,+C3120/B3120*100,0),0)</f>
        <v>94.807692307692307</v>
      </c>
      <c r="H3120" s="5">
        <f>IFERROR(IF(D3120&gt;0,+D3120/B3120*100,0),0)</f>
        <v>94.807692307692307</v>
      </c>
      <c r="I3120" s="5">
        <f>IFERROR(IF(E3120&gt;0,+E3120/B3120*100,0),0)</f>
        <v>94.807692307692307</v>
      </c>
    </row>
    <row r="3121" spans="1:9" x14ac:dyDescent="0.2">
      <c r="A3121" s="13" t="s">
        <v>788</v>
      </c>
      <c r="B3121" s="9">
        <v>36933140129</v>
      </c>
      <c r="C3121" s="9">
        <v>11311957510.059999</v>
      </c>
      <c r="D3121" s="9">
        <v>6364843593.5900002</v>
      </c>
      <c r="E3121" s="9">
        <v>6348051354.04</v>
      </c>
      <c r="F3121" s="6">
        <f>+B3121-C3121</f>
        <v>25621182618.940002</v>
      </c>
      <c r="G3121" s="5">
        <f>IFERROR(IF(C3121&gt;0,+C3121/B3121*100,0),0)</f>
        <v>30.628204020967665</v>
      </c>
      <c r="H3121" s="5">
        <f>IFERROR(IF(D3121&gt;0,+D3121/B3121*100,0),0)</f>
        <v>17.233421180432767</v>
      </c>
      <c r="I3121" s="5">
        <f>IFERROR(IF(E3121&gt;0,+E3121/B3121*100,0),0)</f>
        <v>17.187954590017362</v>
      </c>
    </row>
    <row r="3122" spans="1:9" x14ac:dyDescent="0.2">
      <c r="A3122" s="11" t="s">
        <v>6</v>
      </c>
      <c r="B3122" s="9">
        <v>30240000000</v>
      </c>
      <c r="C3122" s="9">
        <v>8886930800.8899994</v>
      </c>
      <c r="D3122" s="9">
        <v>5988176661.5900002</v>
      </c>
      <c r="E3122" s="9">
        <v>5971384422.04</v>
      </c>
      <c r="F3122" s="6">
        <f>+B3122-C3122</f>
        <v>21353069199.110001</v>
      </c>
      <c r="G3122" s="5">
        <f>IFERROR(IF(C3122&gt;0,+C3122/B3122*100,0),0)</f>
        <v>29.387998680191796</v>
      </c>
      <c r="H3122" s="5">
        <f>IFERROR(IF(D3122&gt;0,+D3122/B3122*100,0),0)</f>
        <v>19.802171499966931</v>
      </c>
      <c r="I3122" s="5">
        <f>IFERROR(IF(E3122&gt;0,+E3122/B3122*100,0),0)</f>
        <v>19.74664160727513</v>
      </c>
    </row>
    <row r="3123" spans="1:9" x14ac:dyDescent="0.2">
      <c r="A3123" s="12" t="s">
        <v>23</v>
      </c>
      <c r="B3123" s="9">
        <v>24622000000</v>
      </c>
      <c r="C3123" s="9">
        <v>4831448741</v>
      </c>
      <c r="D3123" s="9">
        <v>4831448741</v>
      </c>
      <c r="E3123" s="9">
        <v>4831448741</v>
      </c>
      <c r="F3123" s="6">
        <f>+B3123-C3123</f>
        <v>19790551259</v>
      </c>
      <c r="G3123" s="5">
        <f>IFERROR(IF(C3123&gt;0,+C3123/B3123*100,0),0)</f>
        <v>19.622486966940134</v>
      </c>
      <c r="H3123" s="5">
        <f>IFERROR(IF(D3123&gt;0,+D3123/B3123*100,0),0)</f>
        <v>19.622486966940134</v>
      </c>
      <c r="I3123" s="5">
        <f>IFERROR(IF(E3123&gt;0,+E3123/B3123*100,0),0)</f>
        <v>19.622486966940134</v>
      </c>
    </row>
    <row r="3124" spans="1:9" x14ac:dyDescent="0.2">
      <c r="A3124" s="10" t="s">
        <v>22</v>
      </c>
      <c r="B3124" s="9">
        <v>15646574139</v>
      </c>
      <c r="C3124" s="9">
        <v>2925112956</v>
      </c>
      <c r="D3124" s="9">
        <v>2925112956</v>
      </c>
      <c r="E3124" s="9">
        <v>2925112956</v>
      </c>
      <c r="F3124" s="6">
        <f>+B3124-C3124</f>
        <v>12721461183</v>
      </c>
      <c r="G3124" s="5">
        <f>IFERROR(IF(C3124&gt;0,+C3124/B3124*100,0),0)</f>
        <v>18.694910016813107</v>
      </c>
      <c r="H3124" s="5">
        <f>IFERROR(IF(D3124&gt;0,+D3124/B3124*100,0),0)</f>
        <v>18.694910016813107</v>
      </c>
      <c r="I3124" s="5">
        <f>IFERROR(IF(E3124&gt;0,+E3124/B3124*100,0),0)</f>
        <v>18.694910016813107</v>
      </c>
    </row>
    <row r="3125" spans="1:9" x14ac:dyDescent="0.2">
      <c r="A3125" s="10" t="s">
        <v>21</v>
      </c>
      <c r="B3125" s="9">
        <v>5286000000</v>
      </c>
      <c r="C3125" s="9">
        <v>1103196721</v>
      </c>
      <c r="D3125" s="9">
        <v>1103196721</v>
      </c>
      <c r="E3125" s="9">
        <v>1103196721</v>
      </c>
      <c r="F3125" s="6">
        <f>+B3125-C3125</f>
        <v>4182803279</v>
      </c>
      <c r="G3125" s="5">
        <f>IFERROR(IF(C3125&gt;0,+C3125/B3125*100,0),0)</f>
        <v>20.870161199394627</v>
      </c>
      <c r="H3125" s="5">
        <f>IFERROR(IF(D3125&gt;0,+D3125/B3125*100,0),0)</f>
        <v>20.870161199394627</v>
      </c>
      <c r="I3125" s="5">
        <f>IFERROR(IF(E3125&gt;0,+E3125/B3125*100,0),0)</f>
        <v>20.870161199394627</v>
      </c>
    </row>
    <row r="3126" spans="1:9" x14ac:dyDescent="0.2">
      <c r="A3126" s="10" t="s">
        <v>20</v>
      </c>
      <c r="B3126" s="9">
        <v>3689425861</v>
      </c>
      <c r="C3126" s="9">
        <v>803139064</v>
      </c>
      <c r="D3126" s="9">
        <v>803139064</v>
      </c>
      <c r="E3126" s="9">
        <v>803139064</v>
      </c>
      <c r="F3126" s="6">
        <f>+B3126-C3126</f>
        <v>2886286797</v>
      </c>
      <c r="G3126" s="5">
        <f>IFERROR(IF(C3126&gt;0,+C3126/B3126*100,0),0)</f>
        <v>21.768673345351171</v>
      </c>
      <c r="H3126" s="5">
        <f>IFERROR(IF(D3126&gt;0,+D3126/B3126*100,0),0)</f>
        <v>21.768673345351171</v>
      </c>
      <c r="I3126" s="5">
        <f>IFERROR(IF(E3126&gt;0,+E3126/B3126*100,0),0)</f>
        <v>21.768673345351171</v>
      </c>
    </row>
    <row r="3127" spans="1:9" x14ac:dyDescent="0.2">
      <c r="A3127" s="12" t="s">
        <v>18</v>
      </c>
      <c r="B3127" s="9">
        <v>5246000000</v>
      </c>
      <c r="C3127" s="9">
        <v>4008029791.8899999</v>
      </c>
      <c r="D3127" s="9">
        <v>1109275652.5899999</v>
      </c>
      <c r="E3127" s="9">
        <v>1092483413.04</v>
      </c>
      <c r="F3127" s="17">
        <f>+B3127-C3127</f>
        <v>1237970208.1100001</v>
      </c>
      <c r="G3127" s="16">
        <f>IFERROR(IF(C3127&gt;0,+C3127/B3127*100,0),0)</f>
        <v>76.401635377239799</v>
      </c>
      <c r="H3127" s="16">
        <f>IFERROR(IF(D3127&gt;0,+D3127/B3127*100,0),0)</f>
        <v>21.145170655547084</v>
      </c>
      <c r="I3127" s="16">
        <f>IFERROR(IF(E3127&gt;0,+E3127/B3127*100,0),0)</f>
        <v>20.82507459092642</v>
      </c>
    </row>
    <row r="3128" spans="1:9" x14ac:dyDescent="0.2">
      <c r="A3128" s="10" t="s">
        <v>43</v>
      </c>
      <c r="B3128" s="9">
        <v>28000000</v>
      </c>
      <c r="C3128" s="9">
        <v>0</v>
      </c>
      <c r="D3128" s="9">
        <v>0</v>
      </c>
      <c r="E3128" s="9">
        <v>0</v>
      </c>
      <c r="F3128" s="6">
        <f>+B3128-C3128</f>
        <v>28000000</v>
      </c>
      <c r="G3128" s="5">
        <f>IFERROR(IF(C3128&gt;0,+C3128/B3128*100,0),0)</f>
        <v>0</v>
      </c>
      <c r="H3128" s="5">
        <f>IFERROR(IF(D3128&gt;0,+D3128/B3128*100,0),0)</f>
        <v>0</v>
      </c>
      <c r="I3128" s="5">
        <f>IFERROR(IF(E3128&gt;0,+E3128/B3128*100,0),0)</f>
        <v>0</v>
      </c>
    </row>
    <row r="3129" spans="1:9" x14ac:dyDescent="0.2">
      <c r="A3129" s="10" t="s">
        <v>17</v>
      </c>
      <c r="B3129" s="9">
        <v>5218000000</v>
      </c>
      <c r="C3129" s="9">
        <v>4008029791.8899999</v>
      </c>
      <c r="D3129" s="9">
        <v>1109275652.5899999</v>
      </c>
      <c r="E3129" s="9">
        <v>1092483413.04</v>
      </c>
      <c r="F3129" s="6">
        <f>+B3129-C3129</f>
        <v>1209970208.1100001</v>
      </c>
      <c r="G3129" s="5">
        <f>IFERROR(IF(C3129&gt;0,+C3129/B3129*100,0),0)</f>
        <v>76.811609656765043</v>
      </c>
      <c r="H3129" s="5">
        <f>IFERROR(IF(D3129&gt;0,+D3129/B3129*100,0),0)</f>
        <v>21.25863650038329</v>
      </c>
      <c r="I3129" s="5">
        <f>IFERROR(IF(E3129&gt;0,+E3129/B3129*100,0),0)</f>
        <v>20.936822787274817</v>
      </c>
    </row>
    <row r="3130" spans="1:9" x14ac:dyDescent="0.2">
      <c r="A3130" s="12" t="s">
        <v>16</v>
      </c>
      <c r="B3130" s="9">
        <v>296000000</v>
      </c>
      <c r="C3130" s="9">
        <v>28082821</v>
      </c>
      <c r="D3130" s="9">
        <v>28082821</v>
      </c>
      <c r="E3130" s="9">
        <v>28082821</v>
      </c>
      <c r="F3130" s="6">
        <f>+B3130-C3130</f>
        <v>267917179</v>
      </c>
      <c r="G3130" s="5">
        <f>IFERROR(IF(C3130&gt;0,+C3130/B3130*100,0),0)</f>
        <v>9.4874395270270266</v>
      </c>
      <c r="H3130" s="5">
        <f>IFERROR(IF(D3130&gt;0,+D3130/B3130*100,0),0)</f>
        <v>9.4874395270270266</v>
      </c>
      <c r="I3130" s="5">
        <f>IFERROR(IF(E3130&gt;0,+E3130/B3130*100,0),0)</f>
        <v>9.4874395270270266</v>
      </c>
    </row>
    <row r="3131" spans="1:9" x14ac:dyDescent="0.2">
      <c r="A3131" s="10" t="s">
        <v>13</v>
      </c>
      <c r="B3131" s="9">
        <v>93000000</v>
      </c>
      <c r="C3131" s="9">
        <v>28082821</v>
      </c>
      <c r="D3131" s="9">
        <v>28082821</v>
      </c>
      <c r="E3131" s="9">
        <v>28082821</v>
      </c>
      <c r="F3131" s="6">
        <f>+B3131-C3131</f>
        <v>64917179</v>
      </c>
      <c r="G3131" s="5">
        <f>IFERROR(IF(C3131&gt;0,+C3131/B3131*100,0),0)</f>
        <v>30.19658172043011</v>
      </c>
      <c r="H3131" s="5">
        <f>IFERROR(IF(D3131&gt;0,+D3131/B3131*100,0),0)</f>
        <v>30.19658172043011</v>
      </c>
      <c r="I3131" s="5">
        <f>IFERROR(IF(E3131&gt;0,+E3131/B3131*100,0),0)</f>
        <v>30.19658172043011</v>
      </c>
    </row>
    <row r="3132" spans="1:9" x14ac:dyDescent="0.2">
      <c r="A3132" s="10" t="s">
        <v>12</v>
      </c>
      <c r="B3132" s="9">
        <v>203000000</v>
      </c>
      <c r="C3132" s="9">
        <v>0</v>
      </c>
      <c r="D3132" s="9">
        <v>0</v>
      </c>
      <c r="E3132" s="9">
        <v>0</v>
      </c>
      <c r="F3132" s="17">
        <f>+B3132-C3132</f>
        <v>203000000</v>
      </c>
      <c r="G3132" s="16">
        <f>IFERROR(IF(C3132&gt;0,+C3132/B3132*100,0),0)</f>
        <v>0</v>
      </c>
      <c r="H3132" s="16">
        <f>IFERROR(IF(D3132&gt;0,+D3132/B3132*100,0),0)</f>
        <v>0</v>
      </c>
      <c r="I3132" s="16">
        <f>IFERROR(IF(E3132&gt;0,+E3132/B3132*100,0),0)</f>
        <v>0</v>
      </c>
    </row>
    <row r="3133" spans="1:9" x14ac:dyDescent="0.2">
      <c r="A3133" s="12" t="s">
        <v>5</v>
      </c>
      <c r="B3133" s="9">
        <v>76000000</v>
      </c>
      <c r="C3133" s="9">
        <v>19369447</v>
      </c>
      <c r="D3133" s="9">
        <v>19369447</v>
      </c>
      <c r="E3133" s="9">
        <v>19369447</v>
      </c>
      <c r="F3133" s="6">
        <f>+B3133-C3133</f>
        <v>56630553</v>
      </c>
      <c r="G3133" s="5">
        <f>IFERROR(IF(C3133&gt;0,+C3133/B3133*100,0),0)</f>
        <v>25.486114473684214</v>
      </c>
      <c r="H3133" s="5">
        <f>IFERROR(IF(D3133&gt;0,+D3133/B3133*100,0),0)</f>
        <v>25.486114473684214</v>
      </c>
      <c r="I3133" s="5">
        <f>IFERROR(IF(E3133&gt;0,+E3133/B3133*100,0),0)</f>
        <v>25.486114473684214</v>
      </c>
    </row>
    <row r="3134" spans="1:9" x14ac:dyDescent="0.2">
      <c r="A3134" s="10" t="s">
        <v>11</v>
      </c>
      <c r="B3134" s="9">
        <v>22000000</v>
      </c>
      <c r="C3134" s="9">
        <v>19369447</v>
      </c>
      <c r="D3134" s="9">
        <v>19369447</v>
      </c>
      <c r="E3134" s="9">
        <v>19369447</v>
      </c>
      <c r="F3134" s="6">
        <f>+B3134-C3134</f>
        <v>2630553</v>
      </c>
      <c r="G3134" s="5">
        <f>IFERROR(IF(C3134&gt;0,+C3134/B3134*100,0),0)</f>
        <v>88.042940909090902</v>
      </c>
      <c r="H3134" s="5">
        <f>IFERROR(IF(D3134&gt;0,+D3134/B3134*100,0),0)</f>
        <v>88.042940909090902</v>
      </c>
      <c r="I3134" s="5">
        <f>IFERROR(IF(E3134&gt;0,+E3134/B3134*100,0),0)</f>
        <v>88.042940909090902</v>
      </c>
    </row>
    <row r="3135" spans="1:9" x14ac:dyDescent="0.2">
      <c r="A3135" s="10" t="s">
        <v>4</v>
      </c>
      <c r="B3135" s="9">
        <v>54000000</v>
      </c>
      <c r="C3135" s="9">
        <v>0</v>
      </c>
      <c r="D3135" s="9">
        <v>0</v>
      </c>
      <c r="E3135" s="9">
        <v>0</v>
      </c>
      <c r="F3135" s="6">
        <f>+B3135-C3135</f>
        <v>54000000</v>
      </c>
      <c r="G3135" s="5">
        <f>IFERROR(IF(C3135&gt;0,+C3135/B3135*100,0),0)</f>
        <v>0</v>
      </c>
      <c r="H3135" s="5">
        <f>IFERROR(IF(D3135&gt;0,+D3135/B3135*100,0),0)</f>
        <v>0</v>
      </c>
      <c r="I3135" s="5">
        <f>IFERROR(IF(E3135&gt;0,+E3135/B3135*100,0),0)</f>
        <v>0</v>
      </c>
    </row>
    <row r="3136" spans="1:9" x14ac:dyDescent="0.2">
      <c r="A3136" s="11" t="s">
        <v>3</v>
      </c>
      <c r="B3136" s="9">
        <v>6693140129</v>
      </c>
      <c r="C3136" s="9">
        <v>2425026709.1700001</v>
      </c>
      <c r="D3136" s="9">
        <v>376666932</v>
      </c>
      <c r="E3136" s="9">
        <v>376666932</v>
      </c>
      <c r="F3136" s="6">
        <f>+B3136-C3136</f>
        <v>4268113419.8299999</v>
      </c>
      <c r="G3136" s="5">
        <f>IFERROR(IF(C3136&gt;0,+C3136/B3136*100,0),0)</f>
        <v>36.231524552472131</v>
      </c>
      <c r="H3136" s="5">
        <f>IFERROR(IF(D3136&gt;0,+D3136/B3136*100,0),0)</f>
        <v>5.6276564473524111</v>
      </c>
      <c r="I3136" s="5">
        <f>IFERROR(IF(E3136&gt;0,+E3136/B3136*100,0),0)</f>
        <v>5.6276564473524111</v>
      </c>
    </row>
    <row r="3137" spans="1:9" x14ac:dyDescent="0.2">
      <c r="A3137" s="10" t="s">
        <v>787</v>
      </c>
      <c r="B3137" s="9">
        <v>1233140129</v>
      </c>
      <c r="C3137" s="9">
        <v>1166000000</v>
      </c>
      <c r="D3137" s="9">
        <v>113400000</v>
      </c>
      <c r="E3137" s="9">
        <v>113400000</v>
      </c>
      <c r="F3137" s="6">
        <f>+B3137-C3137</f>
        <v>67140129</v>
      </c>
      <c r="G3137" s="5">
        <f>IFERROR(IF(C3137&gt;0,+C3137/B3137*100,0),0)</f>
        <v>94.555352841007092</v>
      </c>
      <c r="H3137" s="5">
        <f>IFERROR(IF(D3137&gt;0,+D3137/B3137*100,0),0)</f>
        <v>9.1960351733878252</v>
      </c>
      <c r="I3137" s="5">
        <f>IFERROR(IF(E3137&gt;0,+E3137/B3137*100,0),0)</f>
        <v>9.1960351733878252</v>
      </c>
    </row>
    <row r="3138" spans="1:9" x14ac:dyDescent="0.2">
      <c r="A3138" s="10" t="s">
        <v>786</v>
      </c>
      <c r="B3138" s="9">
        <v>1000000000</v>
      </c>
      <c r="C3138" s="9">
        <v>0</v>
      </c>
      <c r="D3138" s="9">
        <v>0</v>
      </c>
      <c r="E3138" s="9">
        <v>0</v>
      </c>
      <c r="F3138" s="6">
        <f>+B3138-C3138</f>
        <v>1000000000</v>
      </c>
      <c r="G3138" s="5">
        <f>IFERROR(IF(C3138&gt;0,+C3138/B3138*100,0),0)</f>
        <v>0</v>
      </c>
      <c r="H3138" s="5">
        <f>IFERROR(IF(D3138&gt;0,+D3138/B3138*100,0),0)</f>
        <v>0</v>
      </c>
      <c r="I3138" s="5">
        <f>IFERROR(IF(E3138&gt;0,+E3138/B3138*100,0),0)</f>
        <v>0</v>
      </c>
    </row>
    <row r="3139" spans="1:9" x14ac:dyDescent="0.2">
      <c r="A3139" s="10" t="s">
        <v>785</v>
      </c>
      <c r="B3139" s="9">
        <v>1460000000</v>
      </c>
      <c r="C3139" s="9">
        <v>747521186</v>
      </c>
      <c r="D3139" s="9">
        <v>179521186</v>
      </c>
      <c r="E3139" s="9">
        <v>179521186</v>
      </c>
      <c r="F3139" s="6">
        <f>+B3139-C3139</f>
        <v>712478814</v>
      </c>
      <c r="G3139" s="5">
        <f>IFERROR(IF(C3139&gt;0,+C3139/B3139*100,0),0)</f>
        <v>51.200081232876713</v>
      </c>
      <c r="H3139" s="5">
        <f>IFERROR(IF(D3139&gt;0,+D3139/B3139*100,0),0)</f>
        <v>12.295971643835617</v>
      </c>
      <c r="I3139" s="5">
        <f>IFERROR(IF(E3139&gt;0,+E3139/B3139*100,0),0)</f>
        <v>12.295971643835617</v>
      </c>
    </row>
    <row r="3140" spans="1:9" x14ac:dyDescent="0.2">
      <c r="A3140" s="10" t="s">
        <v>784</v>
      </c>
      <c r="B3140" s="9">
        <v>3000000000</v>
      </c>
      <c r="C3140" s="9">
        <v>511505523.17000002</v>
      </c>
      <c r="D3140" s="9">
        <v>83745746</v>
      </c>
      <c r="E3140" s="9">
        <v>83745746</v>
      </c>
      <c r="F3140" s="6">
        <f>+B3140-C3140</f>
        <v>2488494476.8299999</v>
      </c>
      <c r="G3140" s="5">
        <f>IFERROR(IF(C3140&gt;0,+C3140/B3140*100,0),0)</f>
        <v>17.050184105666666</v>
      </c>
      <c r="H3140" s="5">
        <f>IFERROR(IF(D3140&gt;0,+D3140/B3140*100,0),0)</f>
        <v>2.7915248666666668</v>
      </c>
      <c r="I3140" s="5">
        <f>IFERROR(IF(E3140&gt;0,+E3140/B3140*100,0),0)</f>
        <v>2.7915248666666668</v>
      </c>
    </row>
    <row r="3141" spans="1:9" x14ac:dyDescent="0.2">
      <c r="A3141" s="15" t="s">
        <v>783</v>
      </c>
      <c r="B3141" s="14">
        <v>1138614032766</v>
      </c>
      <c r="C3141" s="14">
        <v>245583592458.45001</v>
      </c>
      <c r="D3141" s="14">
        <v>45651604908.959999</v>
      </c>
      <c r="E3141" s="14">
        <v>41397490497.959999</v>
      </c>
      <c r="F3141" s="6">
        <f>+B3141-C3141</f>
        <v>893030440307.55005</v>
      </c>
      <c r="G3141" s="5">
        <f>IFERROR(IF(C3141&gt;0,+C3141/B3141*100,0),0)</f>
        <v>21.568642699920126</v>
      </c>
      <c r="H3141" s="5">
        <f>IFERROR(IF(D3141&gt;0,+D3141/B3141*100,0),0)</f>
        <v>4.0094012189591552</v>
      </c>
      <c r="I3141" s="5">
        <f>IFERROR(IF(E3141&gt;0,+E3141/B3141*100,0),0)</f>
        <v>3.6357790530118757</v>
      </c>
    </row>
    <row r="3142" spans="1:9" x14ac:dyDescent="0.2">
      <c r="A3142" s="13" t="s">
        <v>782</v>
      </c>
      <c r="B3142" s="9">
        <v>483314248043</v>
      </c>
      <c r="C3142" s="9">
        <v>151496723466.64001</v>
      </c>
      <c r="D3142" s="9">
        <v>22890285165</v>
      </c>
      <c r="E3142" s="9">
        <v>18832913144</v>
      </c>
      <c r="F3142" s="6">
        <f>+B3142-C3142</f>
        <v>331817524576.35999</v>
      </c>
      <c r="G3142" s="5">
        <f>IFERROR(IF(C3142&gt;0,+C3142/B3142*100,0),0)</f>
        <v>31.345387412034558</v>
      </c>
      <c r="H3142" s="5">
        <f>IFERROR(IF(D3142&gt;0,+D3142/B3142*100,0),0)</f>
        <v>4.7361080824092472</v>
      </c>
      <c r="I3142" s="5">
        <f>IFERROR(IF(E3142&gt;0,+E3142/B3142*100,0),0)</f>
        <v>3.8966186534447984</v>
      </c>
    </row>
    <row r="3143" spans="1:9" x14ac:dyDescent="0.2">
      <c r="A3143" s="11" t="s">
        <v>6</v>
      </c>
      <c r="B3143" s="9">
        <v>71349409124</v>
      </c>
      <c r="C3143" s="9">
        <v>33602919871</v>
      </c>
      <c r="D3143" s="9">
        <v>14399990695</v>
      </c>
      <c r="E3143" s="9">
        <v>13220180746</v>
      </c>
      <c r="F3143" s="6">
        <f>+B3143-C3143</f>
        <v>37746489253</v>
      </c>
      <c r="G3143" s="5">
        <f>IFERROR(IF(C3143&gt;0,+C3143/B3143*100,0),0)</f>
        <v>47.096283323945414</v>
      </c>
      <c r="H3143" s="5">
        <f>IFERROR(IF(D3143&gt;0,+D3143/B3143*100,0),0)</f>
        <v>20.18235451673311</v>
      </c>
      <c r="I3143" s="5">
        <f>IFERROR(IF(E3143&gt;0,+E3143/B3143*100,0),0)</f>
        <v>18.528787986210656</v>
      </c>
    </row>
    <row r="3144" spans="1:9" x14ac:dyDescent="0.2">
      <c r="A3144" s="12" t="s">
        <v>23</v>
      </c>
      <c r="B3144" s="9">
        <v>36421385000</v>
      </c>
      <c r="C3144" s="9">
        <v>8174403279</v>
      </c>
      <c r="D3144" s="9">
        <v>8174403279</v>
      </c>
      <c r="E3144" s="9">
        <v>8174402879</v>
      </c>
      <c r="F3144" s="6">
        <f>+B3144-C3144</f>
        <v>28246981721</v>
      </c>
      <c r="G3144" s="5">
        <f>IFERROR(IF(C3144&gt;0,+C3144/B3144*100,0),0)</f>
        <v>22.443966035338853</v>
      </c>
      <c r="H3144" s="5">
        <f>IFERROR(IF(D3144&gt;0,+D3144/B3144*100,0),0)</f>
        <v>22.443966035338853</v>
      </c>
      <c r="I3144" s="5">
        <f>IFERROR(IF(E3144&gt;0,+E3144/B3144*100,0),0)</f>
        <v>22.443964937082981</v>
      </c>
    </row>
    <row r="3145" spans="1:9" x14ac:dyDescent="0.2">
      <c r="A3145" s="10" t="s">
        <v>22</v>
      </c>
      <c r="B3145" s="9">
        <v>23030755000</v>
      </c>
      <c r="C3145" s="9">
        <v>5282206016</v>
      </c>
      <c r="D3145" s="9">
        <v>5282206016</v>
      </c>
      <c r="E3145" s="9">
        <v>5282206016</v>
      </c>
      <c r="F3145" s="17">
        <f>+B3145-C3145</f>
        <v>17748548984</v>
      </c>
      <c r="G3145" s="16">
        <f>IFERROR(IF(C3145&gt;0,+C3145/B3145*100,0),0)</f>
        <v>22.935444435060855</v>
      </c>
      <c r="H3145" s="16">
        <f>IFERROR(IF(D3145&gt;0,+D3145/B3145*100,0),0)</f>
        <v>22.935444435060855</v>
      </c>
      <c r="I3145" s="16">
        <f>IFERROR(IF(E3145&gt;0,+E3145/B3145*100,0),0)</f>
        <v>22.935444435060855</v>
      </c>
    </row>
    <row r="3146" spans="1:9" x14ac:dyDescent="0.2">
      <c r="A3146" s="10" t="s">
        <v>21</v>
      </c>
      <c r="B3146" s="9">
        <v>8263860000</v>
      </c>
      <c r="C3146" s="9">
        <v>2024401495</v>
      </c>
      <c r="D3146" s="9">
        <v>2024401495</v>
      </c>
      <c r="E3146" s="9">
        <v>2024401095</v>
      </c>
      <c r="F3146" s="17">
        <f>+B3146-C3146</f>
        <v>6239458505</v>
      </c>
      <c r="G3146" s="16">
        <f>IFERROR(IF(C3146&gt;0,+C3146/B3146*100,0),0)</f>
        <v>24.497044903955295</v>
      </c>
      <c r="H3146" s="16">
        <f>IFERROR(IF(D3146&gt;0,+D3146/B3146*100,0),0)</f>
        <v>24.497044903955295</v>
      </c>
      <c r="I3146" s="16">
        <f>IFERROR(IF(E3146&gt;0,+E3146/B3146*100,0),0)</f>
        <v>24.497040063602238</v>
      </c>
    </row>
    <row r="3147" spans="1:9" x14ac:dyDescent="0.2">
      <c r="A3147" s="10" t="s">
        <v>20</v>
      </c>
      <c r="B3147" s="9">
        <v>5126770000</v>
      </c>
      <c r="C3147" s="9">
        <v>867795768</v>
      </c>
      <c r="D3147" s="9">
        <v>867795768</v>
      </c>
      <c r="E3147" s="9">
        <v>867795768</v>
      </c>
      <c r="F3147" s="17">
        <f>+B3147-C3147</f>
        <v>4258974232</v>
      </c>
      <c r="G3147" s="16">
        <f>IFERROR(IF(C3147&gt;0,+C3147/B3147*100,0),0)</f>
        <v>16.92675442822674</v>
      </c>
      <c r="H3147" s="16">
        <f>IFERROR(IF(D3147&gt;0,+D3147/B3147*100,0),0)</f>
        <v>16.92675442822674</v>
      </c>
      <c r="I3147" s="16">
        <f>IFERROR(IF(E3147&gt;0,+E3147/B3147*100,0),0)</f>
        <v>16.92675442822674</v>
      </c>
    </row>
    <row r="3148" spans="1:9" x14ac:dyDescent="0.2">
      <c r="A3148" s="12" t="s">
        <v>18</v>
      </c>
      <c r="B3148" s="9">
        <v>31307337000</v>
      </c>
      <c r="C3148" s="9">
        <v>24576459294</v>
      </c>
      <c r="D3148" s="9">
        <v>5415181394</v>
      </c>
      <c r="E3148" s="9">
        <v>4242665941</v>
      </c>
      <c r="F3148" s="6">
        <f>+B3148-C3148</f>
        <v>6730877706</v>
      </c>
      <c r="G3148" s="5">
        <f>IFERROR(IF(C3148&gt;0,+C3148/B3148*100,0),0)</f>
        <v>78.500638026159805</v>
      </c>
      <c r="H3148" s="5">
        <f>IFERROR(IF(D3148&gt;0,+D3148/B3148*100,0),0)</f>
        <v>17.296844487284243</v>
      </c>
      <c r="I3148" s="5">
        <f>IFERROR(IF(E3148&gt;0,+E3148/B3148*100,0),0)</f>
        <v>13.55166663009377</v>
      </c>
    </row>
    <row r="3149" spans="1:9" x14ac:dyDescent="0.2">
      <c r="A3149" s="10" t="s">
        <v>17</v>
      </c>
      <c r="B3149" s="9">
        <v>31307337000</v>
      </c>
      <c r="C3149" s="9">
        <v>24576459294</v>
      </c>
      <c r="D3149" s="9">
        <v>5415181394</v>
      </c>
      <c r="E3149" s="9">
        <v>4242665941</v>
      </c>
      <c r="F3149" s="6">
        <f>+B3149-C3149</f>
        <v>6730877706</v>
      </c>
      <c r="G3149" s="5">
        <f>IFERROR(IF(C3149&gt;0,+C3149/B3149*100,0),0)</f>
        <v>78.500638026159805</v>
      </c>
      <c r="H3149" s="5">
        <f>IFERROR(IF(D3149&gt;0,+D3149/B3149*100,0),0)</f>
        <v>17.296844487284243</v>
      </c>
      <c r="I3149" s="5">
        <f>IFERROR(IF(E3149&gt;0,+E3149/B3149*100,0),0)</f>
        <v>13.55166663009377</v>
      </c>
    </row>
    <row r="3150" spans="1:9" x14ac:dyDescent="0.2">
      <c r="A3150" s="12" t="s">
        <v>16</v>
      </c>
      <c r="B3150" s="9">
        <v>2802607124</v>
      </c>
      <c r="C3150" s="9">
        <v>801108298</v>
      </c>
      <c r="D3150" s="9">
        <v>759457022</v>
      </c>
      <c r="E3150" s="9">
        <v>752162926</v>
      </c>
      <c r="F3150" s="6">
        <f>+B3150-C3150</f>
        <v>2001498826</v>
      </c>
      <c r="G3150" s="5">
        <f>IFERROR(IF(C3150&gt;0,+C3150/B3150*100,0),0)</f>
        <v>28.584395263244183</v>
      </c>
      <c r="H3150" s="5">
        <f>IFERROR(IF(D3150&gt;0,+D3150/B3150*100,0),0)</f>
        <v>27.098233480405582</v>
      </c>
      <c r="I3150" s="5">
        <f>IFERROR(IF(E3150&gt;0,+E3150/B3150*100,0),0)</f>
        <v>26.837972385029872</v>
      </c>
    </row>
    <row r="3151" spans="1:9" x14ac:dyDescent="0.2">
      <c r="A3151" s="10" t="s">
        <v>263</v>
      </c>
      <c r="B3151" s="9">
        <v>980400000</v>
      </c>
      <c r="C3151" s="9">
        <v>202638963</v>
      </c>
      <c r="D3151" s="9">
        <v>202638963</v>
      </c>
      <c r="E3151" s="9">
        <v>202638963</v>
      </c>
      <c r="F3151" s="17">
        <f>+B3151-C3151</f>
        <v>777761037</v>
      </c>
      <c r="G3151" s="16">
        <f>IFERROR(IF(C3151&gt;0,+C3151/B3151*100,0),0)</f>
        <v>20.669008873929009</v>
      </c>
      <c r="H3151" s="16">
        <f>IFERROR(IF(D3151&gt;0,+D3151/B3151*100,0),0)</f>
        <v>20.669008873929009</v>
      </c>
      <c r="I3151" s="16">
        <f>IFERROR(IF(E3151&gt;0,+E3151/B3151*100,0),0)</f>
        <v>20.669008873929009</v>
      </c>
    </row>
    <row r="3152" spans="1:9" x14ac:dyDescent="0.2">
      <c r="A3152" s="10" t="s">
        <v>41</v>
      </c>
      <c r="B3152" s="9">
        <v>53054540</v>
      </c>
      <c r="C3152" s="9">
        <v>53054540</v>
      </c>
      <c r="D3152" s="9">
        <v>11403264</v>
      </c>
      <c r="E3152" s="9">
        <v>11403264</v>
      </c>
      <c r="F3152" s="6">
        <f>+B3152-C3152</f>
        <v>0</v>
      </c>
      <c r="G3152" s="5">
        <f>IFERROR(IF(C3152&gt;0,+C3152/B3152*100,0),0)</f>
        <v>100</v>
      </c>
      <c r="H3152" s="5">
        <f>IFERROR(IF(D3152&gt;0,+D3152/B3152*100,0),0)</f>
        <v>21.493474451008339</v>
      </c>
      <c r="I3152" s="5">
        <f>IFERROR(IF(E3152&gt;0,+E3152/B3152*100,0),0)</f>
        <v>21.493474451008339</v>
      </c>
    </row>
    <row r="3153" spans="1:9" x14ac:dyDescent="0.2">
      <c r="A3153" s="10" t="s">
        <v>424</v>
      </c>
      <c r="B3153" s="9">
        <v>913929460</v>
      </c>
      <c r="C3153" s="9">
        <v>406061000</v>
      </c>
      <c r="D3153" s="9">
        <v>406061000</v>
      </c>
      <c r="E3153" s="9">
        <v>406061000</v>
      </c>
      <c r="F3153" s="17">
        <f>+B3153-C3153</f>
        <v>507868460</v>
      </c>
      <c r="G3153" s="16">
        <f>IFERROR(IF(C3153&gt;0,+C3153/B3153*100,0),0)</f>
        <v>44.430234254621794</v>
      </c>
      <c r="H3153" s="16">
        <f>IFERROR(IF(D3153&gt;0,+D3153/B3153*100,0),0)</f>
        <v>44.430234254621794</v>
      </c>
      <c r="I3153" s="16">
        <f>IFERROR(IF(E3153&gt;0,+E3153/B3153*100,0),0)</f>
        <v>44.430234254621794</v>
      </c>
    </row>
    <row r="3154" spans="1:9" x14ac:dyDescent="0.2">
      <c r="A3154" s="10" t="s">
        <v>13</v>
      </c>
      <c r="B3154" s="9">
        <v>157683124</v>
      </c>
      <c r="C3154" s="9">
        <v>139353795</v>
      </c>
      <c r="D3154" s="9">
        <v>139353795</v>
      </c>
      <c r="E3154" s="9">
        <v>132059699</v>
      </c>
      <c r="F3154" s="6">
        <f>+B3154-C3154</f>
        <v>18329329</v>
      </c>
      <c r="G3154" s="5">
        <f>IFERROR(IF(C3154&gt;0,+C3154/B3154*100,0),0)</f>
        <v>88.37584610512917</v>
      </c>
      <c r="H3154" s="5">
        <f>IFERROR(IF(D3154&gt;0,+D3154/B3154*100,0),0)</f>
        <v>88.37584610512917</v>
      </c>
      <c r="I3154" s="5">
        <f>IFERROR(IF(E3154&gt;0,+E3154/B3154*100,0),0)</f>
        <v>83.750052415247694</v>
      </c>
    </row>
    <row r="3155" spans="1:9" x14ac:dyDescent="0.2">
      <c r="A3155" s="10" t="s">
        <v>12</v>
      </c>
      <c r="B3155" s="9">
        <v>397540000</v>
      </c>
      <c r="C3155" s="9">
        <v>0</v>
      </c>
      <c r="D3155" s="9">
        <v>0</v>
      </c>
      <c r="E3155" s="9">
        <v>0</v>
      </c>
      <c r="F3155" s="6">
        <f>+B3155-C3155</f>
        <v>397540000</v>
      </c>
      <c r="G3155" s="5">
        <f>IFERROR(IF(C3155&gt;0,+C3155/B3155*100,0),0)</f>
        <v>0</v>
      </c>
      <c r="H3155" s="5">
        <f>IFERROR(IF(D3155&gt;0,+D3155/B3155*100,0),0)</f>
        <v>0</v>
      </c>
      <c r="I3155" s="5">
        <f>IFERROR(IF(E3155&gt;0,+E3155/B3155*100,0),0)</f>
        <v>0</v>
      </c>
    </row>
    <row r="3156" spans="1:9" x14ac:dyDescent="0.2">
      <c r="A3156" s="10" t="s">
        <v>48</v>
      </c>
      <c r="B3156" s="9">
        <v>300000000</v>
      </c>
      <c r="C3156" s="9">
        <v>0</v>
      </c>
      <c r="D3156" s="9">
        <v>0</v>
      </c>
      <c r="E3156" s="9">
        <v>0</v>
      </c>
      <c r="F3156" s="17">
        <f>+B3156-C3156</f>
        <v>300000000</v>
      </c>
      <c r="G3156" s="16">
        <f>IFERROR(IF(C3156&gt;0,+C3156/B3156*100,0),0)</f>
        <v>0</v>
      </c>
      <c r="H3156" s="16">
        <f>IFERROR(IF(D3156&gt;0,+D3156/B3156*100,0),0)</f>
        <v>0</v>
      </c>
      <c r="I3156" s="16">
        <f>IFERROR(IF(E3156&gt;0,+E3156/B3156*100,0),0)</f>
        <v>0</v>
      </c>
    </row>
    <row r="3157" spans="1:9" x14ac:dyDescent="0.2">
      <c r="A3157" s="12" t="s">
        <v>5</v>
      </c>
      <c r="B3157" s="9">
        <v>818080000</v>
      </c>
      <c r="C3157" s="9">
        <v>50949000</v>
      </c>
      <c r="D3157" s="9">
        <v>50949000</v>
      </c>
      <c r="E3157" s="9">
        <v>50949000</v>
      </c>
      <c r="F3157" s="6">
        <f>+B3157-C3157</f>
        <v>767131000</v>
      </c>
      <c r="G3157" s="5">
        <f>IFERROR(IF(C3157&gt;0,+C3157/B3157*100,0),0)</f>
        <v>6.2278750244474868</v>
      </c>
      <c r="H3157" s="5">
        <f>IFERROR(IF(D3157&gt;0,+D3157/B3157*100,0),0)</f>
        <v>6.2278750244474868</v>
      </c>
      <c r="I3157" s="5">
        <f>IFERROR(IF(E3157&gt;0,+E3157/B3157*100,0),0)</f>
        <v>6.2278750244474868</v>
      </c>
    </row>
    <row r="3158" spans="1:9" x14ac:dyDescent="0.2">
      <c r="A3158" s="10" t="s">
        <v>11</v>
      </c>
      <c r="B3158" s="9">
        <v>65000000</v>
      </c>
      <c r="C3158" s="9">
        <v>50949000</v>
      </c>
      <c r="D3158" s="9">
        <v>50949000</v>
      </c>
      <c r="E3158" s="9">
        <v>50949000</v>
      </c>
      <c r="F3158" s="6">
        <f>+B3158-C3158</f>
        <v>14051000</v>
      </c>
      <c r="G3158" s="5">
        <f>IFERROR(IF(C3158&gt;0,+C3158/B3158*100,0),0)</f>
        <v>78.383076923076928</v>
      </c>
      <c r="H3158" s="5">
        <f>IFERROR(IF(D3158&gt;0,+D3158/B3158*100,0),0)</f>
        <v>78.383076923076928</v>
      </c>
      <c r="I3158" s="5">
        <f>IFERROR(IF(E3158&gt;0,+E3158/B3158*100,0),0)</f>
        <v>78.383076923076928</v>
      </c>
    </row>
    <row r="3159" spans="1:9" x14ac:dyDescent="0.2">
      <c r="A3159" s="10" t="s">
        <v>4</v>
      </c>
      <c r="B3159" s="9">
        <v>753080000</v>
      </c>
      <c r="C3159" s="9">
        <v>0</v>
      </c>
      <c r="D3159" s="9">
        <v>0</v>
      </c>
      <c r="E3159" s="9">
        <v>0</v>
      </c>
      <c r="F3159" s="17">
        <f>+B3159-C3159</f>
        <v>753080000</v>
      </c>
      <c r="G3159" s="16">
        <f>IFERROR(IF(C3159&gt;0,+C3159/B3159*100,0),0)</f>
        <v>0</v>
      </c>
      <c r="H3159" s="16">
        <f>IFERROR(IF(D3159&gt;0,+D3159/B3159*100,0),0)</f>
        <v>0</v>
      </c>
      <c r="I3159" s="16">
        <f>IFERROR(IF(E3159&gt;0,+E3159/B3159*100,0),0)</f>
        <v>0</v>
      </c>
    </row>
    <row r="3160" spans="1:9" x14ac:dyDescent="0.2">
      <c r="A3160" s="11" t="s">
        <v>3</v>
      </c>
      <c r="B3160" s="9">
        <v>411964838919</v>
      </c>
      <c r="C3160" s="9">
        <v>117893803595.64</v>
      </c>
      <c r="D3160" s="9">
        <v>8490294470</v>
      </c>
      <c r="E3160" s="9">
        <v>5612732398</v>
      </c>
      <c r="F3160" s="6">
        <f>+B3160-C3160</f>
        <v>294071035323.35999</v>
      </c>
      <c r="G3160" s="5">
        <f>IFERROR(IF(C3160&gt;0,+C3160/B3160*100,0),0)</f>
        <v>28.617443154856264</v>
      </c>
      <c r="H3160" s="5">
        <f>IFERROR(IF(D3160&gt;0,+D3160/B3160*100,0),0)</f>
        <v>2.0609269694662826</v>
      </c>
      <c r="I3160" s="5">
        <f>IFERROR(IF(E3160&gt;0,+E3160/B3160*100,0),0)</f>
        <v>1.3624299619180773</v>
      </c>
    </row>
    <row r="3161" spans="1:9" x14ac:dyDescent="0.2">
      <c r="A3161" s="10" t="s">
        <v>781</v>
      </c>
      <c r="B3161" s="9">
        <v>61894300124</v>
      </c>
      <c r="C3161" s="9">
        <v>0</v>
      </c>
      <c r="D3161" s="9">
        <v>0</v>
      </c>
      <c r="E3161" s="9">
        <v>0</v>
      </c>
      <c r="F3161" s="6">
        <f>+B3161-C3161</f>
        <v>61894300124</v>
      </c>
      <c r="G3161" s="5">
        <f>IFERROR(IF(C3161&gt;0,+C3161/B3161*100,0),0)</f>
        <v>0</v>
      </c>
      <c r="H3161" s="5">
        <f>IFERROR(IF(D3161&gt;0,+D3161/B3161*100,0),0)</f>
        <v>0</v>
      </c>
      <c r="I3161" s="5">
        <f>IFERROR(IF(E3161&gt;0,+E3161/B3161*100,0),0)</f>
        <v>0</v>
      </c>
    </row>
    <row r="3162" spans="1:9" x14ac:dyDescent="0.2">
      <c r="A3162" s="10" t="s">
        <v>780</v>
      </c>
      <c r="B3162" s="9">
        <v>469026655</v>
      </c>
      <c r="C3162" s="9">
        <v>436094097</v>
      </c>
      <c r="D3162" s="9">
        <v>5199997</v>
      </c>
      <c r="E3162" s="9">
        <v>5199997</v>
      </c>
      <c r="F3162" s="6">
        <f>+B3162-C3162</f>
        <v>32932558</v>
      </c>
      <c r="G3162" s="5">
        <f>IFERROR(IF(C3162&gt;0,+C3162/B3162*100,0),0)</f>
        <v>92.978531678546076</v>
      </c>
      <c r="H3162" s="5">
        <f>IFERROR(IF(D3162&gt;0,+D3162/B3162*100,0),0)</f>
        <v>1.1086783543250862</v>
      </c>
      <c r="I3162" s="5">
        <f>IFERROR(IF(E3162&gt;0,+E3162/B3162*100,0),0)</f>
        <v>1.1086783543250862</v>
      </c>
    </row>
    <row r="3163" spans="1:9" x14ac:dyDescent="0.2">
      <c r="A3163" s="10" t="s">
        <v>779</v>
      </c>
      <c r="B3163" s="9">
        <v>5162010442</v>
      </c>
      <c r="C3163" s="9">
        <v>2902473132</v>
      </c>
      <c r="D3163" s="9">
        <v>568548768</v>
      </c>
      <c r="E3163" s="9">
        <v>350878531</v>
      </c>
      <c r="F3163" s="6">
        <f>+B3163-C3163</f>
        <v>2259537310</v>
      </c>
      <c r="G3163" s="5">
        <f>IFERROR(IF(C3163&gt;0,+C3163/B3163*100,0),0)</f>
        <v>56.227571885256566</v>
      </c>
      <c r="H3163" s="5">
        <f>IFERROR(IF(D3163&gt;0,+D3163/B3163*100,0),0)</f>
        <v>11.014095658816956</v>
      </c>
      <c r="I3163" s="5">
        <f>IFERROR(IF(E3163&gt;0,+E3163/B3163*100,0),0)</f>
        <v>6.7973231542719139</v>
      </c>
    </row>
    <row r="3164" spans="1:9" x14ac:dyDescent="0.2">
      <c r="A3164" s="10" t="s">
        <v>778</v>
      </c>
      <c r="B3164" s="9">
        <v>13500000000</v>
      </c>
      <c r="C3164" s="9">
        <v>8244825356</v>
      </c>
      <c r="D3164" s="9">
        <v>436015181</v>
      </c>
      <c r="E3164" s="9">
        <v>284691631</v>
      </c>
      <c r="F3164" s="17">
        <f>+B3164-C3164</f>
        <v>5255174644</v>
      </c>
      <c r="G3164" s="16">
        <f>IFERROR(IF(C3164&gt;0,+C3164/B3164*100,0),0)</f>
        <v>61.072780414814822</v>
      </c>
      <c r="H3164" s="16">
        <f>IFERROR(IF(D3164&gt;0,+D3164/B3164*100,0),0)</f>
        <v>3.2297420814814815</v>
      </c>
      <c r="I3164" s="16">
        <f>IFERROR(IF(E3164&gt;0,+E3164/B3164*100,0),0)</f>
        <v>2.1088268962962964</v>
      </c>
    </row>
    <row r="3165" spans="1:9" x14ac:dyDescent="0.2">
      <c r="A3165" s="10" t="s">
        <v>777</v>
      </c>
      <c r="B3165" s="9">
        <v>5036000000</v>
      </c>
      <c r="C3165" s="9">
        <v>2078189829</v>
      </c>
      <c r="D3165" s="9">
        <v>373826341</v>
      </c>
      <c r="E3165" s="9">
        <v>242069987</v>
      </c>
      <c r="F3165" s="17">
        <f>+B3165-C3165</f>
        <v>2957810171</v>
      </c>
      <c r="G3165" s="16">
        <f>IFERROR(IF(C3165&gt;0,+C3165/B3165*100,0),0)</f>
        <v>41.266676509134228</v>
      </c>
      <c r="H3165" s="16">
        <f>IFERROR(IF(D3165&gt;0,+D3165/B3165*100,0),0)</f>
        <v>7.4230806393963471</v>
      </c>
      <c r="I3165" s="16">
        <f>IFERROR(IF(E3165&gt;0,+E3165/B3165*100,0),0)</f>
        <v>4.8067908459094522</v>
      </c>
    </row>
    <row r="3166" spans="1:9" x14ac:dyDescent="0.2">
      <c r="A3166" s="10" t="s">
        <v>776</v>
      </c>
      <c r="B3166" s="9">
        <v>50000000000</v>
      </c>
      <c r="C3166" s="9">
        <v>30000000000</v>
      </c>
      <c r="D3166" s="9">
        <v>0</v>
      </c>
      <c r="E3166" s="9">
        <v>0</v>
      </c>
      <c r="F3166" s="17">
        <f>+B3166-C3166</f>
        <v>20000000000</v>
      </c>
      <c r="G3166" s="16">
        <f>IFERROR(IF(C3166&gt;0,+C3166/B3166*100,0),0)</f>
        <v>60</v>
      </c>
      <c r="H3166" s="16">
        <f>IFERROR(IF(D3166&gt;0,+D3166/B3166*100,0),0)</f>
        <v>0</v>
      </c>
      <c r="I3166" s="16">
        <f>IFERROR(IF(E3166&gt;0,+E3166/B3166*100,0),0)</f>
        <v>0</v>
      </c>
    </row>
    <row r="3167" spans="1:9" x14ac:dyDescent="0.2">
      <c r="A3167" s="10" t="s">
        <v>775</v>
      </c>
      <c r="B3167" s="9">
        <v>4425855880</v>
      </c>
      <c r="C3167" s="9">
        <v>2096959358</v>
      </c>
      <c r="D3167" s="9">
        <v>227101404</v>
      </c>
      <c r="E3167" s="9">
        <v>123986401</v>
      </c>
      <c r="F3167" s="6">
        <f>+B3167-C3167</f>
        <v>2328896522</v>
      </c>
      <c r="G3167" s="5">
        <f>IFERROR(IF(C3167&gt;0,+C3167/B3167*100,0),0)</f>
        <v>47.379747891836011</v>
      </c>
      <c r="H3167" s="5">
        <f>IFERROR(IF(D3167&gt;0,+D3167/B3167*100,0),0)</f>
        <v>5.1312426377516838</v>
      </c>
      <c r="I3167" s="5">
        <f>IFERROR(IF(E3167&gt;0,+E3167/B3167*100,0),0)</f>
        <v>2.8014107183264176</v>
      </c>
    </row>
    <row r="3168" spans="1:9" x14ac:dyDescent="0.2">
      <c r="A3168" s="10" t="s">
        <v>774</v>
      </c>
      <c r="B3168" s="9">
        <v>25018520567</v>
      </c>
      <c r="C3168" s="9">
        <v>25018520567</v>
      </c>
      <c r="D3168" s="9">
        <v>0</v>
      </c>
      <c r="E3168" s="9">
        <v>0</v>
      </c>
      <c r="F3168" s="6">
        <f>+B3168-C3168</f>
        <v>0</v>
      </c>
      <c r="G3168" s="5">
        <f>IFERROR(IF(C3168&gt;0,+C3168/B3168*100,0),0)</f>
        <v>100</v>
      </c>
      <c r="H3168" s="5">
        <f>IFERROR(IF(D3168&gt;0,+D3168/B3168*100,0),0)</f>
        <v>0</v>
      </c>
      <c r="I3168" s="5">
        <f>IFERROR(IF(E3168&gt;0,+E3168/B3168*100,0),0)</f>
        <v>0</v>
      </c>
    </row>
    <row r="3169" spans="1:9" x14ac:dyDescent="0.2">
      <c r="A3169" s="10" t="s">
        <v>773</v>
      </c>
      <c r="B3169" s="9">
        <v>14800000000</v>
      </c>
      <c r="C3169" s="9">
        <v>12464524569</v>
      </c>
      <c r="D3169" s="9">
        <v>2187704740</v>
      </c>
      <c r="E3169" s="9">
        <v>1471095059</v>
      </c>
      <c r="F3169" s="6">
        <f>+B3169-C3169</f>
        <v>2335475431</v>
      </c>
      <c r="G3169" s="5">
        <f>IFERROR(IF(C3169&gt;0,+C3169/B3169*100,0),0)</f>
        <v>84.219760601351354</v>
      </c>
      <c r="H3169" s="5">
        <f>IFERROR(IF(D3169&gt;0,+D3169/B3169*100,0),0)</f>
        <v>14.781788783783783</v>
      </c>
      <c r="I3169" s="5">
        <f>IFERROR(IF(E3169&gt;0,+E3169/B3169*100,0),0)</f>
        <v>9.9398314797297296</v>
      </c>
    </row>
    <row r="3170" spans="1:9" x14ac:dyDescent="0.2">
      <c r="A3170" s="10" t="s">
        <v>772</v>
      </c>
      <c r="B3170" s="9">
        <v>9688151906</v>
      </c>
      <c r="C3170" s="9">
        <v>1382264167</v>
      </c>
      <c r="D3170" s="9">
        <v>151276656</v>
      </c>
      <c r="E3170" s="9">
        <v>100296656</v>
      </c>
      <c r="F3170" s="17">
        <f>+B3170-C3170</f>
        <v>8305887739</v>
      </c>
      <c r="G3170" s="16">
        <f>IFERROR(IF(C3170&gt;0,+C3170/B3170*100,0),0)</f>
        <v>14.267573221513441</v>
      </c>
      <c r="H3170" s="16">
        <f>IFERROR(IF(D3170&gt;0,+D3170/B3170*100,0),0)</f>
        <v>1.561460405119292</v>
      </c>
      <c r="I3170" s="16">
        <f>IFERROR(IF(E3170&gt;0,+E3170/B3170*100,0),0)</f>
        <v>1.0352506543367157</v>
      </c>
    </row>
    <row r="3171" spans="1:9" x14ac:dyDescent="0.2">
      <c r="A3171" s="10" t="s">
        <v>771</v>
      </c>
      <c r="B3171" s="9">
        <v>10100000000</v>
      </c>
      <c r="C3171" s="9">
        <v>8247770083</v>
      </c>
      <c r="D3171" s="9">
        <v>850243745</v>
      </c>
      <c r="E3171" s="9">
        <v>662440784</v>
      </c>
      <c r="F3171" s="6">
        <f>+B3171-C3171</f>
        <v>1852229917</v>
      </c>
      <c r="G3171" s="5">
        <f>IFERROR(IF(C3171&gt;0,+C3171/B3171*100,0),0)</f>
        <v>81.661089930693066</v>
      </c>
      <c r="H3171" s="5">
        <f>IFERROR(IF(D3171&gt;0,+D3171/B3171*100,0),0)</f>
        <v>8.4182549009900995</v>
      </c>
      <c r="I3171" s="5">
        <f>IFERROR(IF(E3171&gt;0,+E3171/B3171*100,0),0)</f>
        <v>6.5588196435643562</v>
      </c>
    </row>
    <row r="3172" spans="1:9" x14ac:dyDescent="0.2">
      <c r="A3172" s="10" t="s">
        <v>770</v>
      </c>
      <c r="B3172" s="9">
        <v>6000000000</v>
      </c>
      <c r="C3172" s="9">
        <v>2381731164</v>
      </c>
      <c r="D3172" s="9">
        <v>348312544</v>
      </c>
      <c r="E3172" s="9">
        <v>203178694</v>
      </c>
      <c r="F3172" s="6">
        <f>+B3172-C3172</f>
        <v>3618268836</v>
      </c>
      <c r="G3172" s="5">
        <f>IFERROR(IF(C3172&gt;0,+C3172/B3172*100,0),0)</f>
        <v>39.695519400000002</v>
      </c>
      <c r="H3172" s="5">
        <f>IFERROR(IF(D3172&gt;0,+D3172/B3172*100,0),0)</f>
        <v>5.8052090666666665</v>
      </c>
      <c r="I3172" s="5">
        <f>IFERROR(IF(E3172&gt;0,+E3172/B3172*100,0),0)</f>
        <v>3.3863115666666666</v>
      </c>
    </row>
    <row r="3173" spans="1:9" x14ac:dyDescent="0.2">
      <c r="A3173" s="10" t="s">
        <v>769</v>
      </c>
      <c r="B3173" s="9">
        <v>170000000000</v>
      </c>
      <c r="C3173" s="9">
        <v>0</v>
      </c>
      <c r="D3173" s="9">
        <v>0</v>
      </c>
      <c r="E3173" s="9">
        <v>0</v>
      </c>
      <c r="F3173" s="17">
        <f>+B3173-C3173</f>
        <v>170000000000</v>
      </c>
      <c r="G3173" s="16">
        <f>IFERROR(IF(C3173&gt;0,+C3173/B3173*100,0),0)</f>
        <v>0</v>
      </c>
      <c r="H3173" s="16">
        <f>IFERROR(IF(D3173&gt;0,+D3173/B3173*100,0),0)</f>
        <v>0</v>
      </c>
      <c r="I3173" s="16">
        <f>IFERROR(IF(E3173&gt;0,+E3173/B3173*100,0),0)</f>
        <v>0</v>
      </c>
    </row>
    <row r="3174" spans="1:9" x14ac:dyDescent="0.2">
      <c r="A3174" s="10" t="s">
        <v>768</v>
      </c>
      <c r="B3174" s="9">
        <v>18700000000</v>
      </c>
      <c r="C3174" s="9">
        <v>14876146936</v>
      </c>
      <c r="D3174" s="9">
        <v>2586727371</v>
      </c>
      <c r="E3174" s="9">
        <v>1615007512</v>
      </c>
      <c r="F3174" s="6">
        <f>+B3174-C3174</f>
        <v>3823853064</v>
      </c>
      <c r="G3174" s="5">
        <f>IFERROR(IF(C3174&gt;0,+C3174/B3174*100,0),0)</f>
        <v>79.551587893048122</v>
      </c>
      <c r="H3174" s="5">
        <f>IFERROR(IF(D3174&gt;0,+D3174/B3174*100,0),0)</f>
        <v>13.832766689839573</v>
      </c>
      <c r="I3174" s="5">
        <f>IFERROR(IF(E3174&gt;0,+E3174/B3174*100,0),0)</f>
        <v>8.6364038074866318</v>
      </c>
    </row>
    <row r="3175" spans="1:9" x14ac:dyDescent="0.2">
      <c r="A3175" s="10" t="s">
        <v>767</v>
      </c>
      <c r="B3175" s="9">
        <v>12000000000</v>
      </c>
      <c r="C3175" s="9">
        <v>4685644968.6400003</v>
      </c>
      <c r="D3175" s="9">
        <v>508463947</v>
      </c>
      <c r="E3175" s="9">
        <v>378084058</v>
      </c>
      <c r="F3175" s="6">
        <f>+B3175-C3175</f>
        <v>7314355031.3599997</v>
      </c>
      <c r="G3175" s="5">
        <f>IFERROR(IF(C3175&gt;0,+C3175/B3175*100,0),0)</f>
        <v>39.047041405333339</v>
      </c>
      <c r="H3175" s="5">
        <f>IFERROR(IF(D3175&gt;0,+D3175/B3175*100,0),0)</f>
        <v>4.2371995583333337</v>
      </c>
      <c r="I3175" s="5">
        <f>IFERROR(IF(E3175&gt;0,+E3175/B3175*100,0),0)</f>
        <v>3.150700483333333</v>
      </c>
    </row>
    <row r="3176" spans="1:9" x14ac:dyDescent="0.2">
      <c r="A3176" s="10" t="s">
        <v>766</v>
      </c>
      <c r="B3176" s="9">
        <v>5170973345</v>
      </c>
      <c r="C3176" s="9">
        <v>3078659369</v>
      </c>
      <c r="D3176" s="9">
        <v>246873776</v>
      </c>
      <c r="E3176" s="9">
        <v>175803088</v>
      </c>
      <c r="F3176" s="6">
        <f>+B3176-C3176</f>
        <v>2092313976</v>
      </c>
      <c r="G3176" s="5">
        <f>IFERROR(IF(C3176&gt;0,+C3176/B3176*100,0),0)</f>
        <v>59.537328150741033</v>
      </c>
      <c r="H3176" s="5">
        <f>IFERROR(IF(D3176&gt;0,+D3176/B3176*100,0),0)</f>
        <v>4.774222559834139</v>
      </c>
      <c r="I3176" s="5">
        <f>IFERROR(IF(E3176&gt;0,+E3176/B3176*100,0),0)</f>
        <v>3.3998065020000601</v>
      </c>
    </row>
    <row r="3177" spans="1:9" x14ac:dyDescent="0.2">
      <c r="A3177" s="13" t="s">
        <v>765</v>
      </c>
      <c r="B3177" s="9">
        <v>35051301380</v>
      </c>
      <c r="C3177" s="9">
        <v>23811916685.959999</v>
      </c>
      <c r="D3177" s="9">
        <v>5044378716.3599997</v>
      </c>
      <c r="E3177" s="9">
        <v>5044378716.3599997</v>
      </c>
      <c r="F3177" s="6">
        <f>+B3177-C3177</f>
        <v>11239384694.040001</v>
      </c>
      <c r="G3177" s="5">
        <f>IFERROR(IF(C3177&gt;0,+C3177/B3177*100,0),0)</f>
        <v>67.934472468822207</v>
      </c>
      <c r="H3177" s="5">
        <f>IFERROR(IF(D3177&gt;0,+D3177/B3177*100,0),0)</f>
        <v>14.391416346208141</v>
      </c>
      <c r="I3177" s="5">
        <f>IFERROR(IF(E3177&gt;0,+E3177/B3177*100,0),0)</f>
        <v>14.391416346208141</v>
      </c>
    </row>
    <row r="3178" spans="1:9" x14ac:dyDescent="0.2">
      <c r="A3178" s="11" t="s">
        <v>6</v>
      </c>
      <c r="B3178" s="9">
        <v>9734637000</v>
      </c>
      <c r="C3178" s="9">
        <v>4121288664.04</v>
      </c>
      <c r="D3178" s="9">
        <v>1945064821.1799998</v>
      </c>
      <c r="E3178" s="9">
        <v>1945064821.1799998</v>
      </c>
      <c r="F3178" s="6">
        <f>+B3178-C3178</f>
        <v>5613348335.96</v>
      </c>
      <c r="G3178" s="5">
        <f>IFERROR(IF(C3178&gt;0,+C3178/B3178*100,0),0)</f>
        <v>42.336336363030277</v>
      </c>
      <c r="H3178" s="5">
        <f>IFERROR(IF(D3178&gt;0,+D3178/B3178*100,0),0)</f>
        <v>19.980866478945234</v>
      </c>
      <c r="I3178" s="5">
        <f>IFERROR(IF(E3178&gt;0,+E3178/B3178*100,0),0)</f>
        <v>19.980866478945234</v>
      </c>
    </row>
    <row r="3179" spans="1:9" x14ac:dyDescent="0.2">
      <c r="A3179" s="12" t="s">
        <v>23</v>
      </c>
      <c r="B3179" s="9">
        <v>5863232000</v>
      </c>
      <c r="C3179" s="9">
        <v>1185332912</v>
      </c>
      <c r="D3179" s="9">
        <v>1182054485</v>
      </c>
      <c r="E3179" s="9">
        <v>1182054485</v>
      </c>
      <c r="F3179" s="17">
        <f>+B3179-C3179</f>
        <v>4677899088</v>
      </c>
      <c r="G3179" s="16">
        <f>IFERROR(IF(C3179&gt;0,+C3179/B3179*100,0),0)</f>
        <v>20.216374040802069</v>
      </c>
      <c r="H3179" s="16">
        <f>IFERROR(IF(D3179&gt;0,+D3179/B3179*100,0),0)</f>
        <v>20.160459026693811</v>
      </c>
      <c r="I3179" s="16">
        <f>IFERROR(IF(E3179&gt;0,+E3179/B3179*100,0),0)</f>
        <v>20.160459026693811</v>
      </c>
    </row>
    <row r="3180" spans="1:9" x14ac:dyDescent="0.2">
      <c r="A3180" s="10" t="s">
        <v>22</v>
      </c>
      <c r="B3180" s="9">
        <v>4008002000</v>
      </c>
      <c r="C3180" s="9">
        <v>834673089</v>
      </c>
      <c r="D3180" s="9">
        <v>833135805</v>
      </c>
      <c r="E3180" s="9">
        <v>833135805</v>
      </c>
      <c r="F3180" s="6">
        <f>+B3180-C3180</f>
        <v>3173328911</v>
      </c>
      <c r="G3180" s="5">
        <f>IFERROR(IF(C3180&gt;0,+C3180/B3180*100,0),0)</f>
        <v>20.825166479457842</v>
      </c>
      <c r="H3180" s="5">
        <f>IFERROR(IF(D3180&gt;0,+D3180/B3180*100,0),0)</f>
        <v>20.786811109375694</v>
      </c>
      <c r="I3180" s="5">
        <f>IFERROR(IF(E3180&gt;0,+E3180/B3180*100,0),0)</f>
        <v>20.786811109375694</v>
      </c>
    </row>
    <row r="3181" spans="1:9" x14ac:dyDescent="0.2">
      <c r="A3181" s="10" t="s">
        <v>21</v>
      </c>
      <c r="B3181" s="9">
        <v>1349353000</v>
      </c>
      <c r="C3181" s="9">
        <v>303189529</v>
      </c>
      <c r="D3181" s="9">
        <v>302827355</v>
      </c>
      <c r="E3181" s="9">
        <v>302827355</v>
      </c>
      <c r="F3181" s="6">
        <f>+B3181-C3181</f>
        <v>1046163471</v>
      </c>
      <c r="G3181" s="5">
        <f>IFERROR(IF(C3181&gt;0,+C3181/B3181*100,0),0)</f>
        <v>22.46925222680796</v>
      </c>
      <c r="H3181" s="5">
        <f>IFERROR(IF(D3181&gt;0,+D3181/B3181*100,0),0)</f>
        <v>22.442411659513855</v>
      </c>
      <c r="I3181" s="5">
        <f>IFERROR(IF(E3181&gt;0,+E3181/B3181*100,0),0)</f>
        <v>22.442411659513855</v>
      </c>
    </row>
    <row r="3182" spans="1:9" x14ac:dyDescent="0.2">
      <c r="A3182" s="10" t="s">
        <v>20</v>
      </c>
      <c r="B3182" s="9">
        <v>505877000</v>
      </c>
      <c r="C3182" s="9">
        <v>47470294</v>
      </c>
      <c r="D3182" s="9">
        <v>46091325</v>
      </c>
      <c r="E3182" s="9">
        <v>46091325</v>
      </c>
      <c r="F3182" s="17">
        <f>+B3182-C3182</f>
        <v>458406706</v>
      </c>
      <c r="G3182" s="16">
        <f>IFERROR(IF(C3182&gt;0,+C3182/B3182*100,0),0)</f>
        <v>9.3837620607380856</v>
      </c>
      <c r="H3182" s="16">
        <f>IFERROR(IF(D3182&gt;0,+D3182/B3182*100,0),0)</f>
        <v>9.1111722810090203</v>
      </c>
      <c r="I3182" s="16">
        <f>IFERROR(IF(E3182&gt;0,+E3182/B3182*100,0),0)</f>
        <v>9.1111722810090203</v>
      </c>
    </row>
    <row r="3183" spans="1:9" x14ac:dyDescent="0.2">
      <c r="A3183" s="12" t="s">
        <v>18</v>
      </c>
      <c r="B3183" s="9">
        <v>3724000000</v>
      </c>
      <c r="C3183" s="9">
        <v>2932418652.04</v>
      </c>
      <c r="D3183" s="9">
        <v>759473236.17999995</v>
      </c>
      <c r="E3183" s="9">
        <v>759473236.17999995</v>
      </c>
      <c r="F3183" s="6">
        <f>+B3183-C3183</f>
        <v>791581347.96000004</v>
      </c>
      <c r="G3183" s="5">
        <f>IFERROR(IF(C3183&gt;0,+C3183/B3183*100,0),0)</f>
        <v>78.743787648764766</v>
      </c>
      <c r="H3183" s="5">
        <f>IFERROR(IF(D3183&gt;0,+D3183/B3183*100,0),0)</f>
        <v>20.394018157357678</v>
      </c>
      <c r="I3183" s="5">
        <f>IFERROR(IF(E3183&gt;0,+E3183/B3183*100,0),0)</f>
        <v>20.394018157357678</v>
      </c>
    </row>
    <row r="3184" spans="1:9" x14ac:dyDescent="0.2">
      <c r="A3184" s="10" t="s">
        <v>43</v>
      </c>
      <c r="B3184" s="9">
        <v>400000000</v>
      </c>
      <c r="C3184" s="9">
        <v>2118600</v>
      </c>
      <c r="D3184" s="9">
        <v>1000000</v>
      </c>
      <c r="E3184" s="9">
        <v>1000000</v>
      </c>
      <c r="F3184" s="6">
        <f>+B3184-C3184</f>
        <v>397881400</v>
      </c>
      <c r="G3184" s="5">
        <f>IFERROR(IF(C3184&gt;0,+C3184/B3184*100,0),0)</f>
        <v>0.52964999999999995</v>
      </c>
      <c r="H3184" s="5">
        <f>IFERROR(IF(D3184&gt;0,+D3184/B3184*100,0),0)</f>
        <v>0.25</v>
      </c>
      <c r="I3184" s="5">
        <f>IFERROR(IF(E3184&gt;0,+E3184/B3184*100,0),0)</f>
        <v>0.25</v>
      </c>
    </row>
    <row r="3185" spans="1:9" x14ac:dyDescent="0.2">
      <c r="A3185" s="10" t="s">
        <v>17</v>
      </c>
      <c r="B3185" s="9">
        <v>3324000000</v>
      </c>
      <c r="C3185" s="9">
        <v>2930300052.04</v>
      </c>
      <c r="D3185" s="9">
        <v>758473236.17999995</v>
      </c>
      <c r="E3185" s="9">
        <v>758473236.17999995</v>
      </c>
      <c r="F3185" s="17">
        <f>+B3185-C3185</f>
        <v>393699947.96000004</v>
      </c>
      <c r="G3185" s="16">
        <f>IFERROR(IF(C3185&gt;0,+C3185/B3185*100,0),0)</f>
        <v>88.155837907340555</v>
      </c>
      <c r="H3185" s="16">
        <f>IFERROR(IF(D3185&gt;0,+D3185/B3185*100,0),0)</f>
        <v>22.81808773104693</v>
      </c>
      <c r="I3185" s="16">
        <f>IFERROR(IF(E3185&gt;0,+E3185/B3185*100,0),0)</f>
        <v>22.81808773104693</v>
      </c>
    </row>
    <row r="3186" spans="1:9" x14ac:dyDescent="0.2">
      <c r="A3186" s="12" t="s">
        <v>16</v>
      </c>
      <c r="B3186" s="9">
        <v>109270000</v>
      </c>
      <c r="C3186" s="9">
        <v>426200</v>
      </c>
      <c r="D3186" s="9">
        <v>426200</v>
      </c>
      <c r="E3186" s="9">
        <v>426200</v>
      </c>
      <c r="F3186" s="17">
        <f>+B3186-C3186</f>
        <v>108843800</v>
      </c>
      <c r="G3186" s="16">
        <f>IFERROR(IF(C3186&gt;0,+C3186/B3186*100,0),0)</f>
        <v>0.3900430127207834</v>
      </c>
      <c r="H3186" s="16">
        <f>IFERROR(IF(D3186&gt;0,+D3186/B3186*100,0),0)</f>
        <v>0.3900430127207834</v>
      </c>
      <c r="I3186" s="16">
        <f>IFERROR(IF(E3186&gt;0,+E3186/B3186*100,0),0)</f>
        <v>0.3900430127207834</v>
      </c>
    </row>
    <row r="3187" spans="1:9" x14ac:dyDescent="0.2">
      <c r="A3187" s="10" t="s">
        <v>13</v>
      </c>
      <c r="B3187" s="9">
        <v>9270000</v>
      </c>
      <c r="C3187" s="9">
        <v>426200</v>
      </c>
      <c r="D3187" s="9">
        <v>426200</v>
      </c>
      <c r="E3187" s="9">
        <v>426200</v>
      </c>
      <c r="F3187" s="17">
        <f>+B3187-C3187</f>
        <v>8843800</v>
      </c>
      <c r="G3187" s="16">
        <f>IFERROR(IF(C3187&gt;0,+C3187/B3187*100,0),0)</f>
        <v>4.5976267529665593</v>
      </c>
      <c r="H3187" s="16">
        <f>IFERROR(IF(D3187&gt;0,+D3187/B3187*100,0),0)</f>
        <v>4.5976267529665593</v>
      </c>
      <c r="I3187" s="16">
        <f>IFERROR(IF(E3187&gt;0,+E3187/B3187*100,0),0)</f>
        <v>4.5976267529665593</v>
      </c>
    </row>
    <row r="3188" spans="1:9" x14ac:dyDescent="0.2">
      <c r="A3188" s="10" t="s">
        <v>12</v>
      </c>
      <c r="B3188" s="9">
        <v>100000000</v>
      </c>
      <c r="C3188" s="9">
        <v>0</v>
      </c>
      <c r="D3188" s="9">
        <v>0</v>
      </c>
      <c r="E3188" s="9">
        <v>0</v>
      </c>
      <c r="F3188" s="6">
        <f>+B3188-C3188</f>
        <v>100000000</v>
      </c>
      <c r="G3188" s="5">
        <f>IFERROR(IF(C3188&gt;0,+C3188/B3188*100,0),0)</f>
        <v>0</v>
      </c>
      <c r="H3188" s="5">
        <f>IFERROR(IF(D3188&gt;0,+D3188/B3188*100,0),0)</f>
        <v>0</v>
      </c>
      <c r="I3188" s="5">
        <f>IFERROR(IF(E3188&gt;0,+E3188/B3188*100,0),0)</f>
        <v>0</v>
      </c>
    </row>
    <row r="3189" spans="1:9" x14ac:dyDescent="0.2">
      <c r="A3189" s="12" t="s">
        <v>5</v>
      </c>
      <c r="B3189" s="9">
        <v>38135000</v>
      </c>
      <c r="C3189" s="9">
        <v>3110900</v>
      </c>
      <c r="D3189" s="9">
        <v>3110900</v>
      </c>
      <c r="E3189" s="9">
        <v>3110900</v>
      </c>
      <c r="F3189" s="6">
        <f>+B3189-C3189</f>
        <v>35024100</v>
      </c>
      <c r="G3189" s="5">
        <f>IFERROR(IF(C3189&gt;0,+C3189/B3189*100,0),0)</f>
        <v>8.1575980070801108</v>
      </c>
      <c r="H3189" s="5">
        <f>IFERROR(IF(D3189&gt;0,+D3189/B3189*100,0),0)</f>
        <v>8.1575980070801108</v>
      </c>
      <c r="I3189" s="5">
        <f>IFERROR(IF(E3189&gt;0,+E3189/B3189*100,0),0)</f>
        <v>8.1575980070801108</v>
      </c>
    </row>
    <row r="3190" spans="1:9" x14ac:dyDescent="0.2">
      <c r="A3190" s="10" t="s">
        <v>11</v>
      </c>
      <c r="B3190" s="9">
        <v>4120000</v>
      </c>
      <c r="C3190" s="9">
        <v>0</v>
      </c>
      <c r="D3190" s="9">
        <v>0</v>
      </c>
      <c r="E3190" s="9">
        <v>0</v>
      </c>
      <c r="F3190" s="6">
        <f>+B3190-C3190</f>
        <v>4120000</v>
      </c>
      <c r="G3190" s="5">
        <f>IFERROR(IF(C3190&gt;0,+C3190/B3190*100,0),0)</f>
        <v>0</v>
      </c>
      <c r="H3190" s="5">
        <f>IFERROR(IF(D3190&gt;0,+D3190/B3190*100,0),0)</f>
        <v>0</v>
      </c>
      <c r="I3190" s="5">
        <f>IFERROR(IF(E3190&gt;0,+E3190/B3190*100,0),0)</f>
        <v>0</v>
      </c>
    </row>
    <row r="3191" spans="1:9" x14ac:dyDescent="0.2">
      <c r="A3191" s="10" t="s">
        <v>4</v>
      </c>
      <c r="B3191" s="9">
        <v>34015000</v>
      </c>
      <c r="C3191" s="9">
        <v>3110900</v>
      </c>
      <c r="D3191" s="9">
        <v>3110900</v>
      </c>
      <c r="E3191" s="9">
        <v>3110900</v>
      </c>
      <c r="F3191" s="17">
        <f>+B3191-C3191</f>
        <v>30904100</v>
      </c>
      <c r="G3191" s="16">
        <f>IFERROR(IF(C3191&gt;0,+C3191/B3191*100,0),0)</f>
        <v>9.1456710274878734</v>
      </c>
      <c r="H3191" s="16">
        <f>IFERROR(IF(D3191&gt;0,+D3191/B3191*100,0),0)</f>
        <v>9.1456710274878734</v>
      </c>
      <c r="I3191" s="16">
        <f>IFERROR(IF(E3191&gt;0,+E3191/B3191*100,0),0)</f>
        <v>9.1456710274878734</v>
      </c>
    </row>
    <row r="3192" spans="1:9" x14ac:dyDescent="0.2">
      <c r="A3192" s="11" t="s">
        <v>3</v>
      </c>
      <c r="B3192" s="9">
        <v>25316664380</v>
      </c>
      <c r="C3192" s="9">
        <v>19690628021.919998</v>
      </c>
      <c r="D3192" s="9">
        <v>3099313895.1799998</v>
      </c>
      <c r="E3192" s="9">
        <v>3099313895.1799998</v>
      </c>
      <c r="F3192" s="6">
        <f>+B3192-C3192</f>
        <v>5626036358.0800018</v>
      </c>
      <c r="G3192" s="5">
        <f>IFERROR(IF(C3192&gt;0,+C3192/B3192*100,0),0)</f>
        <v>77.777339567196165</v>
      </c>
      <c r="H3192" s="5">
        <f>IFERROR(IF(D3192&gt;0,+D3192/B3192*100,0),0)</f>
        <v>12.242188973474869</v>
      </c>
      <c r="I3192" s="5">
        <f>IFERROR(IF(E3192&gt;0,+E3192/B3192*100,0),0)</f>
        <v>12.242188973474869</v>
      </c>
    </row>
    <row r="3193" spans="1:9" x14ac:dyDescent="0.2">
      <c r="A3193" s="10" t="s">
        <v>764</v>
      </c>
      <c r="B3193" s="9">
        <v>25316664380</v>
      </c>
      <c r="C3193" s="9">
        <v>19690628021.919998</v>
      </c>
      <c r="D3193" s="9">
        <v>3099313895.1799998</v>
      </c>
      <c r="E3193" s="9">
        <v>3099313895.1799998</v>
      </c>
      <c r="F3193" s="17">
        <f>+B3193-C3193</f>
        <v>5626036358.0800018</v>
      </c>
      <c r="G3193" s="16">
        <f>IFERROR(IF(C3193&gt;0,+C3193/B3193*100,0),0)</f>
        <v>77.777339567196165</v>
      </c>
      <c r="H3193" s="16">
        <f>IFERROR(IF(D3193&gt;0,+D3193/B3193*100,0),0)</f>
        <v>12.242188973474869</v>
      </c>
      <c r="I3193" s="16">
        <f>IFERROR(IF(E3193&gt;0,+E3193/B3193*100,0),0)</f>
        <v>12.242188973474869</v>
      </c>
    </row>
    <row r="3194" spans="1:9" x14ac:dyDescent="0.2">
      <c r="A3194" s="13" t="s">
        <v>763</v>
      </c>
      <c r="B3194" s="9">
        <v>620248483343</v>
      </c>
      <c r="C3194" s="9">
        <v>70274952305.850006</v>
      </c>
      <c r="D3194" s="9">
        <v>17716941027.599998</v>
      </c>
      <c r="E3194" s="9">
        <v>17520198637.599998</v>
      </c>
      <c r="F3194" s="6">
        <f>+B3194-C3194</f>
        <v>549973531037.15002</v>
      </c>
      <c r="G3194" s="5">
        <f>IFERROR(IF(C3194&gt;0,+C3194/B3194*100,0),0)</f>
        <v>11.330128842409062</v>
      </c>
      <c r="H3194" s="5">
        <f>IFERROR(IF(D3194&gt;0,+D3194/B3194*100,0),0)</f>
        <v>2.856426336120915</v>
      </c>
      <c r="I3194" s="5">
        <f>IFERROR(IF(E3194&gt;0,+E3194/B3194*100,0),0)</f>
        <v>2.8247064052732647</v>
      </c>
    </row>
    <row r="3195" spans="1:9" x14ac:dyDescent="0.2">
      <c r="A3195" s="11" t="s">
        <v>6</v>
      </c>
      <c r="B3195" s="9">
        <v>594040178346</v>
      </c>
      <c r="C3195" s="9">
        <v>57396631326.849998</v>
      </c>
      <c r="D3195" s="9">
        <v>16131362598.599998</v>
      </c>
      <c r="E3195" s="9">
        <v>15976424350.599998</v>
      </c>
      <c r="F3195" s="6">
        <f>+B3195-C3195</f>
        <v>536643547019.15002</v>
      </c>
      <c r="G3195" s="5">
        <f>IFERROR(IF(C3195&gt;0,+C3195/B3195*100,0),0)</f>
        <v>9.6620790005586468</v>
      </c>
      <c r="H3195" s="5">
        <f>IFERROR(IF(D3195&gt;0,+D3195/B3195*100,0),0)</f>
        <v>2.7155339296266003</v>
      </c>
      <c r="I3195" s="5">
        <f>IFERROR(IF(E3195&gt;0,+E3195/B3195*100,0),0)</f>
        <v>2.6894518136944092</v>
      </c>
    </row>
    <row r="3196" spans="1:9" x14ac:dyDescent="0.2">
      <c r="A3196" s="12" t="s">
        <v>23</v>
      </c>
      <c r="B3196" s="9">
        <v>26882400000</v>
      </c>
      <c r="C3196" s="9">
        <v>5522781000</v>
      </c>
      <c r="D3196" s="9">
        <v>5522781000</v>
      </c>
      <c r="E3196" s="9">
        <v>5522781000</v>
      </c>
      <c r="F3196" s="17">
        <f>+B3196-C3196</f>
        <v>21359619000</v>
      </c>
      <c r="G3196" s="16">
        <f>IFERROR(IF(C3196&gt;0,+C3196/B3196*100,0),0)</f>
        <v>20.544225961967683</v>
      </c>
      <c r="H3196" s="16">
        <f>IFERROR(IF(D3196&gt;0,+D3196/B3196*100,0),0)</f>
        <v>20.544225961967683</v>
      </c>
      <c r="I3196" s="16">
        <f>IFERROR(IF(E3196&gt;0,+E3196/B3196*100,0),0)</f>
        <v>20.544225961967683</v>
      </c>
    </row>
    <row r="3197" spans="1:9" x14ac:dyDescent="0.2">
      <c r="A3197" s="10" t="s">
        <v>22</v>
      </c>
      <c r="B3197" s="9">
        <v>17731200000</v>
      </c>
      <c r="C3197" s="9">
        <v>3970572759</v>
      </c>
      <c r="D3197" s="9">
        <v>3970572759</v>
      </c>
      <c r="E3197" s="9">
        <v>3970572759</v>
      </c>
      <c r="F3197" s="6">
        <f>+B3197-C3197</f>
        <v>13760627241</v>
      </c>
      <c r="G3197" s="5">
        <f>IFERROR(IF(C3197&gt;0,+C3197/B3197*100,0),0)</f>
        <v>22.393141800893339</v>
      </c>
      <c r="H3197" s="5">
        <f>IFERROR(IF(D3197&gt;0,+D3197/B3197*100,0),0)</f>
        <v>22.393141800893339</v>
      </c>
      <c r="I3197" s="5">
        <f>IFERROR(IF(E3197&gt;0,+E3197/B3197*100,0),0)</f>
        <v>22.393141800893339</v>
      </c>
    </row>
    <row r="3198" spans="1:9" x14ac:dyDescent="0.2">
      <c r="A3198" s="10" t="s">
        <v>21</v>
      </c>
      <c r="B3198" s="9">
        <v>6385500000</v>
      </c>
      <c r="C3198" s="9">
        <v>1034510570</v>
      </c>
      <c r="D3198" s="9">
        <v>1034510570</v>
      </c>
      <c r="E3198" s="9">
        <v>1034510570</v>
      </c>
      <c r="F3198" s="6">
        <f>+B3198-C3198</f>
        <v>5350989430</v>
      </c>
      <c r="G3198" s="5">
        <f>IFERROR(IF(C3198&gt;0,+C3198/B3198*100,0),0)</f>
        <v>16.200932894839873</v>
      </c>
      <c r="H3198" s="5">
        <f>IFERROR(IF(D3198&gt;0,+D3198/B3198*100,0),0)</f>
        <v>16.200932894839873</v>
      </c>
      <c r="I3198" s="5">
        <f>IFERROR(IF(E3198&gt;0,+E3198/B3198*100,0),0)</f>
        <v>16.200932894839873</v>
      </c>
    </row>
    <row r="3199" spans="1:9" x14ac:dyDescent="0.2">
      <c r="A3199" s="10" t="s">
        <v>20</v>
      </c>
      <c r="B3199" s="9">
        <v>1603200000</v>
      </c>
      <c r="C3199" s="9">
        <v>517697671</v>
      </c>
      <c r="D3199" s="9">
        <v>517697671</v>
      </c>
      <c r="E3199" s="9">
        <v>517697671</v>
      </c>
      <c r="F3199" s="17">
        <f>+B3199-C3199</f>
        <v>1085502329</v>
      </c>
      <c r="G3199" s="16">
        <f>IFERROR(IF(C3199&gt;0,+C3199/B3199*100,0),0)</f>
        <v>32.291521394710578</v>
      </c>
      <c r="H3199" s="16">
        <f>IFERROR(IF(D3199&gt;0,+D3199/B3199*100,0),0)</f>
        <v>32.291521394710578</v>
      </c>
      <c r="I3199" s="16">
        <f>IFERROR(IF(E3199&gt;0,+E3199/B3199*100,0),0)</f>
        <v>32.291521394710578</v>
      </c>
    </row>
    <row r="3200" spans="1:9" x14ac:dyDescent="0.2">
      <c r="A3200" s="10" t="s">
        <v>19</v>
      </c>
      <c r="B3200" s="9">
        <v>1162500000</v>
      </c>
      <c r="C3200" s="9">
        <v>0</v>
      </c>
      <c r="D3200" s="9">
        <v>0</v>
      </c>
      <c r="E3200" s="9">
        <v>0</v>
      </c>
      <c r="F3200" s="6">
        <f>+B3200-C3200</f>
        <v>1162500000</v>
      </c>
      <c r="G3200" s="5">
        <f>IFERROR(IF(C3200&gt;0,+C3200/B3200*100,0),0)</f>
        <v>0</v>
      </c>
      <c r="H3200" s="5">
        <f>IFERROR(IF(D3200&gt;0,+D3200/B3200*100,0),0)</f>
        <v>0</v>
      </c>
      <c r="I3200" s="5">
        <f>IFERROR(IF(E3200&gt;0,+E3200/B3200*100,0),0)</f>
        <v>0</v>
      </c>
    </row>
    <row r="3201" spans="1:9" x14ac:dyDescent="0.2">
      <c r="A3201" s="12" t="s">
        <v>18</v>
      </c>
      <c r="B3201" s="9">
        <v>47785700000</v>
      </c>
      <c r="C3201" s="9">
        <v>41032611153.209999</v>
      </c>
      <c r="D3201" s="9">
        <v>6139702729.96</v>
      </c>
      <c r="E3201" s="9">
        <v>5988620431.96</v>
      </c>
      <c r="F3201" s="6">
        <f>+B3201-C3201</f>
        <v>6753088846.7900009</v>
      </c>
      <c r="G3201" s="5">
        <f>IFERROR(IF(C3201&gt;0,+C3201/B3201*100,0),0)</f>
        <v>85.867971282643126</v>
      </c>
      <c r="H3201" s="5">
        <f>IFERROR(IF(D3201&gt;0,+D3201/B3201*100,0),0)</f>
        <v>12.84841015190737</v>
      </c>
      <c r="I3201" s="5">
        <f>IFERROR(IF(E3201&gt;0,+E3201/B3201*100,0),0)</f>
        <v>12.532243813442095</v>
      </c>
    </row>
    <row r="3202" spans="1:9" x14ac:dyDescent="0.2">
      <c r="A3202" s="10" t="s">
        <v>43</v>
      </c>
      <c r="B3202" s="9">
        <v>103000000</v>
      </c>
      <c r="C3202" s="9">
        <v>0</v>
      </c>
      <c r="D3202" s="9">
        <v>0</v>
      </c>
      <c r="E3202" s="9">
        <v>0</v>
      </c>
      <c r="F3202" s="17">
        <f>+B3202-C3202</f>
        <v>103000000</v>
      </c>
      <c r="G3202" s="16">
        <f>IFERROR(IF(C3202&gt;0,+C3202/B3202*100,0),0)</f>
        <v>0</v>
      </c>
      <c r="H3202" s="16">
        <f>IFERROR(IF(D3202&gt;0,+D3202/B3202*100,0),0)</f>
        <v>0</v>
      </c>
      <c r="I3202" s="16">
        <f>IFERROR(IF(E3202&gt;0,+E3202/B3202*100,0),0)</f>
        <v>0</v>
      </c>
    </row>
    <row r="3203" spans="1:9" x14ac:dyDescent="0.2">
      <c r="A3203" s="10" t="s">
        <v>17</v>
      </c>
      <c r="B3203" s="9">
        <v>47682700000</v>
      </c>
      <c r="C3203" s="9">
        <v>41032611153.209999</v>
      </c>
      <c r="D3203" s="9">
        <v>6139702729.96</v>
      </c>
      <c r="E3203" s="9">
        <v>5988620431.96</v>
      </c>
      <c r="F3203" s="17">
        <f>+B3203-C3203</f>
        <v>6650088846.7900009</v>
      </c>
      <c r="G3203" s="16">
        <f>IFERROR(IF(C3203&gt;0,+C3203/B3203*100,0),0)</f>
        <v>86.053455767416693</v>
      </c>
      <c r="H3203" s="16">
        <f>IFERROR(IF(D3203&gt;0,+D3203/B3203*100,0),0)</f>
        <v>12.876164164277609</v>
      </c>
      <c r="I3203" s="16">
        <f>IFERROR(IF(E3203&gt;0,+E3203/B3203*100,0),0)</f>
        <v>12.559314870928032</v>
      </c>
    </row>
    <row r="3204" spans="1:9" x14ac:dyDescent="0.2">
      <c r="A3204" s="12" t="s">
        <v>16</v>
      </c>
      <c r="B3204" s="9">
        <v>518991078346</v>
      </c>
      <c r="C3204" s="9">
        <v>10671423207.639999</v>
      </c>
      <c r="D3204" s="9">
        <v>4299062902.6399994</v>
      </c>
      <c r="E3204" s="9">
        <v>4299062902.6399994</v>
      </c>
      <c r="F3204" s="17">
        <f>+B3204-C3204</f>
        <v>508319655138.35999</v>
      </c>
      <c r="G3204" s="16">
        <f>IFERROR(IF(C3204&gt;0,+C3204/B3204*100,0),0)</f>
        <v>2.0561862530757407</v>
      </c>
      <c r="H3204" s="16">
        <f>IFERROR(IF(D3204&gt;0,+D3204/B3204*100,0),0)</f>
        <v>0.82835005879887369</v>
      </c>
      <c r="I3204" s="16">
        <f>IFERROR(IF(E3204&gt;0,+E3204/B3204*100,0),0)</f>
        <v>0.82835005879887369</v>
      </c>
    </row>
    <row r="3205" spans="1:9" x14ac:dyDescent="0.2">
      <c r="A3205" s="10" t="s">
        <v>15</v>
      </c>
      <c r="B3205" s="9">
        <v>473916178346</v>
      </c>
      <c r="C3205" s="9">
        <v>0</v>
      </c>
      <c r="D3205" s="9">
        <v>0</v>
      </c>
      <c r="E3205" s="9">
        <v>0</v>
      </c>
      <c r="F3205" s="6">
        <f>+B3205-C3205</f>
        <v>473916178346</v>
      </c>
      <c r="G3205" s="5">
        <f>IFERROR(IF(C3205&gt;0,+C3205/B3205*100,0),0)</f>
        <v>0</v>
      </c>
      <c r="H3205" s="5">
        <f>IFERROR(IF(D3205&gt;0,+D3205/B3205*100,0),0)</f>
        <v>0</v>
      </c>
      <c r="I3205" s="5">
        <f>IFERROR(IF(E3205&gt;0,+E3205/B3205*100,0),0)</f>
        <v>0</v>
      </c>
    </row>
    <row r="3206" spans="1:9" x14ac:dyDescent="0.2">
      <c r="A3206" s="10" t="s">
        <v>14</v>
      </c>
      <c r="B3206" s="9">
        <v>20066000000</v>
      </c>
      <c r="C3206" s="9">
        <v>0</v>
      </c>
      <c r="D3206" s="9">
        <v>0</v>
      </c>
      <c r="E3206" s="9">
        <v>0</v>
      </c>
      <c r="F3206" s="6">
        <f>+B3206-C3206</f>
        <v>20066000000</v>
      </c>
      <c r="G3206" s="5">
        <f>IFERROR(IF(C3206&gt;0,+C3206/B3206*100,0),0)</f>
        <v>0</v>
      </c>
      <c r="H3206" s="5">
        <f>IFERROR(IF(D3206&gt;0,+D3206/B3206*100,0),0)</f>
        <v>0</v>
      </c>
      <c r="I3206" s="5">
        <f>IFERROR(IF(E3206&gt;0,+E3206/B3206*100,0),0)</f>
        <v>0</v>
      </c>
    </row>
    <row r="3207" spans="1:9" x14ac:dyDescent="0.2">
      <c r="A3207" s="10" t="s">
        <v>13</v>
      </c>
      <c r="B3207" s="9">
        <v>51500000</v>
      </c>
      <c r="C3207" s="9">
        <v>10688742</v>
      </c>
      <c r="D3207" s="9">
        <v>10688742</v>
      </c>
      <c r="E3207" s="9">
        <v>10688742</v>
      </c>
      <c r="F3207" s="6">
        <f>+B3207-C3207</f>
        <v>40811258</v>
      </c>
      <c r="G3207" s="5">
        <f>IFERROR(IF(C3207&gt;0,+C3207/B3207*100,0),0)</f>
        <v>20.754838834951457</v>
      </c>
      <c r="H3207" s="5">
        <f>IFERROR(IF(D3207&gt;0,+D3207/B3207*100,0),0)</f>
        <v>20.754838834951457</v>
      </c>
      <c r="I3207" s="5">
        <f>IFERROR(IF(E3207&gt;0,+E3207/B3207*100,0),0)</f>
        <v>20.754838834951457</v>
      </c>
    </row>
    <row r="3208" spans="1:9" x14ac:dyDescent="0.2">
      <c r="A3208" s="10" t="s">
        <v>12</v>
      </c>
      <c r="B3208" s="9">
        <v>24957400000</v>
      </c>
      <c r="C3208" s="9">
        <v>10660734465.639999</v>
      </c>
      <c r="D3208" s="9">
        <v>4288374160.6399999</v>
      </c>
      <c r="E3208" s="9">
        <v>4288374160.6399999</v>
      </c>
      <c r="F3208" s="17">
        <f>+B3208-C3208</f>
        <v>14296665534.360001</v>
      </c>
      <c r="G3208" s="16">
        <f>IFERROR(IF(C3208&gt;0,+C3208/B3208*100,0),0)</f>
        <v>42.715725458741694</v>
      </c>
      <c r="H3208" s="16">
        <f>IFERROR(IF(D3208&gt;0,+D3208/B3208*100,0),0)</f>
        <v>17.182776093022508</v>
      </c>
      <c r="I3208" s="16">
        <f>IFERROR(IF(E3208&gt;0,+E3208/B3208*100,0),0)</f>
        <v>17.182776093022508</v>
      </c>
    </row>
    <row r="3209" spans="1:9" x14ac:dyDescent="0.2">
      <c r="A3209" s="12" t="s">
        <v>5</v>
      </c>
      <c r="B3209" s="9">
        <v>381000000</v>
      </c>
      <c r="C3209" s="9">
        <v>169815966</v>
      </c>
      <c r="D3209" s="9">
        <v>169815966</v>
      </c>
      <c r="E3209" s="9">
        <v>165960016</v>
      </c>
      <c r="F3209" s="6">
        <f>+B3209-C3209</f>
        <v>211184034</v>
      </c>
      <c r="G3209" s="5">
        <f>IFERROR(IF(C3209&gt;0,+C3209/B3209*100,0),0)</f>
        <v>44.57111968503937</v>
      </c>
      <c r="H3209" s="5">
        <f>IFERROR(IF(D3209&gt;0,+D3209/B3209*100,0),0)</f>
        <v>44.57111968503937</v>
      </c>
      <c r="I3209" s="5">
        <f>IFERROR(IF(E3209&gt;0,+E3209/B3209*100,0),0)</f>
        <v>43.559059317585302</v>
      </c>
    </row>
    <row r="3210" spans="1:9" x14ac:dyDescent="0.2">
      <c r="A3210" s="10" t="s">
        <v>11</v>
      </c>
      <c r="B3210" s="9">
        <v>177800000</v>
      </c>
      <c r="C3210" s="9">
        <v>169815966</v>
      </c>
      <c r="D3210" s="9">
        <v>169815966</v>
      </c>
      <c r="E3210" s="9">
        <v>165960016</v>
      </c>
      <c r="F3210" s="6">
        <f>+B3210-C3210</f>
        <v>7984034</v>
      </c>
      <c r="G3210" s="5">
        <f>IFERROR(IF(C3210&gt;0,+C3210/B3210*100,0),0)</f>
        <v>95.509542182227221</v>
      </c>
      <c r="H3210" s="5">
        <f>IFERROR(IF(D3210&gt;0,+D3210/B3210*100,0),0)</f>
        <v>95.509542182227221</v>
      </c>
      <c r="I3210" s="5">
        <f>IFERROR(IF(E3210&gt;0,+E3210/B3210*100,0),0)</f>
        <v>93.340841394825645</v>
      </c>
    </row>
    <row r="3211" spans="1:9" x14ac:dyDescent="0.2">
      <c r="A3211" s="10" t="s">
        <v>4</v>
      </c>
      <c r="B3211" s="9">
        <v>203200000</v>
      </c>
      <c r="C3211" s="9">
        <v>0</v>
      </c>
      <c r="D3211" s="9">
        <v>0</v>
      </c>
      <c r="E3211" s="9">
        <v>0</v>
      </c>
      <c r="F3211" s="17">
        <f>+B3211-C3211</f>
        <v>203200000</v>
      </c>
      <c r="G3211" s="16">
        <f>IFERROR(IF(C3211&gt;0,+C3211/B3211*100,0),0)</f>
        <v>0</v>
      </c>
      <c r="H3211" s="16">
        <f>IFERROR(IF(D3211&gt;0,+D3211/B3211*100,0),0)</f>
        <v>0</v>
      </c>
      <c r="I3211" s="16">
        <f>IFERROR(IF(E3211&gt;0,+E3211/B3211*100,0),0)</f>
        <v>0</v>
      </c>
    </row>
    <row r="3212" spans="1:9" x14ac:dyDescent="0.2">
      <c r="A3212" s="11" t="s">
        <v>3</v>
      </c>
      <c r="B3212" s="9">
        <v>26208304997</v>
      </c>
      <c r="C3212" s="9">
        <v>12878320979</v>
      </c>
      <c r="D3212" s="9">
        <v>1585578429</v>
      </c>
      <c r="E3212" s="9">
        <v>1543774287</v>
      </c>
      <c r="F3212" s="6">
        <f>+B3212-C3212</f>
        <v>13329984018</v>
      </c>
      <c r="G3212" s="5">
        <f>IFERROR(IF(C3212&gt;0,+C3212/B3212*100,0),0)</f>
        <v>49.138320774556576</v>
      </c>
      <c r="H3212" s="5">
        <f>IFERROR(IF(D3212&gt;0,+D3212/B3212*100,0),0)</f>
        <v>6.0499083370004172</v>
      </c>
      <c r="I3212" s="5">
        <f>IFERROR(IF(E3212&gt;0,+E3212/B3212*100,0),0)</f>
        <v>5.8904011044465179</v>
      </c>
    </row>
    <row r="3213" spans="1:9" x14ac:dyDescent="0.2">
      <c r="A3213" s="10" t="s">
        <v>762</v>
      </c>
      <c r="B3213" s="9">
        <v>2812000000</v>
      </c>
      <c r="C3213" s="9">
        <v>2197225572</v>
      </c>
      <c r="D3213" s="9">
        <v>183508548</v>
      </c>
      <c r="E3213" s="9">
        <v>183508548</v>
      </c>
      <c r="F3213" s="6">
        <f>+B3213-C3213</f>
        <v>614774428</v>
      </c>
      <c r="G3213" s="5">
        <f>IFERROR(IF(C3213&gt;0,+C3213/B3213*100,0),0)</f>
        <v>78.137466998577523</v>
      </c>
      <c r="H3213" s="5">
        <f>IFERROR(IF(D3213&gt;0,+D3213/B3213*100,0),0)</f>
        <v>6.5259085348506396</v>
      </c>
      <c r="I3213" s="5">
        <f>IFERROR(IF(E3213&gt;0,+E3213/B3213*100,0),0)</f>
        <v>6.5259085348506396</v>
      </c>
    </row>
    <row r="3214" spans="1:9" x14ac:dyDescent="0.2">
      <c r="A3214" s="10" t="s">
        <v>761</v>
      </c>
      <c r="B3214" s="9">
        <v>10990000000</v>
      </c>
      <c r="C3214" s="9">
        <v>3274733265</v>
      </c>
      <c r="D3214" s="9">
        <v>877874808</v>
      </c>
      <c r="E3214" s="9">
        <v>858224808</v>
      </c>
      <c r="F3214" s="6">
        <f>+B3214-C3214</f>
        <v>7715266735</v>
      </c>
      <c r="G3214" s="5">
        <f>IFERROR(IF(C3214&gt;0,+C3214/B3214*100,0),0)</f>
        <v>29.797390946314835</v>
      </c>
      <c r="H3214" s="5">
        <f>IFERROR(IF(D3214&gt;0,+D3214/B3214*100,0),0)</f>
        <v>7.9879418380345761</v>
      </c>
      <c r="I3214" s="5">
        <f>IFERROR(IF(E3214&gt;0,+E3214/B3214*100,0),0)</f>
        <v>7.8091429299363053</v>
      </c>
    </row>
    <row r="3215" spans="1:9" x14ac:dyDescent="0.2">
      <c r="A3215" s="10" t="s">
        <v>760</v>
      </c>
      <c r="B3215" s="9">
        <v>1900000000</v>
      </c>
      <c r="C3215" s="9">
        <v>1314228831</v>
      </c>
      <c r="D3215" s="9">
        <v>112534766</v>
      </c>
      <c r="E3215" s="9">
        <v>97084766</v>
      </c>
      <c r="F3215" s="17">
        <f>+B3215-C3215</f>
        <v>585771169</v>
      </c>
      <c r="G3215" s="16">
        <f>IFERROR(IF(C3215&gt;0,+C3215/B3215*100,0),0)</f>
        <v>69.169938473684212</v>
      </c>
      <c r="H3215" s="16">
        <f>IFERROR(IF(D3215&gt;0,+D3215/B3215*100,0),0)</f>
        <v>5.9228824210526314</v>
      </c>
      <c r="I3215" s="16">
        <f>IFERROR(IF(E3215&gt;0,+E3215/B3215*100,0),0)</f>
        <v>5.10972452631579</v>
      </c>
    </row>
    <row r="3216" spans="1:9" x14ac:dyDescent="0.2">
      <c r="A3216" s="10" t="s">
        <v>759</v>
      </c>
      <c r="B3216" s="9">
        <v>2573828453</v>
      </c>
      <c r="C3216" s="9">
        <v>1135748357</v>
      </c>
      <c r="D3216" s="9">
        <v>66687366</v>
      </c>
      <c r="E3216" s="9">
        <v>65270701</v>
      </c>
      <c r="F3216" s="6">
        <f>+B3216-C3216</f>
        <v>1438080096</v>
      </c>
      <c r="G3216" s="5">
        <f>IFERROR(IF(C3216&gt;0,+C3216/B3216*100,0),0)</f>
        <v>44.126808671968632</v>
      </c>
      <c r="H3216" s="5">
        <f>IFERROR(IF(D3216&gt;0,+D3216/B3216*100,0),0)</f>
        <v>2.5909794385197125</v>
      </c>
      <c r="I3216" s="5">
        <f>IFERROR(IF(E3216&gt;0,+E3216/B3216*100,0),0)</f>
        <v>2.5359382799549772</v>
      </c>
    </row>
    <row r="3217" spans="1:9" x14ac:dyDescent="0.2">
      <c r="A3217" s="10" t="s">
        <v>758</v>
      </c>
      <c r="B3217" s="9">
        <v>4429000000</v>
      </c>
      <c r="C3217" s="9">
        <v>3216433149</v>
      </c>
      <c r="D3217" s="9">
        <v>180596876</v>
      </c>
      <c r="E3217" s="9">
        <v>175309399</v>
      </c>
      <c r="F3217" s="6">
        <f>+B3217-C3217</f>
        <v>1212566851</v>
      </c>
      <c r="G3217" s="5">
        <f>IFERROR(IF(C3217&gt;0,+C3217/B3217*100,0),0)</f>
        <v>72.62210767667645</v>
      </c>
      <c r="H3217" s="5">
        <f>IFERROR(IF(D3217&gt;0,+D3217/B3217*100,0),0)</f>
        <v>4.0775993678031153</v>
      </c>
      <c r="I3217" s="5">
        <f>IFERROR(IF(E3217&gt;0,+E3217/B3217*100,0),0)</f>
        <v>3.958216279069767</v>
      </c>
    </row>
    <row r="3218" spans="1:9" x14ac:dyDescent="0.2">
      <c r="A3218" s="10" t="s">
        <v>757</v>
      </c>
      <c r="B3218" s="9">
        <v>1557580277</v>
      </c>
      <c r="C3218" s="9">
        <v>559545915</v>
      </c>
      <c r="D3218" s="9">
        <v>44912973</v>
      </c>
      <c r="E3218" s="9">
        <v>44912973</v>
      </c>
      <c r="F3218" s="17">
        <f>+B3218-C3218</f>
        <v>998034362</v>
      </c>
      <c r="G3218" s="16">
        <f>IFERROR(IF(C3218&gt;0,+C3218/B3218*100,0),0)</f>
        <v>35.924049839519121</v>
      </c>
      <c r="H3218" s="16">
        <f>IFERROR(IF(D3218&gt;0,+D3218/B3218*100,0),0)</f>
        <v>2.8835093550687021</v>
      </c>
      <c r="I3218" s="16">
        <f>IFERROR(IF(E3218&gt;0,+E3218/B3218*100,0),0)</f>
        <v>2.8835093550687021</v>
      </c>
    </row>
    <row r="3219" spans="1:9" x14ac:dyDescent="0.2">
      <c r="A3219" s="10" t="s">
        <v>756</v>
      </c>
      <c r="B3219" s="9">
        <v>657591270</v>
      </c>
      <c r="C3219" s="9">
        <v>454592576</v>
      </c>
      <c r="D3219" s="9">
        <v>44088294</v>
      </c>
      <c r="E3219" s="9">
        <v>44088294</v>
      </c>
      <c r="F3219" s="17">
        <f>+B3219-C3219</f>
        <v>202998694</v>
      </c>
      <c r="G3219" s="16">
        <f>IFERROR(IF(C3219&gt;0,+C3219/B3219*100,0),0)</f>
        <v>69.12995910058234</v>
      </c>
      <c r="H3219" s="16">
        <f>IFERROR(IF(D3219&gt;0,+D3219/B3219*100,0),0)</f>
        <v>6.7045132761570887</v>
      </c>
      <c r="I3219" s="16">
        <f>IFERROR(IF(E3219&gt;0,+E3219/B3219*100,0),0)</f>
        <v>6.7045132761570887</v>
      </c>
    </row>
    <row r="3220" spans="1:9" x14ac:dyDescent="0.2">
      <c r="A3220" s="10" t="s">
        <v>755</v>
      </c>
      <c r="B3220" s="9">
        <v>1288304997</v>
      </c>
      <c r="C3220" s="9">
        <v>725813314</v>
      </c>
      <c r="D3220" s="9">
        <v>75374798</v>
      </c>
      <c r="E3220" s="9">
        <v>75374798</v>
      </c>
      <c r="F3220" s="17">
        <f>+B3220-C3220</f>
        <v>562491683</v>
      </c>
      <c r="G3220" s="16">
        <f>IFERROR(IF(C3220&gt;0,+C3220/B3220*100,0),0)</f>
        <v>56.338624447639241</v>
      </c>
      <c r="H3220" s="16">
        <f>IFERROR(IF(D3220&gt;0,+D3220/B3220*100,0),0)</f>
        <v>5.8506951518096146</v>
      </c>
      <c r="I3220" s="16">
        <f>IFERROR(IF(E3220&gt;0,+E3220/B3220*100,0),0)</f>
        <v>5.8506951518096146</v>
      </c>
    </row>
    <row r="3221" spans="1:9" x14ac:dyDescent="0.2">
      <c r="A3221" s="15" t="s">
        <v>754</v>
      </c>
      <c r="B3221" s="14">
        <v>1318239070790</v>
      </c>
      <c r="C3221" s="14">
        <v>852183216428.54004</v>
      </c>
      <c r="D3221" s="14">
        <v>96333287424.61998</v>
      </c>
      <c r="E3221" s="14">
        <v>95316803176.039993</v>
      </c>
      <c r="F3221" s="6">
        <f>+B3221-C3221</f>
        <v>466055854361.45996</v>
      </c>
      <c r="G3221" s="5">
        <f>IFERROR(IF(C3221&gt;0,+C3221/B3221*100,0),0)</f>
        <v>64.645574183887604</v>
      </c>
      <c r="H3221" s="5">
        <f>IFERROR(IF(D3221&gt;0,+D3221/B3221*100,0),0)</f>
        <v>7.3077250977615886</v>
      </c>
      <c r="I3221" s="5">
        <f>IFERROR(IF(E3221&gt;0,+E3221/B3221*100,0),0)</f>
        <v>7.2306158486804772</v>
      </c>
    </row>
    <row r="3222" spans="1:9" x14ac:dyDescent="0.2">
      <c r="A3222" s="13" t="s">
        <v>753</v>
      </c>
      <c r="B3222" s="9">
        <v>487119053623</v>
      </c>
      <c r="C3222" s="9">
        <v>324452926593.45001</v>
      </c>
      <c r="D3222" s="9">
        <v>33145279176.030003</v>
      </c>
      <c r="E3222" s="9">
        <v>32940050382.450005</v>
      </c>
      <c r="F3222" s="6">
        <f>+B3222-C3222</f>
        <v>162666127029.54999</v>
      </c>
      <c r="G3222" s="5">
        <f>IFERROR(IF(C3222&gt;0,+C3222/B3222*100,0),0)</f>
        <v>66.606494691656323</v>
      </c>
      <c r="H3222" s="5">
        <f>IFERROR(IF(D3222&gt;0,+D3222/B3222*100,0),0)</f>
        <v>6.8043487376460527</v>
      </c>
      <c r="I3222" s="5">
        <f>IFERROR(IF(E3222&gt;0,+E3222/B3222*100,0),0)</f>
        <v>6.7622176011089818</v>
      </c>
    </row>
    <row r="3223" spans="1:9" x14ac:dyDescent="0.2">
      <c r="A3223" s="11" t="s">
        <v>6</v>
      </c>
      <c r="B3223" s="9">
        <v>434478339375</v>
      </c>
      <c r="C3223" s="9">
        <v>317379896667.04999</v>
      </c>
      <c r="D3223" s="9">
        <v>32402346609.690002</v>
      </c>
      <c r="E3223" s="9">
        <v>32203517816.110004</v>
      </c>
      <c r="F3223" s="6">
        <f>+B3223-C3223</f>
        <v>117098442707.95001</v>
      </c>
      <c r="G3223" s="5">
        <f>IFERROR(IF(C3223&gt;0,+C3223/B3223*100,0),0)</f>
        <v>73.048496991496307</v>
      </c>
      <c r="H3223" s="5">
        <f>IFERROR(IF(D3223&gt;0,+D3223/B3223*100,0),0)</f>
        <v>7.4577588048004868</v>
      </c>
      <c r="I3223" s="5">
        <f>IFERROR(IF(E3223&gt;0,+E3223/B3223*100,0),0)</f>
        <v>7.411996156686425</v>
      </c>
    </row>
    <row r="3224" spans="1:9" x14ac:dyDescent="0.2">
      <c r="A3224" s="12" t="s">
        <v>23</v>
      </c>
      <c r="B3224" s="9">
        <v>103489000000</v>
      </c>
      <c r="C3224" s="9">
        <v>103483531454</v>
      </c>
      <c r="D3224" s="9">
        <v>19582965432.880001</v>
      </c>
      <c r="E3224" s="9">
        <v>19582965432.880001</v>
      </c>
      <c r="F3224" s="17">
        <f>+B3224-C3224</f>
        <v>5468546</v>
      </c>
      <c r="G3224" s="16">
        <f>IFERROR(IF(C3224&gt;0,+C3224/B3224*100,0),0)</f>
        <v>99.994715819072553</v>
      </c>
      <c r="H3224" s="16">
        <f>IFERROR(IF(D3224&gt;0,+D3224/B3224*100,0),0)</f>
        <v>18.922750662273284</v>
      </c>
      <c r="I3224" s="16">
        <f>IFERROR(IF(E3224&gt;0,+E3224/B3224*100,0),0)</f>
        <v>18.922750662273284</v>
      </c>
    </row>
    <row r="3225" spans="1:9" x14ac:dyDescent="0.2">
      <c r="A3225" s="10" t="s">
        <v>22</v>
      </c>
      <c r="B3225" s="9">
        <v>58881600000</v>
      </c>
      <c r="C3225" s="9">
        <v>58881600000</v>
      </c>
      <c r="D3225" s="9">
        <v>11792304540.190001</v>
      </c>
      <c r="E3225" s="9">
        <v>11792304540.190001</v>
      </c>
      <c r="F3225" s="6">
        <f>+B3225-C3225</f>
        <v>0</v>
      </c>
      <c r="G3225" s="5">
        <f>IFERROR(IF(C3225&gt;0,+C3225/B3225*100,0),0)</f>
        <v>100</v>
      </c>
      <c r="H3225" s="5">
        <f>IFERROR(IF(D3225&gt;0,+D3225/B3225*100,0),0)</f>
        <v>20.027146918884679</v>
      </c>
      <c r="I3225" s="5">
        <f>IFERROR(IF(E3225&gt;0,+E3225/B3225*100,0),0)</f>
        <v>20.027146918884679</v>
      </c>
    </row>
    <row r="3226" spans="1:9" x14ac:dyDescent="0.2">
      <c r="A3226" s="10" t="s">
        <v>21</v>
      </c>
      <c r="B3226" s="9">
        <v>19952880000</v>
      </c>
      <c r="C3226" s="9">
        <v>19952880000</v>
      </c>
      <c r="D3226" s="9">
        <v>2860124739</v>
      </c>
      <c r="E3226" s="9">
        <v>2860124739</v>
      </c>
      <c r="F3226" s="6">
        <f>+B3226-C3226</f>
        <v>0</v>
      </c>
      <c r="G3226" s="5">
        <f>IFERROR(IF(C3226&gt;0,+C3226/B3226*100,0),0)</f>
        <v>100</v>
      </c>
      <c r="H3226" s="5">
        <f>IFERROR(IF(D3226&gt;0,+D3226/B3226*100,0),0)</f>
        <v>14.334395530870731</v>
      </c>
      <c r="I3226" s="5">
        <f>IFERROR(IF(E3226&gt;0,+E3226/B3226*100,0),0)</f>
        <v>14.334395530870731</v>
      </c>
    </row>
    <row r="3227" spans="1:9" x14ac:dyDescent="0.2">
      <c r="A3227" s="10" t="s">
        <v>20</v>
      </c>
      <c r="B3227" s="9">
        <v>24654520000</v>
      </c>
      <c r="C3227" s="9">
        <v>24649051454</v>
      </c>
      <c r="D3227" s="9">
        <v>4930536153.6899996</v>
      </c>
      <c r="E3227" s="9">
        <v>4930536153.6899996</v>
      </c>
      <c r="F3227" s="17">
        <f>+B3227-C3227</f>
        <v>5468546</v>
      </c>
      <c r="G3227" s="16">
        <f>IFERROR(IF(C3227&gt;0,+C3227/B3227*100,0),0)</f>
        <v>99.977819296421103</v>
      </c>
      <c r="H3227" s="16">
        <f>IFERROR(IF(D3227&gt;0,+D3227/B3227*100,0),0)</f>
        <v>19.998507996464742</v>
      </c>
      <c r="I3227" s="16">
        <f>IFERROR(IF(E3227&gt;0,+E3227/B3227*100,0),0)</f>
        <v>19.998507996464742</v>
      </c>
    </row>
    <row r="3228" spans="1:9" x14ac:dyDescent="0.2">
      <c r="A3228" s="12" t="s">
        <v>18</v>
      </c>
      <c r="B3228" s="9">
        <v>43465000000</v>
      </c>
      <c r="C3228" s="9">
        <v>31071760092.369999</v>
      </c>
      <c r="D3228" s="9">
        <v>8749552487.039999</v>
      </c>
      <c r="E3228" s="9">
        <v>8731449978.4599991</v>
      </c>
      <c r="F3228" s="6">
        <f>+B3228-C3228</f>
        <v>12393239907.630001</v>
      </c>
      <c r="G3228" s="5">
        <f>IFERROR(IF(C3228&gt;0,+C3228/B3228*100,0),0)</f>
        <v>71.486851702220179</v>
      </c>
      <c r="H3228" s="5">
        <f>IFERROR(IF(D3228&gt;0,+D3228/B3228*100,0),0)</f>
        <v>20.130110403865174</v>
      </c>
      <c r="I3228" s="5">
        <f>IFERROR(IF(E3228&gt;0,+E3228/B3228*100,0),0)</f>
        <v>20.088461931347059</v>
      </c>
    </row>
    <row r="3229" spans="1:9" x14ac:dyDescent="0.2">
      <c r="A3229" s="10" t="s">
        <v>43</v>
      </c>
      <c r="B3229" s="9">
        <v>541000000</v>
      </c>
      <c r="C3229" s="9">
        <v>57563820</v>
      </c>
      <c r="D3229" s="9">
        <v>33077551.399999999</v>
      </c>
      <c r="E3229" s="9">
        <v>33077551.399999999</v>
      </c>
      <c r="F3229" s="6">
        <f>+B3229-C3229</f>
        <v>483436180</v>
      </c>
      <c r="G3229" s="5">
        <f>IFERROR(IF(C3229&gt;0,+C3229/B3229*100,0),0)</f>
        <v>10.640262476894639</v>
      </c>
      <c r="H3229" s="5">
        <f>IFERROR(IF(D3229&gt;0,+D3229/B3229*100,0),0)</f>
        <v>6.1141499815157108</v>
      </c>
      <c r="I3229" s="5">
        <f>IFERROR(IF(E3229&gt;0,+E3229/B3229*100,0),0)</f>
        <v>6.1141499815157108</v>
      </c>
    </row>
    <row r="3230" spans="1:9" x14ac:dyDescent="0.2">
      <c r="A3230" s="10" t="s">
        <v>17</v>
      </c>
      <c r="B3230" s="9">
        <v>42924000000</v>
      </c>
      <c r="C3230" s="9">
        <v>31014196272.369999</v>
      </c>
      <c r="D3230" s="9">
        <v>8716474935.6399994</v>
      </c>
      <c r="E3230" s="9">
        <v>8698372427.0599995</v>
      </c>
      <c r="F3230" s="17">
        <f>+B3230-C3230</f>
        <v>11909803727.630001</v>
      </c>
      <c r="G3230" s="16">
        <f>IFERROR(IF(C3230&gt;0,+C3230/B3230*100,0),0)</f>
        <v>72.25374213113875</v>
      </c>
      <c r="H3230" s="16">
        <f>IFERROR(IF(D3230&gt;0,+D3230/B3230*100,0),0)</f>
        <v>20.306762966265957</v>
      </c>
      <c r="I3230" s="16">
        <f>IFERROR(IF(E3230&gt;0,+E3230/B3230*100,0),0)</f>
        <v>20.264589570077344</v>
      </c>
    </row>
    <row r="3231" spans="1:9" x14ac:dyDescent="0.2">
      <c r="A3231" s="12" t="s">
        <v>16</v>
      </c>
      <c r="B3231" s="9">
        <v>286757339375</v>
      </c>
      <c r="C3231" s="9">
        <v>182672973760.67999</v>
      </c>
      <c r="D3231" s="9">
        <v>3918197329.77</v>
      </c>
      <c r="E3231" s="9">
        <v>3737471044.77</v>
      </c>
      <c r="F3231" s="6">
        <f>+B3231-C3231</f>
        <v>104084365614.32001</v>
      </c>
      <c r="G3231" s="5">
        <f>IFERROR(IF(C3231&gt;0,+C3231/B3231*100,0),0)</f>
        <v>63.702981119445326</v>
      </c>
      <c r="H3231" s="5">
        <f>IFERROR(IF(D3231&gt;0,+D3231/B3231*100,0),0)</f>
        <v>1.3663808355559024</v>
      </c>
      <c r="I3231" s="5">
        <f>IFERROR(IF(E3231&gt;0,+E3231/B3231*100,0),0)</f>
        <v>1.3033567171867264</v>
      </c>
    </row>
    <row r="3232" spans="1:9" x14ac:dyDescent="0.2">
      <c r="A3232" s="10" t="s">
        <v>752</v>
      </c>
      <c r="B3232" s="9">
        <v>60609000000</v>
      </c>
      <c r="C3232" s="9">
        <v>12527992449.040001</v>
      </c>
      <c r="D3232" s="9">
        <v>3153779832.5300002</v>
      </c>
      <c r="E3232" s="9">
        <v>3014016625.5300002</v>
      </c>
      <c r="F3232" s="6">
        <f>+B3232-C3232</f>
        <v>48081007550.959999</v>
      </c>
      <c r="G3232" s="5">
        <f>IFERROR(IF(C3232&gt;0,+C3232/B3232*100,0),0)</f>
        <v>20.67018503694171</v>
      </c>
      <c r="H3232" s="5">
        <f>IFERROR(IF(D3232&gt;0,+D3232/B3232*100,0),0)</f>
        <v>5.2034843546832983</v>
      </c>
      <c r="I3232" s="5">
        <f>IFERROR(IF(E3232&gt;0,+E3232/B3232*100,0),0)</f>
        <v>4.9728862471415143</v>
      </c>
    </row>
    <row r="3233" spans="1:9" x14ac:dyDescent="0.2">
      <c r="A3233" s="10" t="s">
        <v>585</v>
      </c>
      <c r="B3233" s="9">
        <v>1160000000</v>
      </c>
      <c r="C3233" s="9">
        <v>927736746.08000004</v>
      </c>
      <c r="D3233" s="9">
        <v>0</v>
      </c>
      <c r="E3233" s="9">
        <v>0</v>
      </c>
      <c r="F3233" s="6">
        <f>+B3233-C3233</f>
        <v>232263253.91999996</v>
      </c>
      <c r="G3233" s="5">
        <f>IFERROR(IF(C3233&gt;0,+C3233/B3233*100,0),0)</f>
        <v>79.977305696551724</v>
      </c>
      <c r="H3233" s="5">
        <f>IFERROR(IF(D3233&gt;0,+D3233/B3233*100,0),0)</f>
        <v>0</v>
      </c>
      <c r="I3233" s="5">
        <f>IFERROR(IF(E3233&gt;0,+E3233/B3233*100,0),0)</f>
        <v>0</v>
      </c>
    </row>
    <row r="3234" spans="1:9" x14ac:dyDescent="0.2">
      <c r="A3234" s="10" t="s">
        <v>751</v>
      </c>
      <c r="B3234" s="9">
        <v>7210000000</v>
      </c>
      <c r="C3234" s="9">
        <v>6004436021.3199997</v>
      </c>
      <c r="D3234" s="9">
        <v>490560961</v>
      </c>
      <c r="E3234" s="9">
        <v>449597883</v>
      </c>
      <c r="F3234" s="17">
        <f>+B3234-C3234</f>
        <v>1205563978.6800003</v>
      </c>
      <c r="G3234" s="16">
        <f>IFERROR(IF(C3234&gt;0,+C3234/B3234*100,0),0)</f>
        <v>83.279279075173363</v>
      </c>
      <c r="H3234" s="16">
        <f>IFERROR(IF(D3234&gt;0,+D3234/B3234*100,0),0)</f>
        <v>6.8038968238557551</v>
      </c>
      <c r="I3234" s="16">
        <f>IFERROR(IF(E3234&gt;0,+E3234/B3234*100,0),0)</f>
        <v>6.2357542718446606</v>
      </c>
    </row>
    <row r="3235" spans="1:9" x14ac:dyDescent="0.2">
      <c r="A3235" s="10" t="s">
        <v>14</v>
      </c>
      <c r="B3235" s="9">
        <v>1851000000</v>
      </c>
      <c r="C3235" s="9">
        <v>0</v>
      </c>
      <c r="D3235" s="9">
        <v>0</v>
      </c>
      <c r="E3235" s="9">
        <v>0</v>
      </c>
      <c r="F3235" s="6">
        <f>+B3235-C3235</f>
        <v>1851000000</v>
      </c>
      <c r="G3235" s="5">
        <f>IFERROR(IF(C3235&gt;0,+C3235/B3235*100,0),0)</f>
        <v>0</v>
      </c>
      <c r="H3235" s="5">
        <f>IFERROR(IF(D3235&gt;0,+D3235/B3235*100,0),0)</f>
        <v>0</v>
      </c>
      <c r="I3235" s="5">
        <f>IFERROR(IF(E3235&gt;0,+E3235/B3235*100,0),0)</f>
        <v>0</v>
      </c>
    </row>
    <row r="3236" spans="1:9" x14ac:dyDescent="0.2">
      <c r="A3236" s="10" t="s">
        <v>750</v>
      </c>
      <c r="B3236" s="9">
        <v>214856339375</v>
      </c>
      <c r="C3236" s="9">
        <v>162856339375</v>
      </c>
      <c r="D3236" s="9">
        <v>0</v>
      </c>
      <c r="E3236" s="9">
        <v>0</v>
      </c>
      <c r="F3236" s="6">
        <f>+B3236-C3236</f>
        <v>52000000000</v>
      </c>
      <c r="G3236" s="5">
        <f>IFERROR(IF(C3236&gt;0,+C3236/B3236*100,0),0)</f>
        <v>75.797781833543354</v>
      </c>
      <c r="H3236" s="5">
        <f>IFERROR(IF(D3236&gt;0,+D3236/B3236*100,0),0)</f>
        <v>0</v>
      </c>
      <c r="I3236" s="5">
        <f>IFERROR(IF(E3236&gt;0,+E3236/B3236*100,0),0)</f>
        <v>0</v>
      </c>
    </row>
    <row r="3237" spans="1:9" x14ac:dyDescent="0.2">
      <c r="A3237" s="10" t="s">
        <v>13</v>
      </c>
      <c r="B3237" s="9">
        <v>137000000</v>
      </c>
      <c r="C3237" s="9">
        <v>137000000</v>
      </c>
      <c r="D3237" s="9">
        <v>54387367</v>
      </c>
      <c r="E3237" s="9">
        <v>54387367</v>
      </c>
      <c r="F3237" s="6">
        <f>+B3237-C3237</f>
        <v>0</v>
      </c>
      <c r="G3237" s="5">
        <f>IFERROR(IF(C3237&gt;0,+C3237/B3237*100,0),0)</f>
        <v>100</v>
      </c>
      <c r="H3237" s="5">
        <f>IFERROR(IF(D3237&gt;0,+D3237/B3237*100,0),0)</f>
        <v>39.698808029197082</v>
      </c>
      <c r="I3237" s="5">
        <f>IFERROR(IF(E3237&gt;0,+E3237/B3237*100,0),0)</f>
        <v>39.698808029197082</v>
      </c>
    </row>
    <row r="3238" spans="1:9" x14ac:dyDescent="0.2">
      <c r="A3238" s="10" t="s">
        <v>542</v>
      </c>
      <c r="B3238" s="9">
        <v>321000000</v>
      </c>
      <c r="C3238" s="9">
        <v>180000000</v>
      </c>
      <c r="D3238" s="9">
        <v>180000000</v>
      </c>
      <c r="E3238" s="9">
        <v>180000000</v>
      </c>
      <c r="F3238" s="6">
        <f>+B3238-C3238</f>
        <v>141000000</v>
      </c>
      <c r="G3238" s="5">
        <f>IFERROR(IF(C3238&gt;0,+C3238/B3238*100,0),0)</f>
        <v>56.074766355140184</v>
      </c>
      <c r="H3238" s="5">
        <f>IFERROR(IF(D3238&gt;0,+D3238/B3238*100,0),0)</f>
        <v>56.074766355140184</v>
      </c>
      <c r="I3238" s="5">
        <f>IFERROR(IF(E3238&gt;0,+E3238/B3238*100,0),0)</f>
        <v>56.074766355140184</v>
      </c>
    </row>
    <row r="3239" spans="1:9" x14ac:dyDescent="0.2">
      <c r="A3239" s="10" t="s">
        <v>12</v>
      </c>
      <c r="B3239" s="9">
        <v>613000000</v>
      </c>
      <c r="C3239" s="9">
        <v>39469169.240000002</v>
      </c>
      <c r="D3239" s="9">
        <v>39469169.240000002</v>
      </c>
      <c r="E3239" s="9">
        <v>39469169.240000002</v>
      </c>
      <c r="F3239" s="17">
        <f>+B3239-C3239</f>
        <v>573530830.75999999</v>
      </c>
      <c r="G3239" s="16">
        <f>IFERROR(IF(C3239&gt;0,+C3239/B3239*100,0),0)</f>
        <v>6.4386899249592178</v>
      </c>
      <c r="H3239" s="16">
        <f>IFERROR(IF(D3239&gt;0,+D3239/B3239*100,0),0)</f>
        <v>6.4386899249592178</v>
      </c>
      <c r="I3239" s="16">
        <f>IFERROR(IF(E3239&gt;0,+E3239/B3239*100,0),0)</f>
        <v>6.4386899249592178</v>
      </c>
    </row>
    <row r="3240" spans="1:9" x14ac:dyDescent="0.2">
      <c r="A3240" s="12" t="s">
        <v>5</v>
      </c>
      <c r="B3240" s="9">
        <v>767000000</v>
      </c>
      <c r="C3240" s="9">
        <v>151631360</v>
      </c>
      <c r="D3240" s="9">
        <v>151631360</v>
      </c>
      <c r="E3240" s="9">
        <v>151631360</v>
      </c>
      <c r="F3240" s="17">
        <f>+B3240-C3240</f>
        <v>615368640</v>
      </c>
      <c r="G3240" s="16">
        <f>IFERROR(IF(C3240&gt;0,+C3240/B3240*100,0),0)</f>
        <v>19.769408083441981</v>
      </c>
      <c r="H3240" s="16">
        <f>IFERROR(IF(D3240&gt;0,+D3240/B3240*100,0),0)</f>
        <v>19.769408083441981</v>
      </c>
      <c r="I3240" s="16">
        <f>IFERROR(IF(E3240&gt;0,+E3240/B3240*100,0),0)</f>
        <v>19.769408083441981</v>
      </c>
    </row>
    <row r="3241" spans="1:9" x14ac:dyDescent="0.2">
      <c r="A3241" s="10" t="s">
        <v>11</v>
      </c>
      <c r="B3241" s="9">
        <v>214000000</v>
      </c>
      <c r="C3241" s="9">
        <v>146215000</v>
      </c>
      <c r="D3241" s="9">
        <v>146215000</v>
      </c>
      <c r="E3241" s="9">
        <v>146215000</v>
      </c>
      <c r="F3241" s="17">
        <f>+B3241-C3241</f>
        <v>67785000</v>
      </c>
      <c r="G3241" s="16">
        <f>IFERROR(IF(C3241&gt;0,+C3241/B3241*100,0),0)</f>
        <v>68.324766355140184</v>
      </c>
      <c r="H3241" s="16">
        <f>IFERROR(IF(D3241&gt;0,+D3241/B3241*100,0),0)</f>
        <v>68.324766355140184</v>
      </c>
      <c r="I3241" s="16">
        <f>IFERROR(IF(E3241&gt;0,+E3241/B3241*100,0),0)</f>
        <v>68.324766355140184</v>
      </c>
    </row>
    <row r="3242" spans="1:9" x14ac:dyDescent="0.2">
      <c r="A3242" s="10" t="s">
        <v>289</v>
      </c>
      <c r="B3242" s="9">
        <v>66000000</v>
      </c>
      <c r="C3242" s="9">
        <v>5416360</v>
      </c>
      <c r="D3242" s="9">
        <v>5416360</v>
      </c>
      <c r="E3242" s="9">
        <v>5416360</v>
      </c>
      <c r="F3242" s="6">
        <f>+B3242-C3242</f>
        <v>60583640</v>
      </c>
      <c r="G3242" s="5">
        <f>IFERROR(IF(C3242&gt;0,+C3242/B3242*100,0),0)</f>
        <v>8.2066060606060596</v>
      </c>
      <c r="H3242" s="5">
        <f>IFERROR(IF(D3242&gt;0,+D3242/B3242*100,0),0)</f>
        <v>8.2066060606060596</v>
      </c>
      <c r="I3242" s="5">
        <f>IFERROR(IF(E3242&gt;0,+E3242/B3242*100,0),0)</f>
        <v>8.2066060606060596</v>
      </c>
    </row>
    <row r="3243" spans="1:9" x14ac:dyDescent="0.2">
      <c r="A3243" s="10" t="s">
        <v>4</v>
      </c>
      <c r="B3243" s="9">
        <v>449000000</v>
      </c>
      <c r="C3243" s="9">
        <v>0</v>
      </c>
      <c r="D3243" s="9">
        <v>0</v>
      </c>
      <c r="E3243" s="9">
        <v>0</v>
      </c>
      <c r="F3243" s="6">
        <f>+B3243-C3243</f>
        <v>449000000</v>
      </c>
      <c r="G3243" s="5">
        <f>IFERROR(IF(C3243&gt;0,+C3243/B3243*100,0),0)</f>
        <v>0</v>
      </c>
      <c r="H3243" s="5">
        <f>IFERROR(IF(D3243&gt;0,+D3243/B3243*100,0),0)</f>
        <v>0</v>
      </c>
      <c r="I3243" s="5">
        <f>IFERROR(IF(E3243&gt;0,+E3243/B3243*100,0),0)</f>
        <v>0</v>
      </c>
    </row>
    <row r="3244" spans="1:9" x14ac:dyDescent="0.2">
      <c r="A3244" s="10" t="s">
        <v>233</v>
      </c>
      <c r="B3244" s="9">
        <v>38000000</v>
      </c>
      <c r="C3244" s="9">
        <v>0</v>
      </c>
      <c r="D3244" s="9">
        <v>0</v>
      </c>
      <c r="E3244" s="9">
        <v>0</v>
      </c>
      <c r="F3244" s="6">
        <f>+B3244-C3244</f>
        <v>38000000</v>
      </c>
      <c r="G3244" s="5">
        <f>IFERROR(IF(C3244&gt;0,+C3244/B3244*100,0),0)</f>
        <v>0</v>
      </c>
      <c r="H3244" s="5">
        <f>IFERROR(IF(D3244&gt;0,+D3244/B3244*100,0),0)</f>
        <v>0</v>
      </c>
      <c r="I3244" s="5">
        <f>IFERROR(IF(E3244&gt;0,+E3244/B3244*100,0),0)</f>
        <v>0</v>
      </c>
    </row>
    <row r="3245" spans="1:9" x14ac:dyDescent="0.2">
      <c r="A3245" s="11" t="s">
        <v>3</v>
      </c>
      <c r="B3245" s="9">
        <v>52640714248</v>
      </c>
      <c r="C3245" s="9">
        <v>7073029926.4000006</v>
      </c>
      <c r="D3245" s="9">
        <v>742932566.33999991</v>
      </c>
      <c r="E3245" s="9">
        <v>736532566.33999991</v>
      </c>
      <c r="F3245" s="17">
        <f>+B3245-C3245</f>
        <v>45567684321.599998</v>
      </c>
      <c r="G3245" s="16">
        <f>IFERROR(IF(C3245&gt;0,+C3245/B3245*100,0),0)</f>
        <v>13.436424690359761</v>
      </c>
      <c r="H3245" s="16">
        <f>IFERROR(IF(D3245&gt;0,+D3245/B3245*100,0),0)</f>
        <v>1.4113269110291877</v>
      </c>
      <c r="I3245" s="16">
        <f>IFERROR(IF(E3245&gt;0,+E3245/B3245*100,0),0)</f>
        <v>1.3991690212827674</v>
      </c>
    </row>
    <row r="3246" spans="1:9" x14ac:dyDescent="0.2">
      <c r="A3246" s="10" t="s">
        <v>749</v>
      </c>
      <c r="B3246" s="9">
        <v>905862310</v>
      </c>
      <c r="C3246" s="9">
        <v>0</v>
      </c>
      <c r="D3246" s="9">
        <v>0</v>
      </c>
      <c r="E3246" s="9">
        <v>0</v>
      </c>
      <c r="F3246" s="17">
        <f>+B3246-C3246</f>
        <v>905862310</v>
      </c>
      <c r="G3246" s="16">
        <f>IFERROR(IF(C3246&gt;0,+C3246/B3246*100,0),0)</f>
        <v>0</v>
      </c>
      <c r="H3246" s="16">
        <f>IFERROR(IF(D3246&gt;0,+D3246/B3246*100,0),0)</f>
        <v>0</v>
      </c>
      <c r="I3246" s="16">
        <f>IFERROR(IF(E3246&gt;0,+E3246/B3246*100,0),0)</f>
        <v>0</v>
      </c>
    </row>
    <row r="3247" spans="1:9" x14ac:dyDescent="0.2">
      <c r="A3247" s="10" t="s">
        <v>748</v>
      </c>
      <c r="B3247" s="9">
        <v>500000000</v>
      </c>
      <c r="C3247" s="9">
        <v>0</v>
      </c>
      <c r="D3247" s="9">
        <v>0</v>
      </c>
      <c r="E3247" s="9">
        <v>0</v>
      </c>
      <c r="F3247" s="6">
        <f>+B3247-C3247</f>
        <v>500000000</v>
      </c>
      <c r="G3247" s="5">
        <f>IFERROR(IF(C3247&gt;0,+C3247/B3247*100,0),0)</f>
        <v>0</v>
      </c>
      <c r="H3247" s="5">
        <f>IFERROR(IF(D3247&gt;0,+D3247/B3247*100,0),0)</f>
        <v>0</v>
      </c>
      <c r="I3247" s="5">
        <f>IFERROR(IF(E3247&gt;0,+E3247/B3247*100,0),0)</f>
        <v>0</v>
      </c>
    </row>
    <row r="3248" spans="1:9" x14ac:dyDescent="0.2">
      <c r="A3248" s="10" t="s">
        <v>747</v>
      </c>
      <c r="B3248" s="9">
        <v>1134786690</v>
      </c>
      <c r="C3248" s="9">
        <v>0</v>
      </c>
      <c r="D3248" s="9">
        <v>0</v>
      </c>
      <c r="E3248" s="9">
        <v>0</v>
      </c>
      <c r="F3248" s="19">
        <f>+B3248-C3248</f>
        <v>1134786690</v>
      </c>
      <c r="G3248" s="18">
        <f>IFERROR(IF(C3248&gt;0,+C3248/B3248*100,0),0)</f>
        <v>0</v>
      </c>
      <c r="H3248" s="18">
        <f>IFERROR(IF(D3248&gt;0,+D3248/B3248*100,0),0)</f>
        <v>0</v>
      </c>
      <c r="I3248" s="18">
        <f>IFERROR(IF(E3248&gt;0,+E3248/B3248*100,0),0)</f>
        <v>0</v>
      </c>
    </row>
    <row r="3249" spans="1:9" x14ac:dyDescent="0.2">
      <c r="A3249" s="10" t="s">
        <v>746</v>
      </c>
      <c r="B3249" s="9">
        <v>2700000000</v>
      </c>
      <c r="C3249" s="9">
        <v>0</v>
      </c>
      <c r="D3249" s="9">
        <v>0</v>
      </c>
      <c r="E3249" s="9">
        <v>0</v>
      </c>
      <c r="F3249" s="17">
        <f>+B3249-C3249</f>
        <v>2700000000</v>
      </c>
      <c r="G3249" s="16">
        <f>IFERROR(IF(C3249&gt;0,+C3249/B3249*100,0),0)</f>
        <v>0</v>
      </c>
      <c r="H3249" s="16">
        <f>IFERROR(IF(D3249&gt;0,+D3249/B3249*100,0),0)</f>
        <v>0</v>
      </c>
      <c r="I3249" s="16">
        <f>IFERROR(IF(E3249&gt;0,+E3249/B3249*100,0),0)</f>
        <v>0</v>
      </c>
    </row>
    <row r="3250" spans="1:9" x14ac:dyDescent="0.2">
      <c r="A3250" s="10" t="s">
        <v>745</v>
      </c>
      <c r="B3250" s="9">
        <v>7736636563</v>
      </c>
      <c r="C3250" s="9">
        <v>450000000</v>
      </c>
      <c r="D3250" s="9">
        <v>12000000</v>
      </c>
      <c r="E3250" s="9">
        <v>12000000</v>
      </c>
      <c r="F3250" s="17">
        <f>+B3250-C3250</f>
        <v>7286636563</v>
      </c>
      <c r="G3250" s="16">
        <f>IFERROR(IF(C3250&gt;0,+C3250/B3250*100,0),0)</f>
        <v>5.8164810552443162</v>
      </c>
      <c r="H3250" s="16">
        <f>IFERROR(IF(D3250&gt;0,+D3250/B3250*100,0),0)</f>
        <v>0.15510616147318176</v>
      </c>
      <c r="I3250" s="16">
        <f>IFERROR(IF(E3250&gt;0,+E3250/B3250*100,0),0)</f>
        <v>0.15510616147318176</v>
      </c>
    </row>
    <row r="3251" spans="1:9" x14ac:dyDescent="0.2">
      <c r="A3251" s="10" t="s">
        <v>744</v>
      </c>
      <c r="B3251" s="9">
        <v>5000000000</v>
      </c>
      <c r="C3251" s="9">
        <v>1301396602.3299999</v>
      </c>
      <c r="D3251" s="9">
        <v>146845668</v>
      </c>
      <c r="E3251" s="9">
        <v>146845668</v>
      </c>
      <c r="F3251" s="17">
        <f>+B3251-C3251</f>
        <v>3698603397.6700001</v>
      </c>
      <c r="G3251" s="16">
        <f>IFERROR(IF(C3251&gt;0,+C3251/B3251*100,0),0)</f>
        <v>26.0279320466</v>
      </c>
      <c r="H3251" s="16">
        <f>IFERROR(IF(D3251&gt;0,+D3251/B3251*100,0),0)</f>
        <v>2.9369133600000001</v>
      </c>
      <c r="I3251" s="16">
        <f>IFERROR(IF(E3251&gt;0,+E3251/B3251*100,0),0)</f>
        <v>2.9369133600000001</v>
      </c>
    </row>
    <row r="3252" spans="1:9" x14ac:dyDescent="0.2">
      <c r="A3252" s="10" t="s">
        <v>743</v>
      </c>
      <c r="B3252" s="9">
        <v>2000000000</v>
      </c>
      <c r="C3252" s="9">
        <v>370041833</v>
      </c>
      <c r="D3252" s="9">
        <v>0</v>
      </c>
      <c r="E3252" s="9">
        <v>0</v>
      </c>
      <c r="F3252" s="6">
        <f>+B3252-C3252</f>
        <v>1629958167</v>
      </c>
      <c r="G3252" s="5">
        <f>IFERROR(IF(C3252&gt;0,+C3252/B3252*100,0),0)</f>
        <v>18.502091650000001</v>
      </c>
      <c r="H3252" s="5">
        <f>IFERROR(IF(D3252&gt;0,+D3252/B3252*100,0),0)</f>
        <v>0</v>
      </c>
      <c r="I3252" s="5">
        <f>IFERROR(IF(E3252&gt;0,+E3252/B3252*100,0),0)</f>
        <v>0</v>
      </c>
    </row>
    <row r="3253" spans="1:9" x14ac:dyDescent="0.2">
      <c r="A3253" s="10" t="s">
        <v>742</v>
      </c>
      <c r="B3253" s="9">
        <v>3669000000</v>
      </c>
      <c r="C3253" s="9">
        <v>125820845.78</v>
      </c>
      <c r="D3253" s="9">
        <v>6589068.1500000004</v>
      </c>
      <c r="E3253" s="9">
        <v>6589068.1500000004</v>
      </c>
      <c r="F3253" s="6">
        <f>+B3253-C3253</f>
        <v>3543179154.2199998</v>
      </c>
      <c r="G3253" s="5">
        <f>IFERROR(IF(C3253&gt;0,+C3253/B3253*100,0),0)</f>
        <v>3.4292953333333336</v>
      </c>
      <c r="H3253" s="5">
        <f>IFERROR(IF(D3253&gt;0,+D3253/B3253*100,0),0)</f>
        <v>0.17958757563368766</v>
      </c>
      <c r="I3253" s="5">
        <f>IFERROR(IF(E3253&gt;0,+E3253/B3253*100,0),0)</f>
        <v>0.17958757563368766</v>
      </c>
    </row>
    <row r="3254" spans="1:9" x14ac:dyDescent="0.2">
      <c r="A3254" s="10" t="s">
        <v>741</v>
      </c>
      <c r="B3254" s="9">
        <v>5517499782</v>
      </c>
      <c r="C3254" s="9">
        <v>0</v>
      </c>
      <c r="D3254" s="9">
        <v>0</v>
      </c>
      <c r="E3254" s="9">
        <v>0</v>
      </c>
      <c r="F3254" s="6">
        <f>+B3254-C3254</f>
        <v>5517499782</v>
      </c>
      <c r="G3254" s="5">
        <f>IFERROR(IF(C3254&gt;0,+C3254/B3254*100,0),0)</f>
        <v>0</v>
      </c>
      <c r="H3254" s="5">
        <f>IFERROR(IF(D3254&gt;0,+D3254/B3254*100,0),0)</f>
        <v>0</v>
      </c>
      <c r="I3254" s="5">
        <f>IFERROR(IF(E3254&gt;0,+E3254/B3254*100,0),0)</f>
        <v>0</v>
      </c>
    </row>
    <row r="3255" spans="1:9" x14ac:dyDescent="0.2">
      <c r="A3255" s="10" t="s">
        <v>740</v>
      </c>
      <c r="B3255" s="9">
        <v>14444268372</v>
      </c>
      <c r="C3255" s="9">
        <v>2890482334</v>
      </c>
      <c r="D3255" s="9">
        <v>433561000</v>
      </c>
      <c r="E3255" s="9">
        <v>427161000</v>
      </c>
      <c r="F3255" s="6">
        <f>+B3255-C3255</f>
        <v>11553786038</v>
      </c>
      <c r="G3255" s="5">
        <f>IFERROR(IF(C3255&gt;0,+C3255/B3255*100,0),0)</f>
        <v>20.011275473136163</v>
      </c>
      <c r="H3255" s="5">
        <f>IFERROR(IF(D3255&gt;0,+D3255/B3255*100,0),0)</f>
        <v>3.0016127423971959</v>
      </c>
      <c r="I3255" s="5">
        <f>IFERROR(IF(E3255&gt;0,+E3255/B3255*100,0),0)</f>
        <v>2.9573045099885107</v>
      </c>
    </row>
    <row r="3256" spans="1:9" x14ac:dyDescent="0.2">
      <c r="A3256" s="10" t="s">
        <v>739</v>
      </c>
      <c r="B3256" s="9">
        <v>2500000000</v>
      </c>
      <c r="C3256" s="9">
        <v>0</v>
      </c>
      <c r="D3256" s="9">
        <v>0</v>
      </c>
      <c r="E3256" s="9">
        <v>0</v>
      </c>
      <c r="F3256" s="6">
        <f>+B3256-C3256</f>
        <v>2500000000</v>
      </c>
      <c r="G3256" s="5">
        <f>IFERROR(IF(C3256&gt;0,+C3256/B3256*100,0),0)</f>
        <v>0</v>
      </c>
      <c r="H3256" s="5">
        <f>IFERROR(IF(D3256&gt;0,+D3256/B3256*100,0),0)</f>
        <v>0</v>
      </c>
      <c r="I3256" s="5">
        <f>IFERROR(IF(E3256&gt;0,+E3256/B3256*100,0),0)</f>
        <v>0</v>
      </c>
    </row>
    <row r="3257" spans="1:9" x14ac:dyDescent="0.2">
      <c r="A3257" s="10" t="s">
        <v>738</v>
      </c>
      <c r="B3257" s="9">
        <v>2082660531</v>
      </c>
      <c r="C3257" s="9">
        <v>0</v>
      </c>
      <c r="D3257" s="9">
        <v>0</v>
      </c>
      <c r="E3257" s="9">
        <v>0</v>
      </c>
      <c r="F3257" s="6">
        <f>+B3257-C3257</f>
        <v>2082660531</v>
      </c>
      <c r="G3257" s="5">
        <f>IFERROR(IF(C3257&gt;0,+C3257/B3257*100,0),0)</f>
        <v>0</v>
      </c>
      <c r="H3257" s="5">
        <f>IFERROR(IF(D3257&gt;0,+D3257/B3257*100,0),0)</f>
        <v>0</v>
      </c>
      <c r="I3257" s="5">
        <f>IFERROR(IF(E3257&gt;0,+E3257/B3257*100,0),0)</f>
        <v>0</v>
      </c>
    </row>
    <row r="3258" spans="1:9" x14ac:dyDescent="0.2">
      <c r="A3258" s="10" t="s">
        <v>737</v>
      </c>
      <c r="B3258" s="9">
        <v>4450000000</v>
      </c>
      <c r="C3258" s="9">
        <v>1935288311.29</v>
      </c>
      <c r="D3258" s="9">
        <v>143936830.19</v>
      </c>
      <c r="E3258" s="9">
        <v>143936830.19</v>
      </c>
      <c r="F3258" s="17">
        <f>+B3258-C3258</f>
        <v>2514711688.71</v>
      </c>
      <c r="G3258" s="16">
        <f>IFERROR(IF(C3258&gt;0,+C3258/B3258*100,0),0)</f>
        <v>43.48962497280899</v>
      </c>
      <c r="H3258" s="16">
        <f>IFERROR(IF(D3258&gt;0,+D3258/B3258*100,0),0)</f>
        <v>3.2345355098876407</v>
      </c>
      <c r="I3258" s="16">
        <f>IFERROR(IF(E3258&gt;0,+E3258/B3258*100,0),0)</f>
        <v>3.2345355098876407</v>
      </c>
    </row>
    <row r="3259" spans="1:9" x14ac:dyDescent="0.2">
      <c r="A3259" s="13" t="s">
        <v>736</v>
      </c>
      <c r="B3259" s="9">
        <v>98501230970</v>
      </c>
      <c r="C3259" s="9">
        <v>10686245478.34</v>
      </c>
      <c r="D3259" s="9">
        <v>3842829254.5499997</v>
      </c>
      <c r="E3259" s="9">
        <v>3834308512.5499997</v>
      </c>
      <c r="F3259" s="6">
        <f>+B3259-C3259</f>
        <v>87814985491.660004</v>
      </c>
      <c r="G3259" s="5">
        <f>IFERROR(IF(C3259&gt;0,+C3259/B3259*100,0),0)</f>
        <v>10.848844601337676</v>
      </c>
      <c r="H3259" s="5">
        <f>IFERROR(IF(D3259&gt;0,+D3259/B3259*100,0),0)</f>
        <v>3.9013007418357946</v>
      </c>
      <c r="I3259" s="5">
        <f>IFERROR(IF(E3259&gt;0,+E3259/B3259*100,0),0)</f>
        <v>3.8926503504487111</v>
      </c>
    </row>
    <row r="3260" spans="1:9" x14ac:dyDescent="0.2">
      <c r="A3260" s="11" t="s">
        <v>6</v>
      </c>
      <c r="B3260" s="9">
        <v>28855000000</v>
      </c>
      <c r="C3260" s="9">
        <v>8192454852.3400002</v>
      </c>
      <c r="D3260" s="9">
        <v>2906049324.0099998</v>
      </c>
      <c r="E3260" s="9">
        <v>2901628582.0099998</v>
      </c>
      <c r="F3260" s="6">
        <f>+B3260-C3260</f>
        <v>20662545147.66</v>
      </c>
      <c r="G3260" s="5">
        <f>IFERROR(IF(C3260&gt;0,+C3260/B3260*100,0),0)</f>
        <v>28.391803335089239</v>
      </c>
      <c r="H3260" s="5">
        <f>IFERROR(IF(D3260&gt;0,+D3260/B3260*100,0),0)</f>
        <v>10.071215817050771</v>
      </c>
      <c r="I3260" s="5">
        <f>IFERROR(IF(E3260&gt;0,+E3260/B3260*100,0),0)</f>
        <v>10.055895276416564</v>
      </c>
    </row>
    <row r="3261" spans="1:9" x14ac:dyDescent="0.2">
      <c r="A3261" s="12" t="s">
        <v>23</v>
      </c>
      <c r="B3261" s="9">
        <v>9476000000</v>
      </c>
      <c r="C3261" s="9">
        <v>2063654073</v>
      </c>
      <c r="D3261" s="9">
        <v>2063654073</v>
      </c>
      <c r="E3261" s="9">
        <v>2063654073</v>
      </c>
      <c r="F3261" s="17">
        <f>+B3261-C3261</f>
        <v>7412345927</v>
      </c>
      <c r="G3261" s="16">
        <f>IFERROR(IF(C3261&gt;0,+C3261/B3261*100,0),0)</f>
        <v>21.777691779231741</v>
      </c>
      <c r="H3261" s="16">
        <f>IFERROR(IF(D3261&gt;0,+D3261/B3261*100,0),0)</f>
        <v>21.777691779231741</v>
      </c>
      <c r="I3261" s="16">
        <f>IFERROR(IF(E3261&gt;0,+E3261/B3261*100,0),0)</f>
        <v>21.777691779231741</v>
      </c>
    </row>
    <row r="3262" spans="1:9" x14ac:dyDescent="0.2">
      <c r="A3262" s="10" t="s">
        <v>22</v>
      </c>
      <c r="B3262" s="9">
        <v>6370053544</v>
      </c>
      <c r="C3262" s="9">
        <v>1387522396</v>
      </c>
      <c r="D3262" s="9">
        <v>1387522396</v>
      </c>
      <c r="E3262" s="9">
        <v>1387522396</v>
      </c>
      <c r="F3262" s="6">
        <f>+B3262-C3262</f>
        <v>4982531148</v>
      </c>
      <c r="G3262" s="5">
        <f>IFERROR(IF(C3262&gt;0,+C3262/B3262*100,0),0)</f>
        <v>21.781958132940932</v>
      </c>
      <c r="H3262" s="5">
        <f>IFERROR(IF(D3262&gt;0,+D3262/B3262*100,0),0)</f>
        <v>21.781958132940932</v>
      </c>
      <c r="I3262" s="5">
        <f>IFERROR(IF(E3262&gt;0,+E3262/B3262*100,0),0)</f>
        <v>21.781958132940932</v>
      </c>
    </row>
    <row r="3263" spans="1:9" x14ac:dyDescent="0.2">
      <c r="A3263" s="10" t="s">
        <v>21</v>
      </c>
      <c r="B3263" s="9">
        <v>2133300000</v>
      </c>
      <c r="C3263" s="9">
        <v>489019577</v>
      </c>
      <c r="D3263" s="9">
        <v>489019577</v>
      </c>
      <c r="E3263" s="9">
        <v>489019577</v>
      </c>
      <c r="F3263" s="6">
        <f>+B3263-C3263</f>
        <v>1644280423</v>
      </c>
      <c r="G3263" s="5">
        <f>IFERROR(IF(C3263&gt;0,+C3263/B3263*100,0),0)</f>
        <v>22.923150846106971</v>
      </c>
      <c r="H3263" s="5">
        <f>IFERROR(IF(D3263&gt;0,+D3263/B3263*100,0),0)</f>
        <v>22.923150846106971</v>
      </c>
      <c r="I3263" s="5">
        <f>IFERROR(IF(E3263&gt;0,+E3263/B3263*100,0),0)</f>
        <v>22.923150846106971</v>
      </c>
    </row>
    <row r="3264" spans="1:9" x14ac:dyDescent="0.2">
      <c r="A3264" s="10" t="s">
        <v>20</v>
      </c>
      <c r="B3264" s="9">
        <v>972646456</v>
      </c>
      <c r="C3264" s="9">
        <v>187112100</v>
      </c>
      <c r="D3264" s="9">
        <v>187112100</v>
      </c>
      <c r="E3264" s="9">
        <v>187112100</v>
      </c>
      <c r="F3264" s="6">
        <f>+B3264-C3264</f>
        <v>785534356</v>
      </c>
      <c r="G3264" s="5">
        <f>IFERROR(IF(C3264&gt;0,+C3264/B3264*100,0),0)</f>
        <v>19.237421659818395</v>
      </c>
      <c r="H3264" s="5">
        <f>IFERROR(IF(D3264&gt;0,+D3264/B3264*100,0),0)</f>
        <v>19.237421659818395</v>
      </c>
      <c r="I3264" s="5">
        <f>IFERROR(IF(E3264&gt;0,+E3264/B3264*100,0),0)</f>
        <v>19.237421659818395</v>
      </c>
    </row>
    <row r="3265" spans="1:9" x14ac:dyDescent="0.2">
      <c r="A3265" s="12" t="s">
        <v>18</v>
      </c>
      <c r="B3265" s="9">
        <v>3900000000</v>
      </c>
      <c r="C3265" s="9">
        <v>2470207793.3400002</v>
      </c>
      <c r="D3265" s="9">
        <v>686413542.74000001</v>
      </c>
      <c r="E3265" s="9">
        <v>681992800.74000001</v>
      </c>
      <c r="F3265" s="6">
        <f>+B3265-C3265</f>
        <v>1429792206.6599998</v>
      </c>
      <c r="G3265" s="5">
        <f>IFERROR(IF(C3265&gt;0,+C3265/B3265*100,0),0)</f>
        <v>63.338661367692318</v>
      </c>
      <c r="H3265" s="5">
        <f>IFERROR(IF(D3265&gt;0,+D3265/B3265*100,0),0)</f>
        <v>17.600347249743589</v>
      </c>
      <c r="I3265" s="5">
        <f>IFERROR(IF(E3265&gt;0,+E3265/B3265*100,0),0)</f>
        <v>17.486994890769232</v>
      </c>
    </row>
    <row r="3266" spans="1:9" x14ac:dyDescent="0.2">
      <c r="A3266" s="10" t="s">
        <v>17</v>
      </c>
      <c r="B3266" s="9">
        <v>3900000000</v>
      </c>
      <c r="C3266" s="9">
        <v>2470207793.3400002</v>
      </c>
      <c r="D3266" s="9">
        <v>686413542.74000001</v>
      </c>
      <c r="E3266" s="9">
        <v>681992800.74000001</v>
      </c>
      <c r="F3266" s="6">
        <f>+B3266-C3266</f>
        <v>1429792206.6599998</v>
      </c>
      <c r="G3266" s="5">
        <f>IFERROR(IF(C3266&gt;0,+C3266/B3266*100,0),0)</f>
        <v>63.338661367692318</v>
      </c>
      <c r="H3266" s="5">
        <f>IFERROR(IF(D3266&gt;0,+D3266/B3266*100,0),0)</f>
        <v>17.600347249743589</v>
      </c>
      <c r="I3266" s="5">
        <f>IFERROR(IF(E3266&gt;0,+E3266/B3266*100,0),0)</f>
        <v>17.486994890769232</v>
      </c>
    </row>
    <row r="3267" spans="1:9" x14ac:dyDescent="0.2">
      <c r="A3267" s="12" t="s">
        <v>16</v>
      </c>
      <c r="B3267" s="9">
        <v>15398000000</v>
      </c>
      <c r="C3267" s="9">
        <v>3658022986</v>
      </c>
      <c r="D3267" s="9">
        <v>155411708.27000001</v>
      </c>
      <c r="E3267" s="9">
        <v>155411708.27000001</v>
      </c>
      <c r="F3267" s="6">
        <f>+B3267-C3267</f>
        <v>11739977014</v>
      </c>
      <c r="G3267" s="5">
        <f>IFERROR(IF(C3267&gt;0,+C3267/B3267*100,0),0)</f>
        <v>23.756481270294845</v>
      </c>
      <c r="H3267" s="5">
        <f>IFERROR(IF(D3267&gt;0,+D3267/B3267*100,0),0)</f>
        <v>1.0092980144824004</v>
      </c>
      <c r="I3267" s="5">
        <f>IFERROR(IF(E3267&gt;0,+E3267/B3267*100,0),0)</f>
        <v>1.0092980144824004</v>
      </c>
    </row>
    <row r="3268" spans="1:9" x14ac:dyDescent="0.2">
      <c r="A3268" s="10" t="s">
        <v>735</v>
      </c>
      <c r="B3268" s="9">
        <v>15300000000</v>
      </c>
      <c r="C3268" s="9">
        <v>3643684119</v>
      </c>
      <c r="D3268" s="9">
        <v>141072841.27000001</v>
      </c>
      <c r="E3268" s="9">
        <v>141072841.27000001</v>
      </c>
      <c r="F3268" s="17">
        <f>+B3268-C3268</f>
        <v>11656315881</v>
      </c>
      <c r="G3268" s="16">
        <f>IFERROR(IF(C3268&gt;0,+C3268/B3268*100,0),0)</f>
        <v>23.814928882352941</v>
      </c>
      <c r="H3268" s="16">
        <f>IFERROR(IF(D3268&gt;0,+D3268/B3268*100,0),0)</f>
        <v>0.9220447141830066</v>
      </c>
      <c r="I3268" s="16">
        <f>IFERROR(IF(E3268&gt;0,+E3268/B3268*100,0),0)</f>
        <v>0.9220447141830066</v>
      </c>
    </row>
    <row r="3269" spans="1:9" x14ac:dyDescent="0.2">
      <c r="A3269" s="10" t="s">
        <v>13</v>
      </c>
      <c r="B3269" s="9">
        <v>98000000</v>
      </c>
      <c r="C3269" s="9">
        <v>14338867</v>
      </c>
      <c r="D3269" s="9">
        <v>14338867</v>
      </c>
      <c r="E3269" s="9">
        <v>14338867</v>
      </c>
      <c r="F3269" s="6">
        <f>+B3269-C3269</f>
        <v>83661133</v>
      </c>
      <c r="G3269" s="5">
        <f>IFERROR(IF(C3269&gt;0,+C3269/B3269*100,0),0)</f>
        <v>14.631496938775509</v>
      </c>
      <c r="H3269" s="5">
        <f>IFERROR(IF(D3269&gt;0,+D3269/B3269*100,0),0)</f>
        <v>14.631496938775509</v>
      </c>
      <c r="I3269" s="5">
        <f>IFERROR(IF(E3269&gt;0,+E3269/B3269*100,0),0)</f>
        <v>14.631496938775509</v>
      </c>
    </row>
    <row r="3270" spans="1:9" x14ac:dyDescent="0.2">
      <c r="A3270" s="12" t="s">
        <v>5</v>
      </c>
      <c r="B3270" s="9">
        <v>81000000</v>
      </c>
      <c r="C3270" s="9">
        <v>570000</v>
      </c>
      <c r="D3270" s="9">
        <v>570000</v>
      </c>
      <c r="E3270" s="9">
        <v>570000</v>
      </c>
      <c r="F3270" s="6">
        <f>+B3270-C3270</f>
        <v>80430000</v>
      </c>
      <c r="G3270" s="5">
        <f>IFERROR(IF(C3270&gt;0,+C3270/B3270*100,0),0)</f>
        <v>0.70370370370370372</v>
      </c>
      <c r="H3270" s="5">
        <f>IFERROR(IF(D3270&gt;0,+D3270/B3270*100,0),0)</f>
        <v>0.70370370370370372</v>
      </c>
      <c r="I3270" s="5">
        <f>IFERROR(IF(E3270&gt;0,+E3270/B3270*100,0),0)</f>
        <v>0.70370370370370372</v>
      </c>
    </row>
    <row r="3271" spans="1:9" x14ac:dyDescent="0.2">
      <c r="A3271" s="10" t="s">
        <v>11</v>
      </c>
      <c r="B3271" s="9">
        <v>1000000</v>
      </c>
      <c r="C3271" s="9">
        <v>570000</v>
      </c>
      <c r="D3271" s="9">
        <v>570000</v>
      </c>
      <c r="E3271" s="9">
        <v>570000</v>
      </c>
      <c r="F3271" s="17">
        <f>+B3271-C3271</f>
        <v>430000</v>
      </c>
      <c r="G3271" s="16">
        <f>IFERROR(IF(C3271&gt;0,+C3271/B3271*100,0),0)</f>
        <v>56.999999999999993</v>
      </c>
      <c r="H3271" s="16">
        <f>IFERROR(IF(D3271&gt;0,+D3271/B3271*100,0),0)</f>
        <v>56.999999999999993</v>
      </c>
      <c r="I3271" s="16">
        <f>IFERROR(IF(E3271&gt;0,+E3271/B3271*100,0),0)</f>
        <v>56.999999999999993</v>
      </c>
    </row>
    <row r="3272" spans="1:9" x14ac:dyDescent="0.2">
      <c r="A3272" s="10" t="s">
        <v>4</v>
      </c>
      <c r="B3272" s="9">
        <v>80000000</v>
      </c>
      <c r="C3272" s="9">
        <v>0</v>
      </c>
      <c r="D3272" s="9">
        <v>0</v>
      </c>
      <c r="E3272" s="9">
        <v>0</v>
      </c>
      <c r="F3272" s="6">
        <f>+B3272-C3272</f>
        <v>80000000</v>
      </c>
      <c r="G3272" s="5">
        <f>IFERROR(IF(C3272&gt;0,+C3272/B3272*100,0),0)</f>
        <v>0</v>
      </c>
      <c r="H3272" s="5">
        <f>IFERROR(IF(D3272&gt;0,+D3272/B3272*100,0),0)</f>
        <v>0</v>
      </c>
      <c r="I3272" s="5">
        <f>IFERROR(IF(E3272&gt;0,+E3272/B3272*100,0),0)</f>
        <v>0</v>
      </c>
    </row>
    <row r="3273" spans="1:9" x14ac:dyDescent="0.2">
      <c r="A3273" s="11" t="s">
        <v>3</v>
      </c>
      <c r="B3273" s="9">
        <v>69646230970</v>
      </c>
      <c r="C3273" s="9">
        <v>2493790626</v>
      </c>
      <c r="D3273" s="9">
        <v>936779930.53999996</v>
      </c>
      <c r="E3273" s="9">
        <v>932679930.53999996</v>
      </c>
      <c r="F3273" s="6">
        <f>+B3273-C3273</f>
        <v>67152440344</v>
      </c>
      <c r="G3273" s="5">
        <f>IFERROR(IF(C3273&gt;0,+C3273/B3273*100,0),0)</f>
        <v>3.580654101833876</v>
      </c>
      <c r="H3273" s="5">
        <f>IFERROR(IF(D3273&gt;0,+D3273/B3273*100,0),0)</f>
        <v>1.3450547394926746</v>
      </c>
      <c r="I3273" s="5">
        <f>IFERROR(IF(E3273&gt;0,+E3273/B3273*100,0),0)</f>
        <v>1.3391678451943083</v>
      </c>
    </row>
    <row r="3274" spans="1:9" x14ac:dyDescent="0.2">
      <c r="A3274" s="10" t="s">
        <v>734</v>
      </c>
      <c r="B3274" s="9">
        <v>150000000</v>
      </c>
      <c r="C3274" s="9">
        <v>63600000</v>
      </c>
      <c r="D3274" s="9">
        <v>5800000</v>
      </c>
      <c r="E3274" s="9">
        <v>5800000</v>
      </c>
      <c r="F3274" s="6">
        <f>+B3274-C3274</f>
        <v>86400000</v>
      </c>
      <c r="G3274" s="5">
        <f>IFERROR(IF(C3274&gt;0,+C3274/B3274*100,0),0)</f>
        <v>42.4</v>
      </c>
      <c r="H3274" s="5">
        <f>IFERROR(IF(D3274&gt;0,+D3274/B3274*100,0),0)</f>
        <v>3.8666666666666667</v>
      </c>
      <c r="I3274" s="5">
        <f>IFERROR(IF(E3274&gt;0,+E3274/B3274*100,0),0)</f>
        <v>3.8666666666666667</v>
      </c>
    </row>
    <row r="3275" spans="1:9" x14ac:dyDescent="0.2">
      <c r="A3275" s="10" t="s">
        <v>733</v>
      </c>
      <c r="B3275" s="9">
        <v>904365197</v>
      </c>
      <c r="C3275" s="9">
        <v>290100000</v>
      </c>
      <c r="D3275" s="9">
        <v>31900000</v>
      </c>
      <c r="E3275" s="9">
        <v>27800000</v>
      </c>
      <c r="F3275" s="6">
        <f>+B3275-C3275</f>
        <v>614265197</v>
      </c>
      <c r="G3275" s="5">
        <f>IFERROR(IF(C3275&gt;0,+C3275/B3275*100,0),0)</f>
        <v>32.077749228114094</v>
      </c>
      <c r="H3275" s="5">
        <f>IFERROR(IF(D3275&gt;0,+D3275/B3275*100,0),0)</f>
        <v>3.5273360923021011</v>
      </c>
      <c r="I3275" s="5">
        <f>IFERROR(IF(E3275&gt;0,+E3275/B3275*100,0),0)</f>
        <v>3.0739794158620195</v>
      </c>
    </row>
    <row r="3276" spans="1:9" x14ac:dyDescent="0.2">
      <c r="A3276" s="10" t="s">
        <v>732</v>
      </c>
      <c r="B3276" s="9">
        <v>1937635773</v>
      </c>
      <c r="C3276" s="9">
        <v>0</v>
      </c>
      <c r="D3276" s="9">
        <v>0</v>
      </c>
      <c r="E3276" s="9">
        <v>0</v>
      </c>
      <c r="F3276" s="6">
        <f>+B3276-C3276</f>
        <v>1937635773</v>
      </c>
      <c r="G3276" s="5">
        <f>IFERROR(IF(C3276&gt;0,+C3276/B3276*100,0),0)</f>
        <v>0</v>
      </c>
      <c r="H3276" s="5">
        <f>IFERROR(IF(D3276&gt;0,+D3276/B3276*100,0),0)</f>
        <v>0</v>
      </c>
      <c r="I3276" s="5">
        <f>IFERROR(IF(E3276&gt;0,+E3276/B3276*100,0),0)</f>
        <v>0</v>
      </c>
    </row>
    <row r="3277" spans="1:9" x14ac:dyDescent="0.2">
      <c r="A3277" s="10" t="s">
        <v>731</v>
      </c>
      <c r="B3277" s="9">
        <v>35545230000</v>
      </c>
      <c r="C3277" s="9">
        <v>0</v>
      </c>
      <c r="D3277" s="9">
        <v>0</v>
      </c>
      <c r="E3277" s="9">
        <v>0</v>
      </c>
      <c r="F3277" s="6">
        <f>+B3277-C3277</f>
        <v>35545230000</v>
      </c>
      <c r="G3277" s="5">
        <f>IFERROR(IF(C3277&gt;0,+C3277/B3277*100,0),0)</f>
        <v>0</v>
      </c>
      <c r="H3277" s="5">
        <f>IFERROR(IF(D3277&gt;0,+D3277/B3277*100,0),0)</f>
        <v>0</v>
      </c>
      <c r="I3277" s="5">
        <f>IFERROR(IF(E3277&gt;0,+E3277/B3277*100,0),0)</f>
        <v>0</v>
      </c>
    </row>
    <row r="3278" spans="1:9" x14ac:dyDescent="0.2">
      <c r="A3278" s="10" t="s">
        <v>730</v>
      </c>
      <c r="B3278" s="9">
        <v>31109000000</v>
      </c>
      <c r="C3278" s="9">
        <v>2140090626</v>
      </c>
      <c r="D3278" s="9">
        <v>899079930.53999996</v>
      </c>
      <c r="E3278" s="9">
        <v>899079930.53999996</v>
      </c>
      <c r="F3278" s="6">
        <f>+B3278-C3278</f>
        <v>28968909374</v>
      </c>
      <c r="G3278" s="5">
        <f>IFERROR(IF(C3278&gt;0,+C3278/B3278*100,0),0)</f>
        <v>6.8793295380757984</v>
      </c>
      <c r="H3278" s="5">
        <f>IFERROR(IF(D3278&gt;0,+D3278/B3278*100,0),0)</f>
        <v>2.8900958903854193</v>
      </c>
      <c r="I3278" s="5">
        <f>IFERROR(IF(E3278&gt;0,+E3278/B3278*100,0),0)</f>
        <v>2.8900958903854193</v>
      </c>
    </row>
    <row r="3279" spans="1:9" x14ac:dyDescent="0.2">
      <c r="A3279" s="13" t="s">
        <v>729</v>
      </c>
      <c r="B3279" s="9">
        <v>407162000000</v>
      </c>
      <c r="C3279" s="9">
        <v>365474221838.09998</v>
      </c>
      <c r="D3279" s="9">
        <v>22210376438</v>
      </c>
      <c r="E3279" s="9">
        <v>22210376438</v>
      </c>
      <c r="F3279" s="6">
        <f>+B3279-C3279</f>
        <v>41687778161.900024</v>
      </c>
      <c r="G3279" s="5">
        <f>IFERROR(IF(C3279&gt;0,+C3279/B3279*100,0),0)</f>
        <v>89.761377986673608</v>
      </c>
      <c r="H3279" s="5">
        <f>IFERROR(IF(D3279&gt;0,+D3279/B3279*100,0),0)</f>
        <v>5.4549237006400402</v>
      </c>
      <c r="I3279" s="5">
        <f>IFERROR(IF(E3279&gt;0,+E3279/B3279*100,0),0)</f>
        <v>5.4549237006400402</v>
      </c>
    </row>
    <row r="3280" spans="1:9" x14ac:dyDescent="0.2">
      <c r="A3280" s="11" t="s">
        <v>6</v>
      </c>
      <c r="B3280" s="9">
        <v>339162000000</v>
      </c>
      <c r="C3280" s="9">
        <v>297474221838.09998</v>
      </c>
      <c r="D3280" s="9">
        <v>22210376438</v>
      </c>
      <c r="E3280" s="9">
        <v>22210376438</v>
      </c>
      <c r="F3280" s="6">
        <f>+B3280-C3280</f>
        <v>41687778161.900024</v>
      </c>
      <c r="G3280" s="5">
        <f>IFERROR(IF(C3280&gt;0,+C3280/B3280*100,0),0)</f>
        <v>87.708594075427072</v>
      </c>
      <c r="H3280" s="5">
        <f>IFERROR(IF(D3280&gt;0,+D3280/B3280*100,0),0)</f>
        <v>6.5486040411366835</v>
      </c>
      <c r="I3280" s="5">
        <f>IFERROR(IF(E3280&gt;0,+E3280/B3280*100,0),0)</f>
        <v>6.5486040411366835</v>
      </c>
    </row>
    <row r="3281" spans="1:9" x14ac:dyDescent="0.2">
      <c r="A3281" s="12" t="s">
        <v>23</v>
      </c>
      <c r="B3281" s="9">
        <v>9517000000</v>
      </c>
      <c r="C3281" s="9">
        <v>2028263563</v>
      </c>
      <c r="D3281" s="9">
        <v>2028263563</v>
      </c>
      <c r="E3281" s="9">
        <v>2028263563</v>
      </c>
      <c r="F3281" s="6">
        <f>+B3281-C3281</f>
        <v>7488736437</v>
      </c>
      <c r="G3281" s="5">
        <f>IFERROR(IF(C3281&gt;0,+C3281/B3281*100,0),0)</f>
        <v>21.312005495429233</v>
      </c>
      <c r="H3281" s="5">
        <f>IFERROR(IF(D3281&gt;0,+D3281/B3281*100,0),0)</f>
        <v>21.312005495429233</v>
      </c>
      <c r="I3281" s="5">
        <f>IFERROR(IF(E3281&gt;0,+E3281/B3281*100,0),0)</f>
        <v>21.312005495429233</v>
      </c>
    </row>
    <row r="3282" spans="1:9" x14ac:dyDescent="0.2">
      <c r="A3282" s="10" t="s">
        <v>22</v>
      </c>
      <c r="B3282" s="9">
        <v>6425000000</v>
      </c>
      <c r="C3282" s="9">
        <v>1463270472</v>
      </c>
      <c r="D3282" s="9">
        <v>1463270472</v>
      </c>
      <c r="E3282" s="9">
        <v>1463270472</v>
      </c>
      <c r="F3282" s="6">
        <f>+B3282-C3282</f>
        <v>4961729528</v>
      </c>
      <c r="G3282" s="5">
        <f>IFERROR(IF(C3282&gt;0,+C3282/B3282*100,0),0)</f>
        <v>22.774637696498054</v>
      </c>
      <c r="H3282" s="5">
        <f>IFERROR(IF(D3282&gt;0,+D3282/B3282*100,0),0)</f>
        <v>22.774637696498054</v>
      </c>
      <c r="I3282" s="5">
        <f>IFERROR(IF(E3282&gt;0,+E3282/B3282*100,0),0)</f>
        <v>22.774637696498054</v>
      </c>
    </row>
    <row r="3283" spans="1:9" x14ac:dyDescent="0.2">
      <c r="A3283" s="10" t="s">
        <v>21</v>
      </c>
      <c r="B3283" s="9">
        <v>2309000000</v>
      </c>
      <c r="C3283" s="9">
        <v>451807711</v>
      </c>
      <c r="D3283" s="9">
        <v>451807711</v>
      </c>
      <c r="E3283" s="9">
        <v>451807711</v>
      </c>
      <c r="F3283" s="6">
        <f>+B3283-C3283</f>
        <v>1857192289</v>
      </c>
      <c r="G3283" s="5">
        <f>IFERROR(IF(C3283&gt;0,+C3283/B3283*100,0),0)</f>
        <v>19.56724603724556</v>
      </c>
      <c r="H3283" s="5">
        <f>IFERROR(IF(D3283&gt;0,+D3283/B3283*100,0),0)</f>
        <v>19.56724603724556</v>
      </c>
      <c r="I3283" s="5">
        <f>IFERROR(IF(E3283&gt;0,+E3283/B3283*100,0),0)</f>
        <v>19.56724603724556</v>
      </c>
    </row>
    <row r="3284" spans="1:9" x14ac:dyDescent="0.2">
      <c r="A3284" s="10" t="s">
        <v>20</v>
      </c>
      <c r="B3284" s="9">
        <v>783000000</v>
      </c>
      <c r="C3284" s="9">
        <v>113185380</v>
      </c>
      <c r="D3284" s="9">
        <v>113185380</v>
      </c>
      <c r="E3284" s="9">
        <v>113185380</v>
      </c>
      <c r="F3284" s="6">
        <f>+B3284-C3284</f>
        <v>669814620</v>
      </c>
      <c r="G3284" s="5">
        <f>IFERROR(IF(C3284&gt;0,+C3284/B3284*100,0),0)</f>
        <v>14.45534865900383</v>
      </c>
      <c r="H3284" s="5">
        <f>IFERROR(IF(D3284&gt;0,+D3284/B3284*100,0),0)</f>
        <v>14.45534865900383</v>
      </c>
      <c r="I3284" s="5">
        <f>IFERROR(IF(E3284&gt;0,+E3284/B3284*100,0),0)</f>
        <v>14.45534865900383</v>
      </c>
    </row>
    <row r="3285" spans="1:9" x14ac:dyDescent="0.2">
      <c r="A3285" s="12" t="s">
        <v>18</v>
      </c>
      <c r="B3285" s="9">
        <v>3660000000</v>
      </c>
      <c r="C3285" s="9">
        <v>488417980.10000002</v>
      </c>
      <c r="D3285" s="9">
        <v>174572580</v>
      </c>
      <c r="E3285" s="9">
        <v>174572580</v>
      </c>
      <c r="F3285" s="6">
        <f>+B3285-C3285</f>
        <v>3171582019.9000001</v>
      </c>
      <c r="G3285" s="5">
        <f>IFERROR(IF(C3285&gt;0,+C3285/B3285*100,0),0)</f>
        <v>13.344753554644809</v>
      </c>
      <c r="H3285" s="5">
        <f>IFERROR(IF(D3285&gt;0,+D3285/B3285*100,0),0)</f>
        <v>4.7697426229508197</v>
      </c>
      <c r="I3285" s="5">
        <f>IFERROR(IF(E3285&gt;0,+E3285/B3285*100,0),0)</f>
        <v>4.7697426229508197</v>
      </c>
    </row>
    <row r="3286" spans="1:9" x14ac:dyDescent="0.2">
      <c r="A3286" s="10" t="s">
        <v>43</v>
      </c>
      <c r="B3286" s="9">
        <v>399000000</v>
      </c>
      <c r="C3286" s="9">
        <v>23335340</v>
      </c>
      <c r="D3286" s="9">
        <v>5185340</v>
      </c>
      <c r="E3286" s="9">
        <v>5185340</v>
      </c>
      <c r="F3286" s="6">
        <f>+B3286-C3286</f>
        <v>375664660</v>
      </c>
      <c r="G3286" s="5">
        <f>IFERROR(IF(C3286&gt;0,+C3286/B3286*100,0),0)</f>
        <v>5.8484561403508772</v>
      </c>
      <c r="H3286" s="5">
        <f>IFERROR(IF(D3286&gt;0,+D3286/B3286*100,0),0)</f>
        <v>1.2995839598997494</v>
      </c>
      <c r="I3286" s="5">
        <f>IFERROR(IF(E3286&gt;0,+E3286/B3286*100,0),0)</f>
        <v>1.2995839598997494</v>
      </c>
    </row>
    <row r="3287" spans="1:9" x14ac:dyDescent="0.2">
      <c r="A3287" s="10" t="s">
        <v>17</v>
      </c>
      <c r="B3287" s="9">
        <v>3261000000</v>
      </c>
      <c r="C3287" s="9">
        <v>465082640.10000002</v>
      </c>
      <c r="D3287" s="9">
        <v>169387240</v>
      </c>
      <c r="E3287" s="9">
        <v>169387240</v>
      </c>
      <c r="F3287" s="6">
        <f>+B3287-C3287</f>
        <v>2795917359.9000001</v>
      </c>
      <c r="G3287" s="5">
        <f>IFERROR(IF(C3287&gt;0,+C3287/B3287*100,0),0)</f>
        <v>14.261963817847287</v>
      </c>
      <c r="H3287" s="5">
        <f>IFERROR(IF(D3287&gt;0,+D3287/B3287*100,0),0)</f>
        <v>5.1943342532965353</v>
      </c>
      <c r="I3287" s="5">
        <f>IFERROR(IF(E3287&gt;0,+E3287/B3287*100,0),0)</f>
        <v>5.1943342532965353</v>
      </c>
    </row>
    <row r="3288" spans="1:9" x14ac:dyDescent="0.2">
      <c r="A3288" s="12" t="s">
        <v>16</v>
      </c>
      <c r="B3288" s="9">
        <v>325803000000</v>
      </c>
      <c r="C3288" s="9">
        <v>294957540295</v>
      </c>
      <c r="D3288" s="9">
        <v>20007540295</v>
      </c>
      <c r="E3288" s="9">
        <v>20007540295</v>
      </c>
      <c r="F3288" s="17">
        <f>+B3288-C3288</f>
        <v>30845459705</v>
      </c>
      <c r="G3288" s="16">
        <f>IFERROR(IF(C3288&gt;0,+C3288/B3288*100,0),0)</f>
        <v>90.532481375248224</v>
      </c>
      <c r="H3288" s="16">
        <f>IFERROR(IF(D3288&gt;0,+D3288/B3288*100,0),0)</f>
        <v>6.140993267403922</v>
      </c>
      <c r="I3288" s="16">
        <f>IFERROR(IF(E3288&gt;0,+E3288/B3288*100,0),0)</f>
        <v>6.140993267403922</v>
      </c>
    </row>
    <row r="3289" spans="1:9" x14ac:dyDescent="0.2">
      <c r="A3289" s="10" t="s">
        <v>14</v>
      </c>
      <c r="B3289" s="9">
        <v>546000000</v>
      </c>
      <c r="C3289" s="9">
        <v>0</v>
      </c>
      <c r="D3289" s="9">
        <v>0</v>
      </c>
      <c r="E3289" s="9">
        <v>0</v>
      </c>
      <c r="F3289" s="17">
        <f>+B3289-C3289</f>
        <v>546000000</v>
      </c>
      <c r="G3289" s="16">
        <f>IFERROR(IF(C3289&gt;0,+C3289/B3289*100,0),0)</f>
        <v>0</v>
      </c>
      <c r="H3289" s="16">
        <f>IFERROR(IF(D3289&gt;0,+D3289/B3289*100,0),0)</f>
        <v>0</v>
      </c>
      <c r="I3289" s="16">
        <f>IFERROR(IF(E3289&gt;0,+E3289/B3289*100,0),0)</f>
        <v>0</v>
      </c>
    </row>
    <row r="3290" spans="1:9" x14ac:dyDescent="0.2">
      <c r="A3290" s="10" t="s">
        <v>728</v>
      </c>
      <c r="B3290" s="9">
        <v>324950000000</v>
      </c>
      <c r="C3290" s="9">
        <v>294950000000</v>
      </c>
      <c r="D3290" s="9">
        <v>20000000000</v>
      </c>
      <c r="E3290" s="9">
        <v>20000000000</v>
      </c>
      <c r="F3290" s="17">
        <f>+B3290-C3290</f>
        <v>30000000000</v>
      </c>
      <c r="G3290" s="16">
        <f>IFERROR(IF(C3290&gt;0,+C3290/B3290*100,0),0)</f>
        <v>90.767810432374205</v>
      </c>
      <c r="H3290" s="16">
        <f>IFERROR(IF(D3290&gt;0,+D3290/B3290*100,0),0)</f>
        <v>6.154793045083859</v>
      </c>
      <c r="I3290" s="16">
        <f>IFERROR(IF(E3290&gt;0,+E3290/B3290*100,0),0)</f>
        <v>6.154793045083859</v>
      </c>
    </row>
    <row r="3291" spans="1:9" x14ac:dyDescent="0.2">
      <c r="A3291" s="10" t="s">
        <v>13</v>
      </c>
      <c r="B3291" s="9">
        <v>47000000</v>
      </c>
      <c r="C3291" s="9">
        <v>7540295</v>
      </c>
      <c r="D3291" s="9">
        <v>7540295</v>
      </c>
      <c r="E3291" s="9">
        <v>7540295</v>
      </c>
      <c r="F3291" s="6">
        <f>+B3291-C3291</f>
        <v>39459705</v>
      </c>
      <c r="G3291" s="5">
        <f>IFERROR(IF(C3291&gt;0,+C3291/B3291*100,0),0)</f>
        <v>16.043180851063831</v>
      </c>
      <c r="H3291" s="5">
        <f>IFERROR(IF(D3291&gt;0,+D3291/B3291*100,0),0)</f>
        <v>16.043180851063831</v>
      </c>
      <c r="I3291" s="5">
        <f>IFERROR(IF(E3291&gt;0,+E3291/B3291*100,0),0)</f>
        <v>16.043180851063831</v>
      </c>
    </row>
    <row r="3292" spans="1:9" x14ac:dyDescent="0.2">
      <c r="A3292" s="10" t="s">
        <v>12</v>
      </c>
      <c r="B3292" s="9">
        <v>130000000</v>
      </c>
      <c r="C3292" s="9">
        <v>0</v>
      </c>
      <c r="D3292" s="9">
        <v>0</v>
      </c>
      <c r="E3292" s="9">
        <v>0</v>
      </c>
      <c r="F3292" s="6">
        <f>+B3292-C3292</f>
        <v>130000000</v>
      </c>
      <c r="G3292" s="5">
        <f>IFERROR(IF(C3292&gt;0,+C3292/B3292*100,0),0)</f>
        <v>0</v>
      </c>
      <c r="H3292" s="5">
        <f>IFERROR(IF(D3292&gt;0,+D3292/B3292*100,0),0)</f>
        <v>0</v>
      </c>
      <c r="I3292" s="5">
        <f>IFERROR(IF(E3292&gt;0,+E3292/B3292*100,0),0)</f>
        <v>0</v>
      </c>
    </row>
    <row r="3293" spans="1:9" x14ac:dyDescent="0.2">
      <c r="A3293" s="10" t="s">
        <v>48</v>
      </c>
      <c r="B3293" s="9">
        <v>130000000</v>
      </c>
      <c r="C3293" s="9">
        <v>0</v>
      </c>
      <c r="D3293" s="9">
        <v>0</v>
      </c>
      <c r="E3293" s="9">
        <v>0</v>
      </c>
      <c r="F3293" s="6">
        <f>+B3293-C3293</f>
        <v>130000000</v>
      </c>
      <c r="G3293" s="5">
        <f>IFERROR(IF(C3293&gt;0,+C3293/B3293*100,0),0)</f>
        <v>0</v>
      </c>
      <c r="H3293" s="5">
        <f>IFERROR(IF(D3293&gt;0,+D3293/B3293*100,0),0)</f>
        <v>0</v>
      </c>
      <c r="I3293" s="5">
        <f>IFERROR(IF(E3293&gt;0,+E3293/B3293*100,0),0)</f>
        <v>0</v>
      </c>
    </row>
    <row r="3294" spans="1:9" x14ac:dyDescent="0.2">
      <c r="A3294" s="12" t="s">
        <v>5</v>
      </c>
      <c r="B3294" s="9">
        <v>182000000</v>
      </c>
      <c r="C3294" s="9">
        <v>0</v>
      </c>
      <c r="D3294" s="9">
        <v>0</v>
      </c>
      <c r="E3294" s="9">
        <v>0</v>
      </c>
      <c r="F3294" s="6">
        <f>+B3294-C3294</f>
        <v>182000000</v>
      </c>
      <c r="G3294" s="5">
        <f>IFERROR(IF(C3294&gt;0,+C3294/B3294*100,0),0)</f>
        <v>0</v>
      </c>
      <c r="H3294" s="5">
        <f>IFERROR(IF(D3294&gt;0,+D3294/B3294*100,0),0)</f>
        <v>0</v>
      </c>
      <c r="I3294" s="5">
        <f>IFERROR(IF(E3294&gt;0,+E3294/B3294*100,0),0)</f>
        <v>0</v>
      </c>
    </row>
    <row r="3295" spans="1:9" x14ac:dyDescent="0.2">
      <c r="A3295" s="10" t="s">
        <v>11</v>
      </c>
      <c r="B3295" s="9">
        <v>8000000</v>
      </c>
      <c r="C3295" s="9">
        <v>0</v>
      </c>
      <c r="D3295" s="9">
        <v>0</v>
      </c>
      <c r="E3295" s="9">
        <v>0</v>
      </c>
      <c r="F3295" s="6">
        <f>+B3295-C3295</f>
        <v>8000000</v>
      </c>
      <c r="G3295" s="5">
        <f>IFERROR(IF(C3295&gt;0,+C3295/B3295*100,0),0)</f>
        <v>0</v>
      </c>
      <c r="H3295" s="5">
        <f>IFERROR(IF(D3295&gt;0,+D3295/B3295*100,0),0)</f>
        <v>0</v>
      </c>
      <c r="I3295" s="5">
        <f>IFERROR(IF(E3295&gt;0,+E3295/B3295*100,0),0)</f>
        <v>0</v>
      </c>
    </row>
    <row r="3296" spans="1:9" x14ac:dyDescent="0.2">
      <c r="A3296" s="10" t="s">
        <v>4</v>
      </c>
      <c r="B3296" s="9">
        <v>174000000</v>
      </c>
      <c r="C3296" s="9">
        <v>0</v>
      </c>
      <c r="D3296" s="9">
        <v>0</v>
      </c>
      <c r="E3296" s="9">
        <v>0</v>
      </c>
      <c r="F3296" s="6">
        <f>+B3296-C3296</f>
        <v>174000000</v>
      </c>
      <c r="G3296" s="5">
        <f>IFERROR(IF(C3296&gt;0,+C3296/B3296*100,0),0)</f>
        <v>0</v>
      </c>
      <c r="H3296" s="5">
        <f>IFERROR(IF(D3296&gt;0,+D3296/B3296*100,0),0)</f>
        <v>0</v>
      </c>
      <c r="I3296" s="5">
        <f>IFERROR(IF(E3296&gt;0,+E3296/B3296*100,0),0)</f>
        <v>0</v>
      </c>
    </row>
    <row r="3297" spans="1:9" x14ac:dyDescent="0.2">
      <c r="A3297" s="11" t="s">
        <v>3</v>
      </c>
      <c r="B3297" s="9">
        <v>68000000000</v>
      </c>
      <c r="C3297" s="9">
        <v>68000000000</v>
      </c>
      <c r="D3297" s="9">
        <v>0</v>
      </c>
      <c r="E3297" s="9">
        <v>0</v>
      </c>
      <c r="F3297" s="17">
        <f>+B3297-C3297</f>
        <v>0</v>
      </c>
      <c r="G3297" s="16">
        <f>IFERROR(IF(C3297&gt;0,+C3297/B3297*100,0),0)</f>
        <v>100</v>
      </c>
      <c r="H3297" s="16">
        <f>IFERROR(IF(D3297&gt;0,+D3297/B3297*100,0),0)</f>
        <v>0</v>
      </c>
      <c r="I3297" s="16">
        <f>IFERROR(IF(E3297&gt;0,+E3297/B3297*100,0),0)</f>
        <v>0</v>
      </c>
    </row>
    <row r="3298" spans="1:9" x14ac:dyDescent="0.2">
      <c r="A3298" s="10" t="s">
        <v>727</v>
      </c>
      <c r="B3298" s="9">
        <v>50000000000</v>
      </c>
      <c r="C3298" s="9">
        <v>50000000000</v>
      </c>
      <c r="D3298" s="9">
        <v>0</v>
      </c>
      <c r="E3298" s="9">
        <v>0</v>
      </c>
      <c r="F3298" s="6">
        <f>+B3298-C3298</f>
        <v>0</v>
      </c>
      <c r="G3298" s="5">
        <f>IFERROR(IF(C3298&gt;0,+C3298/B3298*100,0),0)</f>
        <v>100</v>
      </c>
      <c r="H3298" s="5">
        <f>IFERROR(IF(D3298&gt;0,+D3298/B3298*100,0),0)</f>
        <v>0</v>
      </c>
      <c r="I3298" s="5">
        <f>IFERROR(IF(E3298&gt;0,+E3298/B3298*100,0),0)</f>
        <v>0</v>
      </c>
    </row>
    <row r="3299" spans="1:9" x14ac:dyDescent="0.2">
      <c r="A3299" s="10" t="s">
        <v>726</v>
      </c>
      <c r="B3299" s="9">
        <v>18000000000</v>
      </c>
      <c r="C3299" s="9">
        <v>18000000000</v>
      </c>
      <c r="D3299" s="9">
        <v>0</v>
      </c>
      <c r="E3299" s="9">
        <v>0</v>
      </c>
      <c r="F3299" s="17">
        <f>+B3299-C3299</f>
        <v>0</v>
      </c>
      <c r="G3299" s="16">
        <f>IFERROR(IF(C3299&gt;0,+C3299/B3299*100,0),0)</f>
        <v>100</v>
      </c>
      <c r="H3299" s="16">
        <f>IFERROR(IF(D3299&gt;0,+D3299/B3299*100,0),0)</f>
        <v>0</v>
      </c>
      <c r="I3299" s="16">
        <f>IFERROR(IF(E3299&gt;0,+E3299/B3299*100,0),0)</f>
        <v>0</v>
      </c>
    </row>
    <row r="3300" spans="1:9" x14ac:dyDescent="0.2">
      <c r="A3300" s="13" t="s">
        <v>725</v>
      </c>
      <c r="B3300" s="9">
        <v>213566935337</v>
      </c>
      <c r="C3300" s="9">
        <v>103931423643</v>
      </c>
      <c r="D3300" s="9">
        <v>21199229126</v>
      </c>
      <c r="E3300" s="9">
        <v>20419654385</v>
      </c>
      <c r="F3300" s="6">
        <f>+B3300-C3300</f>
        <v>109635511694</v>
      </c>
      <c r="G3300" s="5">
        <f>IFERROR(IF(C3300&gt;0,+C3300/B3300*100,0),0)</f>
        <v>48.664566675080302</v>
      </c>
      <c r="H3300" s="5">
        <f>IFERROR(IF(D3300&gt;0,+D3300/B3300*100,0),0)</f>
        <v>9.9262692947054152</v>
      </c>
      <c r="I3300" s="5">
        <f>IFERROR(IF(E3300&gt;0,+E3300/B3300*100,0),0)</f>
        <v>9.5612433417085896</v>
      </c>
    </row>
    <row r="3301" spans="1:9" x14ac:dyDescent="0.2">
      <c r="A3301" s="11" t="s">
        <v>6</v>
      </c>
      <c r="B3301" s="9">
        <v>212242425640</v>
      </c>
      <c r="C3301" s="9">
        <v>103672108866</v>
      </c>
      <c r="D3301" s="9">
        <v>21199229126</v>
      </c>
      <c r="E3301" s="9">
        <v>20419654385</v>
      </c>
      <c r="F3301" s="6">
        <f>+B3301-C3301</f>
        <v>108570316774</v>
      </c>
      <c r="G3301" s="5">
        <f>IFERROR(IF(C3301&gt;0,+C3301/B3301*100,0),0)</f>
        <v>48.846081811110608</v>
      </c>
      <c r="H3301" s="5">
        <f>IFERROR(IF(D3301&gt;0,+D3301/B3301*100,0),0)</f>
        <v>9.9882146852003917</v>
      </c>
      <c r="I3301" s="5">
        <f>IFERROR(IF(E3301&gt;0,+E3301/B3301*100,0),0)</f>
        <v>9.6209107691010285</v>
      </c>
    </row>
    <row r="3302" spans="1:9" x14ac:dyDescent="0.2">
      <c r="A3302" s="12" t="s">
        <v>23</v>
      </c>
      <c r="B3302" s="9">
        <v>35141000000</v>
      </c>
      <c r="C3302" s="9">
        <v>7509665476</v>
      </c>
      <c r="D3302" s="9">
        <v>7143867547</v>
      </c>
      <c r="E3302" s="9">
        <v>7143867547</v>
      </c>
      <c r="F3302" s="17">
        <f>+B3302-C3302</f>
        <v>27631334524</v>
      </c>
      <c r="G3302" s="16">
        <f>IFERROR(IF(C3302&gt;0,+C3302/B3302*100,0),0)</f>
        <v>21.370096115648387</v>
      </c>
      <c r="H3302" s="16">
        <f>IFERROR(IF(D3302&gt;0,+D3302/B3302*100,0),0)</f>
        <v>20.329152690589339</v>
      </c>
      <c r="I3302" s="16">
        <f>IFERROR(IF(E3302&gt;0,+E3302/B3302*100,0),0)</f>
        <v>20.329152690589339</v>
      </c>
    </row>
    <row r="3303" spans="1:9" x14ac:dyDescent="0.2">
      <c r="A3303" s="10" t="s">
        <v>22</v>
      </c>
      <c r="B3303" s="9">
        <v>23874000000</v>
      </c>
      <c r="C3303" s="9">
        <v>5056632628</v>
      </c>
      <c r="D3303" s="9">
        <v>5045223625</v>
      </c>
      <c r="E3303" s="9">
        <v>5045223625</v>
      </c>
      <c r="F3303" s="6">
        <f>+B3303-C3303</f>
        <v>18817367372</v>
      </c>
      <c r="G3303" s="5">
        <f>IFERROR(IF(C3303&gt;0,+C3303/B3303*100,0),0)</f>
        <v>21.180500242942113</v>
      </c>
      <c r="H3303" s="5">
        <f>IFERROR(IF(D3303&gt;0,+D3303/B3303*100,0),0)</f>
        <v>21.132711841333666</v>
      </c>
      <c r="I3303" s="5">
        <f>IFERROR(IF(E3303&gt;0,+E3303/B3303*100,0),0)</f>
        <v>21.132711841333666</v>
      </c>
    </row>
    <row r="3304" spans="1:9" x14ac:dyDescent="0.2">
      <c r="A3304" s="10" t="s">
        <v>21</v>
      </c>
      <c r="B3304" s="9">
        <v>8813000000</v>
      </c>
      <c r="C3304" s="9">
        <v>1946805925</v>
      </c>
      <c r="D3304" s="9">
        <v>1602743161</v>
      </c>
      <c r="E3304" s="9">
        <v>1602743161</v>
      </c>
      <c r="F3304" s="17">
        <f>+B3304-C3304</f>
        <v>6866194075</v>
      </c>
      <c r="G3304" s="16">
        <f>IFERROR(IF(C3304&gt;0,+C3304/B3304*100,0),0)</f>
        <v>22.090161409281741</v>
      </c>
      <c r="H3304" s="16">
        <f>IFERROR(IF(D3304&gt;0,+D3304/B3304*100,0),0)</f>
        <v>18.186124600022694</v>
      </c>
      <c r="I3304" s="16">
        <f>IFERROR(IF(E3304&gt;0,+E3304/B3304*100,0),0)</f>
        <v>18.186124600022694</v>
      </c>
    </row>
    <row r="3305" spans="1:9" x14ac:dyDescent="0.2">
      <c r="A3305" s="10" t="s">
        <v>20</v>
      </c>
      <c r="B3305" s="9">
        <v>2454000000</v>
      </c>
      <c r="C3305" s="9">
        <v>506226923</v>
      </c>
      <c r="D3305" s="9">
        <v>495900761</v>
      </c>
      <c r="E3305" s="9">
        <v>495900761</v>
      </c>
      <c r="F3305" s="17">
        <f>+B3305-C3305</f>
        <v>1947773077</v>
      </c>
      <c r="G3305" s="16">
        <f>IFERROR(IF(C3305&gt;0,+C3305/B3305*100,0),0)</f>
        <v>20.628643969030154</v>
      </c>
      <c r="H3305" s="16">
        <f>IFERROR(IF(D3305&gt;0,+D3305/B3305*100,0),0)</f>
        <v>20.207854971475143</v>
      </c>
      <c r="I3305" s="16">
        <f>IFERROR(IF(E3305&gt;0,+E3305/B3305*100,0),0)</f>
        <v>20.207854971475143</v>
      </c>
    </row>
    <row r="3306" spans="1:9" x14ac:dyDescent="0.2">
      <c r="A3306" s="12" t="s">
        <v>18</v>
      </c>
      <c r="B3306" s="9">
        <v>8051000000</v>
      </c>
      <c r="C3306" s="9">
        <v>5073452717</v>
      </c>
      <c r="D3306" s="9">
        <v>1124641078</v>
      </c>
      <c r="E3306" s="9">
        <v>1124641078</v>
      </c>
      <c r="F3306" s="17">
        <f>+B3306-C3306</f>
        <v>2977547283</v>
      </c>
      <c r="G3306" s="16">
        <f>IFERROR(IF(C3306&gt;0,+C3306/B3306*100,0),0)</f>
        <v>63.016429226183078</v>
      </c>
      <c r="H3306" s="16">
        <f>IFERROR(IF(D3306&gt;0,+D3306/B3306*100,0),0)</f>
        <v>13.968961346416595</v>
      </c>
      <c r="I3306" s="16">
        <f>IFERROR(IF(E3306&gt;0,+E3306/B3306*100,0),0)</f>
        <v>13.968961346416595</v>
      </c>
    </row>
    <row r="3307" spans="1:9" x14ac:dyDescent="0.2">
      <c r="A3307" s="10" t="s">
        <v>43</v>
      </c>
      <c r="B3307" s="9">
        <v>133000000</v>
      </c>
      <c r="C3307" s="9">
        <v>0</v>
      </c>
      <c r="D3307" s="9">
        <v>0</v>
      </c>
      <c r="E3307" s="9">
        <v>0</v>
      </c>
      <c r="F3307" s="6">
        <f>+B3307-C3307</f>
        <v>133000000</v>
      </c>
      <c r="G3307" s="5">
        <f>IFERROR(IF(C3307&gt;0,+C3307/B3307*100,0),0)</f>
        <v>0</v>
      </c>
      <c r="H3307" s="5">
        <f>IFERROR(IF(D3307&gt;0,+D3307/B3307*100,0),0)</f>
        <v>0</v>
      </c>
      <c r="I3307" s="5">
        <f>IFERROR(IF(E3307&gt;0,+E3307/B3307*100,0),0)</f>
        <v>0</v>
      </c>
    </row>
    <row r="3308" spans="1:9" x14ac:dyDescent="0.2">
      <c r="A3308" s="10" t="s">
        <v>17</v>
      </c>
      <c r="B3308" s="9">
        <v>7918000000</v>
      </c>
      <c r="C3308" s="9">
        <v>5073452717</v>
      </c>
      <c r="D3308" s="9">
        <v>1124641078</v>
      </c>
      <c r="E3308" s="9">
        <v>1124641078</v>
      </c>
      <c r="F3308" s="6">
        <f>+B3308-C3308</f>
        <v>2844547283</v>
      </c>
      <c r="G3308" s="5">
        <f>IFERROR(IF(C3308&gt;0,+C3308/B3308*100,0),0)</f>
        <v>64.074926963879761</v>
      </c>
      <c r="H3308" s="5">
        <f>IFERROR(IF(D3308&gt;0,+D3308/B3308*100,0),0)</f>
        <v>14.203600378883557</v>
      </c>
      <c r="I3308" s="5">
        <f>IFERROR(IF(E3308&gt;0,+E3308/B3308*100,0),0)</f>
        <v>14.203600378883557</v>
      </c>
    </row>
    <row r="3309" spans="1:9" x14ac:dyDescent="0.2">
      <c r="A3309" s="12" t="s">
        <v>16</v>
      </c>
      <c r="B3309" s="9">
        <v>168802865640</v>
      </c>
      <c r="C3309" s="9">
        <v>91088990673</v>
      </c>
      <c r="D3309" s="9">
        <v>12930720501</v>
      </c>
      <c r="E3309" s="9">
        <v>12151145760</v>
      </c>
      <c r="F3309" s="6">
        <f>+B3309-C3309</f>
        <v>77713874967</v>
      </c>
      <c r="G3309" s="5">
        <f>IFERROR(IF(C3309&gt;0,+C3309/B3309*100,0),0)</f>
        <v>53.961756115718039</v>
      </c>
      <c r="H3309" s="5">
        <f>IFERROR(IF(D3309&gt;0,+D3309/B3309*100,0),0)</f>
        <v>7.6602493991878653</v>
      </c>
      <c r="I3309" s="5">
        <f>IFERROR(IF(E3309&gt;0,+E3309/B3309*100,0),0)</f>
        <v>7.198423862018033</v>
      </c>
    </row>
    <row r="3310" spans="1:9" x14ac:dyDescent="0.2">
      <c r="A3310" s="10" t="s">
        <v>724</v>
      </c>
      <c r="B3310" s="9">
        <v>168652865640</v>
      </c>
      <c r="C3310" s="9">
        <v>91020825156</v>
      </c>
      <c r="D3310" s="9">
        <v>12885499954</v>
      </c>
      <c r="E3310" s="9">
        <v>12105925213</v>
      </c>
      <c r="F3310" s="6">
        <f>+B3310-C3310</f>
        <v>77632040484</v>
      </c>
      <c r="G3310" s="5">
        <f>IFERROR(IF(C3310&gt;0,+C3310/B3310*100,0),0)</f>
        <v>53.969332101530718</v>
      </c>
      <c r="H3310" s="5">
        <f>IFERROR(IF(D3310&gt;0,+D3310/B3310*100,0),0)</f>
        <v>7.6402496364958878</v>
      </c>
      <c r="I3310" s="5">
        <f>IFERROR(IF(E3310&gt;0,+E3310/B3310*100,0),0)</f>
        <v>7.1780133513063742</v>
      </c>
    </row>
    <row r="3311" spans="1:9" x14ac:dyDescent="0.2">
      <c r="A3311" s="10" t="s">
        <v>13</v>
      </c>
      <c r="B3311" s="9">
        <v>150000000</v>
      </c>
      <c r="C3311" s="9">
        <v>68165517</v>
      </c>
      <c r="D3311" s="9">
        <v>45220547</v>
      </c>
      <c r="E3311" s="9">
        <v>45220547</v>
      </c>
      <c r="F3311" s="6">
        <f>+B3311-C3311</f>
        <v>81834483</v>
      </c>
      <c r="G3311" s="5">
        <f>IFERROR(IF(C3311&gt;0,+C3311/B3311*100,0),0)</f>
        <v>45.443677999999998</v>
      </c>
      <c r="H3311" s="5">
        <f>IFERROR(IF(D3311&gt;0,+D3311/B3311*100,0),0)</f>
        <v>30.147031333333334</v>
      </c>
      <c r="I3311" s="5">
        <f>IFERROR(IF(E3311&gt;0,+E3311/B3311*100,0),0)</f>
        <v>30.147031333333334</v>
      </c>
    </row>
    <row r="3312" spans="1:9" x14ac:dyDescent="0.2">
      <c r="A3312" s="12" t="s">
        <v>5</v>
      </c>
      <c r="B3312" s="9">
        <v>247560000</v>
      </c>
      <c r="C3312" s="9">
        <v>0</v>
      </c>
      <c r="D3312" s="9">
        <v>0</v>
      </c>
      <c r="E3312" s="9">
        <v>0</v>
      </c>
      <c r="F3312" s="6">
        <f>+B3312-C3312</f>
        <v>247560000</v>
      </c>
      <c r="G3312" s="5">
        <f>IFERROR(IF(C3312&gt;0,+C3312/B3312*100,0),0)</f>
        <v>0</v>
      </c>
      <c r="H3312" s="5">
        <f>IFERROR(IF(D3312&gt;0,+D3312/B3312*100,0),0)</f>
        <v>0</v>
      </c>
      <c r="I3312" s="5">
        <f>IFERROR(IF(E3312&gt;0,+E3312/B3312*100,0),0)</f>
        <v>0</v>
      </c>
    </row>
    <row r="3313" spans="1:9" x14ac:dyDescent="0.2">
      <c r="A3313" s="10" t="s">
        <v>11</v>
      </c>
      <c r="B3313" s="9">
        <v>560000</v>
      </c>
      <c r="C3313" s="9">
        <v>0</v>
      </c>
      <c r="D3313" s="9">
        <v>0</v>
      </c>
      <c r="E3313" s="9">
        <v>0</v>
      </c>
      <c r="F3313" s="17">
        <f>+B3313-C3313</f>
        <v>560000</v>
      </c>
      <c r="G3313" s="16">
        <f>IFERROR(IF(C3313&gt;0,+C3313/B3313*100,0),0)</f>
        <v>0</v>
      </c>
      <c r="H3313" s="16">
        <f>IFERROR(IF(D3313&gt;0,+D3313/B3313*100,0),0)</f>
        <v>0</v>
      </c>
      <c r="I3313" s="16">
        <f>IFERROR(IF(E3313&gt;0,+E3313/B3313*100,0),0)</f>
        <v>0</v>
      </c>
    </row>
    <row r="3314" spans="1:9" x14ac:dyDescent="0.2">
      <c r="A3314" s="10" t="s">
        <v>4</v>
      </c>
      <c r="B3314" s="9">
        <v>247000000</v>
      </c>
      <c r="C3314" s="9">
        <v>0</v>
      </c>
      <c r="D3314" s="9">
        <v>0</v>
      </c>
      <c r="E3314" s="9">
        <v>0</v>
      </c>
      <c r="F3314" s="6">
        <f>+B3314-C3314</f>
        <v>247000000</v>
      </c>
      <c r="G3314" s="5">
        <f>IFERROR(IF(C3314&gt;0,+C3314/B3314*100,0),0)</f>
        <v>0</v>
      </c>
      <c r="H3314" s="5">
        <f>IFERROR(IF(D3314&gt;0,+D3314/B3314*100,0),0)</f>
        <v>0</v>
      </c>
      <c r="I3314" s="5">
        <f>IFERROR(IF(E3314&gt;0,+E3314/B3314*100,0),0)</f>
        <v>0</v>
      </c>
    </row>
    <row r="3315" spans="1:9" x14ac:dyDescent="0.2">
      <c r="A3315" s="11" t="s">
        <v>3</v>
      </c>
      <c r="B3315" s="9">
        <v>1324509697</v>
      </c>
      <c r="C3315" s="9">
        <v>259314777</v>
      </c>
      <c r="D3315" s="9">
        <v>0</v>
      </c>
      <c r="E3315" s="9">
        <v>0</v>
      </c>
      <c r="F3315" s="6">
        <f>+B3315-C3315</f>
        <v>1065194920</v>
      </c>
      <c r="G3315" s="5">
        <f>IFERROR(IF(C3315&gt;0,+C3315/B3315*100,0),0)</f>
        <v>19.578171272535425</v>
      </c>
      <c r="H3315" s="5">
        <f>IFERROR(IF(D3315&gt;0,+D3315/B3315*100,0),0)</f>
        <v>0</v>
      </c>
      <c r="I3315" s="5">
        <f>IFERROR(IF(E3315&gt;0,+E3315/B3315*100,0),0)</f>
        <v>0</v>
      </c>
    </row>
    <row r="3316" spans="1:9" x14ac:dyDescent="0.2">
      <c r="A3316" s="10" t="s">
        <v>723</v>
      </c>
      <c r="B3316" s="9">
        <v>259314777</v>
      </c>
      <c r="C3316" s="9">
        <v>259314777</v>
      </c>
      <c r="D3316" s="9">
        <v>0</v>
      </c>
      <c r="E3316" s="9">
        <v>0</v>
      </c>
      <c r="F3316" s="6">
        <f>+B3316-C3316</f>
        <v>0</v>
      </c>
      <c r="G3316" s="5">
        <f>IFERROR(IF(C3316&gt;0,+C3316/B3316*100,0),0)</f>
        <v>100</v>
      </c>
      <c r="H3316" s="5">
        <f>IFERROR(IF(D3316&gt;0,+D3316/B3316*100,0),0)</f>
        <v>0</v>
      </c>
      <c r="I3316" s="5">
        <f>IFERROR(IF(E3316&gt;0,+E3316/B3316*100,0),0)</f>
        <v>0</v>
      </c>
    </row>
    <row r="3317" spans="1:9" x14ac:dyDescent="0.2">
      <c r="A3317" s="10" t="s">
        <v>722</v>
      </c>
      <c r="B3317" s="9">
        <v>1065194920</v>
      </c>
      <c r="C3317" s="9">
        <v>0</v>
      </c>
      <c r="D3317" s="9">
        <v>0</v>
      </c>
      <c r="E3317" s="9">
        <v>0</v>
      </c>
      <c r="F3317" s="6">
        <f>+B3317-C3317</f>
        <v>1065194920</v>
      </c>
      <c r="G3317" s="5">
        <f>IFERROR(IF(C3317&gt;0,+C3317/B3317*100,0),0)</f>
        <v>0</v>
      </c>
      <c r="H3317" s="5">
        <f>IFERROR(IF(D3317&gt;0,+D3317/B3317*100,0),0)</f>
        <v>0</v>
      </c>
      <c r="I3317" s="5">
        <f>IFERROR(IF(E3317&gt;0,+E3317/B3317*100,0),0)</f>
        <v>0</v>
      </c>
    </row>
    <row r="3318" spans="1:9" x14ac:dyDescent="0.2">
      <c r="A3318" s="13" t="s">
        <v>721</v>
      </c>
      <c r="B3318" s="9">
        <v>9642135000</v>
      </c>
      <c r="C3318" s="9">
        <v>5474711510.4200001</v>
      </c>
      <c r="D3318" s="9">
        <v>3590779517</v>
      </c>
      <c r="E3318" s="9">
        <v>3567679862</v>
      </c>
      <c r="F3318" s="17">
        <f>+B3318-C3318</f>
        <v>4167423489.5799999</v>
      </c>
      <c r="G3318" s="16">
        <f>IFERROR(IF(C3318&gt;0,+C3318/B3318*100,0),0)</f>
        <v>56.779038153064654</v>
      </c>
      <c r="H3318" s="16">
        <f>IFERROR(IF(D3318&gt;0,+D3318/B3318*100,0),0)</f>
        <v>37.24050240947674</v>
      </c>
      <c r="I3318" s="16">
        <f>IFERROR(IF(E3318&gt;0,+E3318/B3318*100,0),0)</f>
        <v>37.000932490573923</v>
      </c>
    </row>
    <row r="3319" spans="1:9" x14ac:dyDescent="0.2">
      <c r="A3319" s="11" t="s">
        <v>6</v>
      </c>
      <c r="B3319" s="9">
        <v>6341000000</v>
      </c>
      <c r="C3319" s="9">
        <v>2584077883.4200001</v>
      </c>
      <c r="D3319" s="9">
        <v>1325872597</v>
      </c>
      <c r="E3319" s="9">
        <v>1302772942</v>
      </c>
      <c r="F3319" s="17">
        <f>+B3319-C3319</f>
        <v>3756922116.5799999</v>
      </c>
      <c r="G3319" s="16">
        <f>IFERROR(IF(C3319&gt;0,+C3319/B3319*100,0),0)</f>
        <v>40.751898492666768</v>
      </c>
      <c r="H3319" s="16">
        <f>IFERROR(IF(D3319&gt;0,+D3319/B3319*100,0),0)</f>
        <v>20.909518956000632</v>
      </c>
      <c r="I3319" s="16">
        <f>IFERROR(IF(E3319&gt;0,+E3319/B3319*100,0),0)</f>
        <v>20.54522854439363</v>
      </c>
    </row>
    <row r="3320" spans="1:9" x14ac:dyDescent="0.2">
      <c r="A3320" s="12" t="s">
        <v>23</v>
      </c>
      <c r="B3320" s="9">
        <v>4141000000</v>
      </c>
      <c r="C3320" s="9">
        <v>842974787</v>
      </c>
      <c r="D3320" s="9">
        <v>842974787</v>
      </c>
      <c r="E3320" s="9">
        <v>822921457</v>
      </c>
      <c r="F3320" s="17">
        <f>+B3320-C3320</f>
        <v>3298025213</v>
      </c>
      <c r="G3320" s="16">
        <f>IFERROR(IF(C3320&gt;0,+C3320/B3320*100,0),0)</f>
        <v>20.356792731224342</v>
      </c>
      <c r="H3320" s="16">
        <f>IFERROR(IF(D3320&gt;0,+D3320/B3320*100,0),0)</f>
        <v>20.356792731224342</v>
      </c>
      <c r="I3320" s="16">
        <f>IFERROR(IF(E3320&gt;0,+E3320/B3320*100,0),0)</f>
        <v>19.872529751267809</v>
      </c>
    </row>
    <row r="3321" spans="1:9" x14ac:dyDescent="0.2">
      <c r="A3321" s="10" t="s">
        <v>22</v>
      </c>
      <c r="B3321" s="9">
        <v>2535000000</v>
      </c>
      <c r="C3321" s="9">
        <v>518669470</v>
      </c>
      <c r="D3321" s="9">
        <v>518669470</v>
      </c>
      <c r="E3321" s="9">
        <v>504648452</v>
      </c>
      <c r="F3321" s="6">
        <f>+B3321-C3321</f>
        <v>2016330530</v>
      </c>
      <c r="G3321" s="5">
        <f>IFERROR(IF(C3321&gt;0,+C3321/B3321*100,0),0)</f>
        <v>20.460334122287968</v>
      </c>
      <c r="H3321" s="5">
        <f>IFERROR(IF(D3321&gt;0,+D3321/B3321*100,0),0)</f>
        <v>20.460334122287968</v>
      </c>
      <c r="I3321" s="5">
        <f>IFERROR(IF(E3321&gt;0,+E3321/B3321*100,0),0)</f>
        <v>19.907236765285997</v>
      </c>
    </row>
    <row r="3322" spans="1:9" x14ac:dyDescent="0.2">
      <c r="A3322" s="10" t="s">
        <v>21</v>
      </c>
      <c r="B3322" s="9">
        <v>843000000</v>
      </c>
      <c r="C3322" s="9">
        <v>201338771</v>
      </c>
      <c r="D3322" s="9">
        <v>201338771</v>
      </c>
      <c r="E3322" s="9">
        <v>201338771</v>
      </c>
      <c r="F3322" s="6">
        <f>+B3322-C3322</f>
        <v>641661229</v>
      </c>
      <c r="G3322" s="5">
        <f>IFERROR(IF(C3322&gt;0,+C3322/B3322*100,0),0)</f>
        <v>23.883602728351129</v>
      </c>
      <c r="H3322" s="5">
        <f>IFERROR(IF(D3322&gt;0,+D3322/B3322*100,0),0)</f>
        <v>23.883602728351129</v>
      </c>
      <c r="I3322" s="5">
        <f>IFERROR(IF(E3322&gt;0,+E3322/B3322*100,0),0)</f>
        <v>23.883602728351129</v>
      </c>
    </row>
    <row r="3323" spans="1:9" x14ac:dyDescent="0.2">
      <c r="A3323" s="10" t="s">
        <v>20</v>
      </c>
      <c r="B3323" s="9">
        <v>763000000</v>
      </c>
      <c r="C3323" s="9">
        <v>122966546</v>
      </c>
      <c r="D3323" s="9">
        <v>122966546</v>
      </c>
      <c r="E3323" s="9">
        <v>116934234</v>
      </c>
      <c r="F3323" s="6">
        <f>+B3323-C3323</f>
        <v>640033454</v>
      </c>
      <c r="G3323" s="5">
        <f>IFERROR(IF(C3323&gt;0,+C3323/B3323*100,0),0)</f>
        <v>16.116192136304065</v>
      </c>
      <c r="H3323" s="5">
        <f>IFERROR(IF(D3323&gt;0,+D3323/B3323*100,0),0)</f>
        <v>16.116192136304065</v>
      </c>
      <c r="I3323" s="5">
        <f>IFERROR(IF(E3323&gt;0,+E3323/B3323*100,0),0)</f>
        <v>15.325587680209699</v>
      </c>
    </row>
    <row r="3324" spans="1:9" x14ac:dyDescent="0.2">
      <c r="A3324" s="12" t="s">
        <v>18</v>
      </c>
      <c r="B3324" s="9">
        <v>2039000000</v>
      </c>
      <c r="C3324" s="9">
        <v>1683968977.4200001</v>
      </c>
      <c r="D3324" s="9">
        <v>425763691</v>
      </c>
      <c r="E3324" s="9">
        <v>422763691</v>
      </c>
      <c r="F3324" s="6">
        <f>+B3324-C3324</f>
        <v>355031022.57999992</v>
      </c>
      <c r="G3324" s="5">
        <f>IFERROR(IF(C3324&gt;0,+C3324/B3324*100,0),0)</f>
        <v>82.587983198626773</v>
      </c>
      <c r="H3324" s="5">
        <f>IFERROR(IF(D3324&gt;0,+D3324/B3324*100,0),0)</f>
        <v>20.881004953408532</v>
      </c>
      <c r="I3324" s="5">
        <f>IFERROR(IF(E3324&gt;0,+E3324/B3324*100,0),0)</f>
        <v>20.73387400686611</v>
      </c>
    </row>
    <row r="3325" spans="1:9" x14ac:dyDescent="0.2">
      <c r="A3325" s="10" t="s">
        <v>43</v>
      </c>
      <c r="B3325" s="9">
        <v>3000000</v>
      </c>
      <c r="C3325" s="9">
        <v>1000000</v>
      </c>
      <c r="D3325" s="9">
        <v>1000000</v>
      </c>
      <c r="E3325" s="9">
        <v>1000000</v>
      </c>
      <c r="F3325" s="6">
        <f>+B3325-C3325</f>
        <v>2000000</v>
      </c>
      <c r="G3325" s="5">
        <f>IFERROR(IF(C3325&gt;0,+C3325/B3325*100,0),0)</f>
        <v>33.333333333333329</v>
      </c>
      <c r="H3325" s="5">
        <f>IFERROR(IF(D3325&gt;0,+D3325/B3325*100,0),0)</f>
        <v>33.333333333333329</v>
      </c>
      <c r="I3325" s="5">
        <f>IFERROR(IF(E3325&gt;0,+E3325/B3325*100,0),0)</f>
        <v>33.333333333333329</v>
      </c>
    </row>
    <row r="3326" spans="1:9" x14ac:dyDescent="0.2">
      <c r="A3326" s="10" t="s">
        <v>17</v>
      </c>
      <c r="B3326" s="9">
        <v>2036000000</v>
      </c>
      <c r="C3326" s="9">
        <v>1682968977.4200001</v>
      </c>
      <c r="D3326" s="9">
        <v>424763691</v>
      </c>
      <c r="E3326" s="9">
        <v>421763691</v>
      </c>
      <c r="F3326" s="6">
        <f>+B3326-C3326</f>
        <v>353031022.57999992</v>
      </c>
      <c r="G3326" s="5">
        <f>IFERROR(IF(C3326&gt;0,+C3326/B3326*100,0),0)</f>
        <v>82.660558812377218</v>
      </c>
      <c r="H3326" s="5">
        <f>IFERROR(IF(D3326&gt;0,+D3326/B3326*100,0),0)</f>
        <v>20.862656728880157</v>
      </c>
      <c r="I3326" s="5">
        <f>IFERROR(IF(E3326&gt;0,+E3326/B3326*100,0),0)</f>
        <v>20.715308988212179</v>
      </c>
    </row>
    <row r="3327" spans="1:9" x14ac:dyDescent="0.2">
      <c r="A3327" s="12" t="s">
        <v>16</v>
      </c>
      <c r="B3327" s="9">
        <v>16000000</v>
      </c>
      <c r="C3327" s="9">
        <v>134119</v>
      </c>
      <c r="D3327" s="9">
        <v>134119</v>
      </c>
      <c r="E3327" s="9">
        <v>87794</v>
      </c>
      <c r="F3327" s="17">
        <f>+B3327-C3327</f>
        <v>15865881</v>
      </c>
      <c r="G3327" s="16">
        <f>IFERROR(IF(C3327&gt;0,+C3327/B3327*100,0),0)</f>
        <v>0.83824374999999995</v>
      </c>
      <c r="H3327" s="16">
        <f>IFERROR(IF(D3327&gt;0,+D3327/B3327*100,0),0)</f>
        <v>0.83824374999999995</v>
      </c>
      <c r="I3327" s="16">
        <f>IFERROR(IF(E3327&gt;0,+E3327/B3327*100,0),0)</f>
        <v>0.54871249999999994</v>
      </c>
    </row>
    <row r="3328" spans="1:9" x14ac:dyDescent="0.2">
      <c r="A3328" s="10" t="s">
        <v>13</v>
      </c>
      <c r="B3328" s="9">
        <v>16000000</v>
      </c>
      <c r="C3328" s="9">
        <v>134119</v>
      </c>
      <c r="D3328" s="9">
        <v>134119</v>
      </c>
      <c r="E3328" s="9">
        <v>87794</v>
      </c>
      <c r="F3328" s="6">
        <f>+B3328-C3328</f>
        <v>15865881</v>
      </c>
      <c r="G3328" s="5">
        <f>IFERROR(IF(C3328&gt;0,+C3328/B3328*100,0),0)</f>
        <v>0.83824374999999995</v>
      </c>
      <c r="H3328" s="5">
        <f>IFERROR(IF(D3328&gt;0,+D3328/B3328*100,0),0)</f>
        <v>0.83824374999999995</v>
      </c>
      <c r="I3328" s="5">
        <f>IFERROR(IF(E3328&gt;0,+E3328/B3328*100,0),0)</f>
        <v>0.54871249999999994</v>
      </c>
    </row>
    <row r="3329" spans="1:9" x14ac:dyDescent="0.2">
      <c r="A3329" s="12" t="s">
        <v>5</v>
      </c>
      <c r="B3329" s="9">
        <v>145000000</v>
      </c>
      <c r="C3329" s="9">
        <v>57000000</v>
      </c>
      <c r="D3329" s="9">
        <v>57000000</v>
      </c>
      <c r="E3329" s="9">
        <v>57000000</v>
      </c>
      <c r="F3329" s="6">
        <f>+B3329-C3329</f>
        <v>88000000</v>
      </c>
      <c r="G3329" s="5">
        <f>IFERROR(IF(C3329&gt;0,+C3329/B3329*100,0),0)</f>
        <v>39.310344827586206</v>
      </c>
      <c r="H3329" s="5">
        <f>IFERROR(IF(D3329&gt;0,+D3329/B3329*100,0),0)</f>
        <v>39.310344827586206</v>
      </c>
      <c r="I3329" s="5">
        <f>IFERROR(IF(E3329&gt;0,+E3329/B3329*100,0),0)</f>
        <v>39.310344827586206</v>
      </c>
    </row>
    <row r="3330" spans="1:9" x14ac:dyDescent="0.2">
      <c r="A3330" s="10" t="s">
        <v>11</v>
      </c>
      <c r="B3330" s="9">
        <v>57000000</v>
      </c>
      <c r="C3330" s="9">
        <v>57000000</v>
      </c>
      <c r="D3330" s="9">
        <v>57000000</v>
      </c>
      <c r="E3330" s="9">
        <v>57000000</v>
      </c>
      <c r="F3330" s="17">
        <f>+B3330-C3330</f>
        <v>0</v>
      </c>
      <c r="G3330" s="16">
        <f>IFERROR(IF(C3330&gt;0,+C3330/B3330*100,0),0)</f>
        <v>100</v>
      </c>
      <c r="H3330" s="16">
        <f>IFERROR(IF(D3330&gt;0,+D3330/B3330*100,0),0)</f>
        <v>100</v>
      </c>
      <c r="I3330" s="16">
        <f>IFERROR(IF(E3330&gt;0,+E3330/B3330*100,0),0)</f>
        <v>100</v>
      </c>
    </row>
    <row r="3331" spans="1:9" x14ac:dyDescent="0.2">
      <c r="A3331" s="10" t="s">
        <v>4</v>
      </c>
      <c r="B3331" s="9">
        <v>88000000</v>
      </c>
      <c r="C3331" s="9">
        <v>0</v>
      </c>
      <c r="D3331" s="9">
        <v>0</v>
      </c>
      <c r="E3331" s="9">
        <v>0</v>
      </c>
      <c r="F3331" s="6">
        <f>+B3331-C3331</f>
        <v>88000000</v>
      </c>
      <c r="G3331" s="5">
        <f>IFERROR(IF(C3331&gt;0,+C3331/B3331*100,0),0)</f>
        <v>0</v>
      </c>
      <c r="H3331" s="5">
        <f>IFERROR(IF(D3331&gt;0,+D3331/B3331*100,0),0)</f>
        <v>0</v>
      </c>
      <c r="I3331" s="5">
        <f>IFERROR(IF(E3331&gt;0,+E3331/B3331*100,0),0)</f>
        <v>0</v>
      </c>
    </row>
    <row r="3332" spans="1:9" x14ac:dyDescent="0.2">
      <c r="A3332" s="11" t="s">
        <v>3</v>
      </c>
      <c r="B3332" s="9">
        <v>3301135000</v>
      </c>
      <c r="C3332" s="9">
        <v>2890633627</v>
      </c>
      <c r="D3332" s="9">
        <v>2264906920</v>
      </c>
      <c r="E3332" s="9">
        <v>2264906920</v>
      </c>
      <c r="F3332" s="17">
        <f>+B3332-C3332</f>
        <v>410501373</v>
      </c>
      <c r="G3332" s="16">
        <f>IFERROR(IF(C3332&gt;0,+C3332/B3332*100,0),0)</f>
        <v>87.564841395459439</v>
      </c>
      <c r="H3332" s="16">
        <f>IFERROR(IF(D3332&gt;0,+D3332/B3332*100,0),0)</f>
        <v>68.609945367275188</v>
      </c>
      <c r="I3332" s="16">
        <f>IFERROR(IF(E3332&gt;0,+E3332/B3332*100,0),0)</f>
        <v>68.609945367275188</v>
      </c>
    </row>
    <row r="3333" spans="1:9" x14ac:dyDescent="0.2">
      <c r="A3333" s="10" t="s">
        <v>720</v>
      </c>
      <c r="B3333" s="9">
        <v>2338554000</v>
      </c>
      <c r="C3333" s="9">
        <v>2078796660</v>
      </c>
      <c r="D3333" s="9">
        <v>2078796660</v>
      </c>
      <c r="E3333" s="9">
        <v>2078796660</v>
      </c>
      <c r="F3333" s="17">
        <f>+B3333-C3333</f>
        <v>259757340</v>
      </c>
      <c r="G3333" s="16">
        <f>IFERROR(IF(C3333&gt;0,+C3333/B3333*100,0),0)</f>
        <v>88.892395044116995</v>
      </c>
      <c r="H3333" s="16">
        <f>IFERROR(IF(D3333&gt;0,+D3333/B3333*100,0),0)</f>
        <v>88.892395044116995</v>
      </c>
      <c r="I3333" s="16">
        <f>IFERROR(IF(E3333&gt;0,+E3333/B3333*100,0),0)</f>
        <v>88.892395044116995</v>
      </c>
    </row>
    <row r="3334" spans="1:9" x14ac:dyDescent="0.2">
      <c r="A3334" s="10" t="s">
        <v>719</v>
      </c>
      <c r="B3334" s="9">
        <v>962581000</v>
      </c>
      <c r="C3334" s="9">
        <v>811836967</v>
      </c>
      <c r="D3334" s="9">
        <v>186110260</v>
      </c>
      <c r="E3334" s="9">
        <v>186110260</v>
      </c>
      <c r="F3334" s="6">
        <f>+B3334-C3334</f>
        <v>150744033</v>
      </c>
      <c r="G3334" s="5">
        <f>IFERROR(IF(C3334&gt;0,+C3334/B3334*100,0),0)</f>
        <v>84.339600199879285</v>
      </c>
      <c r="H3334" s="5">
        <f>IFERROR(IF(D3334&gt;0,+D3334/B3334*100,0),0)</f>
        <v>19.334503797602487</v>
      </c>
      <c r="I3334" s="5">
        <f>IFERROR(IF(E3334&gt;0,+E3334/B3334*100,0),0)</f>
        <v>19.334503797602487</v>
      </c>
    </row>
    <row r="3335" spans="1:9" x14ac:dyDescent="0.2">
      <c r="A3335" s="13" t="s">
        <v>718</v>
      </c>
      <c r="B3335" s="9">
        <v>98747715860</v>
      </c>
      <c r="C3335" s="9">
        <v>42136922785.229996</v>
      </c>
      <c r="D3335" s="9">
        <v>12318029333.040001</v>
      </c>
      <c r="E3335" s="9">
        <v>12317969016.040001</v>
      </c>
      <c r="F3335" s="6">
        <f>+B3335-C3335</f>
        <v>56610793074.770004</v>
      </c>
      <c r="G3335" s="5">
        <f>IFERROR(IF(C3335&gt;0,+C3335/B3335*100,0),0)</f>
        <v>42.671288564253778</v>
      </c>
      <c r="H3335" s="5">
        <f>IFERROR(IF(D3335&gt;0,+D3335/B3335*100,0),0)</f>
        <v>12.47424229083328</v>
      </c>
      <c r="I3335" s="5">
        <f>IFERROR(IF(E3335&gt;0,+E3335/B3335*100,0),0)</f>
        <v>12.474181208914093</v>
      </c>
    </row>
    <row r="3336" spans="1:9" x14ac:dyDescent="0.2">
      <c r="A3336" s="11" t="s">
        <v>6</v>
      </c>
      <c r="B3336" s="9">
        <v>50723000000</v>
      </c>
      <c r="C3336" s="9">
        <v>15657821763.23</v>
      </c>
      <c r="D3336" s="9">
        <v>10054389027.040001</v>
      </c>
      <c r="E3336" s="9">
        <v>10054328710.040001</v>
      </c>
      <c r="F3336" s="6">
        <f>+B3336-C3336</f>
        <v>35065178236.770004</v>
      </c>
      <c r="G3336" s="5">
        <f>IFERROR(IF(C3336&gt;0,+C3336/B3336*100,0),0)</f>
        <v>30.869273826922701</v>
      </c>
      <c r="H3336" s="5">
        <f>IFERROR(IF(D3336&gt;0,+D3336/B3336*100,0),0)</f>
        <v>19.822149768428527</v>
      </c>
      <c r="I3336" s="5">
        <f>IFERROR(IF(E3336&gt;0,+E3336/B3336*100,0),0)</f>
        <v>19.822030853932144</v>
      </c>
    </row>
    <row r="3337" spans="1:9" x14ac:dyDescent="0.2">
      <c r="A3337" s="12" t="s">
        <v>23</v>
      </c>
      <c r="B3337" s="9">
        <v>36664000000</v>
      </c>
      <c r="C3337" s="9">
        <v>7595801761.25</v>
      </c>
      <c r="D3337" s="9">
        <v>7595801761.25</v>
      </c>
      <c r="E3337" s="9">
        <v>7595801761.25</v>
      </c>
      <c r="F3337" s="6">
        <f>+B3337-C3337</f>
        <v>29068198238.75</v>
      </c>
      <c r="G3337" s="5">
        <f>IFERROR(IF(C3337&gt;0,+C3337/B3337*100,0),0)</f>
        <v>20.717329700114554</v>
      </c>
      <c r="H3337" s="5">
        <f>IFERROR(IF(D3337&gt;0,+D3337/B3337*100,0),0)</f>
        <v>20.717329700114554</v>
      </c>
      <c r="I3337" s="5">
        <f>IFERROR(IF(E3337&gt;0,+E3337/B3337*100,0),0)</f>
        <v>20.717329700114554</v>
      </c>
    </row>
    <row r="3338" spans="1:9" x14ac:dyDescent="0.2">
      <c r="A3338" s="10" t="s">
        <v>22</v>
      </c>
      <c r="B3338" s="9">
        <v>24505000000</v>
      </c>
      <c r="C3338" s="9">
        <v>4979305786</v>
      </c>
      <c r="D3338" s="9">
        <v>4979305786</v>
      </c>
      <c r="E3338" s="9">
        <v>4979305786</v>
      </c>
      <c r="F3338" s="6">
        <f>+B3338-C3338</f>
        <v>19525694214</v>
      </c>
      <c r="G3338" s="5">
        <f>IFERROR(IF(C3338&gt;0,+C3338/B3338*100,0),0)</f>
        <v>20.319550238726791</v>
      </c>
      <c r="H3338" s="5">
        <f>IFERROR(IF(D3338&gt;0,+D3338/B3338*100,0),0)</f>
        <v>20.319550238726791</v>
      </c>
      <c r="I3338" s="5">
        <f>IFERROR(IF(E3338&gt;0,+E3338/B3338*100,0),0)</f>
        <v>20.319550238726791</v>
      </c>
    </row>
    <row r="3339" spans="1:9" x14ac:dyDescent="0.2">
      <c r="A3339" s="10" t="s">
        <v>21</v>
      </c>
      <c r="B3339" s="9">
        <v>8879000000</v>
      </c>
      <c r="C3339" s="9">
        <v>1979041079.25</v>
      </c>
      <c r="D3339" s="9">
        <v>1979041079.25</v>
      </c>
      <c r="E3339" s="9">
        <v>1979041079.25</v>
      </c>
      <c r="F3339" s="6">
        <f>+B3339-C3339</f>
        <v>6899958920.75</v>
      </c>
      <c r="G3339" s="5">
        <f>IFERROR(IF(C3339&gt;0,+C3339/B3339*100,0),0)</f>
        <v>22.289008663700869</v>
      </c>
      <c r="H3339" s="5">
        <f>IFERROR(IF(D3339&gt;0,+D3339/B3339*100,0),0)</f>
        <v>22.289008663700869</v>
      </c>
      <c r="I3339" s="5">
        <f>IFERROR(IF(E3339&gt;0,+E3339/B3339*100,0),0)</f>
        <v>22.289008663700869</v>
      </c>
    </row>
    <row r="3340" spans="1:9" x14ac:dyDescent="0.2">
      <c r="A3340" s="10" t="s">
        <v>20</v>
      </c>
      <c r="B3340" s="9">
        <v>3280000000</v>
      </c>
      <c r="C3340" s="9">
        <v>637454896</v>
      </c>
      <c r="D3340" s="9">
        <v>637454896</v>
      </c>
      <c r="E3340" s="9">
        <v>637454896</v>
      </c>
      <c r="F3340" s="17">
        <f>+B3340-C3340</f>
        <v>2642545104</v>
      </c>
      <c r="G3340" s="16">
        <f>IFERROR(IF(C3340&gt;0,+C3340/B3340*100,0),0)</f>
        <v>19.434600487804879</v>
      </c>
      <c r="H3340" s="16">
        <f>IFERROR(IF(D3340&gt;0,+D3340/B3340*100,0),0)</f>
        <v>19.434600487804879</v>
      </c>
      <c r="I3340" s="16">
        <f>IFERROR(IF(E3340&gt;0,+E3340/B3340*100,0),0)</f>
        <v>19.434600487804879</v>
      </c>
    </row>
    <row r="3341" spans="1:9" x14ac:dyDescent="0.2">
      <c r="A3341" s="12" t="s">
        <v>18</v>
      </c>
      <c r="B3341" s="9">
        <v>12493000000</v>
      </c>
      <c r="C3341" s="9">
        <v>7173979807.2799997</v>
      </c>
      <c r="D3341" s="9">
        <v>1570547071.0899999</v>
      </c>
      <c r="E3341" s="9">
        <v>1570486754.0899999</v>
      </c>
      <c r="F3341" s="6">
        <f>+B3341-C3341</f>
        <v>5319020192.7200003</v>
      </c>
      <c r="G3341" s="5">
        <f>IFERROR(IF(C3341&gt;0,+C3341/B3341*100,0),0)</f>
        <v>57.423995895941729</v>
      </c>
      <c r="H3341" s="5">
        <f>IFERROR(IF(D3341&gt;0,+D3341/B3341*100,0),0)</f>
        <v>12.571416561994717</v>
      </c>
      <c r="I3341" s="5">
        <f>IFERROR(IF(E3341&gt;0,+E3341/B3341*100,0),0)</f>
        <v>12.570933755623148</v>
      </c>
    </row>
    <row r="3342" spans="1:9" x14ac:dyDescent="0.2">
      <c r="A3342" s="10" t="s">
        <v>43</v>
      </c>
      <c r="B3342" s="9">
        <v>84000000</v>
      </c>
      <c r="C3342" s="9">
        <v>0</v>
      </c>
      <c r="D3342" s="9">
        <v>0</v>
      </c>
      <c r="E3342" s="9">
        <v>0</v>
      </c>
      <c r="F3342" s="6">
        <f>+B3342-C3342</f>
        <v>84000000</v>
      </c>
      <c r="G3342" s="5">
        <f>IFERROR(IF(C3342&gt;0,+C3342/B3342*100,0),0)</f>
        <v>0</v>
      </c>
      <c r="H3342" s="5">
        <f>IFERROR(IF(D3342&gt;0,+D3342/B3342*100,0),0)</f>
        <v>0</v>
      </c>
      <c r="I3342" s="5">
        <f>IFERROR(IF(E3342&gt;0,+E3342/B3342*100,0),0)</f>
        <v>0</v>
      </c>
    </row>
    <row r="3343" spans="1:9" x14ac:dyDescent="0.2">
      <c r="A3343" s="10" t="s">
        <v>17</v>
      </c>
      <c r="B3343" s="9">
        <v>12409000000</v>
      </c>
      <c r="C3343" s="9">
        <v>7173979807.2799997</v>
      </c>
      <c r="D3343" s="9">
        <v>1570547071.0899999</v>
      </c>
      <c r="E3343" s="9">
        <v>1570486754.0899999</v>
      </c>
      <c r="F3343" s="17">
        <f>+B3343-C3343</f>
        <v>5235020192.7200003</v>
      </c>
      <c r="G3343" s="16">
        <f>IFERROR(IF(C3343&gt;0,+C3343/B3343*100,0),0)</f>
        <v>57.812715023611894</v>
      </c>
      <c r="H3343" s="16">
        <f>IFERROR(IF(D3343&gt;0,+D3343/B3343*100,0),0)</f>
        <v>12.656516005238133</v>
      </c>
      <c r="I3343" s="16">
        <f>IFERROR(IF(E3343&gt;0,+E3343/B3343*100,0),0)</f>
        <v>12.656029930614876</v>
      </c>
    </row>
    <row r="3344" spans="1:9" x14ac:dyDescent="0.2">
      <c r="A3344" s="12" t="s">
        <v>16</v>
      </c>
      <c r="B3344" s="9">
        <v>1147000000</v>
      </c>
      <c r="C3344" s="9">
        <v>888040194.70000005</v>
      </c>
      <c r="D3344" s="9">
        <v>888040194.70000005</v>
      </c>
      <c r="E3344" s="9">
        <v>888040194.70000005</v>
      </c>
      <c r="F3344" s="6">
        <f>+B3344-C3344</f>
        <v>258959805.29999995</v>
      </c>
      <c r="G3344" s="5">
        <f>IFERROR(IF(C3344&gt;0,+C3344/B3344*100,0),0)</f>
        <v>77.422859171752407</v>
      </c>
      <c r="H3344" s="5">
        <f>IFERROR(IF(D3344&gt;0,+D3344/B3344*100,0),0)</f>
        <v>77.422859171752407</v>
      </c>
      <c r="I3344" s="5">
        <f>IFERROR(IF(E3344&gt;0,+E3344/B3344*100,0),0)</f>
        <v>77.422859171752407</v>
      </c>
    </row>
    <row r="3345" spans="1:9" x14ac:dyDescent="0.2">
      <c r="A3345" s="10" t="s">
        <v>13</v>
      </c>
      <c r="B3345" s="9">
        <v>236000000</v>
      </c>
      <c r="C3345" s="9">
        <v>46283069</v>
      </c>
      <c r="D3345" s="9">
        <v>46283069</v>
      </c>
      <c r="E3345" s="9">
        <v>46283069</v>
      </c>
      <c r="F3345" s="17">
        <f>+B3345-C3345</f>
        <v>189716931</v>
      </c>
      <c r="G3345" s="16">
        <f>IFERROR(IF(C3345&gt;0,+C3345/B3345*100,0),0)</f>
        <v>19.611469915254236</v>
      </c>
      <c r="H3345" s="16">
        <f>IFERROR(IF(D3345&gt;0,+D3345/B3345*100,0),0)</f>
        <v>19.611469915254236</v>
      </c>
      <c r="I3345" s="16">
        <f>IFERROR(IF(E3345&gt;0,+E3345/B3345*100,0),0)</f>
        <v>19.611469915254236</v>
      </c>
    </row>
    <row r="3346" spans="1:9" x14ac:dyDescent="0.2">
      <c r="A3346" s="10" t="s">
        <v>12</v>
      </c>
      <c r="B3346" s="9">
        <v>911000000</v>
      </c>
      <c r="C3346" s="9">
        <v>841757125.70000005</v>
      </c>
      <c r="D3346" s="9">
        <v>841757125.70000005</v>
      </c>
      <c r="E3346" s="9">
        <v>841757125.70000005</v>
      </c>
      <c r="F3346" s="6">
        <f>+B3346-C3346</f>
        <v>69242874.299999952</v>
      </c>
      <c r="G3346" s="5">
        <f>IFERROR(IF(C3346&gt;0,+C3346/B3346*100,0),0)</f>
        <v>92.399245411635562</v>
      </c>
      <c r="H3346" s="5">
        <f>IFERROR(IF(D3346&gt;0,+D3346/B3346*100,0),0)</f>
        <v>92.399245411635562</v>
      </c>
      <c r="I3346" s="5">
        <f>IFERROR(IF(E3346&gt;0,+E3346/B3346*100,0),0)</f>
        <v>92.399245411635562</v>
      </c>
    </row>
    <row r="3347" spans="1:9" x14ac:dyDescent="0.2">
      <c r="A3347" s="12" t="s">
        <v>5</v>
      </c>
      <c r="B3347" s="9">
        <v>419000000</v>
      </c>
      <c r="C3347" s="9">
        <v>0</v>
      </c>
      <c r="D3347" s="9">
        <v>0</v>
      </c>
      <c r="E3347" s="9">
        <v>0</v>
      </c>
      <c r="F3347" s="17">
        <f>+B3347-C3347</f>
        <v>419000000</v>
      </c>
      <c r="G3347" s="16">
        <f>IFERROR(IF(C3347&gt;0,+C3347/B3347*100,0),0)</f>
        <v>0</v>
      </c>
      <c r="H3347" s="16">
        <f>IFERROR(IF(D3347&gt;0,+D3347/B3347*100,0),0)</f>
        <v>0</v>
      </c>
      <c r="I3347" s="16">
        <f>IFERROR(IF(E3347&gt;0,+E3347/B3347*100,0),0)</f>
        <v>0</v>
      </c>
    </row>
    <row r="3348" spans="1:9" x14ac:dyDescent="0.2">
      <c r="A3348" s="10" t="s">
        <v>11</v>
      </c>
      <c r="B3348" s="9">
        <v>11000000</v>
      </c>
      <c r="C3348" s="9">
        <v>0</v>
      </c>
      <c r="D3348" s="9">
        <v>0</v>
      </c>
      <c r="E3348" s="9">
        <v>0</v>
      </c>
      <c r="F3348" s="6">
        <f>+B3348-C3348</f>
        <v>11000000</v>
      </c>
      <c r="G3348" s="5">
        <f>IFERROR(IF(C3348&gt;0,+C3348/B3348*100,0),0)</f>
        <v>0</v>
      </c>
      <c r="H3348" s="5">
        <f>IFERROR(IF(D3348&gt;0,+D3348/B3348*100,0),0)</f>
        <v>0</v>
      </c>
      <c r="I3348" s="5">
        <f>IFERROR(IF(E3348&gt;0,+E3348/B3348*100,0),0)</f>
        <v>0</v>
      </c>
    </row>
    <row r="3349" spans="1:9" x14ac:dyDescent="0.2">
      <c r="A3349" s="10" t="s">
        <v>4</v>
      </c>
      <c r="B3349" s="9">
        <v>365000000</v>
      </c>
      <c r="C3349" s="9">
        <v>0</v>
      </c>
      <c r="D3349" s="9">
        <v>0</v>
      </c>
      <c r="E3349" s="9">
        <v>0</v>
      </c>
      <c r="F3349" s="19">
        <f>+B3349-C3349</f>
        <v>365000000</v>
      </c>
      <c r="G3349" s="18">
        <f>IFERROR(IF(C3349&gt;0,+C3349/B3349*100,0),0)</f>
        <v>0</v>
      </c>
      <c r="H3349" s="18">
        <f>IFERROR(IF(D3349&gt;0,+D3349/B3349*100,0),0)</f>
        <v>0</v>
      </c>
      <c r="I3349" s="18">
        <f>IFERROR(IF(E3349&gt;0,+E3349/B3349*100,0),0)</f>
        <v>0</v>
      </c>
    </row>
    <row r="3350" spans="1:9" x14ac:dyDescent="0.2">
      <c r="A3350" s="10" t="s">
        <v>232</v>
      </c>
      <c r="B3350" s="9">
        <v>43000000</v>
      </c>
      <c r="C3350" s="9">
        <v>0</v>
      </c>
      <c r="D3350" s="9">
        <v>0</v>
      </c>
      <c r="E3350" s="9">
        <v>0</v>
      </c>
      <c r="F3350" s="17">
        <f>+B3350-C3350</f>
        <v>43000000</v>
      </c>
      <c r="G3350" s="16">
        <f>IFERROR(IF(C3350&gt;0,+C3350/B3350*100,0),0)</f>
        <v>0</v>
      </c>
      <c r="H3350" s="16">
        <f>IFERROR(IF(D3350&gt;0,+D3350/B3350*100,0),0)</f>
        <v>0</v>
      </c>
      <c r="I3350" s="16">
        <f>IFERROR(IF(E3350&gt;0,+E3350/B3350*100,0),0)</f>
        <v>0</v>
      </c>
    </row>
    <row r="3351" spans="1:9" x14ac:dyDescent="0.2">
      <c r="A3351" s="11" t="s">
        <v>3</v>
      </c>
      <c r="B3351" s="9">
        <v>48024715860</v>
      </c>
      <c r="C3351" s="9">
        <v>26479101022</v>
      </c>
      <c r="D3351" s="9">
        <v>2263640306</v>
      </c>
      <c r="E3351" s="9">
        <v>2263640306</v>
      </c>
      <c r="F3351" s="17">
        <f>+B3351-C3351</f>
        <v>21545614838</v>
      </c>
      <c r="G3351" s="16">
        <f>IFERROR(IF(C3351&gt;0,+C3351/B3351*100,0),0)</f>
        <v>55.136403303646745</v>
      </c>
      <c r="H3351" s="16">
        <f>IFERROR(IF(D3351&gt;0,+D3351/B3351*100,0),0)</f>
        <v>4.7134902632196436</v>
      </c>
      <c r="I3351" s="16">
        <f>IFERROR(IF(E3351&gt;0,+E3351/B3351*100,0),0)</f>
        <v>4.7134902632196436</v>
      </c>
    </row>
    <row r="3352" spans="1:9" x14ac:dyDescent="0.2">
      <c r="A3352" s="10" t="s">
        <v>717</v>
      </c>
      <c r="B3352" s="9">
        <v>7737000000</v>
      </c>
      <c r="C3352" s="9">
        <v>2830328219</v>
      </c>
      <c r="D3352" s="9">
        <v>399434480</v>
      </c>
      <c r="E3352" s="9">
        <v>399434480</v>
      </c>
      <c r="F3352" s="6">
        <f>+B3352-C3352</f>
        <v>4906671781</v>
      </c>
      <c r="G3352" s="5">
        <f>IFERROR(IF(C3352&gt;0,+C3352/B3352*100,0),0)</f>
        <v>36.581727013054156</v>
      </c>
      <c r="H3352" s="5">
        <f>IFERROR(IF(D3352&gt;0,+D3352/B3352*100,0),0)</f>
        <v>5.1626532247641199</v>
      </c>
      <c r="I3352" s="5">
        <f>IFERROR(IF(E3352&gt;0,+E3352/B3352*100,0),0)</f>
        <v>5.1626532247641199</v>
      </c>
    </row>
    <row r="3353" spans="1:9" x14ac:dyDescent="0.2">
      <c r="A3353" s="10" t="s">
        <v>716</v>
      </c>
      <c r="B3353" s="9">
        <v>7000000000</v>
      </c>
      <c r="C3353" s="9">
        <v>4610692958</v>
      </c>
      <c r="D3353" s="9">
        <v>703823901</v>
      </c>
      <c r="E3353" s="9">
        <v>703823901</v>
      </c>
      <c r="F3353" s="6">
        <f>+B3353-C3353</f>
        <v>2389307042</v>
      </c>
      <c r="G3353" s="5">
        <f>IFERROR(IF(C3353&gt;0,+C3353/B3353*100,0),0)</f>
        <v>65.867042257142856</v>
      </c>
      <c r="H3353" s="5">
        <f>IFERROR(IF(D3353&gt;0,+D3353/B3353*100,0),0)</f>
        <v>10.054627157142857</v>
      </c>
      <c r="I3353" s="5">
        <f>IFERROR(IF(E3353&gt;0,+E3353/B3353*100,0),0)</f>
        <v>10.054627157142857</v>
      </c>
    </row>
    <row r="3354" spans="1:9" x14ac:dyDescent="0.2">
      <c r="A3354" s="10" t="s">
        <v>715</v>
      </c>
      <c r="B3354" s="9">
        <v>2000000000</v>
      </c>
      <c r="C3354" s="9">
        <v>862380001</v>
      </c>
      <c r="D3354" s="9">
        <v>105572334</v>
      </c>
      <c r="E3354" s="9">
        <v>105572334</v>
      </c>
      <c r="F3354" s="6">
        <f>+B3354-C3354</f>
        <v>1137619999</v>
      </c>
      <c r="G3354" s="5">
        <f>IFERROR(IF(C3354&gt;0,+C3354/B3354*100,0),0)</f>
        <v>43.119000049999997</v>
      </c>
      <c r="H3354" s="5">
        <f>IFERROR(IF(D3354&gt;0,+D3354/B3354*100,0),0)</f>
        <v>5.2786167000000006</v>
      </c>
      <c r="I3354" s="5">
        <f>IFERROR(IF(E3354&gt;0,+E3354/B3354*100,0),0)</f>
        <v>5.2786167000000006</v>
      </c>
    </row>
    <row r="3355" spans="1:9" x14ac:dyDescent="0.2">
      <c r="A3355" s="10" t="s">
        <v>714</v>
      </c>
      <c r="B3355" s="9">
        <v>31287715860</v>
      </c>
      <c r="C3355" s="9">
        <v>18175699844</v>
      </c>
      <c r="D3355" s="9">
        <v>1054809591</v>
      </c>
      <c r="E3355" s="9">
        <v>1054809591</v>
      </c>
      <c r="F3355" s="6">
        <f>+B3355-C3355</f>
        <v>13112016016</v>
      </c>
      <c r="G3355" s="5">
        <f>IFERROR(IF(C3355&gt;0,+C3355/B3355*100,0),0)</f>
        <v>58.092127675056169</v>
      </c>
      <c r="H3355" s="5">
        <f>IFERROR(IF(D3355&gt;0,+D3355/B3355*100,0),0)</f>
        <v>3.3713218175460637</v>
      </c>
      <c r="I3355" s="5">
        <f>IFERROR(IF(E3355&gt;0,+E3355/B3355*100,0),0)</f>
        <v>3.3713218175460637</v>
      </c>
    </row>
    <row r="3356" spans="1:9" x14ac:dyDescent="0.2">
      <c r="A3356" s="13" t="s">
        <v>713</v>
      </c>
      <c r="B3356" s="9">
        <v>3500000000</v>
      </c>
      <c r="C3356" s="9">
        <v>26764580</v>
      </c>
      <c r="D3356" s="9">
        <v>26764580</v>
      </c>
      <c r="E3356" s="9">
        <v>26764580</v>
      </c>
      <c r="F3356" s="6">
        <f>+B3356-C3356</f>
        <v>3473235420</v>
      </c>
      <c r="G3356" s="5">
        <f>IFERROR(IF(C3356&gt;0,+C3356/B3356*100,0),0)</f>
        <v>0.76470228571428578</v>
      </c>
      <c r="H3356" s="5">
        <f>IFERROR(IF(D3356&gt;0,+D3356/B3356*100,0),0)</f>
        <v>0.76470228571428578</v>
      </c>
      <c r="I3356" s="5">
        <f>IFERROR(IF(E3356&gt;0,+E3356/B3356*100,0),0)</f>
        <v>0.76470228571428578</v>
      </c>
    </row>
    <row r="3357" spans="1:9" x14ac:dyDescent="0.2">
      <c r="A3357" s="11" t="s">
        <v>6</v>
      </c>
      <c r="B3357" s="9">
        <v>3500000000</v>
      </c>
      <c r="C3357" s="9">
        <v>26764580</v>
      </c>
      <c r="D3357" s="9">
        <v>26764580</v>
      </c>
      <c r="E3357" s="9">
        <v>26764580</v>
      </c>
      <c r="F3357" s="6">
        <f>+B3357-C3357</f>
        <v>3473235420</v>
      </c>
      <c r="G3357" s="5">
        <f>IFERROR(IF(C3357&gt;0,+C3357/B3357*100,0),0)</f>
        <v>0.76470228571428578</v>
      </c>
      <c r="H3357" s="5">
        <f>IFERROR(IF(D3357&gt;0,+D3357/B3357*100,0),0)</f>
        <v>0.76470228571428578</v>
      </c>
      <c r="I3357" s="5">
        <f>IFERROR(IF(E3357&gt;0,+E3357/B3357*100,0),0)</f>
        <v>0.76470228571428578</v>
      </c>
    </row>
    <row r="3358" spans="1:9" x14ac:dyDescent="0.2">
      <c r="A3358" s="12" t="s">
        <v>23</v>
      </c>
      <c r="B3358" s="9">
        <v>1530000000</v>
      </c>
      <c r="C3358" s="9">
        <v>25976835</v>
      </c>
      <c r="D3358" s="9">
        <v>25976835</v>
      </c>
      <c r="E3358" s="9">
        <v>25976835</v>
      </c>
      <c r="F3358" s="17">
        <f>+B3358-C3358</f>
        <v>1504023165</v>
      </c>
      <c r="G3358" s="16">
        <f>IFERROR(IF(C3358&gt;0,+C3358/B3358*100,0),0)</f>
        <v>1.6978323529411765</v>
      </c>
      <c r="H3358" s="16">
        <f>IFERROR(IF(D3358&gt;0,+D3358/B3358*100,0),0)</f>
        <v>1.6978323529411765</v>
      </c>
      <c r="I3358" s="16">
        <f>IFERROR(IF(E3358&gt;0,+E3358/B3358*100,0),0)</f>
        <v>1.6978323529411765</v>
      </c>
    </row>
    <row r="3359" spans="1:9" x14ac:dyDescent="0.2">
      <c r="A3359" s="10" t="s">
        <v>22</v>
      </c>
      <c r="B3359" s="9">
        <v>1120000000</v>
      </c>
      <c r="C3359" s="9">
        <v>13791180</v>
      </c>
      <c r="D3359" s="9">
        <v>13791180</v>
      </c>
      <c r="E3359" s="9">
        <v>13791180</v>
      </c>
      <c r="F3359" s="6">
        <f>+B3359-C3359</f>
        <v>1106208820</v>
      </c>
      <c r="G3359" s="5">
        <f>IFERROR(IF(C3359&gt;0,+C3359/B3359*100,0),0)</f>
        <v>1.231355357142857</v>
      </c>
      <c r="H3359" s="5">
        <f>IFERROR(IF(D3359&gt;0,+D3359/B3359*100,0),0)</f>
        <v>1.231355357142857</v>
      </c>
      <c r="I3359" s="5">
        <f>IFERROR(IF(E3359&gt;0,+E3359/B3359*100,0),0)</f>
        <v>1.231355357142857</v>
      </c>
    </row>
    <row r="3360" spans="1:9" x14ac:dyDescent="0.2">
      <c r="A3360" s="10" t="s">
        <v>21</v>
      </c>
      <c r="B3360" s="9">
        <v>390000000</v>
      </c>
      <c r="C3360" s="9">
        <v>5290065</v>
      </c>
      <c r="D3360" s="9">
        <v>5290065</v>
      </c>
      <c r="E3360" s="9">
        <v>5290065</v>
      </c>
      <c r="F3360" s="6">
        <f>+B3360-C3360</f>
        <v>384709935</v>
      </c>
      <c r="G3360" s="5">
        <f>IFERROR(IF(C3360&gt;0,+C3360/B3360*100,0),0)</f>
        <v>1.356426923076923</v>
      </c>
      <c r="H3360" s="5">
        <f>IFERROR(IF(D3360&gt;0,+D3360/B3360*100,0),0)</f>
        <v>1.356426923076923</v>
      </c>
      <c r="I3360" s="5">
        <f>IFERROR(IF(E3360&gt;0,+E3360/B3360*100,0),0)</f>
        <v>1.356426923076923</v>
      </c>
    </row>
    <row r="3361" spans="1:9" x14ac:dyDescent="0.2">
      <c r="A3361" s="10" t="s">
        <v>20</v>
      </c>
      <c r="B3361" s="9">
        <v>20000000</v>
      </c>
      <c r="C3361" s="9">
        <v>6895590</v>
      </c>
      <c r="D3361" s="9">
        <v>6895590</v>
      </c>
      <c r="E3361" s="9">
        <v>6895590</v>
      </c>
      <c r="F3361" s="17">
        <f>+B3361-C3361</f>
        <v>13104410</v>
      </c>
      <c r="G3361" s="16">
        <f>IFERROR(IF(C3361&gt;0,+C3361/B3361*100,0),0)</f>
        <v>34.47795</v>
      </c>
      <c r="H3361" s="16">
        <f>IFERROR(IF(D3361&gt;0,+D3361/B3361*100,0),0)</f>
        <v>34.47795</v>
      </c>
      <c r="I3361" s="16">
        <f>IFERROR(IF(E3361&gt;0,+E3361/B3361*100,0),0)</f>
        <v>34.47795</v>
      </c>
    </row>
    <row r="3362" spans="1:9" x14ac:dyDescent="0.2">
      <c r="A3362" s="12" t="s">
        <v>18</v>
      </c>
      <c r="B3362" s="9">
        <v>1900000000</v>
      </c>
      <c r="C3362" s="9">
        <v>787745</v>
      </c>
      <c r="D3362" s="9">
        <v>787745</v>
      </c>
      <c r="E3362" s="9">
        <v>787745</v>
      </c>
      <c r="F3362" s="6">
        <f>+B3362-C3362</f>
        <v>1899212255</v>
      </c>
      <c r="G3362" s="5">
        <f>IFERROR(IF(C3362&gt;0,+C3362/B3362*100,0),0)</f>
        <v>4.1460263157894736E-2</v>
      </c>
      <c r="H3362" s="5">
        <f>IFERROR(IF(D3362&gt;0,+D3362/B3362*100,0),0)</f>
        <v>4.1460263157894736E-2</v>
      </c>
      <c r="I3362" s="5">
        <f>IFERROR(IF(E3362&gt;0,+E3362/B3362*100,0),0)</f>
        <v>4.1460263157894736E-2</v>
      </c>
    </row>
    <row r="3363" spans="1:9" x14ac:dyDescent="0.2">
      <c r="A3363" s="10" t="s">
        <v>17</v>
      </c>
      <c r="B3363" s="9">
        <v>1900000000</v>
      </c>
      <c r="C3363" s="9">
        <v>787745</v>
      </c>
      <c r="D3363" s="9">
        <v>787745</v>
      </c>
      <c r="E3363" s="9">
        <v>787745</v>
      </c>
      <c r="F3363" s="6">
        <f>+B3363-C3363</f>
        <v>1899212255</v>
      </c>
      <c r="G3363" s="5">
        <f>IFERROR(IF(C3363&gt;0,+C3363/B3363*100,0),0)</f>
        <v>4.1460263157894736E-2</v>
      </c>
      <c r="H3363" s="5">
        <f>IFERROR(IF(D3363&gt;0,+D3363/B3363*100,0),0)</f>
        <v>4.1460263157894736E-2</v>
      </c>
      <c r="I3363" s="5">
        <f>IFERROR(IF(E3363&gt;0,+E3363/B3363*100,0),0)</f>
        <v>4.1460263157894736E-2</v>
      </c>
    </row>
    <row r="3364" spans="1:9" x14ac:dyDescent="0.2">
      <c r="A3364" s="12" t="s">
        <v>16</v>
      </c>
      <c r="B3364" s="9">
        <v>70000000</v>
      </c>
      <c r="C3364" s="9">
        <v>0</v>
      </c>
      <c r="D3364" s="9">
        <v>0</v>
      </c>
      <c r="E3364" s="9">
        <v>0</v>
      </c>
      <c r="F3364" s="6">
        <f>+B3364-C3364</f>
        <v>70000000</v>
      </c>
      <c r="G3364" s="5">
        <f>IFERROR(IF(C3364&gt;0,+C3364/B3364*100,0),0)</f>
        <v>0</v>
      </c>
      <c r="H3364" s="5">
        <f>IFERROR(IF(D3364&gt;0,+D3364/B3364*100,0),0)</f>
        <v>0</v>
      </c>
      <c r="I3364" s="5">
        <f>IFERROR(IF(E3364&gt;0,+E3364/B3364*100,0),0)</f>
        <v>0</v>
      </c>
    </row>
    <row r="3365" spans="1:9" x14ac:dyDescent="0.2">
      <c r="A3365" s="10" t="s">
        <v>14</v>
      </c>
      <c r="B3365" s="9">
        <v>70000000</v>
      </c>
      <c r="C3365" s="9">
        <v>0</v>
      </c>
      <c r="D3365" s="9">
        <v>0</v>
      </c>
      <c r="E3365" s="9">
        <v>0</v>
      </c>
      <c r="F3365" s="6">
        <f>+B3365-C3365</f>
        <v>70000000</v>
      </c>
      <c r="G3365" s="5">
        <f>IFERROR(IF(C3365&gt;0,+C3365/B3365*100,0),0)</f>
        <v>0</v>
      </c>
      <c r="H3365" s="5">
        <f>IFERROR(IF(D3365&gt;0,+D3365/B3365*100,0),0)</f>
        <v>0</v>
      </c>
      <c r="I3365" s="5">
        <f>IFERROR(IF(E3365&gt;0,+E3365/B3365*100,0),0)</f>
        <v>0</v>
      </c>
    </row>
    <row r="3366" spans="1:9" x14ac:dyDescent="0.2">
      <c r="A3366" s="15" t="s">
        <v>712</v>
      </c>
      <c r="B3366" s="14">
        <v>4781205724788</v>
      </c>
      <c r="C3366" s="14">
        <v>1176981689198.98</v>
      </c>
      <c r="D3366" s="14">
        <v>909107691286.18994</v>
      </c>
      <c r="E3366" s="14">
        <v>906175540065.68994</v>
      </c>
      <c r="F3366" s="6">
        <f>+B3366-C3366</f>
        <v>3604224035589.02</v>
      </c>
      <c r="G3366" s="5">
        <f>IFERROR(IF(C3366&gt;0,+C3366/B3366*100,0),0)</f>
        <v>24.616838449284</v>
      </c>
      <c r="H3366" s="5">
        <f>IFERROR(IF(D3366&gt;0,+D3366/B3366*100,0),0)</f>
        <v>19.014193147409486</v>
      </c>
      <c r="I3366" s="5">
        <f>IFERROR(IF(E3366&gt;0,+E3366/B3366*100,0),0)</f>
        <v>18.952866540915679</v>
      </c>
    </row>
    <row r="3367" spans="1:9" x14ac:dyDescent="0.2">
      <c r="A3367" s="13" t="s">
        <v>711</v>
      </c>
      <c r="B3367" s="9">
        <v>841606224788</v>
      </c>
      <c r="C3367" s="9">
        <v>216979728451.90002</v>
      </c>
      <c r="D3367" s="9">
        <v>83173322964.210007</v>
      </c>
      <c r="E3367" s="9">
        <v>82232918879.210007</v>
      </c>
      <c r="F3367" s="6">
        <f>+B3367-C3367</f>
        <v>624626496336.09998</v>
      </c>
      <c r="G3367" s="5">
        <f>IFERROR(IF(C3367&gt;0,+C3367/B3367*100,0),0)</f>
        <v>25.781621150266215</v>
      </c>
      <c r="H3367" s="5">
        <f>IFERROR(IF(D3367&gt;0,+D3367/B3367*100,0),0)</f>
        <v>9.8826886629981026</v>
      </c>
      <c r="I3367" s="5">
        <f>IFERROR(IF(E3367&gt;0,+E3367/B3367*100,0),0)</f>
        <v>9.7709494603517708</v>
      </c>
    </row>
    <row r="3368" spans="1:9" x14ac:dyDescent="0.2">
      <c r="A3368" s="11" t="s">
        <v>6</v>
      </c>
      <c r="B3368" s="9">
        <v>391930695000</v>
      </c>
      <c r="C3368" s="9">
        <v>94152550805.220001</v>
      </c>
      <c r="D3368" s="9">
        <v>76993818248.020004</v>
      </c>
      <c r="E3368" s="9">
        <v>76103913430.020004</v>
      </c>
      <c r="F3368" s="17">
        <f>+B3368-C3368</f>
        <v>297778144194.78003</v>
      </c>
      <c r="G3368" s="16">
        <f>IFERROR(IF(C3368&gt;0,+C3368/B3368*100,0),0)</f>
        <v>24.022755044796888</v>
      </c>
      <c r="H3368" s="16">
        <f>IFERROR(IF(D3368&gt;0,+D3368/B3368*100,0),0)</f>
        <v>19.644753327631051</v>
      </c>
      <c r="I3368" s="16">
        <f>IFERROR(IF(E3368&gt;0,+E3368/B3368*100,0),0)</f>
        <v>19.417696649153751</v>
      </c>
    </row>
    <row r="3369" spans="1:9" x14ac:dyDescent="0.2">
      <c r="A3369" s="12" t="s">
        <v>23</v>
      </c>
      <c r="B3369" s="9">
        <v>227138900000</v>
      </c>
      <c r="C3369" s="9">
        <v>47518718531</v>
      </c>
      <c r="D3369" s="9">
        <v>47412411133</v>
      </c>
      <c r="E3369" s="9">
        <v>47344472544</v>
      </c>
      <c r="F3369" s="6">
        <f>+B3369-C3369</f>
        <v>179620181469</v>
      </c>
      <c r="G3369" s="5">
        <f>IFERROR(IF(C3369&gt;0,+C3369/B3369*100,0),0)</f>
        <v>20.920555013254006</v>
      </c>
      <c r="H3369" s="5">
        <f>IFERROR(IF(D3369&gt;0,+D3369/B3369*100,0),0)</f>
        <v>20.87375219876472</v>
      </c>
      <c r="I3369" s="5">
        <f>IFERROR(IF(E3369&gt;0,+E3369/B3369*100,0),0)</f>
        <v>20.843841607051896</v>
      </c>
    </row>
    <row r="3370" spans="1:9" x14ac:dyDescent="0.2">
      <c r="A3370" s="10" t="s">
        <v>22</v>
      </c>
      <c r="B3370" s="9">
        <v>98365780000</v>
      </c>
      <c r="C3370" s="9">
        <v>18325926024</v>
      </c>
      <c r="D3370" s="9">
        <v>18283037563</v>
      </c>
      <c r="E3370" s="9">
        <v>18282061198</v>
      </c>
      <c r="F3370" s="17">
        <f>+B3370-C3370</f>
        <v>80039853976</v>
      </c>
      <c r="G3370" s="16">
        <f>IFERROR(IF(C3370&gt;0,+C3370/B3370*100,0),0)</f>
        <v>18.630387543310288</v>
      </c>
      <c r="H3370" s="16">
        <f>IFERROR(IF(D3370&gt;0,+D3370/B3370*100,0),0)</f>
        <v>18.58678654609357</v>
      </c>
      <c r="I3370" s="16">
        <f>IFERROR(IF(E3370&gt;0,+E3370/B3370*100,0),0)</f>
        <v>18.585793960053994</v>
      </c>
    </row>
    <row r="3371" spans="1:9" x14ac:dyDescent="0.2">
      <c r="A3371" s="10" t="s">
        <v>21</v>
      </c>
      <c r="B3371" s="9">
        <v>49583510000</v>
      </c>
      <c r="C3371" s="9">
        <v>10313099252</v>
      </c>
      <c r="D3371" s="9">
        <v>10306002156</v>
      </c>
      <c r="E3371" s="9">
        <v>10241971790</v>
      </c>
      <c r="F3371" s="6">
        <f>+B3371-C3371</f>
        <v>39270410748</v>
      </c>
      <c r="G3371" s="5">
        <f>IFERROR(IF(C3371&gt;0,+C3371/B3371*100,0),0)</f>
        <v>20.799453794215054</v>
      </c>
      <c r="H3371" s="5">
        <f>IFERROR(IF(D3371&gt;0,+D3371/B3371*100,0),0)</f>
        <v>20.78514037428976</v>
      </c>
      <c r="I3371" s="5">
        <f>IFERROR(IF(E3371&gt;0,+E3371/B3371*100,0),0)</f>
        <v>20.656003961801009</v>
      </c>
    </row>
    <row r="3372" spans="1:9" x14ac:dyDescent="0.2">
      <c r="A3372" s="10" t="s">
        <v>20</v>
      </c>
      <c r="B3372" s="9">
        <v>69250110000</v>
      </c>
      <c r="C3372" s="9">
        <v>16910418812</v>
      </c>
      <c r="D3372" s="9">
        <v>16859021935</v>
      </c>
      <c r="E3372" s="9">
        <v>16858603029</v>
      </c>
      <c r="F3372" s="17">
        <f>+B3372-C3372</f>
        <v>52339691188</v>
      </c>
      <c r="G3372" s="16">
        <f>IFERROR(IF(C3372&gt;0,+C3372/B3372*100,0),0)</f>
        <v>24.419338557007347</v>
      </c>
      <c r="H3372" s="16">
        <f>IFERROR(IF(D3372&gt;0,+D3372/B3372*100,0),0)</f>
        <v>24.34511935793315</v>
      </c>
      <c r="I3372" s="16">
        <f>IFERROR(IF(E3372&gt;0,+E3372/B3372*100,0),0)</f>
        <v>24.344514440482477</v>
      </c>
    </row>
    <row r="3373" spans="1:9" x14ac:dyDescent="0.2">
      <c r="A3373" s="10" t="s">
        <v>680</v>
      </c>
      <c r="B3373" s="9">
        <v>4858800000</v>
      </c>
      <c r="C3373" s="9">
        <v>961856609</v>
      </c>
      <c r="D3373" s="9">
        <v>961856609</v>
      </c>
      <c r="E3373" s="9">
        <v>961856609</v>
      </c>
      <c r="F3373" s="6">
        <f>+B3373-C3373</f>
        <v>3896943391</v>
      </c>
      <c r="G3373" s="5">
        <f>IFERROR(IF(C3373&gt;0,+C3373/B3373*100,0),0)</f>
        <v>19.796176195768503</v>
      </c>
      <c r="H3373" s="5">
        <f>IFERROR(IF(D3373&gt;0,+D3373/B3373*100,0),0)</f>
        <v>19.796176195768503</v>
      </c>
      <c r="I3373" s="5">
        <f>IFERROR(IF(E3373&gt;0,+E3373/B3373*100,0),0)</f>
        <v>19.796176195768503</v>
      </c>
    </row>
    <row r="3374" spans="1:9" x14ac:dyDescent="0.2">
      <c r="A3374" s="10" t="s">
        <v>679</v>
      </c>
      <c r="B3374" s="9">
        <v>2616300000</v>
      </c>
      <c r="C3374" s="9">
        <v>386865243</v>
      </c>
      <c r="D3374" s="9">
        <v>382133787</v>
      </c>
      <c r="E3374" s="9">
        <v>379620835</v>
      </c>
      <c r="F3374" s="6">
        <f>+B3374-C3374</f>
        <v>2229434757</v>
      </c>
      <c r="G3374" s="5">
        <f>IFERROR(IF(C3374&gt;0,+C3374/B3374*100,0),0)</f>
        <v>14.786730994152048</v>
      </c>
      <c r="H3374" s="5">
        <f>IFERROR(IF(D3374&gt;0,+D3374/B3374*100,0),0)</f>
        <v>14.605885678247907</v>
      </c>
      <c r="I3374" s="5">
        <f>IFERROR(IF(E3374&gt;0,+E3374/B3374*100,0),0)</f>
        <v>14.509835836868861</v>
      </c>
    </row>
    <row r="3375" spans="1:9" x14ac:dyDescent="0.2">
      <c r="A3375" s="10" t="s">
        <v>678</v>
      </c>
      <c r="B3375" s="9">
        <v>2464400000</v>
      </c>
      <c r="C3375" s="9">
        <v>620552591</v>
      </c>
      <c r="D3375" s="9">
        <v>620359083</v>
      </c>
      <c r="E3375" s="9">
        <v>620359083</v>
      </c>
      <c r="F3375" s="17">
        <f>+B3375-C3375</f>
        <v>1843847409</v>
      </c>
      <c r="G3375" s="16">
        <f>IFERROR(IF(C3375&gt;0,+C3375/B3375*100,0),0)</f>
        <v>25.180676472975165</v>
      </c>
      <c r="H3375" s="16">
        <f>IFERROR(IF(D3375&gt;0,+D3375/B3375*100,0),0)</f>
        <v>25.1728243385814</v>
      </c>
      <c r="I3375" s="16">
        <f>IFERROR(IF(E3375&gt;0,+E3375/B3375*100,0),0)</f>
        <v>25.1728243385814</v>
      </c>
    </row>
    <row r="3376" spans="1:9" x14ac:dyDescent="0.2">
      <c r="A3376" s="12" t="s">
        <v>18</v>
      </c>
      <c r="B3376" s="9">
        <v>37750500000</v>
      </c>
      <c r="C3376" s="9">
        <v>20867687895.220001</v>
      </c>
      <c r="D3376" s="9">
        <v>5156315676.0200005</v>
      </c>
      <c r="E3376" s="9">
        <v>4983988775.0200005</v>
      </c>
      <c r="F3376" s="17">
        <f>+B3376-C3376</f>
        <v>16882812104.779999</v>
      </c>
      <c r="G3376" s="16">
        <f>IFERROR(IF(C3376&gt;0,+C3376/B3376*100,0),0)</f>
        <v>55.277911273281156</v>
      </c>
      <c r="H3376" s="16">
        <f>IFERROR(IF(D3376&gt;0,+D3376/B3376*100,0),0)</f>
        <v>13.658933460536948</v>
      </c>
      <c r="I3376" s="16">
        <f>IFERROR(IF(E3376&gt;0,+E3376/B3376*100,0),0)</f>
        <v>13.202444404762852</v>
      </c>
    </row>
    <row r="3377" spans="1:9" x14ac:dyDescent="0.2">
      <c r="A3377" s="10" t="s">
        <v>43</v>
      </c>
      <c r="B3377" s="9">
        <v>543400000</v>
      </c>
      <c r="C3377" s="9">
        <v>0</v>
      </c>
      <c r="D3377" s="9">
        <v>0</v>
      </c>
      <c r="E3377" s="9">
        <v>0</v>
      </c>
      <c r="F3377" s="17">
        <f>+B3377-C3377</f>
        <v>543400000</v>
      </c>
      <c r="G3377" s="16">
        <f>IFERROR(IF(C3377&gt;0,+C3377/B3377*100,0),0)</f>
        <v>0</v>
      </c>
      <c r="H3377" s="16">
        <f>IFERROR(IF(D3377&gt;0,+D3377/B3377*100,0),0)</f>
        <v>0</v>
      </c>
      <c r="I3377" s="16">
        <f>IFERROR(IF(E3377&gt;0,+E3377/B3377*100,0),0)</f>
        <v>0</v>
      </c>
    </row>
    <row r="3378" spans="1:9" x14ac:dyDescent="0.2">
      <c r="A3378" s="10" t="s">
        <v>17</v>
      </c>
      <c r="B3378" s="9">
        <v>37207100000</v>
      </c>
      <c r="C3378" s="9">
        <v>20867687895.220001</v>
      </c>
      <c r="D3378" s="9">
        <v>5156315676.0200005</v>
      </c>
      <c r="E3378" s="9">
        <v>4983988775.0200005</v>
      </c>
      <c r="F3378" s="6">
        <f>+B3378-C3378</f>
        <v>16339412104.779999</v>
      </c>
      <c r="G3378" s="5">
        <f>IFERROR(IF(C3378&gt;0,+C3378/B3378*100,0),0)</f>
        <v>56.085230762999537</v>
      </c>
      <c r="H3378" s="5">
        <f>IFERROR(IF(D3378&gt;0,+D3378/B3378*100,0),0)</f>
        <v>13.858418624456087</v>
      </c>
      <c r="I3378" s="5">
        <f>IFERROR(IF(E3378&gt;0,+E3378/B3378*100,0),0)</f>
        <v>13.395262664975235</v>
      </c>
    </row>
    <row r="3379" spans="1:9" x14ac:dyDescent="0.2">
      <c r="A3379" s="12" t="s">
        <v>16</v>
      </c>
      <c r="B3379" s="9">
        <v>121968495000</v>
      </c>
      <c r="C3379" s="9">
        <v>25463812129</v>
      </c>
      <c r="D3379" s="9">
        <v>24174153386</v>
      </c>
      <c r="E3379" s="9">
        <v>23524514058</v>
      </c>
      <c r="F3379" s="6">
        <f>+B3379-C3379</f>
        <v>96504682871</v>
      </c>
      <c r="G3379" s="5">
        <f>IFERROR(IF(C3379&gt;0,+C3379/B3379*100,0),0)</f>
        <v>20.877368478638683</v>
      </c>
      <c r="H3379" s="5">
        <f>IFERROR(IF(D3379&gt;0,+D3379/B3379*100,0),0)</f>
        <v>19.819998095409801</v>
      </c>
      <c r="I3379" s="5">
        <f>IFERROR(IF(E3379&gt;0,+E3379/B3379*100,0),0)</f>
        <v>19.287369298112601</v>
      </c>
    </row>
    <row r="3380" spans="1:9" x14ac:dyDescent="0.2">
      <c r="A3380" s="10" t="s">
        <v>710</v>
      </c>
      <c r="B3380" s="9">
        <v>727695000</v>
      </c>
      <c r="C3380" s="9">
        <v>0</v>
      </c>
      <c r="D3380" s="9">
        <v>0</v>
      </c>
      <c r="E3380" s="9">
        <v>0</v>
      </c>
      <c r="F3380" s="6">
        <f>+B3380-C3380</f>
        <v>727695000</v>
      </c>
      <c r="G3380" s="5">
        <f>IFERROR(IF(C3380&gt;0,+C3380/B3380*100,0),0)</f>
        <v>0</v>
      </c>
      <c r="H3380" s="5">
        <f>IFERROR(IF(D3380&gt;0,+D3380/B3380*100,0),0)</f>
        <v>0</v>
      </c>
      <c r="I3380" s="5">
        <f>IFERROR(IF(E3380&gt;0,+E3380/B3380*100,0),0)</f>
        <v>0</v>
      </c>
    </row>
    <row r="3381" spans="1:9" x14ac:dyDescent="0.2">
      <c r="A3381" s="10" t="s">
        <v>709</v>
      </c>
      <c r="B3381" s="9">
        <v>35553600000</v>
      </c>
      <c r="C3381" s="9">
        <v>0</v>
      </c>
      <c r="D3381" s="9">
        <v>0</v>
      </c>
      <c r="E3381" s="9">
        <v>0</v>
      </c>
      <c r="F3381" s="17">
        <f>+B3381-C3381</f>
        <v>35553600000</v>
      </c>
      <c r="G3381" s="16">
        <f>IFERROR(IF(C3381&gt;0,+C3381/B3381*100,0),0)</f>
        <v>0</v>
      </c>
      <c r="H3381" s="16">
        <f>IFERROR(IF(D3381&gt;0,+D3381/B3381*100,0),0)</f>
        <v>0</v>
      </c>
      <c r="I3381" s="16">
        <f>IFERROR(IF(E3381&gt;0,+E3381/B3381*100,0),0)</f>
        <v>0</v>
      </c>
    </row>
    <row r="3382" spans="1:9" x14ac:dyDescent="0.2">
      <c r="A3382" s="10" t="s">
        <v>14</v>
      </c>
      <c r="B3382" s="9">
        <v>48294700000</v>
      </c>
      <c r="C3382" s="9">
        <v>0</v>
      </c>
      <c r="D3382" s="9">
        <v>0</v>
      </c>
      <c r="E3382" s="9">
        <v>0</v>
      </c>
      <c r="F3382" s="6">
        <f>+B3382-C3382</f>
        <v>48294700000</v>
      </c>
      <c r="G3382" s="5">
        <f>IFERROR(IF(C3382&gt;0,+C3382/B3382*100,0),0)</f>
        <v>0</v>
      </c>
      <c r="H3382" s="5">
        <f>IFERROR(IF(D3382&gt;0,+D3382/B3382*100,0),0)</f>
        <v>0</v>
      </c>
      <c r="I3382" s="5">
        <f>IFERROR(IF(E3382&gt;0,+E3382/B3382*100,0),0)</f>
        <v>0</v>
      </c>
    </row>
    <row r="3383" spans="1:9" x14ac:dyDescent="0.2">
      <c r="A3383" s="10" t="s">
        <v>13</v>
      </c>
      <c r="B3383" s="9">
        <v>1286500000</v>
      </c>
      <c r="C3383" s="9">
        <v>281858139</v>
      </c>
      <c r="D3383" s="9">
        <v>270483904</v>
      </c>
      <c r="E3383" s="9">
        <v>270483904</v>
      </c>
      <c r="F3383" s="17">
        <f>+B3383-C3383</f>
        <v>1004641861</v>
      </c>
      <c r="G3383" s="16">
        <f>IFERROR(IF(C3383&gt;0,+C3383/B3383*100,0),0)</f>
        <v>21.908910921103768</v>
      </c>
      <c r="H3383" s="16">
        <f>IFERROR(IF(D3383&gt;0,+D3383/B3383*100,0),0)</f>
        <v>21.024788495919161</v>
      </c>
      <c r="I3383" s="16">
        <f>IFERROR(IF(E3383&gt;0,+E3383/B3383*100,0),0)</f>
        <v>21.024788495919161</v>
      </c>
    </row>
    <row r="3384" spans="1:9" x14ac:dyDescent="0.2">
      <c r="A3384" s="10" t="s">
        <v>12</v>
      </c>
      <c r="B3384" s="9">
        <v>22188500000</v>
      </c>
      <c r="C3384" s="9">
        <v>21264548557</v>
      </c>
      <c r="D3384" s="9">
        <v>21033486962</v>
      </c>
      <c r="E3384" s="9">
        <v>20759723838</v>
      </c>
      <c r="F3384" s="6">
        <f>+B3384-C3384</f>
        <v>923951443</v>
      </c>
      <c r="G3384" s="5">
        <f>IFERROR(IF(C3384&gt;0,+C3384/B3384*100,0),0)</f>
        <v>95.835899483966926</v>
      </c>
      <c r="H3384" s="5">
        <f>IFERROR(IF(D3384&gt;0,+D3384/B3384*100,0),0)</f>
        <v>94.794542046555648</v>
      </c>
      <c r="I3384" s="5">
        <f>IFERROR(IF(E3384&gt;0,+E3384/B3384*100,0),0)</f>
        <v>93.560735687405639</v>
      </c>
    </row>
    <row r="3385" spans="1:9" x14ac:dyDescent="0.2">
      <c r="A3385" s="10" t="s">
        <v>48</v>
      </c>
      <c r="B3385" s="9">
        <v>13917500000</v>
      </c>
      <c r="C3385" s="9">
        <v>3917405433</v>
      </c>
      <c r="D3385" s="9">
        <v>2870182520</v>
      </c>
      <c r="E3385" s="9">
        <v>2494306316</v>
      </c>
      <c r="F3385" s="6">
        <f>+B3385-C3385</f>
        <v>10000094567</v>
      </c>
      <c r="G3385" s="5">
        <f>IFERROR(IF(C3385&gt;0,+C3385/B3385*100,0),0)</f>
        <v>28.147335606251122</v>
      </c>
      <c r="H3385" s="5">
        <f>IFERROR(IF(D3385&gt;0,+D3385/B3385*100,0),0)</f>
        <v>20.622831111909466</v>
      </c>
      <c r="I3385" s="5">
        <f>IFERROR(IF(E3385&gt;0,+E3385/B3385*100,0),0)</f>
        <v>17.922085978085146</v>
      </c>
    </row>
    <row r="3386" spans="1:9" x14ac:dyDescent="0.2">
      <c r="A3386" s="12" t="s">
        <v>5</v>
      </c>
      <c r="B3386" s="9">
        <v>5072800000</v>
      </c>
      <c r="C3386" s="9">
        <v>302332250</v>
      </c>
      <c r="D3386" s="9">
        <v>250938053</v>
      </c>
      <c r="E3386" s="9">
        <v>250938053</v>
      </c>
      <c r="F3386" s="6">
        <f>+B3386-C3386</f>
        <v>4770467750</v>
      </c>
      <c r="G3386" s="5">
        <f>IFERROR(IF(C3386&gt;0,+C3386/B3386*100,0),0)</f>
        <v>5.9598693029490617</v>
      </c>
      <c r="H3386" s="5">
        <f>IFERROR(IF(D3386&gt;0,+D3386/B3386*100,0),0)</f>
        <v>4.9467365754612835</v>
      </c>
      <c r="I3386" s="5">
        <f>IFERROR(IF(E3386&gt;0,+E3386/B3386*100,0),0)</f>
        <v>4.9467365754612835</v>
      </c>
    </row>
    <row r="3387" spans="1:9" x14ac:dyDescent="0.2">
      <c r="A3387" s="10" t="s">
        <v>11</v>
      </c>
      <c r="B3387" s="9">
        <v>451700000</v>
      </c>
      <c r="C3387" s="9">
        <v>302332250</v>
      </c>
      <c r="D3387" s="9">
        <v>250938053</v>
      </c>
      <c r="E3387" s="9">
        <v>250938053</v>
      </c>
      <c r="F3387" s="17">
        <f>+B3387-C3387</f>
        <v>149367750</v>
      </c>
      <c r="G3387" s="16">
        <f>IFERROR(IF(C3387&gt;0,+C3387/B3387*100,0),0)</f>
        <v>66.932089882665494</v>
      </c>
      <c r="H3387" s="16">
        <f>IFERROR(IF(D3387&gt;0,+D3387/B3387*100,0),0)</f>
        <v>55.554140580030996</v>
      </c>
      <c r="I3387" s="16">
        <f>IFERROR(IF(E3387&gt;0,+E3387/B3387*100,0),0)</f>
        <v>55.554140580030996</v>
      </c>
    </row>
    <row r="3388" spans="1:9" x14ac:dyDescent="0.2">
      <c r="A3388" s="10" t="s">
        <v>4</v>
      </c>
      <c r="B3388" s="9">
        <v>4621100000</v>
      </c>
      <c r="C3388" s="9">
        <v>0</v>
      </c>
      <c r="D3388" s="9">
        <v>0</v>
      </c>
      <c r="E3388" s="9">
        <v>0</v>
      </c>
      <c r="F3388" s="6">
        <f>+B3388-C3388</f>
        <v>4621100000</v>
      </c>
      <c r="G3388" s="5">
        <f>IFERROR(IF(C3388&gt;0,+C3388/B3388*100,0),0)</f>
        <v>0</v>
      </c>
      <c r="H3388" s="5">
        <f>IFERROR(IF(D3388&gt;0,+D3388/B3388*100,0),0)</f>
        <v>0</v>
      </c>
      <c r="I3388" s="5">
        <f>IFERROR(IF(E3388&gt;0,+E3388/B3388*100,0),0)</f>
        <v>0</v>
      </c>
    </row>
    <row r="3389" spans="1:9" x14ac:dyDescent="0.2">
      <c r="A3389" s="11" t="s">
        <v>3</v>
      </c>
      <c r="B3389" s="9">
        <v>449675529788</v>
      </c>
      <c r="C3389" s="9">
        <v>122827177646.67999</v>
      </c>
      <c r="D3389" s="9">
        <v>6179504716.1899996</v>
      </c>
      <c r="E3389" s="9">
        <v>6129005449.1899996</v>
      </c>
      <c r="F3389" s="17">
        <f>+B3389-C3389</f>
        <v>326848352141.32001</v>
      </c>
      <c r="G3389" s="16">
        <f>IFERROR(IF(C3389&gt;0,+C3389/B3389*100,0),0)</f>
        <v>27.31462343627793</v>
      </c>
      <c r="H3389" s="16">
        <f>IFERROR(IF(D3389&gt;0,+D3389/B3389*100,0),0)</f>
        <v>1.3742141403832522</v>
      </c>
      <c r="I3389" s="16">
        <f>IFERROR(IF(E3389&gt;0,+E3389/B3389*100,0),0)</f>
        <v>1.3629839836024713</v>
      </c>
    </row>
    <row r="3390" spans="1:9" x14ac:dyDescent="0.2">
      <c r="A3390" s="10" t="s">
        <v>708</v>
      </c>
      <c r="B3390" s="9">
        <v>90037130159</v>
      </c>
      <c r="C3390" s="9">
        <v>26849374791.040001</v>
      </c>
      <c r="D3390" s="9">
        <v>381898383</v>
      </c>
      <c r="E3390" s="9">
        <v>381898383</v>
      </c>
      <c r="F3390" s="17">
        <f>+B3390-C3390</f>
        <v>63187755367.959999</v>
      </c>
      <c r="G3390" s="16">
        <f>IFERROR(IF(C3390&gt;0,+C3390/B3390*100,0),0)</f>
        <v>29.820336058718961</v>
      </c>
      <c r="H3390" s="16">
        <f>IFERROR(IF(D3390&gt;0,+D3390/B3390*100,0),0)</f>
        <v>0.42415654777711276</v>
      </c>
      <c r="I3390" s="16">
        <f>IFERROR(IF(E3390&gt;0,+E3390/B3390*100,0),0)</f>
        <v>0.42415654777711276</v>
      </c>
    </row>
    <row r="3391" spans="1:9" x14ac:dyDescent="0.2">
      <c r="A3391" s="10" t="s">
        <v>707</v>
      </c>
      <c r="B3391" s="9">
        <v>2993639026</v>
      </c>
      <c r="C3391" s="9">
        <v>312261665</v>
      </c>
      <c r="D3391" s="9">
        <v>47461637</v>
      </c>
      <c r="E3391" s="9">
        <v>47461637</v>
      </c>
      <c r="F3391" s="6">
        <f>+B3391-C3391</f>
        <v>2681377361</v>
      </c>
      <c r="G3391" s="5">
        <f>IFERROR(IF(C3391&gt;0,+C3391/B3391*100,0),0)</f>
        <v>10.430838931747678</v>
      </c>
      <c r="H3391" s="5">
        <f>IFERROR(IF(D3391&gt;0,+D3391/B3391*100,0),0)</f>
        <v>1.5854161636654187</v>
      </c>
      <c r="I3391" s="5">
        <f>IFERROR(IF(E3391&gt;0,+E3391/B3391*100,0),0)</f>
        <v>1.5854161636654187</v>
      </c>
    </row>
    <row r="3392" spans="1:9" x14ac:dyDescent="0.2">
      <c r="A3392" s="10" t="s">
        <v>706</v>
      </c>
      <c r="B3392" s="9">
        <v>8030000000</v>
      </c>
      <c r="C3392" s="9">
        <v>3579999999</v>
      </c>
      <c r="D3392" s="9">
        <v>0</v>
      </c>
      <c r="E3392" s="9">
        <v>0</v>
      </c>
      <c r="F3392" s="6">
        <f>+B3392-C3392</f>
        <v>4450000001</v>
      </c>
      <c r="G3392" s="5">
        <f>IFERROR(IF(C3392&gt;0,+C3392/B3392*100,0),0)</f>
        <v>44.582814433374843</v>
      </c>
      <c r="H3392" s="5">
        <f>IFERROR(IF(D3392&gt;0,+D3392/B3392*100,0),0)</f>
        <v>0</v>
      </c>
      <c r="I3392" s="5">
        <f>IFERROR(IF(E3392&gt;0,+E3392/B3392*100,0),0)</f>
        <v>0</v>
      </c>
    </row>
    <row r="3393" spans="1:9" x14ac:dyDescent="0.2">
      <c r="A3393" s="10" t="s">
        <v>705</v>
      </c>
      <c r="B3393" s="9">
        <v>10000000000</v>
      </c>
      <c r="C3393" s="9">
        <v>0</v>
      </c>
      <c r="D3393" s="9">
        <v>0</v>
      </c>
      <c r="E3393" s="9">
        <v>0</v>
      </c>
      <c r="F3393" s="17">
        <f>+B3393-C3393</f>
        <v>10000000000</v>
      </c>
      <c r="G3393" s="16">
        <f>IFERROR(IF(C3393&gt;0,+C3393/B3393*100,0),0)</f>
        <v>0</v>
      </c>
      <c r="H3393" s="16">
        <f>IFERROR(IF(D3393&gt;0,+D3393/B3393*100,0),0)</f>
        <v>0</v>
      </c>
      <c r="I3393" s="16">
        <f>IFERROR(IF(E3393&gt;0,+E3393/B3393*100,0),0)</f>
        <v>0</v>
      </c>
    </row>
    <row r="3394" spans="1:9" x14ac:dyDescent="0.2">
      <c r="A3394" s="10" t="s">
        <v>704</v>
      </c>
      <c r="B3394" s="9">
        <v>0</v>
      </c>
      <c r="C3394" s="9">
        <v>0</v>
      </c>
      <c r="D3394" s="9">
        <v>0</v>
      </c>
      <c r="E3394" s="9">
        <v>0</v>
      </c>
      <c r="F3394" s="6">
        <f>+B3394-C3394</f>
        <v>0</v>
      </c>
      <c r="G3394" s="5">
        <f>IFERROR(IF(C3394&gt;0,+C3394/B3394*100,0),0)</f>
        <v>0</v>
      </c>
      <c r="H3394" s="5">
        <f>IFERROR(IF(D3394&gt;0,+D3394/B3394*100,0),0)</f>
        <v>0</v>
      </c>
      <c r="I3394" s="5">
        <f>IFERROR(IF(E3394&gt;0,+E3394/B3394*100,0),0)</f>
        <v>0</v>
      </c>
    </row>
    <row r="3395" spans="1:9" x14ac:dyDescent="0.2">
      <c r="A3395" s="10" t="s">
        <v>703</v>
      </c>
      <c r="B3395" s="9">
        <v>47093577154</v>
      </c>
      <c r="C3395" s="9">
        <v>10716430544.1</v>
      </c>
      <c r="D3395" s="9">
        <v>0</v>
      </c>
      <c r="E3395" s="9">
        <v>0</v>
      </c>
      <c r="F3395" s="6">
        <f>+B3395-C3395</f>
        <v>36377146609.900002</v>
      </c>
      <c r="G3395" s="5">
        <f>IFERROR(IF(C3395&gt;0,+C3395/B3395*100,0),0)</f>
        <v>22.755609558085517</v>
      </c>
      <c r="H3395" s="5">
        <f>IFERROR(IF(D3395&gt;0,+D3395/B3395*100,0),0)</f>
        <v>0</v>
      </c>
      <c r="I3395" s="5">
        <f>IFERROR(IF(E3395&gt;0,+E3395/B3395*100,0),0)</f>
        <v>0</v>
      </c>
    </row>
    <row r="3396" spans="1:9" x14ac:dyDescent="0.2">
      <c r="A3396" s="10" t="s">
        <v>702</v>
      </c>
      <c r="B3396" s="9">
        <v>4320000000</v>
      </c>
      <c r="C3396" s="9">
        <v>595826516</v>
      </c>
      <c r="D3396" s="9">
        <v>0</v>
      </c>
      <c r="E3396" s="9">
        <v>0</v>
      </c>
      <c r="F3396" s="6">
        <f>+B3396-C3396</f>
        <v>3724173484</v>
      </c>
      <c r="G3396" s="5">
        <f>IFERROR(IF(C3396&gt;0,+C3396/B3396*100,0),0)</f>
        <v>13.792280462962964</v>
      </c>
      <c r="H3396" s="5">
        <f>IFERROR(IF(D3396&gt;0,+D3396/B3396*100,0),0)</f>
        <v>0</v>
      </c>
      <c r="I3396" s="5">
        <f>IFERROR(IF(E3396&gt;0,+E3396/B3396*100,0),0)</f>
        <v>0</v>
      </c>
    </row>
    <row r="3397" spans="1:9" x14ac:dyDescent="0.2">
      <c r="A3397" s="10" t="s">
        <v>701</v>
      </c>
      <c r="B3397" s="9">
        <v>72719729988</v>
      </c>
      <c r="C3397" s="9">
        <v>0</v>
      </c>
      <c r="D3397" s="9">
        <v>0</v>
      </c>
      <c r="E3397" s="9">
        <v>0</v>
      </c>
      <c r="F3397" s="17">
        <f>+B3397-C3397</f>
        <v>72719729988</v>
      </c>
      <c r="G3397" s="16">
        <f>IFERROR(IF(C3397&gt;0,+C3397/B3397*100,0),0)</f>
        <v>0</v>
      </c>
      <c r="H3397" s="16">
        <f>IFERROR(IF(D3397&gt;0,+D3397/B3397*100,0),0)</f>
        <v>0</v>
      </c>
      <c r="I3397" s="16">
        <f>IFERROR(IF(E3397&gt;0,+E3397/B3397*100,0),0)</f>
        <v>0</v>
      </c>
    </row>
    <row r="3398" spans="1:9" x14ac:dyDescent="0.2">
      <c r="A3398" s="10" t="s">
        <v>700</v>
      </c>
      <c r="B3398" s="9">
        <v>66885340545</v>
      </c>
      <c r="C3398" s="9">
        <v>3443734283</v>
      </c>
      <c r="D3398" s="9">
        <v>492946810</v>
      </c>
      <c r="E3398" s="9">
        <v>442447543</v>
      </c>
      <c r="F3398" s="6">
        <f>+B3398-C3398</f>
        <v>63441606262</v>
      </c>
      <c r="G3398" s="5">
        <f>IFERROR(IF(C3398&gt;0,+C3398/B3398*100,0),0)</f>
        <v>5.1487130886073293</v>
      </c>
      <c r="H3398" s="5">
        <f>IFERROR(IF(D3398&gt;0,+D3398/B3398*100,0),0)</f>
        <v>0.73700276620158456</v>
      </c>
      <c r="I3398" s="5">
        <f>IFERROR(IF(E3398&gt;0,+E3398/B3398*100,0),0)</f>
        <v>0.66150151796315415</v>
      </c>
    </row>
    <row r="3399" spans="1:9" x14ac:dyDescent="0.2">
      <c r="A3399" s="10" t="s">
        <v>699</v>
      </c>
      <c r="B3399" s="9">
        <v>28051000000</v>
      </c>
      <c r="C3399" s="9">
        <v>8965619190</v>
      </c>
      <c r="D3399" s="9">
        <v>0</v>
      </c>
      <c r="E3399" s="9">
        <v>0</v>
      </c>
      <c r="F3399" s="6">
        <f>+B3399-C3399</f>
        <v>19085380810</v>
      </c>
      <c r="G3399" s="5">
        <f>IFERROR(IF(C3399&gt;0,+C3399/B3399*100,0),0)</f>
        <v>31.96185230473067</v>
      </c>
      <c r="H3399" s="5">
        <f>IFERROR(IF(D3399&gt;0,+D3399/B3399*100,0),0)</f>
        <v>0</v>
      </c>
      <c r="I3399" s="5">
        <f>IFERROR(IF(E3399&gt;0,+E3399/B3399*100,0),0)</f>
        <v>0</v>
      </c>
    </row>
    <row r="3400" spans="1:9" x14ac:dyDescent="0.2">
      <c r="A3400" s="10" t="s">
        <v>698</v>
      </c>
      <c r="B3400" s="9">
        <v>16707600000</v>
      </c>
      <c r="C3400" s="9">
        <v>14718119776</v>
      </c>
      <c r="D3400" s="9">
        <v>246485484</v>
      </c>
      <c r="E3400" s="9">
        <v>246485484</v>
      </c>
      <c r="F3400" s="6">
        <f>+B3400-C3400</f>
        <v>1989480224</v>
      </c>
      <c r="G3400" s="5">
        <f>IFERROR(IF(C3400&gt;0,+C3400/B3400*100,0),0)</f>
        <v>88.092363810481459</v>
      </c>
      <c r="H3400" s="5">
        <f>IFERROR(IF(D3400&gt;0,+D3400/B3400*100,0),0)</f>
        <v>1.475289592760181</v>
      </c>
      <c r="I3400" s="5">
        <f>IFERROR(IF(E3400&gt;0,+E3400/B3400*100,0),0)</f>
        <v>1.475289592760181</v>
      </c>
    </row>
    <row r="3401" spans="1:9" x14ac:dyDescent="0.2">
      <c r="A3401" s="10" t="s">
        <v>697</v>
      </c>
      <c r="B3401" s="9">
        <v>4907470156</v>
      </c>
      <c r="C3401" s="9">
        <v>185523408</v>
      </c>
      <c r="D3401" s="9">
        <v>0</v>
      </c>
      <c r="E3401" s="9">
        <v>0</v>
      </c>
      <c r="F3401" s="17">
        <f>+B3401-C3401</f>
        <v>4721946748</v>
      </c>
      <c r="G3401" s="16">
        <f>IFERROR(IF(C3401&gt;0,+C3401/B3401*100,0),0)</f>
        <v>3.7804286547351547</v>
      </c>
      <c r="H3401" s="16">
        <f>IFERROR(IF(D3401&gt;0,+D3401/B3401*100,0),0)</f>
        <v>0</v>
      </c>
      <c r="I3401" s="16">
        <f>IFERROR(IF(E3401&gt;0,+E3401/B3401*100,0),0)</f>
        <v>0</v>
      </c>
    </row>
    <row r="3402" spans="1:9" x14ac:dyDescent="0.2">
      <c r="A3402" s="10" t="s">
        <v>696</v>
      </c>
      <c r="B3402" s="9">
        <v>2886985025</v>
      </c>
      <c r="C3402" s="9">
        <v>400000000</v>
      </c>
      <c r="D3402" s="9">
        <v>0</v>
      </c>
      <c r="E3402" s="9">
        <v>0</v>
      </c>
      <c r="F3402" s="6">
        <f>+B3402-C3402</f>
        <v>2486985025</v>
      </c>
      <c r="G3402" s="5">
        <f>IFERROR(IF(C3402&gt;0,+C3402/B3402*100,0),0)</f>
        <v>13.855284891891673</v>
      </c>
      <c r="H3402" s="5">
        <f>IFERROR(IF(D3402&gt;0,+D3402/B3402*100,0),0)</f>
        <v>0</v>
      </c>
      <c r="I3402" s="5">
        <f>IFERROR(IF(E3402&gt;0,+E3402/B3402*100,0),0)</f>
        <v>0</v>
      </c>
    </row>
    <row r="3403" spans="1:9" x14ac:dyDescent="0.2">
      <c r="A3403" s="10" t="s">
        <v>695</v>
      </c>
      <c r="B3403" s="9">
        <v>0</v>
      </c>
      <c r="C3403" s="9">
        <v>0</v>
      </c>
      <c r="D3403" s="9">
        <v>0</v>
      </c>
      <c r="E3403" s="9">
        <v>0</v>
      </c>
      <c r="F3403" s="6">
        <f>+B3403-C3403</f>
        <v>0</v>
      </c>
      <c r="G3403" s="5">
        <f>IFERROR(IF(C3403&gt;0,+C3403/B3403*100,0),0)</f>
        <v>0</v>
      </c>
      <c r="H3403" s="5">
        <f>IFERROR(IF(D3403&gt;0,+D3403/B3403*100,0),0)</f>
        <v>0</v>
      </c>
      <c r="I3403" s="5">
        <f>IFERROR(IF(E3403&gt;0,+E3403/B3403*100,0),0)</f>
        <v>0</v>
      </c>
    </row>
    <row r="3404" spans="1:9" x14ac:dyDescent="0.2">
      <c r="A3404" s="10" t="s">
        <v>694</v>
      </c>
      <c r="B3404" s="9">
        <v>0</v>
      </c>
      <c r="C3404" s="9">
        <v>0</v>
      </c>
      <c r="D3404" s="9">
        <v>0</v>
      </c>
      <c r="E3404" s="9">
        <v>0</v>
      </c>
      <c r="F3404" s="6">
        <f>+B3404-C3404</f>
        <v>0</v>
      </c>
      <c r="G3404" s="5">
        <f>IFERROR(IF(C3404&gt;0,+C3404/B3404*100,0),0)</f>
        <v>0</v>
      </c>
      <c r="H3404" s="5">
        <f>IFERROR(IF(D3404&gt;0,+D3404/B3404*100,0),0)</f>
        <v>0</v>
      </c>
      <c r="I3404" s="5">
        <f>IFERROR(IF(E3404&gt;0,+E3404/B3404*100,0),0)</f>
        <v>0</v>
      </c>
    </row>
    <row r="3405" spans="1:9" x14ac:dyDescent="0.2">
      <c r="A3405" s="10" t="s">
        <v>693</v>
      </c>
      <c r="B3405" s="9">
        <v>92843057735</v>
      </c>
      <c r="C3405" s="9">
        <v>53060287474.540001</v>
      </c>
      <c r="D3405" s="9">
        <v>5010712402.1899996</v>
      </c>
      <c r="E3405" s="9">
        <v>5010712402.1899996</v>
      </c>
      <c r="F3405" s="6">
        <f>+B3405-C3405</f>
        <v>39782770260.459999</v>
      </c>
      <c r="G3405" s="5">
        <f>IFERROR(IF(C3405&gt;0,+C3405/B3405*100,0),0)</f>
        <v>57.150516978866492</v>
      </c>
      <c r="H3405" s="5">
        <f>IFERROR(IF(D3405&gt;0,+D3405/B3405*100,0),0)</f>
        <v>5.396970462230974</v>
      </c>
      <c r="I3405" s="5">
        <f>IFERROR(IF(E3405&gt;0,+E3405/B3405*100,0),0)</f>
        <v>5.396970462230974</v>
      </c>
    </row>
    <row r="3406" spans="1:9" x14ac:dyDescent="0.2">
      <c r="A3406" s="10" t="s">
        <v>692</v>
      </c>
      <c r="B3406" s="9">
        <v>2200000000</v>
      </c>
      <c r="C3406" s="9">
        <v>0</v>
      </c>
      <c r="D3406" s="9">
        <v>0</v>
      </c>
      <c r="E3406" s="9">
        <v>0</v>
      </c>
      <c r="F3406" s="6">
        <f>+B3406-C3406</f>
        <v>2200000000</v>
      </c>
      <c r="G3406" s="5">
        <f>IFERROR(IF(C3406&gt;0,+C3406/B3406*100,0),0)</f>
        <v>0</v>
      </c>
      <c r="H3406" s="5">
        <f>IFERROR(IF(D3406&gt;0,+D3406/B3406*100,0),0)</f>
        <v>0</v>
      </c>
      <c r="I3406" s="5">
        <f>IFERROR(IF(E3406&gt;0,+E3406/B3406*100,0),0)</f>
        <v>0</v>
      </c>
    </row>
    <row r="3407" spans="1:9" x14ac:dyDescent="0.2">
      <c r="A3407" s="13" t="s">
        <v>691</v>
      </c>
      <c r="B3407" s="9">
        <v>179287700000</v>
      </c>
      <c r="C3407" s="9">
        <v>44158690081</v>
      </c>
      <c r="D3407" s="9">
        <v>35244787250</v>
      </c>
      <c r="E3407" s="9">
        <v>35166087553</v>
      </c>
      <c r="F3407" s="6">
        <f>+B3407-C3407</f>
        <v>135129009919</v>
      </c>
      <c r="G3407" s="5">
        <f>IFERROR(IF(C3407&gt;0,+C3407/B3407*100,0),0)</f>
        <v>24.630072269876852</v>
      </c>
      <c r="H3407" s="5">
        <f>IFERROR(IF(D3407&gt;0,+D3407/B3407*100,0),0)</f>
        <v>19.658229343117238</v>
      </c>
      <c r="I3407" s="5">
        <f>IFERROR(IF(E3407&gt;0,+E3407/B3407*100,0),0)</f>
        <v>19.614333583954728</v>
      </c>
    </row>
    <row r="3408" spans="1:9" x14ac:dyDescent="0.2">
      <c r="A3408" s="11" t="s">
        <v>6</v>
      </c>
      <c r="B3408" s="9">
        <v>179287700000</v>
      </c>
      <c r="C3408" s="9">
        <v>44158690081</v>
      </c>
      <c r="D3408" s="9">
        <v>35244787250</v>
      </c>
      <c r="E3408" s="9">
        <v>35166087553</v>
      </c>
      <c r="F3408" s="6">
        <f>+B3408-C3408</f>
        <v>135129009919</v>
      </c>
      <c r="G3408" s="5">
        <f>IFERROR(IF(C3408&gt;0,+C3408/B3408*100,0),0)</f>
        <v>24.630072269876852</v>
      </c>
      <c r="H3408" s="5">
        <f>IFERROR(IF(D3408&gt;0,+D3408/B3408*100,0),0)</f>
        <v>19.658229343117238</v>
      </c>
      <c r="I3408" s="5">
        <f>IFERROR(IF(E3408&gt;0,+E3408/B3408*100,0),0)</f>
        <v>19.614333583954728</v>
      </c>
    </row>
    <row r="3409" spans="1:9" x14ac:dyDescent="0.2">
      <c r="A3409" s="12" t="s">
        <v>23</v>
      </c>
      <c r="B3409" s="9">
        <v>148182400000</v>
      </c>
      <c r="C3409" s="9">
        <v>32580854352</v>
      </c>
      <c r="D3409" s="9">
        <v>32553983341</v>
      </c>
      <c r="E3409" s="9">
        <v>32553983341</v>
      </c>
      <c r="F3409" s="6">
        <f>+B3409-C3409</f>
        <v>115601545648</v>
      </c>
      <c r="G3409" s="5">
        <f>IFERROR(IF(C3409&gt;0,+C3409/B3409*100,0),0)</f>
        <v>21.986993294750253</v>
      </c>
      <c r="H3409" s="5">
        <f>IFERROR(IF(D3409&gt;0,+D3409/B3409*100,0),0)</f>
        <v>21.96885955484592</v>
      </c>
      <c r="I3409" s="5">
        <f>IFERROR(IF(E3409&gt;0,+E3409/B3409*100,0),0)</f>
        <v>21.96885955484592</v>
      </c>
    </row>
    <row r="3410" spans="1:9" x14ac:dyDescent="0.2">
      <c r="A3410" s="10" t="s">
        <v>22</v>
      </c>
      <c r="B3410" s="9">
        <v>55712900000</v>
      </c>
      <c r="C3410" s="9">
        <v>11498999934</v>
      </c>
      <c r="D3410" s="9">
        <v>11487315979</v>
      </c>
      <c r="E3410" s="9">
        <v>11487315979</v>
      </c>
      <c r="F3410" s="6">
        <f>+B3410-C3410</f>
        <v>44213900066</v>
      </c>
      <c r="G3410" s="5">
        <f>IFERROR(IF(C3410&gt;0,+C3410/B3410*100,0),0)</f>
        <v>20.639743998248161</v>
      </c>
      <c r="H3410" s="5">
        <f>IFERROR(IF(D3410&gt;0,+D3410/B3410*100,0),0)</f>
        <v>20.618772275361721</v>
      </c>
      <c r="I3410" s="5">
        <f>IFERROR(IF(E3410&gt;0,+E3410/B3410*100,0),0)</f>
        <v>20.618772275361721</v>
      </c>
    </row>
    <row r="3411" spans="1:9" x14ac:dyDescent="0.2">
      <c r="A3411" s="10" t="s">
        <v>21</v>
      </c>
      <c r="B3411" s="9">
        <v>30908400000</v>
      </c>
      <c r="C3411" s="9">
        <v>7088150650</v>
      </c>
      <c r="D3411" s="9">
        <v>7088111050</v>
      </c>
      <c r="E3411" s="9">
        <v>7088111050</v>
      </c>
      <c r="F3411" s="6">
        <f>+B3411-C3411</f>
        <v>23820249350</v>
      </c>
      <c r="G3411" s="5">
        <f>IFERROR(IF(C3411&gt;0,+C3411/B3411*100,0),0)</f>
        <v>22.932764717681923</v>
      </c>
      <c r="H3411" s="5">
        <f>IFERROR(IF(D3411&gt;0,+D3411/B3411*100,0),0)</f>
        <v>22.932636597170998</v>
      </c>
      <c r="I3411" s="5">
        <f>IFERROR(IF(E3411&gt;0,+E3411/B3411*100,0),0)</f>
        <v>22.932636597170998</v>
      </c>
    </row>
    <row r="3412" spans="1:9" x14ac:dyDescent="0.2">
      <c r="A3412" s="10" t="s">
        <v>20</v>
      </c>
      <c r="B3412" s="9">
        <v>53571000000</v>
      </c>
      <c r="C3412" s="9">
        <v>13343522298</v>
      </c>
      <c r="D3412" s="9">
        <v>13328374842</v>
      </c>
      <c r="E3412" s="9">
        <v>13328374842</v>
      </c>
      <c r="F3412" s="6">
        <f>+B3412-C3412</f>
        <v>40227477702</v>
      </c>
      <c r="G3412" s="5">
        <f>IFERROR(IF(C3412&gt;0,+C3412/B3412*100,0),0)</f>
        <v>24.908107554460436</v>
      </c>
      <c r="H3412" s="5">
        <f>IFERROR(IF(D3412&gt;0,+D3412/B3412*100,0),0)</f>
        <v>24.879832077056616</v>
      </c>
      <c r="I3412" s="5">
        <f>IFERROR(IF(E3412&gt;0,+E3412/B3412*100,0),0)</f>
        <v>24.879832077056616</v>
      </c>
    </row>
    <row r="3413" spans="1:9" x14ac:dyDescent="0.2">
      <c r="A3413" s="10" t="s">
        <v>680</v>
      </c>
      <c r="B3413" s="9">
        <v>4823300000</v>
      </c>
      <c r="C3413" s="9">
        <v>318228730</v>
      </c>
      <c r="D3413" s="9">
        <v>318228730</v>
      </c>
      <c r="E3413" s="9">
        <v>318228730</v>
      </c>
      <c r="F3413" s="17">
        <f>+B3413-C3413</f>
        <v>4505071270</v>
      </c>
      <c r="G3413" s="16">
        <f>IFERROR(IF(C3413&gt;0,+C3413/B3413*100,0),0)</f>
        <v>6.5977386851325859</v>
      </c>
      <c r="H3413" s="16">
        <f>IFERROR(IF(D3413&gt;0,+D3413/B3413*100,0),0)</f>
        <v>6.5977386851325859</v>
      </c>
      <c r="I3413" s="16">
        <f>IFERROR(IF(E3413&gt;0,+E3413/B3413*100,0),0)</f>
        <v>6.5977386851325859</v>
      </c>
    </row>
    <row r="3414" spans="1:9" x14ac:dyDescent="0.2">
      <c r="A3414" s="10" t="s">
        <v>679</v>
      </c>
      <c r="B3414" s="9">
        <v>1613900000</v>
      </c>
      <c r="C3414" s="9">
        <v>144667888</v>
      </c>
      <c r="D3414" s="9">
        <v>144667888</v>
      </c>
      <c r="E3414" s="9">
        <v>144667888</v>
      </c>
      <c r="F3414" s="17">
        <f>+B3414-C3414</f>
        <v>1469232112</v>
      </c>
      <c r="G3414" s="16">
        <f>IFERROR(IF(C3414&gt;0,+C3414/B3414*100,0),0)</f>
        <v>8.9638693847202422</v>
      </c>
      <c r="H3414" s="16">
        <f>IFERROR(IF(D3414&gt;0,+D3414/B3414*100,0),0)</f>
        <v>8.9638693847202422</v>
      </c>
      <c r="I3414" s="16">
        <f>IFERROR(IF(E3414&gt;0,+E3414/B3414*100,0),0)</f>
        <v>8.9638693847202422</v>
      </c>
    </row>
    <row r="3415" spans="1:9" x14ac:dyDescent="0.2">
      <c r="A3415" s="10" t="s">
        <v>678</v>
      </c>
      <c r="B3415" s="9">
        <v>1552900000</v>
      </c>
      <c r="C3415" s="9">
        <v>187284852</v>
      </c>
      <c r="D3415" s="9">
        <v>187284852</v>
      </c>
      <c r="E3415" s="9">
        <v>187284852</v>
      </c>
      <c r="F3415" s="17">
        <f>+B3415-C3415</f>
        <v>1365615148</v>
      </c>
      <c r="G3415" s="16">
        <f>IFERROR(IF(C3415&gt;0,+C3415/B3415*100,0),0)</f>
        <v>12.060329190546719</v>
      </c>
      <c r="H3415" s="16">
        <f>IFERROR(IF(D3415&gt;0,+D3415/B3415*100,0),0)</f>
        <v>12.060329190546719</v>
      </c>
      <c r="I3415" s="16">
        <f>IFERROR(IF(E3415&gt;0,+E3415/B3415*100,0),0)</f>
        <v>12.060329190546719</v>
      </c>
    </row>
    <row r="3416" spans="1:9" x14ac:dyDescent="0.2">
      <c r="A3416" s="12" t="s">
        <v>18</v>
      </c>
      <c r="B3416" s="9">
        <v>16420800000</v>
      </c>
      <c r="C3416" s="9">
        <v>11461661058</v>
      </c>
      <c r="D3416" s="9">
        <v>2574629238</v>
      </c>
      <c r="E3416" s="9">
        <v>2495929541</v>
      </c>
      <c r="F3416" s="6">
        <f>+B3416-C3416</f>
        <v>4959138942</v>
      </c>
      <c r="G3416" s="5">
        <f>IFERROR(IF(C3416&gt;0,+C3416/B3416*100,0),0)</f>
        <v>69.799650796550722</v>
      </c>
      <c r="H3416" s="5">
        <f>IFERROR(IF(D3416&gt;0,+D3416/B3416*100,0),0)</f>
        <v>15.679073114586378</v>
      </c>
      <c r="I3416" s="5">
        <f>IFERROR(IF(E3416&gt;0,+E3416/B3416*100,0),0)</f>
        <v>15.199804765906656</v>
      </c>
    </row>
    <row r="3417" spans="1:9" x14ac:dyDescent="0.2">
      <c r="A3417" s="10" t="s">
        <v>43</v>
      </c>
      <c r="B3417" s="9">
        <v>1139400000</v>
      </c>
      <c r="C3417" s="9">
        <v>0</v>
      </c>
      <c r="D3417" s="9">
        <v>0</v>
      </c>
      <c r="E3417" s="9">
        <v>0</v>
      </c>
      <c r="F3417" s="17">
        <f>+B3417-C3417</f>
        <v>1139400000</v>
      </c>
      <c r="G3417" s="16">
        <f>IFERROR(IF(C3417&gt;0,+C3417/B3417*100,0),0)</f>
        <v>0</v>
      </c>
      <c r="H3417" s="16">
        <f>IFERROR(IF(D3417&gt;0,+D3417/B3417*100,0),0)</f>
        <v>0</v>
      </c>
      <c r="I3417" s="16">
        <f>IFERROR(IF(E3417&gt;0,+E3417/B3417*100,0),0)</f>
        <v>0</v>
      </c>
    </row>
    <row r="3418" spans="1:9" x14ac:dyDescent="0.2">
      <c r="A3418" s="10" t="s">
        <v>17</v>
      </c>
      <c r="B3418" s="9">
        <v>15281400000</v>
      </c>
      <c r="C3418" s="9">
        <v>11461661058</v>
      </c>
      <c r="D3418" s="9">
        <v>2574629238</v>
      </c>
      <c r="E3418" s="9">
        <v>2495929541</v>
      </c>
      <c r="F3418" s="6">
        <f>+B3418-C3418</f>
        <v>3819738942</v>
      </c>
      <c r="G3418" s="5">
        <f>IFERROR(IF(C3418&gt;0,+C3418/B3418*100,0),0)</f>
        <v>75.003998704307193</v>
      </c>
      <c r="H3418" s="5">
        <f>IFERROR(IF(D3418&gt;0,+D3418/B3418*100,0),0)</f>
        <v>16.848124111665161</v>
      </c>
      <c r="I3418" s="5">
        <f>IFERROR(IF(E3418&gt;0,+E3418/B3418*100,0),0)</f>
        <v>16.333120924784378</v>
      </c>
    </row>
    <row r="3419" spans="1:9" x14ac:dyDescent="0.2">
      <c r="A3419" s="12" t="s">
        <v>16</v>
      </c>
      <c r="B3419" s="9">
        <v>14676500000</v>
      </c>
      <c r="C3419" s="9">
        <v>116174671</v>
      </c>
      <c r="D3419" s="9">
        <v>116174671</v>
      </c>
      <c r="E3419" s="9">
        <v>116174671</v>
      </c>
      <c r="F3419" s="17">
        <f>+B3419-C3419</f>
        <v>14560325329</v>
      </c>
      <c r="G3419" s="16">
        <f>IFERROR(IF(C3419&gt;0,+C3419/B3419*100,0),0)</f>
        <v>0.79156931829795929</v>
      </c>
      <c r="H3419" s="16">
        <f>IFERROR(IF(D3419&gt;0,+D3419/B3419*100,0),0)</f>
        <v>0.79156931829795929</v>
      </c>
      <c r="I3419" s="16">
        <f>IFERROR(IF(E3419&gt;0,+E3419/B3419*100,0),0)</f>
        <v>0.79156931829795929</v>
      </c>
    </row>
    <row r="3420" spans="1:9" x14ac:dyDescent="0.2">
      <c r="A3420" s="10" t="s">
        <v>14</v>
      </c>
      <c r="B3420" s="9">
        <v>14000000000</v>
      </c>
      <c r="C3420" s="9">
        <v>0</v>
      </c>
      <c r="D3420" s="9">
        <v>0</v>
      </c>
      <c r="E3420" s="9">
        <v>0</v>
      </c>
      <c r="F3420" s="6">
        <f>+B3420-C3420</f>
        <v>14000000000</v>
      </c>
      <c r="G3420" s="5">
        <f>IFERROR(IF(C3420&gt;0,+C3420/B3420*100,0),0)</f>
        <v>0</v>
      </c>
      <c r="H3420" s="5">
        <f>IFERROR(IF(D3420&gt;0,+D3420/B3420*100,0),0)</f>
        <v>0</v>
      </c>
      <c r="I3420" s="5">
        <f>IFERROR(IF(E3420&gt;0,+E3420/B3420*100,0),0)</f>
        <v>0</v>
      </c>
    </row>
    <row r="3421" spans="1:9" x14ac:dyDescent="0.2">
      <c r="A3421" s="10" t="s">
        <v>13</v>
      </c>
      <c r="B3421" s="9">
        <v>676500000</v>
      </c>
      <c r="C3421" s="9">
        <v>116174671</v>
      </c>
      <c r="D3421" s="9">
        <v>116174671</v>
      </c>
      <c r="E3421" s="9">
        <v>116174671</v>
      </c>
      <c r="F3421" s="19">
        <f>+B3421-C3421</f>
        <v>560325329</v>
      </c>
      <c r="G3421" s="18">
        <f>IFERROR(IF(C3421&gt;0,+C3421/B3421*100,0),0)</f>
        <v>17.172900369549147</v>
      </c>
      <c r="H3421" s="18">
        <f>IFERROR(IF(D3421&gt;0,+D3421/B3421*100,0),0)</f>
        <v>17.172900369549147</v>
      </c>
      <c r="I3421" s="18">
        <f>IFERROR(IF(E3421&gt;0,+E3421/B3421*100,0),0)</f>
        <v>17.172900369549147</v>
      </c>
    </row>
    <row r="3422" spans="1:9" x14ac:dyDescent="0.2">
      <c r="A3422" s="12" t="s">
        <v>467</v>
      </c>
      <c r="B3422" s="9">
        <v>8000000</v>
      </c>
      <c r="C3422" s="9">
        <v>0</v>
      </c>
      <c r="D3422" s="9">
        <v>0</v>
      </c>
      <c r="E3422" s="9">
        <v>0</v>
      </c>
      <c r="F3422" s="17">
        <f>+B3422-C3422</f>
        <v>8000000</v>
      </c>
      <c r="G3422" s="16">
        <f>IFERROR(IF(C3422&gt;0,+C3422/B3422*100,0),0)</f>
        <v>0</v>
      </c>
      <c r="H3422" s="16">
        <f>IFERROR(IF(D3422&gt;0,+D3422/B3422*100,0),0)</f>
        <v>0</v>
      </c>
      <c r="I3422" s="16">
        <f>IFERROR(IF(E3422&gt;0,+E3422/B3422*100,0),0)</f>
        <v>0</v>
      </c>
    </row>
    <row r="3423" spans="1:9" x14ac:dyDescent="0.2">
      <c r="A3423" s="10" t="s">
        <v>466</v>
      </c>
      <c r="B3423" s="9">
        <v>8000000</v>
      </c>
      <c r="C3423" s="9">
        <v>0</v>
      </c>
      <c r="D3423" s="9">
        <v>0</v>
      </c>
      <c r="E3423" s="9">
        <v>0</v>
      </c>
      <c r="F3423" s="17">
        <f>+B3423-C3423</f>
        <v>8000000</v>
      </c>
      <c r="G3423" s="16">
        <f>IFERROR(IF(C3423&gt;0,+C3423/B3423*100,0),0)</f>
        <v>0</v>
      </c>
      <c r="H3423" s="16">
        <f>IFERROR(IF(D3423&gt;0,+D3423/B3423*100,0),0)</f>
        <v>0</v>
      </c>
      <c r="I3423" s="16">
        <f>IFERROR(IF(E3423&gt;0,+E3423/B3423*100,0),0)</f>
        <v>0</v>
      </c>
    </row>
    <row r="3424" spans="1:9" x14ac:dyDescent="0.2">
      <c r="A3424" s="13" t="s">
        <v>690</v>
      </c>
      <c r="B3424" s="9">
        <v>192733300000</v>
      </c>
      <c r="C3424" s="9">
        <v>42877715826.410004</v>
      </c>
      <c r="D3424" s="9">
        <v>38297785898</v>
      </c>
      <c r="E3424" s="9">
        <v>38147200790</v>
      </c>
      <c r="F3424" s="17">
        <f>+B3424-C3424</f>
        <v>149855584173.59</v>
      </c>
      <c r="G3424" s="16">
        <f>IFERROR(IF(C3424&gt;0,+C3424/B3424*100,0),0)</f>
        <v>22.24717567042644</v>
      </c>
      <c r="H3424" s="16">
        <f>IFERROR(IF(D3424&gt;0,+D3424/B3424*100,0),0)</f>
        <v>19.870871249545356</v>
      </c>
      <c r="I3424" s="16">
        <f>IFERROR(IF(E3424&gt;0,+E3424/B3424*100,0),0)</f>
        <v>19.792739910539588</v>
      </c>
    </row>
    <row r="3425" spans="1:9" x14ac:dyDescent="0.2">
      <c r="A3425" s="11" t="s">
        <v>6</v>
      </c>
      <c r="B3425" s="9">
        <v>192733300000</v>
      </c>
      <c r="C3425" s="9">
        <v>42877715826.410004</v>
      </c>
      <c r="D3425" s="9">
        <v>38297785898</v>
      </c>
      <c r="E3425" s="9">
        <v>38147200790</v>
      </c>
      <c r="F3425" s="6">
        <f>+B3425-C3425</f>
        <v>149855584173.59</v>
      </c>
      <c r="G3425" s="5">
        <f>IFERROR(IF(C3425&gt;0,+C3425/B3425*100,0),0)</f>
        <v>22.24717567042644</v>
      </c>
      <c r="H3425" s="5">
        <f>IFERROR(IF(D3425&gt;0,+D3425/B3425*100,0),0)</f>
        <v>19.870871249545356</v>
      </c>
      <c r="I3425" s="5">
        <f>IFERROR(IF(E3425&gt;0,+E3425/B3425*100,0),0)</f>
        <v>19.792739910539588</v>
      </c>
    </row>
    <row r="3426" spans="1:9" x14ac:dyDescent="0.2">
      <c r="A3426" s="12" t="s">
        <v>23</v>
      </c>
      <c r="B3426" s="9">
        <v>183386300000</v>
      </c>
      <c r="C3426" s="9">
        <v>36222351038</v>
      </c>
      <c r="D3426" s="9">
        <v>36182530977</v>
      </c>
      <c r="E3426" s="9">
        <v>36178987786</v>
      </c>
      <c r="F3426" s="6">
        <f>+B3426-C3426</f>
        <v>147163948962</v>
      </c>
      <c r="G3426" s="5">
        <f>IFERROR(IF(C3426&gt;0,+C3426/B3426*100,0),0)</f>
        <v>19.751939505840948</v>
      </c>
      <c r="H3426" s="5">
        <f>IFERROR(IF(D3426&gt;0,+D3426/B3426*100,0),0)</f>
        <v>19.730225745870875</v>
      </c>
      <c r="I3426" s="5">
        <f>IFERROR(IF(E3426&gt;0,+E3426/B3426*100,0),0)</f>
        <v>19.728293654433294</v>
      </c>
    </row>
    <row r="3427" spans="1:9" x14ac:dyDescent="0.2">
      <c r="A3427" s="10" t="s">
        <v>22</v>
      </c>
      <c r="B3427" s="9">
        <v>64213100000</v>
      </c>
      <c r="C3427" s="9">
        <v>12788087681</v>
      </c>
      <c r="D3427" s="9">
        <v>12768377546</v>
      </c>
      <c r="E3427" s="9">
        <v>12768377546</v>
      </c>
      <c r="F3427" s="6">
        <f>+B3427-C3427</f>
        <v>51425012319</v>
      </c>
      <c r="G3427" s="5">
        <f>IFERROR(IF(C3427&gt;0,+C3427/B3427*100,0),0)</f>
        <v>19.915076021870924</v>
      </c>
      <c r="H3427" s="5">
        <f>IFERROR(IF(D3427&gt;0,+D3427/B3427*100,0),0)</f>
        <v>19.884381140296917</v>
      </c>
      <c r="I3427" s="5">
        <f>IFERROR(IF(E3427&gt;0,+E3427/B3427*100,0),0)</f>
        <v>19.884381140296917</v>
      </c>
    </row>
    <row r="3428" spans="1:9" x14ac:dyDescent="0.2">
      <c r="A3428" s="10" t="s">
        <v>21</v>
      </c>
      <c r="B3428" s="9">
        <v>34076300000</v>
      </c>
      <c r="C3428" s="9">
        <v>7742130557</v>
      </c>
      <c r="D3428" s="9">
        <v>7742130557</v>
      </c>
      <c r="E3428" s="9">
        <v>7738587366</v>
      </c>
      <c r="F3428" s="6">
        <f>+B3428-C3428</f>
        <v>26334169443</v>
      </c>
      <c r="G3428" s="5">
        <f>IFERROR(IF(C3428&gt;0,+C3428/B3428*100,0),0)</f>
        <v>22.719985905159891</v>
      </c>
      <c r="H3428" s="5">
        <f>IFERROR(IF(D3428&gt;0,+D3428/B3428*100,0),0)</f>
        <v>22.719985905159891</v>
      </c>
      <c r="I3428" s="5">
        <f>IFERROR(IF(E3428&gt;0,+E3428/B3428*100,0),0)</f>
        <v>22.709588089082441</v>
      </c>
    </row>
    <row r="3429" spans="1:9" x14ac:dyDescent="0.2">
      <c r="A3429" s="10" t="s">
        <v>20</v>
      </c>
      <c r="B3429" s="9">
        <v>54737900000</v>
      </c>
      <c r="C3429" s="9">
        <v>12947890240</v>
      </c>
      <c r="D3429" s="9">
        <v>12927780314</v>
      </c>
      <c r="E3429" s="9">
        <v>12927780314</v>
      </c>
      <c r="F3429" s="17">
        <f>+B3429-C3429</f>
        <v>41790009760</v>
      </c>
      <c r="G3429" s="16">
        <f>IFERROR(IF(C3429&gt;0,+C3429/B3429*100,0),0)</f>
        <v>23.654342311268792</v>
      </c>
      <c r="H3429" s="16">
        <f>IFERROR(IF(D3429&gt;0,+D3429/B3429*100,0),0)</f>
        <v>23.617603733427845</v>
      </c>
      <c r="I3429" s="16">
        <f>IFERROR(IF(E3429&gt;0,+E3429/B3429*100,0),0)</f>
        <v>23.617603733427845</v>
      </c>
    </row>
    <row r="3430" spans="1:9" x14ac:dyDescent="0.2">
      <c r="A3430" s="10" t="s">
        <v>680</v>
      </c>
      <c r="B3430" s="9">
        <v>15558598000</v>
      </c>
      <c r="C3430" s="9">
        <v>1436725911</v>
      </c>
      <c r="D3430" s="9">
        <v>1436725911</v>
      </c>
      <c r="E3430" s="9">
        <v>1436725911</v>
      </c>
      <c r="F3430" s="6">
        <f>+B3430-C3430</f>
        <v>14121872089</v>
      </c>
      <c r="G3430" s="5">
        <f>IFERROR(IF(C3430&gt;0,+C3430/B3430*100,0),0)</f>
        <v>9.2342890471236547</v>
      </c>
      <c r="H3430" s="5">
        <f>IFERROR(IF(D3430&gt;0,+D3430/B3430*100,0),0)</f>
        <v>9.2342890471236547</v>
      </c>
      <c r="I3430" s="5">
        <f>IFERROR(IF(E3430&gt;0,+E3430/B3430*100,0),0)</f>
        <v>9.2342890471236547</v>
      </c>
    </row>
    <row r="3431" spans="1:9" x14ac:dyDescent="0.2">
      <c r="A3431" s="10" t="s">
        <v>679</v>
      </c>
      <c r="B3431" s="9">
        <v>8445169000</v>
      </c>
      <c r="C3431" s="9">
        <v>598481178</v>
      </c>
      <c r="D3431" s="9">
        <v>598481178</v>
      </c>
      <c r="E3431" s="9">
        <v>598481178</v>
      </c>
      <c r="F3431" s="17">
        <f>+B3431-C3431</f>
        <v>7846687822</v>
      </c>
      <c r="G3431" s="16">
        <f>IFERROR(IF(C3431&gt;0,+C3431/B3431*100,0),0)</f>
        <v>7.0866690530408576</v>
      </c>
      <c r="H3431" s="16">
        <f>IFERROR(IF(D3431&gt;0,+D3431/B3431*100,0),0)</f>
        <v>7.0866690530408576</v>
      </c>
      <c r="I3431" s="16">
        <f>IFERROR(IF(E3431&gt;0,+E3431/B3431*100,0),0)</f>
        <v>7.0866690530408576</v>
      </c>
    </row>
    <row r="3432" spans="1:9" x14ac:dyDescent="0.2">
      <c r="A3432" s="10" t="s">
        <v>678</v>
      </c>
      <c r="B3432" s="9">
        <v>6355233000</v>
      </c>
      <c r="C3432" s="9">
        <v>709035471</v>
      </c>
      <c r="D3432" s="9">
        <v>709035471</v>
      </c>
      <c r="E3432" s="9">
        <v>709035471</v>
      </c>
      <c r="F3432" s="6">
        <f>+B3432-C3432</f>
        <v>5646197529</v>
      </c>
      <c r="G3432" s="5">
        <f>IFERROR(IF(C3432&gt;0,+C3432/B3432*100,0),0)</f>
        <v>11.156718738715009</v>
      </c>
      <c r="H3432" s="5">
        <f>IFERROR(IF(D3432&gt;0,+D3432/B3432*100,0),0)</f>
        <v>11.156718738715009</v>
      </c>
      <c r="I3432" s="5">
        <f>IFERROR(IF(E3432&gt;0,+E3432/B3432*100,0),0)</f>
        <v>11.156718738715009</v>
      </c>
    </row>
    <row r="3433" spans="1:9" x14ac:dyDescent="0.2">
      <c r="A3433" s="12" t="s">
        <v>18</v>
      </c>
      <c r="B3433" s="9">
        <v>8561100000</v>
      </c>
      <c r="C3433" s="9">
        <v>6515351800.4099998</v>
      </c>
      <c r="D3433" s="9">
        <v>1976886032</v>
      </c>
      <c r="E3433" s="9">
        <v>1829844115</v>
      </c>
      <c r="F3433" s="6">
        <f>+B3433-C3433</f>
        <v>2045748199.5900002</v>
      </c>
      <c r="G3433" s="5">
        <f>IFERROR(IF(C3433&gt;0,+C3433/B3433*100,0),0)</f>
        <v>76.104143163962561</v>
      </c>
      <c r="H3433" s="5">
        <f>IFERROR(IF(D3433&gt;0,+D3433/B3433*100,0),0)</f>
        <v>23.091495625562136</v>
      </c>
      <c r="I3433" s="5">
        <f>IFERROR(IF(E3433&gt;0,+E3433/B3433*100,0),0)</f>
        <v>21.373936935674152</v>
      </c>
    </row>
    <row r="3434" spans="1:9" x14ac:dyDescent="0.2">
      <c r="A3434" s="10" t="s">
        <v>43</v>
      </c>
      <c r="B3434" s="9">
        <v>31400000</v>
      </c>
      <c r="C3434" s="9">
        <v>0</v>
      </c>
      <c r="D3434" s="9">
        <v>0</v>
      </c>
      <c r="E3434" s="9">
        <v>0</v>
      </c>
      <c r="F3434" s="6">
        <f>+B3434-C3434</f>
        <v>31400000</v>
      </c>
      <c r="G3434" s="5">
        <f>IFERROR(IF(C3434&gt;0,+C3434/B3434*100,0),0)</f>
        <v>0</v>
      </c>
      <c r="H3434" s="5">
        <f>IFERROR(IF(D3434&gt;0,+D3434/B3434*100,0),0)</f>
        <v>0</v>
      </c>
      <c r="I3434" s="5">
        <f>IFERROR(IF(E3434&gt;0,+E3434/B3434*100,0),0)</f>
        <v>0</v>
      </c>
    </row>
    <row r="3435" spans="1:9" x14ac:dyDescent="0.2">
      <c r="A3435" s="10" t="s">
        <v>17</v>
      </c>
      <c r="B3435" s="9">
        <v>8529700000</v>
      </c>
      <c r="C3435" s="9">
        <v>6515351800.4099998</v>
      </c>
      <c r="D3435" s="9">
        <v>1976886032</v>
      </c>
      <c r="E3435" s="9">
        <v>1829844115</v>
      </c>
      <c r="F3435" s="17">
        <f>+B3435-C3435</f>
        <v>2014348199.5900002</v>
      </c>
      <c r="G3435" s="16">
        <f>IFERROR(IF(C3435&gt;0,+C3435/B3435*100,0),0)</f>
        <v>76.384301914604265</v>
      </c>
      <c r="H3435" s="16">
        <f>IFERROR(IF(D3435&gt;0,+D3435/B3435*100,0),0)</f>
        <v>23.176501307197206</v>
      </c>
      <c r="I3435" s="16">
        <f>IFERROR(IF(E3435&gt;0,+E3435/B3435*100,0),0)</f>
        <v>21.452619845950032</v>
      </c>
    </row>
    <row r="3436" spans="1:9" x14ac:dyDescent="0.2">
      <c r="A3436" s="12" t="s">
        <v>16</v>
      </c>
      <c r="B3436" s="9">
        <v>785900000</v>
      </c>
      <c r="C3436" s="9">
        <v>140012988</v>
      </c>
      <c r="D3436" s="9">
        <v>138368889</v>
      </c>
      <c r="E3436" s="9">
        <v>138368889</v>
      </c>
      <c r="F3436" s="6">
        <f>+B3436-C3436</f>
        <v>645887012</v>
      </c>
      <c r="G3436" s="5">
        <f>IFERROR(IF(C3436&gt;0,+C3436/B3436*100,0),0)</f>
        <v>17.815623870721467</v>
      </c>
      <c r="H3436" s="5">
        <f>IFERROR(IF(D3436&gt;0,+D3436/B3436*100,0),0)</f>
        <v>17.60642435424354</v>
      </c>
      <c r="I3436" s="5">
        <f>IFERROR(IF(E3436&gt;0,+E3436/B3436*100,0),0)</f>
        <v>17.60642435424354</v>
      </c>
    </row>
    <row r="3437" spans="1:9" x14ac:dyDescent="0.2">
      <c r="A3437" s="10" t="s">
        <v>689</v>
      </c>
      <c r="B3437" s="9">
        <v>7300000</v>
      </c>
      <c r="C3437" s="9">
        <v>5944307</v>
      </c>
      <c r="D3437" s="9">
        <v>5944307</v>
      </c>
      <c r="E3437" s="9">
        <v>5944307</v>
      </c>
      <c r="F3437" s="17">
        <f>+B3437-C3437</f>
        <v>1355693</v>
      </c>
      <c r="G3437" s="16">
        <f>IFERROR(IF(C3437&gt;0,+C3437/B3437*100,0),0)</f>
        <v>81.428863013698631</v>
      </c>
      <c r="H3437" s="16">
        <f>IFERROR(IF(D3437&gt;0,+D3437/B3437*100,0),0)</f>
        <v>81.428863013698631</v>
      </c>
      <c r="I3437" s="16">
        <f>IFERROR(IF(E3437&gt;0,+E3437/B3437*100,0),0)</f>
        <v>81.428863013698631</v>
      </c>
    </row>
    <row r="3438" spans="1:9" x14ac:dyDescent="0.2">
      <c r="A3438" s="10" t="s">
        <v>13</v>
      </c>
      <c r="B3438" s="9">
        <v>778600000</v>
      </c>
      <c r="C3438" s="9">
        <v>134068681</v>
      </c>
      <c r="D3438" s="9">
        <v>132424582</v>
      </c>
      <c r="E3438" s="9">
        <v>132424582</v>
      </c>
      <c r="F3438" s="17">
        <f>+B3438-C3438</f>
        <v>644531319</v>
      </c>
      <c r="G3438" s="16">
        <f>IFERROR(IF(C3438&gt;0,+C3438/B3438*100,0),0)</f>
        <v>17.219198689956333</v>
      </c>
      <c r="H3438" s="16">
        <f>IFERROR(IF(D3438&gt;0,+D3438/B3438*100,0),0)</f>
        <v>17.0080377600822</v>
      </c>
      <c r="I3438" s="16">
        <f>IFERROR(IF(E3438&gt;0,+E3438/B3438*100,0),0)</f>
        <v>17.0080377600822</v>
      </c>
    </row>
    <row r="3439" spans="1:9" x14ac:dyDescent="0.2">
      <c r="A3439" s="13" t="s">
        <v>688</v>
      </c>
      <c r="B3439" s="9">
        <v>61715200000</v>
      </c>
      <c r="C3439" s="9">
        <v>12408653964</v>
      </c>
      <c r="D3439" s="9">
        <v>10536787487</v>
      </c>
      <c r="E3439" s="9">
        <v>10504423302</v>
      </c>
      <c r="F3439" s="17">
        <f>+B3439-C3439</f>
        <v>49306546036</v>
      </c>
      <c r="G3439" s="16">
        <f>IFERROR(IF(C3439&gt;0,+C3439/B3439*100,0),0)</f>
        <v>20.106317348076324</v>
      </c>
      <c r="H3439" s="16">
        <f>IFERROR(IF(D3439&gt;0,+D3439/B3439*100,0),0)</f>
        <v>17.073245305856581</v>
      </c>
      <c r="I3439" s="16">
        <f>IFERROR(IF(E3439&gt;0,+E3439/B3439*100,0),0)</f>
        <v>17.020804116327906</v>
      </c>
    </row>
    <row r="3440" spans="1:9" x14ac:dyDescent="0.2">
      <c r="A3440" s="11" t="s">
        <v>6</v>
      </c>
      <c r="B3440" s="9">
        <v>61715200000</v>
      </c>
      <c r="C3440" s="9">
        <v>12408653964</v>
      </c>
      <c r="D3440" s="9">
        <v>10536787487</v>
      </c>
      <c r="E3440" s="9">
        <v>10504423302</v>
      </c>
      <c r="F3440" s="6">
        <f>+B3440-C3440</f>
        <v>49306546036</v>
      </c>
      <c r="G3440" s="5">
        <f>IFERROR(IF(C3440&gt;0,+C3440/B3440*100,0),0)</f>
        <v>20.106317348076324</v>
      </c>
      <c r="H3440" s="5">
        <f>IFERROR(IF(D3440&gt;0,+D3440/B3440*100,0),0)</f>
        <v>17.073245305856581</v>
      </c>
      <c r="I3440" s="5">
        <f>IFERROR(IF(E3440&gt;0,+E3440/B3440*100,0),0)</f>
        <v>17.020804116327906</v>
      </c>
    </row>
    <row r="3441" spans="1:9" x14ac:dyDescent="0.2">
      <c r="A3441" s="12" t="s">
        <v>23</v>
      </c>
      <c r="B3441" s="9">
        <v>54942500000</v>
      </c>
      <c r="C3441" s="9">
        <v>9852290371</v>
      </c>
      <c r="D3441" s="9">
        <v>9852290371</v>
      </c>
      <c r="E3441" s="9">
        <v>9852290371</v>
      </c>
      <c r="F3441" s="6">
        <f>+B3441-C3441</f>
        <v>45090209629</v>
      </c>
      <c r="G3441" s="5">
        <f>IFERROR(IF(C3441&gt;0,+C3441/B3441*100,0),0)</f>
        <v>17.932002313327569</v>
      </c>
      <c r="H3441" s="5">
        <f>IFERROR(IF(D3441&gt;0,+D3441/B3441*100,0),0)</f>
        <v>17.932002313327569</v>
      </c>
      <c r="I3441" s="5">
        <f>IFERROR(IF(E3441&gt;0,+E3441/B3441*100,0),0)</f>
        <v>17.932002313327569</v>
      </c>
    </row>
    <row r="3442" spans="1:9" x14ac:dyDescent="0.2">
      <c r="A3442" s="10" t="s">
        <v>22</v>
      </c>
      <c r="B3442" s="9">
        <v>25673994983</v>
      </c>
      <c r="C3442" s="9">
        <v>3858732430</v>
      </c>
      <c r="D3442" s="9">
        <v>3858732430</v>
      </c>
      <c r="E3442" s="9">
        <v>3858732430</v>
      </c>
      <c r="F3442" s="17">
        <f>+B3442-C3442</f>
        <v>21815262553</v>
      </c>
      <c r="G3442" s="16">
        <f>IFERROR(IF(C3442&gt;0,+C3442/B3442*100,0),0)</f>
        <v>15.029731183460363</v>
      </c>
      <c r="H3442" s="16">
        <f>IFERROR(IF(D3442&gt;0,+D3442/B3442*100,0),0)</f>
        <v>15.029731183460363</v>
      </c>
      <c r="I3442" s="16">
        <f>IFERROR(IF(E3442&gt;0,+E3442/B3442*100,0),0)</f>
        <v>15.029731183460363</v>
      </c>
    </row>
    <row r="3443" spans="1:9" x14ac:dyDescent="0.2">
      <c r="A3443" s="10" t="s">
        <v>21</v>
      </c>
      <c r="B3443" s="9">
        <v>12231000000</v>
      </c>
      <c r="C3443" s="9">
        <v>2425816398</v>
      </c>
      <c r="D3443" s="9">
        <v>2425816398</v>
      </c>
      <c r="E3443" s="9">
        <v>2425816398</v>
      </c>
      <c r="F3443" s="6">
        <f>+B3443-C3443</f>
        <v>9805183602</v>
      </c>
      <c r="G3443" s="5">
        <f>IFERROR(IF(C3443&gt;0,+C3443/B3443*100,0),0)</f>
        <v>19.83334476330635</v>
      </c>
      <c r="H3443" s="5">
        <f>IFERROR(IF(D3443&gt;0,+D3443/B3443*100,0),0)</f>
        <v>19.83334476330635</v>
      </c>
      <c r="I3443" s="5">
        <f>IFERROR(IF(E3443&gt;0,+E3443/B3443*100,0),0)</f>
        <v>19.83334476330635</v>
      </c>
    </row>
    <row r="3444" spans="1:9" x14ac:dyDescent="0.2">
      <c r="A3444" s="10" t="s">
        <v>20</v>
      </c>
      <c r="B3444" s="9">
        <v>16519800000</v>
      </c>
      <c r="C3444" s="9">
        <v>3566646179</v>
      </c>
      <c r="D3444" s="9">
        <v>3566646179</v>
      </c>
      <c r="E3444" s="9">
        <v>3566646179</v>
      </c>
      <c r="F3444" s="6">
        <f>+B3444-C3444</f>
        <v>12953153821</v>
      </c>
      <c r="G3444" s="5">
        <f>IFERROR(IF(C3444&gt;0,+C3444/B3444*100,0),0)</f>
        <v>21.590129293332851</v>
      </c>
      <c r="H3444" s="5">
        <f>IFERROR(IF(D3444&gt;0,+D3444/B3444*100,0),0)</f>
        <v>21.590129293332851</v>
      </c>
      <c r="I3444" s="5">
        <f>IFERROR(IF(E3444&gt;0,+E3444/B3444*100,0),0)</f>
        <v>21.590129293332851</v>
      </c>
    </row>
    <row r="3445" spans="1:9" x14ac:dyDescent="0.2">
      <c r="A3445" s="10" t="s">
        <v>680</v>
      </c>
      <c r="B3445" s="9">
        <v>145543927</v>
      </c>
      <c r="C3445" s="9">
        <v>0</v>
      </c>
      <c r="D3445" s="9">
        <v>0</v>
      </c>
      <c r="E3445" s="9">
        <v>0</v>
      </c>
      <c r="F3445" s="6">
        <f>+B3445-C3445</f>
        <v>145543927</v>
      </c>
      <c r="G3445" s="5">
        <f>IFERROR(IF(C3445&gt;0,+C3445/B3445*100,0),0)</f>
        <v>0</v>
      </c>
      <c r="H3445" s="5">
        <f>IFERROR(IF(D3445&gt;0,+D3445/B3445*100,0),0)</f>
        <v>0</v>
      </c>
      <c r="I3445" s="5">
        <f>IFERROR(IF(E3445&gt;0,+E3445/B3445*100,0),0)</f>
        <v>0</v>
      </c>
    </row>
    <row r="3446" spans="1:9" x14ac:dyDescent="0.2">
      <c r="A3446" s="10" t="s">
        <v>679</v>
      </c>
      <c r="B3446" s="9">
        <v>113612745</v>
      </c>
      <c r="C3446" s="9">
        <v>1095364</v>
      </c>
      <c r="D3446" s="9">
        <v>1095364</v>
      </c>
      <c r="E3446" s="9">
        <v>1095364</v>
      </c>
      <c r="F3446" s="6">
        <f>+B3446-C3446</f>
        <v>112517381</v>
      </c>
      <c r="G3446" s="5">
        <f>IFERROR(IF(C3446&gt;0,+C3446/B3446*100,0),0)</f>
        <v>0.96412070670416417</v>
      </c>
      <c r="H3446" s="5">
        <f>IFERROR(IF(D3446&gt;0,+D3446/B3446*100,0),0)</f>
        <v>0.96412070670416417</v>
      </c>
      <c r="I3446" s="5">
        <f>IFERROR(IF(E3446&gt;0,+E3446/B3446*100,0),0)</f>
        <v>0.96412070670416417</v>
      </c>
    </row>
    <row r="3447" spans="1:9" x14ac:dyDescent="0.2">
      <c r="A3447" s="10" t="s">
        <v>678</v>
      </c>
      <c r="B3447" s="9">
        <v>258548345</v>
      </c>
      <c r="C3447" s="9">
        <v>0</v>
      </c>
      <c r="D3447" s="9">
        <v>0</v>
      </c>
      <c r="E3447" s="9">
        <v>0</v>
      </c>
      <c r="F3447" s="6">
        <f>+B3447-C3447</f>
        <v>258548345</v>
      </c>
      <c r="G3447" s="5">
        <f>IFERROR(IF(C3447&gt;0,+C3447/B3447*100,0),0)</f>
        <v>0</v>
      </c>
      <c r="H3447" s="5">
        <f>IFERROR(IF(D3447&gt;0,+D3447/B3447*100,0),0)</f>
        <v>0</v>
      </c>
      <c r="I3447" s="5">
        <f>IFERROR(IF(E3447&gt;0,+E3447/B3447*100,0),0)</f>
        <v>0</v>
      </c>
    </row>
    <row r="3448" spans="1:9" x14ac:dyDescent="0.2">
      <c r="A3448" s="12" t="s">
        <v>18</v>
      </c>
      <c r="B3448" s="9">
        <v>6365800000</v>
      </c>
      <c r="C3448" s="9">
        <v>2505500834</v>
      </c>
      <c r="D3448" s="9">
        <v>636188037</v>
      </c>
      <c r="E3448" s="9">
        <v>603823852</v>
      </c>
      <c r="F3448" s="6">
        <f>+B3448-C3448</f>
        <v>3860299166</v>
      </c>
      <c r="G3448" s="5">
        <f>IFERROR(IF(C3448&gt;0,+C3448/B3448*100,0),0)</f>
        <v>39.35877397970404</v>
      </c>
      <c r="H3448" s="5">
        <f>IFERROR(IF(D3448&gt;0,+D3448/B3448*100,0),0)</f>
        <v>9.9938426749190992</v>
      </c>
      <c r="I3448" s="5">
        <f>IFERROR(IF(E3448&gt;0,+E3448/B3448*100,0),0)</f>
        <v>9.4854354833642276</v>
      </c>
    </row>
    <row r="3449" spans="1:9" x14ac:dyDescent="0.2">
      <c r="A3449" s="10" t="s">
        <v>43</v>
      </c>
      <c r="B3449" s="9">
        <v>74700000</v>
      </c>
      <c r="C3449" s="9">
        <v>0</v>
      </c>
      <c r="D3449" s="9">
        <v>0</v>
      </c>
      <c r="E3449" s="9">
        <v>0</v>
      </c>
      <c r="F3449" s="6">
        <f>+B3449-C3449</f>
        <v>74700000</v>
      </c>
      <c r="G3449" s="5">
        <f>IFERROR(IF(C3449&gt;0,+C3449/B3449*100,0),0)</f>
        <v>0</v>
      </c>
      <c r="H3449" s="5">
        <f>IFERROR(IF(D3449&gt;0,+D3449/B3449*100,0),0)</f>
        <v>0</v>
      </c>
      <c r="I3449" s="5">
        <f>IFERROR(IF(E3449&gt;0,+E3449/B3449*100,0),0)</f>
        <v>0</v>
      </c>
    </row>
    <row r="3450" spans="1:9" x14ac:dyDescent="0.2">
      <c r="A3450" s="10" t="s">
        <v>17</v>
      </c>
      <c r="B3450" s="9">
        <v>6291100000</v>
      </c>
      <c r="C3450" s="9">
        <v>2505500834</v>
      </c>
      <c r="D3450" s="9">
        <v>636188037</v>
      </c>
      <c r="E3450" s="9">
        <v>603823852</v>
      </c>
      <c r="F3450" s="6">
        <f>+B3450-C3450</f>
        <v>3785599166</v>
      </c>
      <c r="G3450" s="5">
        <f>IFERROR(IF(C3450&gt;0,+C3450/B3450*100,0),0)</f>
        <v>39.826116799923703</v>
      </c>
      <c r="H3450" s="5">
        <f>IFERROR(IF(D3450&gt;0,+D3450/B3450*100,0),0)</f>
        <v>10.112508734561523</v>
      </c>
      <c r="I3450" s="5">
        <f>IFERROR(IF(E3450&gt;0,+E3450/B3450*100,0),0)</f>
        <v>9.5980647581504019</v>
      </c>
    </row>
    <row r="3451" spans="1:9" x14ac:dyDescent="0.2">
      <c r="A3451" s="12" t="s">
        <v>16</v>
      </c>
      <c r="B3451" s="9">
        <v>406900000</v>
      </c>
      <c r="C3451" s="9">
        <v>50862759</v>
      </c>
      <c r="D3451" s="9">
        <v>48309079</v>
      </c>
      <c r="E3451" s="9">
        <v>48309079</v>
      </c>
      <c r="F3451" s="6">
        <f>+B3451-C3451</f>
        <v>356037241</v>
      </c>
      <c r="G3451" s="5">
        <f>IFERROR(IF(C3451&gt;0,+C3451/B3451*100,0),0)</f>
        <v>12.500063652002948</v>
      </c>
      <c r="H3451" s="5">
        <f>IFERROR(IF(D3451&gt;0,+D3451/B3451*100,0),0)</f>
        <v>11.872469648562301</v>
      </c>
      <c r="I3451" s="5">
        <f>IFERROR(IF(E3451&gt;0,+E3451/B3451*100,0),0)</f>
        <v>11.872469648562301</v>
      </c>
    </row>
    <row r="3452" spans="1:9" x14ac:dyDescent="0.2">
      <c r="A3452" s="10" t="s">
        <v>13</v>
      </c>
      <c r="B3452" s="9">
        <v>406900000</v>
      </c>
      <c r="C3452" s="9">
        <v>50862759</v>
      </c>
      <c r="D3452" s="9">
        <v>48309079</v>
      </c>
      <c r="E3452" s="9">
        <v>48309079</v>
      </c>
      <c r="F3452" s="6">
        <f>+B3452-C3452</f>
        <v>356037241</v>
      </c>
      <c r="G3452" s="5">
        <f>IFERROR(IF(C3452&gt;0,+C3452/B3452*100,0),0)</f>
        <v>12.500063652002948</v>
      </c>
      <c r="H3452" s="5">
        <f>IFERROR(IF(D3452&gt;0,+D3452/B3452*100,0),0)</f>
        <v>11.872469648562301</v>
      </c>
      <c r="I3452" s="5">
        <f>IFERROR(IF(E3452&gt;0,+E3452/B3452*100,0),0)</f>
        <v>11.872469648562301</v>
      </c>
    </row>
    <row r="3453" spans="1:9" x14ac:dyDescent="0.2">
      <c r="A3453" s="13" t="s">
        <v>687</v>
      </c>
      <c r="B3453" s="9">
        <v>3505863300000</v>
      </c>
      <c r="C3453" s="9">
        <v>860556900875.66992</v>
      </c>
      <c r="D3453" s="9">
        <v>741855007686.97998</v>
      </c>
      <c r="E3453" s="9">
        <v>740124909541.47998</v>
      </c>
      <c r="F3453" s="6">
        <f>+B3453-C3453</f>
        <v>2645306399124.3301</v>
      </c>
      <c r="G3453" s="5">
        <f>IFERROR(IF(C3453&gt;0,+C3453/B3453*100,0),0)</f>
        <v>24.546219496797548</v>
      </c>
      <c r="H3453" s="5">
        <f>IFERROR(IF(D3453&gt;0,+D3453/B3453*100,0),0)</f>
        <v>21.16040884101157</v>
      </c>
      <c r="I3453" s="5">
        <f>IFERROR(IF(E3453&gt;0,+E3453/B3453*100,0),0)</f>
        <v>21.111060135786811</v>
      </c>
    </row>
    <row r="3454" spans="1:9" x14ac:dyDescent="0.2">
      <c r="A3454" s="11" t="s">
        <v>6</v>
      </c>
      <c r="B3454" s="9">
        <v>3505863300000</v>
      </c>
      <c r="C3454" s="9">
        <v>860556900875.66992</v>
      </c>
      <c r="D3454" s="9">
        <v>741855007686.97998</v>
      </c>
      <c r="E3454" s="9">
        <v>740124909541.47998</v>
      </c>
      <c r="F3454" s="6">
        <f>+B3454-C3454</f>
        <v>2645306399124.3301</v>
      </c>
      <c r="G3454" s="5">
        <f>IFERROR(IF(C3454&gt;0,+C3454/B3454*100,0),0)</f>
        <v>24.546219496797548</v>
      </c>
      <c r="H3454" s="5">
        <f>IFERROR(IF(D3454&gt;0,+D3454/B3454*100,0),0)</f>
        <v>21.16040884101157</v>
      </c>
      <c r="I3454" s="5">
        <f>IFERROR(IF(E3454&gt;0,+E3454/B3454*100,0),0)</f>
        <v>21.111060135786811</v>
      </c>
    </row>
    <row r="3455" spans="1:9" x14ac:dyDescent="0.2">
      <c r="A3455" s="12" t="s">
        <v>23</v>
      </c>
      <c r="B3455" s="9">
        <v>3215119700000</v>
      </c>
      <c r="C3455" s="9">
        <v>680265956253</v>
      </c>
      <c r="D3455" s="9">
        <v>679655899288</v>
      </c>
      <c r="E3455" s="9">
        <v>678269390231</v>
      </c>
      <c r="F3455" s="6">
        <f>+B3455-C3455</f>
        <v>2534853743747</v>
      </c>
      <c r="G3455" s="5">
        <f>IFERROR(IF(C3455&gt;0,+C3455/B3455*100,0),0)</f>
        <v>21.15833996018873</v>
      </c>
      <c r="H3455" s="5">
        <f>IFERROR(IF(D3455&gt;0,+D3455/B3455*100,0),0)</f>
        <v>21.139365333365348</v>
      </c>
      <c r="I3455" s="5">
        <f>IFERROR(IF(E3455&gt;0,+E3455/B3455*100,0),0)</f>
        <v>21.096240685253491</v>
      </c>
    </row>
    <row r="3456" spans="1:9" x14ac:dyDescent="0.2">
      <c r="A3456" s="10" t="s">
        <v>22</v>
      </c>
      <c r="B3456" s="9">
        <v>1433521400000</v>
      </c>
      <c r="C3456" s="9">
        <v>272260823746</v>
      </c>
      <c r="D3456" s="9">
        <v>272134334693</v>
      </c>
      <c r="E3456" s="9">
        <v>272115147883</v>
      </c>
      <c r="F3456" s="6">
        <f>+B3456-C3456</f>
        <v>1161260576254</v>
      </c>
      <c r="G3456" s="5">
        <f>IFERROR(IF(C3456&gt;0,+C3456/B3456*100,0),0)</f>
        <v>18.992449205571678</v>
      </c>
      <c r="H3456" s="5">
        <f>IFERROR(IF(D3456&gt;0,+D3456/B3456*100,0),0)</f>
        <v>18.983625545666776</v>
      </c>
      <c r="I3456" s="5">
        <f>IFERROR(IF(E3456&gt;0,+E3456/B3456*100,0),0)</f>
        <v>18.982287106631265</v>
      </c>
    </row>
    <row r="3457" spans="1:9" x14ac:dyDescent="0.2">
      <c r="A3457" s="10" t="s">
        <v>21</v>
      </c>
      <c r="B3457" s="9">
        <v>708874400000</v>
      </c>
      <c r="C3457" s="9">
        <v>180803548610</v>
      </c>
      <c r="D3457" s="9">
        <v>180671391965</v>
      </c>
      <c r="E3457" s="9">
        <v>179330143257</v>
      </c>
      <c r="F3457" s="6">
        <f>+B3457-C3457</f>
        <v>528070851390</v>
      </c>
      <c r="G3457" s="5">
        <f>IFERROR(IF(C3457&gt;0,+C3457/B3457*100,0),0)</f>
        <v>25.505724090191435</v>
      </c>
      <c r="H3457" s="5">
        <f>IFERROR(IF(D3457&gt;0,+D3457/B3457*100,0),0)</f>
        <v>25.487080922233897</v>
      </c>
      <c r="I3457" s="5">
        <f>IFERROR(IF(E3457&gt;0,+E3457/B3457*100,0),0)</f>
        <v>25.2978726918337</v>
      </c>
    </row>
    <row r="3458" spans="1:9" x14ac:dyDescent="0.2">
      <c r="A3458" s="10" t="s">
        <v>20</v>
      </c>
      <c r="B3458" s="9">
        <v>1042567300000</v>
      </c>
      <c r="C3458" s="9">
        <v>220872279897</v>
      </c>
      <c r="D3458" s="9">
        <v>220555119777</v>
      </c>
      <c r="E3458" s="9">
        <v>220540267359</v>
      </c>
      <c r="F3458" s="6">
        <f>+B3458-C3458</f>
        <v>821695020103</v>
      </c>
      <c r="G3458" s="5">
        <f>IFERROR(IF(C3458&gt;0,+C3458/B3458*100,0),0)</f>
        <v>21.185421784953355</v>
      </c>
      <c r="H3458" s="5">
        <f>IFERROR(IF(D3458&gt;0,+D3458/B3458*100,0),0)</f>
        <v>21.15500071573317</v>
      </c>
      <c r="I3458" s="5">
        <f>IFERROR(IF(E3458&gt;0,+E3458/B3458*100,0),0)</f>
        <v>21.153576115326082</v>
      </c>
    </row>
    <row r="3459" spans="1:9" x14ac:dyDescent="0.2">
      <c r="A3459" s="10" t="s">
        <v>680</v>
      </c>
      <c r="B3459" s="9">
        <v>14189400000</v>
      </c>
      <c r="C3459" s="9">
        <v>2971978687</v>
      </c>
      <c r="D3459" s="9">
        <v>2939676293</v>
      </c>
      <c r="E3459" s="9">
        <v>2934823917</v>
      </c>
      <c r="F3459" s="6">
        <f>+B3459-C3459</f>
        <v>11217421313</v>
      </c>
      <c r="G3459" s="5">
        <f>IFERROR(IF(C3459&gt;0,+C3459/B3459*100,0),0)</f>
        <v>20.945062419834525</v>
      </c>
      <c r="H3459" s="5">
        <f>IFERROR(IF(D3459&gt;0,+D3459/B3459*100,0),0)</f>
        <v>20.71741083484855</v>
      </c>
      <c r="I3459" s="5">
        <f>IFERROR(IF(E3459&gt;0,+E3459/B3459*100,0),0)</f>
        <v>20.68321364539727</v>
      </c>
    </row>
    <row r="3460" spans="1:9" x14ac:dyDescent="0.2">
      <c r="A3460" s="10" t="s">
        <v>679</v>
      </c>
      <c r="B3460" s="9">
        <v>6736900000</v>
      </c>
      <c r="C3460" s="9">
        <v>1086677397</v>
      </c>
      <c r="D3460" s="9">
        <v>1086663197</v>
      </c>
      <c r="E3460" s="9">
        <v>1083391673</v>
      </c>
      <c r="F3460" s="6">
        <f>+B3460-C3460</f>
        <v>5650222603</v>
      </c>
      <c r="G3460" s="5">
        <f>IFERROR(IF(C3460&gt;0,+C3460/B3460*100,0),0)</f>
        <v>16.130228992563346</v>
      </c>
      <c r="H3460" s="5">
        <f>IFERROR(IF(D3460&gt;0,+D3460/B3460*100,0),0)</f>
        <v>16.130018213124732</v>
      </c>
      <c r="I3460" s="5">
        <f>IFERROR(IF(E3460&gt;0,+E3460/B3460*100,0),0)</f>
        <v>16.081456946073118</v>
      </c>
    </row>
    <row r="3461" spans="1:9" x14ac:dyDescent="0.2">
      <c r="A3461" s="10" t="s">
        <v>678</v>
      </c>
      <c r="B3461" s="9">
        <v>9230300000</v>
      </c>
      <c r="C3461" s="9">
        <v>2270647916</v>
      </c>
      <c r="D3461" s="9">
        <v>2268713363</v>
      </c>
      <c r="E3461" s="9">
        <v>2265616142</v>
      </c>
      <c r="F3461" s="6">
        <f>+B3461-C3461</f>
        <v>6959652084</v>
      </c>
      <c r="G3461" s="5">
        <f>IFERROR(IF(C3461&gt;0,+C3461/B3461*100,0),0)</f>
        <v>24.599936253426215</v>
      </c>
      <c r="H3461" s="5">
        <f>IFERROR(IF(D3461&gt;0,+D3461/B3461*100,0),0)</f>
        <v>24.578977530524469</v>
      </c>
      <c r="I3461" s="5">
        <f>IFERROR(IF(E3461&gt;0,+E3461/B3461*100,0),0)</f>
        <v>24.545422597315365</v>
      </c>
    </row>
    <row r="3462" spans="1:9" x14ac:dyDescent="0.2">
      <c r="A3462" s="12" t="s">
        <v>18</v>
      </c>
      <c r="B3462" s="9">
        <v>261263900000</v>
      </c>
      <c r="C3462" s="9">
        <v>170910577240.16998</v>
      </c>
      <c r="D3462" s="9">
        <v>53085353545.980003</v>
      </c>
      <c r="E3462" s="9">
        <v>52857831894.480003</v>
      </c>
      <c r="F3462" s="6">
        <f>+B3462-C3462</f>
        <v>90353322759.830017</v>
      </c>
      <c r="G3462" s="5">
        <f>IFERROR(IF(C3462&gt;0,+C3462/B3462*100,0),0)</f>
        <v>65.416836095675663</v>
      </c>
      <c r="H3462" s="5">
        <f>IFERROR(IF(D3462&gt;0,+D3462/B3462*100,0),0)</f>
        <v>20.318671483500019</v>
      </c>
      <c r="I3462" s="5">
        <f>IFERROR(IF(E3462&gt;0,+E3462/B3462*100,0),0)</f>
        <v>20.231586489553287</v>
      </c>
    </row>
    <row r="3463" spans="1:9" x14ac:dyDescent="0.2">
      <c r="A3463" s="10" t="s">
        <v>43</v>
      </c>
      <c r="B3463" s="9">
        <v>5940600000</v>
      </c>
      <c r="C3463" s="9">
        <v>166176087</v>
      </c>
      <c r="D3463" s="9">
        <v>49210070</v>
      </c>
      <c r="E3463" s="9">
        <v>49210070</v>
      </c>
      <c r="F3463" s="6">
        <f>+B3463-C3463</f>
        <v>5774423913</v>
      </c>
      <c r="G3463" s="5">
        <f>IFERROR(IF(C3463&gt;0,+C3463/B3463*100,0),0)</f>
        <v>2.7972946672053327</v>
      </c>
      <c r="H3463" s="5">
        <f>IFERROR(IF(D3463&gt;0,+D3463/B3463*100,0),0)</f>
        <v>0.8283686832979833</v>
      </c>
      <c r="I3463" s="5">
        <f>IFERROR(IF(E3463&gt;0,+E3463/B3463*100,0),0)</f>
        <v>0.8283686832979833</v>
      </c>
    </row>
    <row r="3464" spans="1:9" x14ac:dyDescent="0.2">
      <c r="A3464" s="10" t="s">
        <v>17</v>
      </c>
      <c r="B3464" s="9">
        <v>255323300000</v>
      </c>
      <c r="C3464" s="9">
        <v>170744401153.16998</v>
      </c>
      <c r="D3464" s="9">
        <v>53036143475.980003</v>
      </c>
      <c r="E3464" s="9">
        <v>52808621824.480003</v>
      </c>
      <c r="F3464" s="6">
        <f>+B3464-C3464</f>
        <v>84578898846.830017</v>
      </c>
      <c r="G3464" s="5">
        <f>IFERROR(IF(C3464&gt;0,+C3464/B3464*100,0),0)</f>
        <v>66.873803195074629</v>
      </c>
      <c r="H3464" s="5">
        <f>IFERROR(IF(D3464&gt;0,+D3464/B3464*100,0),0)</f>
        <v>20.772151807524033</v>
      </c>
      <c r="I3464" s="5">
        <f>IFERROR(IF(E3464&gt;0,+E3464/B3464*100,0),0)</f>
        <v>20.683040609486092</v>
      </c>
    </row>
    <row r="3465" spans="1:9" x14ac:dyDescent="0.2">
      <c r="A3465" s="12" t="s">
        <v>16</v>
      </c>
      <c r="B3465" s="9">
        <v>15955400000</v>
      </c>
      <c r="C3465" s="9">
        <v>4834193884</v>
      </c>
      <c r="D3465" s="9">
        <v>4674052284</v>
      </c>
      <c r="E3465" s="9">
        <v>4674052284</v>
      </c>
      <c r="F3465" s="6">
        <f>+B3465-C3465</f>
        <v>11121206116</v>
      </c>
      <c r="G3465" s="5">
        <f>IFERROR(IF(C3465&gt;0,+C3465/B3465*100,0),0)</f>
        <v>30.298167918071623</v>
      </c>
      <c r="H3465" s="5">
        <f>IFERROR(IF(D3465&gt;0,+D3465/B3465*100,0),0)</f>
        <v>29.29448515236221</v>
      </c>
      <c r="I3465" s="5">
        <f>IFERROR(IF(E3465&gt;0,+E3465/B3465*100,0),0)</f>
        <v>29.29448515236221</v>
      </c>
    </row>
    <row r="3466" spans="1:9" x14ac:dyDescent="0.2">
      <c r="A3466" s="10" t="s">
        <v>13</v>
      </c>
      <c r="B3466" s="9">
        <v>15955400000</v>
      </c>
      <c r="C3466" s="9">
        <v>4834193884</v>
      </c>
      <c r="D3466" s="9">
        <v>4674052284</v>
      </c>
      <c r="E3466" s="9">
        <v>4674052284</v>
      </c>
      <c r="F3466" s="6">
        <f>+B3466-C3466</f>
        <v>11121206116</v>
      </c>
      <c r="G3466" s="5">
        <f>IFERROR(IF(C3466&gt;0,+C3466/B3466*100,0),0)</f>
        <v>30.298167918071623</v>
      </c>
      <c r="H3466" s="5">
        <f>IFERROR(IF(D3466&gt;0,+D3466/B3466*100,0),0)</f>
        <v>29.29448515236221</v>
      </c>
      <c r="I3466" s="5">
        <f>IFERROR(IF(E3466&gt;0,+E3466/B3466*100,0),0)</f>
        <v>29.29448515236221</v>
      </c>
    </row>
    <row r="3467" spans="1:9" x14ac:dyDescent="0.2">
      <c r="A3467" s="12" t="s">
        <v>467</v>
      </c>
      <c r="B3467" s="9">
        <v>8592000000</v>
      </c>
      <c r="C3467" s="9">
        <v>1163869623</v>
      </c>
      <c r="D3467" s="9">
        <v>1160251936</v>
      </c>
      <c r="E3467" s="9">
        <v>1046738614</v>
      </c>
      <c r="F3467" s="6">
        <f>+B3467-C3467</f>
        <v>7428130377</v>
      </c>
      <c r="G3467" s="5">
        <f>IFERROR(IF(C3467&gt;0,+C3467/B3467*100,0),0)</f>
        <v>13.545968610335196</v>
      </c>
      <c r="H3467" s="5">
        <f>IFERROR(IF(D3467&gt;0,+D3467/B3467*100,0),0)</f>
        <v>13.503863314711358</v>
      </c>
      <c r="I3467" s="5">
        <f>IFERROR(IF(E3467&gt;0,+E3467/B3467*100,0),0)</f>
        <v>12.182711987895717</v>
      </c>
    </row>
    <row r="3468" spans="1:9" x14ac:dyDescent="0.2">
      <c r="A3468" s="10" t="s">
        <v>466</v>
      </c>
      <c r="B3468" s="9">
        <v>8592000000</v>
      </c>
      <c r="C3468" s="9">
        <v>1163869623</v>
      </c>
      <c r="D3468" s="9">
        <v>1160251936</v>
      </c>
      <c r="E3468" s="9">
        <v>1046738614</v>
      </c>
      <c r="F3468" s="6">
        <f>+B3468-C3468</f>
        <v>7428130377</v>
      </c>
      <c r="G3468" s="5">
        <f>IFERROR(IF(C3468&gt;0,+C3468/B3468*100,0),0)</f>
        <v>13.545968610335196</v>
      </c>
      <c r="H3468" s="5">
        <f>IFERROR(IF(D3468&gt;0,+D3468/B3468*100,0),0)</f>
        <v>13.503863314711358</v>
      </c>
      <c r="I3468" s="5">
        <f>IFERROR(IF(E3468&gt;0,+E3468/B3468*100,0),0)</f>
        <v>12.182711987895717</v>
      </c>
    </row>
    <row r="3469" spans="1:9" x14ac:dyDescent="0.2">
      <c r="A3469" s="12" t="s">
        <v>5</v>
      </c>
      <c r="B3469" s="9">
        <v>4932300000</v>
      </c>
      <c r="C3469" s="9">
        <v>3382303875.5</v>
      </c>
      <c r="D3469" s="9">
        <v>3279450633</v>
      </c>
      <c r="E3469" s="9">
        <v>3276896518</v>
      </c>
      <c r="F3469" s="6">
        <f>+B3469-C3469</f>
        <v>1549996124.5</v>
      </c>
      <c r="G3469" s="5">
        <f>IFERROR(IF(C3469&gt;0,+C3469/B3469*100,0),0)</f>
        <v>68.574577286458648</v>
      </c>
      <c r="H3469" s="5">
        <f>IFERROR(IF(D3469&gt;0,+D3469/B3469*100,0),0)</f>
        <v>66.48927747703911</v>
      </c>
      <c r="I3469" s="5">
        <f>IFERROR(IF(E3469&gt;0,+E3469/B3469*100,0),0)</f>
        <v>66.437494029154749</v>
      </c>
    </row>
    <row r="3470" spans="1:9" x14ac:dyDescent="0.2">
      <c r="A3470" s="10" t="s">
        <v>11</v>
      </c>
      <c r="B3470" s="9">
        <v>4932300000</v>
      </c>
      <c r="C3470" s="9">
        <v>3382303875.5</v>
      </c>
      <c r="D3470" s="9">
        <v>3279450633</v>
      </c>
      <c r="E3470" s="9">
        <v>3276896518</v>
      </c>
      <c r="F3470" s="6">
        <f>+B3470-C3470</f>
        <v>1549996124.5</v>
      </c>
      <c r="G3470" s="5">
        <f>IFERROR(IF(C3470&gt;0,+C3470/B3470*100,0),0)</f>
        <v>68.574577286458648</v>
      </c>
      <c r="H3470" s="5">
        <f>IFERROR(IF(D3470&gt;0,+D3470/B3470*100,0),0)</f>
        <v>66.48927747703911</v>
      </c>
      <c r="I3470" s="5">
        <f>IFERROR(IF(E3470&gt;0,+E3470/B3470*100,0),0)</f>
        <v>66.437494029154749</v>
      </c>
    </row>
    <row r="3471" spans="1:9" x14ac:dyDescent="0.2">
      <c r="A3471" s="15" t="s">
        <v>686</v>
      </c>
      <c r="B3471" s="14">
        <v>827916748163</v>
      </c>
      <c r="C3471" s="14">
        <v>146823042640.48999</v>
      </c>
      <c r="D3471" s="14">
        <v>76571658918.490005</v>
      </c>
      <c r="E3471" s="14">
        <v>76278390363.490005</v>
      </c>
      <c r="F3471" s="6">
        <f>+B3471-C3471</f>
        <v>681093705522.51001</v>
      </c>
      <c r="G3471" s="5">
        <f>IFERROR(IF(C3471&gt;0,+C3471/B3471*100,0),0)</f>
        <v>17.734034607496973</v>
      </c>
      <c r="H3471" s="5">
        <f>IFERROR(IF(D3471&gt;0,+D3471/B3471*100,0),0)</f>
        <v>9.2487148120132723</v>
      </c>
      <c r="I3471" s="5">
        <f>IFERROR(IF(E3471&gt;0,+E3471/B3471*100,0),0)</f>
        <v>9.213292342827728</v>
      </c>
    </row>
    <row r="3472" spans="1:9" x14ac:dyDescent="0.2">
      <c r="A3472" s="13" t="s">
        <v>685</v>
      </c>
      <c r="B3472" s="9">
        <v>675356438691</v>
      </c>
      <c r="C3472" s="9">
        <v>119456493486.73</v>
      </c>
      <c r="D3472" s="9">
        <v>71009361409.729996</v>
      </c>
      <c r="E3472" s="9">
        <v>70716092854.729996</v>
      </c>
      <c r="F3472" s="6">
        <f>+B3472-C3472</f>
        <v>555899945204.27002</v>
      </c>
      <c r="G3472" s="5">
        <f>IFERROR(IF(C3472&gt;0,+C3472/B3472*100,0),0)</f>
        <v>17.687918059723373</v>
      </c>
      <c r="H3472" s="5">
        <f>IFERROR(IF(D3472&gt;0,+D3472/B3472*100,0),0)</f>
        <v>10.51435321285496</v>
      </c>
      <c r="I3472" s="5">
        <f>IFERROR(IF(E3472&gt;0,+E3472/B3472*100,0),0)</f>
        <v>10.470928950021481</v>
      </c>
    </row>
    <row r="3473" spans="1:9" x14ac:dyDescent="0.2">
      <c r="A3473" s="11" t="s">
        <v>6</v>
      </c>
      <c r="B3473" s="9">
        <v>617403917667</v>
      </c>
      <c r="C3473" s="9">
        <v>77517390315.729996</v>
      </c>
      <c r="D3473" s="9">
        <v>67920528673.729996</v>
      </c>
      <c r="E3473" s="9">
        <v>67627260118.729996</v>
      </c>
      <c r="F3473" s="6">
        <f>+B3473-C3473</f>
        <v>539886527351.27002</v>
      </c>
      <c r="G3473" s="5">
        <f>IFERROR(IF(C3473&gt;0,+C3473/B3473*100,0),0)</f>
        <v>12.555377136032266</v>
      </c>
      <c r="H3473" s="5">
        <f>IFERROR(IF(D3473&gt;0,+D3473/B3473*100,0),0)</f>
        <v>11.000987640373751</v>
      </c>
      <c r="I3473" s="5">
        <f>IFERROR(IF(E3473&gt;0,+E3473/B3473*100,0),0)</f>
        <v>10.953487365981553</v>
      </c>
    </row>
    <row r="3474" spans="1:9" x14ac:dyDescent="0.2">
      <c r="A3474" s="12" t="s">
        <v>23</v>
      </c>
      <c r="B3474" s="9">
        <v>296431554759</v>
      </c>
      <c r="C3474" s="9">
        <v>58388753138</v>
      </c>
      <c r="D3474" s="9">
        <v>58348787903</v>
      </c>
      <c r="E3474" s="9">
        <v>58348289638</v>
      </c>
      <c r="F3474" s="6">
        <f>+B3474-C3474</f>
        <v>238042801621</v>
      </c>
      <c r="G3474" s="5">
        <f>IFERROR(IF(C3474&gt;0,+C3474/B3474*100,0),0)</f>
        <v>19.697212459540715</v>
      </c>
      <c r="H3474" s="5">
        <f>IFERROR(IF(D3474&gt;0,+D3474/B3474*100,0),0)</f>
        <v>19.683730347276217</v>
      </c>
      <c r="I3474" s="5">
        <f>IFERROR(IF(E3474&gt;0,+E3474/B3474*100,0),0)</f>
        <v>19.683562259570301</v>
      </c>
    </row>
    <row r="3475" spans="1:9" x14ac:dyDescent="0.2">
      <c r="A3475" s="10" t="s">
        <v>22</v>
      </c>
      <c r="B3475" s="9">
        <v>182012420546</v>
      </c>
      <c r="C3475" s="9">
        <v>39232101741</v>
      </c>
      <c r="D3475" s="9">
        <v>39197893351</v>
      </c>
      <c r="E3475" s="9">
        <v>39197395086</v>
      </c>
      <c r="F3475" s="6">
        <f>+B3475-C3475</f>
        <v>142780318805</v>
      </c>
      <c r="G3475" s="5">
        <f>IFERROR(IF(C3475&gt;0,+C3475/B3475*100,0),0)</f>
        <v>21.55462886725627</v>
      </c>
      <c r="H3475" s="5">
        <f>IFERROR(IF(D3475&gt;0,+D3475/B3475*100,0),0)</f>
        <v>21.535834331203521</v>
      </c>
      <c r="I3475" s="5">
        <f>IFERROR(IF(E3475&gt;0,+E3475/B3475*100,0),0)</f>
        <v>21.535560577907727</v>
      </c>
    </row>
    <row r="3476" spans="1:9" x14ac:dyDescent="0.2">
      <c r="A3476" s="10" t="s">
        <v>21</v>
      </c>
      <c r="B3476" s="9">
        <v>52240327575</v>
      </c>
      <c r="C3476" s="9">
        <v>11664637114</v>
      </c>
      <c r="D3476" s="9">
        <v>11664574014</v>
      </c>
      <c r="E3476" s="9">
        <v>11664574014</v>
      </c>
      <c r="F3476" s="6">
        <f>+B3476-C3476</f>
        <v>40575690461</v>
      </c>
      <c r="G3476" s="5">
        <f>IFERROR(IF(C3476&gt;0,+C3476/B3476*100,0),0)</f>
        <v>22.328797799465178</v>
      </c>
      <c r="H3476" s="5">
        <f>IFERROR(IF(D3476&gt;0,+D3476/B3476*100,0),0)</f>
        <v>22.328677011554898</v>
      </c>
      <c r="I3476" s="5">
        <f>IFERROR(IF(E3476&gt;0,+E3476/B3476*100,0),0)</f>
        <v>22.328677011554898</v>
      </c>
    </row>
    <row r="3477" spans="1:9" x14ac:dyDescent="0.2">
      <c r="A3477" s="10" t="s">
        <v>20</v>
      </c>
      <c r="B3477" s="9">
        <v>33673297203</v>
      </c>
      <c r="C3477" s="9">
        <v>6169628062</v>
      </c>
      <c r="D3477" s="9">
        <v>6165708451</v>
      </c>
      <c r="E3477" s="9">
        <v>6165708451</v>
      </c>
      <c r="F3477" s="6">
        <f>+B3477-C3477</f>
        <v>27503669141</v>
      </c>
      <c r="G3477" s="5">
        <f>IFERROR(IF(C3477&gt;0,+C3477/B3477*100,0),0)</f>
        <v>18.322019447060086</v>
      </c>
      <c r="H3477" s="5">
        <f>IFERROR(IF(D3477&gt;0,+D3477/B3477*100,0),0)</f>
        <v>18.310379330630827</v>
      </c>
      <c r="I3477" s="5">
        <f>IFERROR(IF(E3477&gt;0,+E3477/B3477*100,0),0)</f>
        <v>18.310379330630827</v>
      </c>
    </row>
    <row r="3478" spans="1:9" x14ac:dyDescent="0.2">
      <c r="A3478" s="10" t="s">
        <v>680</v>
      </c>
      <c r="B3478" s="9">
        <v>22148299812</v>
      </c>
      <c r="C3478" s="9">
        <v>1017980953</v>
      </c>
      <c r="D3478" s="9">
        <v>1016206819</v>
      </c>
      <c r="E3478" s="9">
        <v>1016206819</v>
      </c>
      <c r="F3478" s="6">
        <f>+B3478-C3478</f>
        <v>21130318859</v>
      </c>
      <c r="G3478" s="5">
        <f>IFERROR(IF(C3478&gt;0,+C3478/B3478*100,0),0)</f>
        <v>4.5962035986548075</v>
      </c>
      <c r="H3478" s="5">
        <f>IFERROR(IF(D3478&gt;0,+D3478/B3478*100,0),0)</f>
        <v>4.5881933494932046</v>
      </c>
      <c r="I3478" s="5">
        <f>IFERROR(IF(E3478&gt;0,+E3478/B3478*100,0),0)</f>
        <v>4.5881933494932046</v>
      </c>
    </row>
    <row r="3479" spans="1:9" x14ac:dyDescent="0.2">
      <c r="A3479" s="10" t="s">
        <v>679</v>
      </c>
      <c r="B3479" s="9">
        <v>5400471706</v>
      </c>
      <c r="C3479" s="9">
        <v>300617256</v>
      </c>
      <c r="D3479" s="9">
        <v>300617256</v>
      </c>
      <c r="E3479" s="9">
        <v>300617256</v>
      </c>
      <c r="F3479" s="6">
        <f>+B3479-C3479</f>
        <v>5099854450</v>
      </c>
      <c r="G3479" s="5">
        <f>IFERROR(IF(C3479&gt;0,+C3479/B3479*100,0),0)</f>
        <v>5.5664999719563388</v>
      </c>
      <c r="H3479" s="5">
        <f>IFERROR(IF(D3479&gt;0,+D3479/B3479*100,0),0)</f>
        <v>5.5664999719563388</v>
      </c>
      <c r="I3479" s="5">
        <f>IFERROR(IF(E3479&gt;0,+E3479/B3479*100,0),0)</f>
        <v>5.5664999719563388</v>
      </c>
    </row>
    <row r="3480" spans="1:9" x14ac:dyDescent="0.2">
      <c r="A3480" s="10" t="s">
        <v>678</v>
      </c>
      <c r="B3480" s="9">
        <v>956737917</v>
      </c>
      <c r="C3480" s="9">
        <v>3788012</v>
      </c>
      <c r="D3480" s="9">
        <v>3788012</v>
      </c>
      <c r="E3480" s="9">
        <v>3788012</v>
      </c>
      <c r="F3480" s="6">
        <f>+B3480-C3480</f>
        <v>952949905</v>
      </c>
      <c r="G3480" s="5">
        <f>IFERROR(IF(C3480&gt;0,+C3480/B3480*100,0),0)</f>
        <v>0.3959299545561964</v>
      </c>
      <c r="H3480" s="5">
        <f>IFERROR(IF(D3480&gt;0,+D3480/B3480*100,0),0)</f>
        <v>0.3959299545561964</v>
      </c>
      <c r="I3480" s="5">
        <f>IFERROR(IF(E3480&gt;0,+E3480/B3480*100,0),0)</f>
        <v>0.3959299545561964</v>
      </c>
    </row>
    <row r="3481" spans="1:9" x14ac:dyDescent="0.2">
      <c r="A3481" s="12" t="s">
        <v>18</v>
      </c>
      <c r="B3481" s="9">
        <v>163587385554</v>
      </c>
      <c r="C3481" s="9">
        <v>14122699365.450001</v>
      </c>
      <c r="D3481" s="9">
        <v>6014294117.4499998</v>
      </c>
      <c r="E3481" s="9">
        <v>5721523827.4499998</v>
      </c>
      <c r="F3481" s="6">
        <f>+B3481-C3481</f>
        <v>149464686188.54999</v>
      </c>
      <c r="G3481" s="5">
        <f>IFERROR(IF(C3481&gt;0,+C3481/B3481*100,0),0)</f>
        <v>8.6331224853447601</v>
      </c>
      <c r="H3481" s="5">
        <f>IFERROR(IF(D3481&gt;0,+D3481/B3481*100,0),0)</f>
        <v>3.6765023764406872</v>
      </c>
      <c r="I3481" s="5">
        <f>IFERROR(IF(E3481&gt;0,+E3481/B3481*100,0),0)</f>
        <v>3.497533631993484</v>
      </c>
    </row>
    <row r="3482" spans="1:9" x14ac:dyDescent="0.2">
      <c r="A3482" s="10" t="s">
        <v>43</v>
      </c>
      <c r="B3482" s="9">
        <v>281000000</v>
      </c>
      <c r="C3482" s="9">
        <v>0</v>
      </c>
      <c r="D3482" s="9">
        <v>0</v>
      </c>
      <c r="E3482" s="9">
        <v>0</v>
      </c>
      <c r="F3482" s="6">
        <f>+B3482-C3482</f>
        <v>281000000</v>
      </c>
      <c r="G3482" s="5">
        <f>IFERROR(IF(C3482&gt;0,+C3482/B3482*100,0),0)</f>
        <v>0</v>
      </c>
      <c r="H3482" s="5">
        <f>IFERROR(IF(D3482&gt;0,+D3482/B3482*100,0),0)</f>
        <v>0</v>
      </c>
      <c r="I3482" s="5">
        <f>IFERROR(IF(E3482&gt;0,+E3482/B3482*100,0),0)</f>
        <v>0</v>
      </c>
    </row>
    <row r="3483" spans="1:9" x14ac:dyDescent="0.2">
      <c r="A3483" s="10" t="s">
        <v>17</v>
      </c>
      <c r="B3483" s="9">
        <v>163306385554</v>
      </c>
      <c r="C3483" s="9">
        <v>14122699365.450001</v>
      </c>
      <c r="D3483" s="9">
        <v>6014294117.4499998</v>
      </c>
      <c r="E3483" s="9">
        <v>5721523827.4499998</v>
      </c>
      <c r="F3483" s="6">
        <f>+B3483-C3483</f>
        <v>149183686188.54999</v>
      </c>
      <c r="G3483" s="5">
        <f>IFERROR(IF(C3483&gt;0,+C3483/B3483*100,0),0)</f>
        <v>8.6479774306070194</v>
      </c>
      <c r="H3483" s="5">
        <f>IFERROR(IF(D3483&gt;0,+D3483/B3483*100,0),0)</f>
        <v>3.6828285048665608</v>
      </c>
      <c r="I3483" s="5">
        <f>IFERROR(IF(E3483&gt;0,+E3483/B3483*100,0),0)</f>
        <v>3.503551810322862</v>
      </c>
    </row>
    <row r="3484" spans="1:9" x14ac:dyDescent="0.2">
      <c r="A3484" s="12" t="s">
        <v>16</v>
      </c>
      <c r="B3484" s="9">
        <v>136242936035</v>
      </c>
      <c r="C3484" s="9">
        <v>504601263.27999997</v>
      </c>
      <c r="D3484" s="9">
        <v>503425019.27999997</v>
      </c>
      <c r="E3484" s="9">
        <v>503425019.27999997</v>
      </c>
      <c r="F3484" s="6">
        <f>+B3484-C3484</f>
        <v>135738334771.72</v>
      </c>
      <c r="G3484" s="5">
        <f>IFERROR(IF(C3484&gt;0,+C3484/B3484*100,0),0)</f>
        <v>0.37036875302685118</v>
      </c>
      <c r="H3484" s="5">
        <f>IFERROR(IF(D3484&gt;0,+D3484/B3484*100,0),0)</f>
        <v>0.36950540991767317</v>
      </c>
      <c r="I3484" s="5">
        <f>IFERROR(IF(E3484&gt;0,+E3484/B3484*100,0),0)</f>
        <v>0.36950540991767317</v>
      </c>
    </row>
    <row r="3485" spans="1:9" x14ac:dyDescent="0.2">
      <c r="A3485" s="10" t="s">
        <v>14</v>
      </c>
      <c r="B3485" s="9">
        <v>58002000000</v>
      </c>
      <c r="C3485" s="9">
        <v>0</v>
      </c>
      <c r="D3485" s="9">
        <v>0</v>
      </c>
      <c r="E3485" s="9">
        <v>0</v>
      </c>
      <c r="F3485" s="6">
        <f>+B3485-C3485</f>
        <v>58002000000</v>
      </c>
      <c r="G3485" s="5">
        <f>IFERROR(IF(C3485&gt;0,+C3485/B3485*100,0),0)</f>
        <v>0</v>
      </c>
      <c r="H3485" s="5">
        <f>IFERROR(IF(D3485&gt;0,+D3485/B3485*100,0),0)</f>
        <v>0</v>
      </c>
      <c r="I3485" s="5">
        <f>IFERROR(IF(E3485&gt;0,+E3485/B3485*100,0),0)</f>
        <v>0</v>
      </c>
    </row>
    <row r="3486" spans="1:9" x14ac:dyDescent="0.2">
      <c r="A3486" s="10" t="s">
        <v>41</v>
      </c>
      <c r="B3486" s="9">
        <v>200000000</v>
      </c>
      <c r="C3486" s="9">
        <v>0</v>
      </c>
      <c r="D3486" s="9">
        <v>0</v>
      </c>
      <c r="E3486" s="9">
        <v>0</v>
      </c>
      <c r="F3486" s="6">
        <f>+B3486-C3486</f>
        <v>200000000</v>
      </c>
      <c r="G3486" s="5">
        <f>IFERROR(IF(C3486&gt;0,+C3486/B3486*100,0),0)</f>
        <v>0</v>
      </c>
      <c r="H3486" s="5">
        <f>IFERROR(IF(D3486&gt;0,+D3486/B3486*100,0),0)</f>
        <v>0</v>
      </c>
      <c r="I3486" s="5">
        <f>IFERROR(IF(E3486&gt;0,+E3486/B3486*100,0),0)</f>
        <v>0</v>
      </c>
    </row>
    <row r="3487" spans="1:9" x14ac:dyDescent="0.2">
      <c r="A3487" s="10" t="s">
        <v>13</v>
      </c>
      <c r="B3487" s="9">
        <v>1024936035</v>
      </c>
      <c r="C3487" s="9">
        <v>294211103</v>
      </c>
      <c r="D3487" s="9">
        <v>293036859</v>
      </c>
      <c r="E3487" s="9">
        <v>293036859</v>
      </c>
      <c r="F3487" s="6">
        <f>+B3487-C3487</f>
        <v>730724932</v>
      </c>
      <c r="G3487" s="5">
        <f>IFERROR(IF(C3487&gt;0,+C3487/B3487*100,0),0)</f>
        <v>28.705313595496719</v>
      </c>
      <c r="H3487" s="5">
        <f>IFERROR(IF(D3487&gt;0,+D3487/B3487*100,0),0)</f>
        <v>28.590746055679467</v>
      </c>
      <c r="I3487" s="5">
        <f>IFERROR(IF(E3487&gt;0,+E3487/B3487*100,0),0)</f>
        <v>28.590746055679467</v>
      </c>
    </row>
    <row r="3488" spans="1:9" x14ac:dyDescent="0.2">
      <c r="A3488" s="10" t="s">
        <v>684</v>
      </c>
      <c r="B3488" s="9">
        <v>76382000000</v>
      </c>
      <c r="C3488" s="9">
        <v>154141795</v>
      </c>
      <c r="D3488" s="9">
        <v>154139795</v>
      </c>
      <c r="E3488" s="9">
        <v>154139795</v>
      </c>
      <c r="F3488" s="6">
        <f>+B3488-C3488</f>
        <v>76227858205</v>
      </c>
      <c r="G3488" s="5">
        <f>IFERROR(IF(C3488&gt;0,+C3488/B3488*100,0),0)</f>
        <v>0.20180382158100077</v>
      </c>
      <c r="H3488" s="5">
        <f>IFERROR(IF(D3488&gt;0,+D3488/B3488*100,0),0)</f>
        <v>0.20180120316304889</v>
      </c>
      <c r="I3488" s="5">
        <f>IFERROR(IF(E3488&gt;0,+E3488/B3488*100,0),0)</f>
        <v>0.20180120316304889</v>
      </c>
    </row>
    <row r="3489" spans="1:9" x14ac:dyDescent="0.2">
      <c r="A3489" s="10" t="s">
        <v>12</v>
      </c>
      <c r="B3489" s="9">
        <v>574048437</v>
      </c>
      <c r="C3489" s="9">
        <v>56248365.280000001</v>
      </c>
      <c r="D3489" s="9">
        <v>56248365.280000001</v>
      </c>
      <c r="E3489" s="9">
        <v>56248365.280000001</v>
      </c>
      <c r="F3489" s="6">
        <f>+B3489-C3489</f>
        <v>517800071.72000003</v>
      </c>
      <c r="G3489" s="5">
        <f>IFERROR(IF(C3489&gt;0,+C3489/B3489*100,0),0)</f>
        <v>9.7985399235570085</v>
      </c>
      <c r="H3489" s="5">
        <f>IFERROR(IF(D3489&gt;0,+D3489/B3489*100,0),0)</f>
        <v>9.7985399235570085</v>
      </c>
      <c r="I3489" s="5">
        <f>IFERROR(IF(E3489&gt;0,+E3489/B3489*100,0),0)</f>
        <v>9.7985399235570085</v>
      </c>
    </row>
    <row r="3490" spans="1:9" x14ac:dyDescent="0.2">
      <c r="A3490" s="10" t="s">
        <v>48</v>
      </c>
      <c r="B3490" s="9">
        <v>59951563</v>
      </c>
      <c r="C3490" s="9">
        <v>0</v>
      </c>
      <c r="D3490" s="9">
        <v>0</v>
      </c>
      <c r="E3490" s="9">
        <v>0</v>
      </c>
      <c r="F3490" s="6">
        <f>+B3490-C3490</f>
        <v>59951563</v>
      </c>
      <c r="G3490" s="5">
        <f>IFERROR(IF(C3490&gt;0,+C3490/B3490*100,0),0)</f>
        <v>0</v>
      </c>
      <c r="H3490" s="5">
        <f>IFERROR(IF(D3490&gt;0,+D3490/B3490*100,0),0)</f>
        <v>0</v>
      </c>
      <c r="I3490" s="5">
        <f>IFERROR(IF(E3490&gt;0,+E3490/B3490*100,0),0)</f>
        <v>0</v>
      </c>
    </row>
    <row r="3491" spans="1:9" x14ac:dyDescent="0.2">
      <c r="A3491" s="12" t="s">
        <v>467</v>
      </c>
      <c r="B3491" s="9">
        <v>19913041319</v>
      </c>
      <c r="C3491" s="9">
        <v>4488847516</v>
      </c>
      <c r="D3491" s="9">
        <v>3041532601</v>
      </c>
      <c r="E3491" s="9">
        <v>3041532601</v>
      </c>
      <c r="F3491" s="6">
        <f>+B3491-C3491</f>
        <v>15424193803</v>
      </c>
      <c r="G3491" s="5">
        <f>IFERROR(IF(C3491&gt;0,+C3491/B3491*100,0),0)</f>
        <v>22.542249795449241</v>
      </c>
      <c r="H3491" s="5">
        <f>IFERROR(IF(D3491&gt;0,+D3491/B3491*100,0),0)</f>
        <v>15.274073669991967</v>
      </c>
      <c r="I3491" s="5">
        <f>IFERROR(IF(E3491&gt;0,+E3491/B3491*100,0),0)</f>
        <v>15.274073669991967</v>
      </c>
    </row>
    <row r="3492" spans="1:9" x14ac:dyDescent="0.2">
      <c r="A3492" s="10" t="s">
        <v>466</v>
      </c>
      <c r="B3492" s="9">
        <v>19913041319</v>
      </c>
      <c r="C3492" s="9">
        <v>4488847516</v>
      </c>
      <c r="D3492" s="9">
        <v>3041532601</v>
      </c>
      <c r="E3492" s="9">
        <v>3041532601</v>
      </c>
      <c r="F3492" s="6">
        <f>+B3492-C3492</f>
        <v>15424193803</v>
      </c>
      <c r="G3492" s="5">
        <f>IFERROR(IF(C3492&gt;0,+C3492/B3492*100,0),0)</f>
        <v>22.542249795449241</v>
      </c>
      <c r="H3492" s="5">
        <f>IFERROR(IF(D3492&gt;0,+D3492/B3492*100,0),0)</f>
        <v>15.274073669991967</v>
      </c>
      <c r="I3492" s="5">
        <f>IFERROR(IF(E3492&gt;0,+E3492/B3492*100,0),0)</f>
        <v>15.274073669991967</v>
      </c>
    </row>
    <row r="3493" spans="1:9" x14ac:dyDescent="0.2">
      <c r="A3493" s="12" t="s">
        <v>5</v>
      </c>
      <c r="B3493" s="9">
        <v>1229000000</v>
      </c>
      <c r="C3493" s="9">
        <v>12489033</v>
      </c>
      <c r="D3493" s="9">
        <v>12489033</v>
      </c>
      <c r="E3493" s="9">
        <v>12489033</v>
      </c>
      <c r="F3493" s="6">
        <f>+B3493-C3493</f>
        <v>1216510967</v>
      </c>
      <c r="G3493" s="5">
        <f>IFERROR(IF(C3493&gt;0,+C3493/B3493*100,0),0)</f>
        <v>1.0161947111472742</v>
      </c>
      <c r="H3493" s="5">
        <f>IFERROR(IF(D3493&gt;0,+D3493/B3493*100,0),0)</f>
        <v>1.0161947111472742</v>
      </c>
      <c r="I3493" s="5">
        <f>IFERROR(IF(E3493&gt;0,+E3493/B3493*100,0),0)</f>
        <v>1.0161947111472742</v>
      </c>
    </row>
    <row r="3494" spans="1:9" x14ac:dyDescent="0.2">
      <c r="A3494" s="10" t="s">
        <v>4</v>
      </c>
      <c r="B3494" s="9">
        <v>1229000000</v>
      </c>
      <c r="C3494" s="9">
        <v>12489033</v>
      </c>
      <c r="D3494" s="9">
        <v>12489033</v>
      </c>
      <c r="E3494" s="9">
        <v>12489033</v>
      </c>
      <c r="F3494" s="6">
        <f>+B3494-C3494</f>
        <v>1216510967</v>
      </c>
      <c r="G3494" s="5">
        <f>IFERROR(IF(C3494&gt;0,+C3494/B3494*100,0),0)</f>
        <v>1.0161947111472742</v>
      </c>
      <c r="H3494" s="5">
        <f>IFERROR(IF(D3494&gt;0,+D3494/B3494*100,0),0)</f>
        <v>1.0161947111472742</v>
      </c>
      <c r="I3494" s="5">
        <f>IFERROR(IF(E3494&gt;0,+E3494/B3494*100,0),0)</f>
        <v>1.0161947111472742</v>
      </c>
    </row>
    <row r="3495" spans="1:9" x14ac:dyDescent="0.2">
      <c r="A3495" s="11" t="s">
        <v>3</v>
      </c>
      <c r="B3495" s="9">
        <v>57952521024</v>
      </c>
      <c r="C3495" s="9">
        <v>41939103171</v>
      </c>
      <c r="D3495" s="9">
        <v>3088832736</v>
      </c>
      <c r="E3495" s="9">
        <v>3088832736</v>
      </c>
      <c r="F3495" s="6">
        <f>+B3495-C3495</f>
        <v>16013417853</v>
      </c>
      <c r="G3495" s="5">
        <f>IFERROR(IF(C3495&gt;0,+C3495/B3495*100,0),0)</f>
        <v>72.368039267233371</v>
      </c>
      <c r="H3495" s="5">
        <f>IFERROR(IF(D3495&gt;0,+D3495/B3495*100,0),0)</f>
        <v>5.3299367851845743</v>
      </c>
      <c r="I3495" s="5">
        <f>IFERROR(IF(E3495&gt;0,+E3495/B3495*100,0),0)</f>
        <v>5.3299367851845743</v>
      </c>
    </row>
    <row r="3496" spans="1:9" x14ac:dyDescent="0.2">
      <c r="A3496" s="10" t="s">
        <v>683</v>
      </c>
      <c r="B3496" s="9">
        <v>56552521024</v>
      </c>
      <c r="C3496" s="9">
        <v>41939103171</v>
      </c>
      <c r="D3496" s="9">
        <v>3088832736</v>
      </c>
      <c r="E3496" s="9">
        <v>3088832736</v>
      </c>
      <c r="F3496" s="6">
        <f>+B3496-C3496</f>
        <v>14613417853</v>
      </c>
      <c r="G3496" s="5">
        <f>IFERROR(IF(C3496&gt;0,+C3496/B3496*100,0),0)</f>
        <v>74.159564262752681</v>
      </c>
      <c r="H3496" s="5">
        <f>IFERROR(IF(D3496&gt;0,+D3496/B3496*100,0),0)</f>
        <v>5.4618833609365494</v>
      </c>
      <c r="I3496" s="5">
        <f>IFERROR(IF(E3496&gt;0,+E3496/B3496*100,0),0)</f>
        <v>5.4618833609365494</v>
      </c>
    </row>
    <row r="3497" spans="1:9" x14ac:dyDescent="0.2">
      <c r="A3497" s="10" t="s">
        <v>682</v>
      </c>
      <c r="B3497" s="9">
        <v>1400000000</v>
      </c>
      <c r="C3497" s="9">
        <v>0</v>
      </c>
      <c r="D3497" s="9">
        <v>0</v>
      </c>
      <c r="E3497" s="9">
        <v>0</v>
      </c>
      <c r="F3497" s="6">
        <f>+B3497-C3497</f>
        <v>1400000000</v>
      </c>
      <c r="G3497" s="5">
        <f>IFERROR(IF(C3497&gt;0,+C3497/B3497*100,0),0)</f>
        <v>0</v>
      </c>
      <c r="H3497" s="5">
        <f>IFERROR(IF(D3497&gt;0,+D3497/B3497*100,0),0)</f>
        <v>0</v>
      </c>
      <c r="I3497" s="5">
        <f>IFERROR(IF(E3497&gt;0,+E3497/B3497*100,0),0)</f>
        <v>0</v>
      </c>
    </row>
    <row r="3498" spans="1:9" x14ac:dyDescent="0.2">
      <c r="A3498" s="13" t="s">
        <v>681</v>
      </c>
      <c r="B3498" s="9">
        <v>35242000000</v>
      </c>
      <c r="C3498" s="9">
        <v>1786276455</v>
      </c>
      <c r="D3498" s="9">
        <v>479288771</v>
      </c>
      <c r="E3498" s="9">
        <v>479288771</v>
      </c>
      <c r="F3498" s="6">
        <f>+B3498-C3498</f>
        <v>33455723545</v>
      </c>
      <c r="G3498" s="5">
        <f>IFERROR(IF(C3498&gt;0,+C3498/B3498*100,0),0)</f>
        <v>5.0686012570228707</v>
      </c>
      <c r="H3498" s="5">
        <f>IFERROR(IF(D3498&gt;0,+D3498/B3498*100,0),0)</f>
        <v>1.3599931076556382</v>
      </c>
      <c r="I3498" s="5">
        <f>IFERROR(IF(E3498&gt;0,+E3498/B3498*100,0),0)</f>
        <v>1.3599931076556382</v>
      </c>
    </row>
    <row r="3499" spans="1:9" x14ac:dyDescent="0.2">
      <c r="A3499" s="11" t="s">
        <v>6</v>
      </c>
      <c r="B3499" s="9">
        <v>35242000000</v>
      </c>
      <c r="C3499" s="9">
        <v>1786276455</v>
      </c>
      <c r="D3499" s="9">
        <v>479288771</v>
      </c>
      <c r="E3499" s="9">
        <v>479288771</v>
      </c>
      <c r="F3499" s="6">
        <f>+B3499-C3499</f>
        <v>33455723545</v>
      </c>
      <c r="G3499" s="5">
        <f>IFERROR(IF(C3499&gt;0,+C3499/B3499*100,0),0)</f>
        <v>5.0686012570228707</v>
      </c>
      <c r="H3499" s="5">
        <f>IFERROR(IF(D3499&gt;0,+D3499/B3499*100,0),0)</f>
        <v>1.3599931076556382</v>
      </c>
      <c r="I3499" s="5">
        <f>IFERROR(IF(E3499&gt;0,+E3499/B3499*100,0),0)</f>
        <v>1.3599931076556382</v>
      </c>
    </row>
    <row r="3500" spans="1:9" x14ac:dyDescent="0.2">
      <c r="A3500" s="12" t="s">
        <v>23</v>
      </c>
      <c r="B3500" s="9">
        <v>3916005971</v>
      </c>
      <c r="C3500" s="9">
        <v>150930166</v>
      </c>
      <c r="D3500" s="9">
        <v>150930166</v>
      </c>
      <c r="E3500" s="9">
        <v>150930166</v>
      </c>
      <c r="F3500" s="6">
        <f>+B3500-C3500</f>
        <v>3765075805</v>
      </c>
      <c r="G3500" s="5">
        <f>IFERROR(IF(C3500&gt;0,+C3500/B3500*100,0),0)</f>
        <v>3.8541863091556556</v>
      </c>
      <c r="H3500" s="5">
        <f>IFERROR(IF(D3500&gt;0,+D3500/B3500*100,0),0)</f>
        <v>3.8541863091556556</v>
      </c>
      <c r="I3500" s="5">
        <f>IFERROR(IF(E3500&gt;0,+E3500/B3500*100,0),0)</f>
        <v>3.8541863091556556</v>
      </c>
    </row>
    <row r="3501" spans="1:9" x14ac:dyDescent="0.2">
      <c r="A3501" s="10" t="s">
        <v>680</v>
      </c>
      <c r="B3501" s="9">
        <v>2763005971</v>
      </c>
      <c r="C3501" s="9">
        <v>116622050</v>
      </c>
      <c r="D3501" s="9">
        <v>116622050</v>
      </c>
      <c r="E3501" s="9">
        <v>116622050</v>
      </c>
      <c r="F3501" s="6">
        <f>+B3501-C3501</f>
        <v>2646383921</v>
      </c>
      <c r="G3501" s="5">
        <f>IFERROR(IF(C3501&gt;0,+C3501/B3501*100,0),0)</f>
        <v>4.2208395936904761</v>
      </c>
      <c r="H3501" s="5">
        <f>IFERROR(IF(D3501&gt;0,+D3501/B3501*100,0),0)</f>
        <v>4.2208395936904761</v>
      </c>
      <c r="I3501" s="5">
        <f>IFERROR(IF(E3501&gt;0,+E3501/B3501*100,0),0)</f>
        <v>4.2208395936904761</v>
      </c>
    </row>
    <row r="3502" spans="1:9" x14ac:dyDescent="0.2">
      <c r="A3502" s="10" t="s">
        <v>679</v>
      </c>
      <c r="B3502" s="9">
        <v>783000000</v>
      </c>
      <c r="C3502" s="9">
        <v>34308116</v>
      </c>
      <c r="D3502" s="9">
        <v>34308116</v>
      </c>
      <c r="E3502" s="9">
        <v>34308116</v>
      </c>
      <c r="F3502" s="6">
        <f>+B3502-C3502</f>
        <v>748691884</v>
      </c>
      <c r="G3502" s="5">
        <f>IFERROR(IF(C3502&gt;0,+C3502/B3502*100,0),0)</f>
        <v>4.3816240102171138</v>
      </c>
      <c r="H3502" s="5">
        <f>IFERROR(IF(D3502&gt;0,+D3502/B3502*100,0),0)</f>
        <v>4.3816240102171138</v>
      </c>
      <c r="I3502" s="5">
        <f>IFERROR(IF(E3502&gt;0,+E3502/B3502*100,0),0)</f>
        <v>4.3816240102171138</v>
      </c>
    </row>
    <row r="3503" spans="1:9" x14ac:dyDescent="0.2">
      <c r="A3503" s="10" t="s">
        <v>678</v>
      </c>
      <c r="B3503" s="9">
        <v>370000000</v>
      </c>
      <c r="C3503" s="9">
        <v>0</v>
      </c>
      <c r="D3503" s="9">
        <v>0</v>
      </c>
      <c r="E3503" s="9">
        <v>0</v>
      </c>
      <c r="F3503" s="6">
        <f>+B3503-C3503</f>
        <v>370000000</v>
      </c>
      <c r="G3503" s="5">
        <f>IFERROR(IF(C3503&gt;0,+C3503/B3503*100,0),0)</f>
        <v>0</v>
      </c>
      <c r="H3503" s="5">
        <f>IFERROR(IF(D3503&gt;0,+D3503/B3503*100,0),0)</f>
        <v>0</v>
      </c>
      <c r="I3503" s="5">
        <f>IFERROR(IF(E3503&gt;0,+E3503/B3503*100,0),0)</f>
        <v>0</v>
      </c>
    </row>
    <row r="3504" spans="1:9" x14ac:dyDescent="0.2">
      <c r="A3504" s="12" t="s">
        <v>18</v>
      </c>
      <c r="B3504" s="9">
        <v>1692000000</v>
      </c>
      <c r="C3504" s="9">
        <v>1635346289</v>
      </c>
      <c r="D3504" s="9">
        <v>328358605</v>
      </c>
      <c r="E3504" s="9">
        <v>328358605</v>
      </c>
      <c r="F3504" s="6">
        <f>+B3504-C3504</f>
        <v>56653711</v>
      </c>
      <c r="G3504" s="5">
        <f>IFERROR(IF(C3504&gt;0,+C3504/B3504*100,0),0)</f>
        <v>96.651671926713945</v>
      </c>
      <c r="H3504" s="5">
        <f>IFERROR(IF(D3504&gt;0,+D3504/B3504*100,0),0)</f>
        <v>19.406536938534281</v>
      </c>
      <c r="I3504" s="5">
        <f>IFERROR(IF(E3504&gt;0,+E3504/B3504*100,0),0)</f>
        <v>19.406536938534281</v>
      </c>
    </row>
    <row r="3505" spans="1:9" x14ac:dyDescent="0.2">
      <c r="A3505" s="10" t="s">
        <v>17</v>
      </c>
      <c r="B3505" s="9">
        <v>1692000000</v>
      </c>
      <c r="C3505" s="9">
        <v>1635346289</v>
      </c>
      <c r="D3505" s="9">
        <v>328358605</v>
      </c>
      <c r="E3505" s="9">
        <v>328358605</v>
      </c>
      <c r="F3505" s="6">
        <f>+B3505-C3505</f>
        <v>56653711</v>
      </c>
      <c r="G3505" s="5">
        <f>IFERROR(IF(C3505&gt;0,+C3505/B3505*100,0),0)</f>
        <v>96.651671926713945</v>
      </c>
      <c r="H3505" s="5">
        <f>IFERROR(IF(D3505&gt;0,+D3505/B3505*100,0),0)</f>
        <v>19.406536938534281</v>
      </c>
      <c r="I3505" s="5">
        <f>IFERROR(IF(E3505&gt;0,+E3505/B3505*100,0),0)</f>
        <v>19.406536938534281</v>
      </c>
    </row>
    <row r="3506" spans="1:9" x14ac:dyDescent="0.2">
      <c r="A3506" s="12" t="s">
        <v>16</v>
      </c>
      <c r="B3506" s="9">
        <v>29435994029</v>
      </c>
      <c r="C3506" s="9">
        <v>0</v>
      </c>
      <c r="D3506" s="9">
        <v>0</v>
      </c>
      <c r="E3506" s="9">
        <v>0</v>
      </c>
      <c r="F3506" s="6">
        <f>+B3506-C3506</f>
        <v>29435994029</v>
      </c>
      <c r="G3506" s="5">
        <f>IFERROR(IF(C3506&gt;0,+C3506/B3506*100,0),0)</f>
        <v>0</v>
      </c>
      <c r="H3506" s="5">
        <f>IFERROR(IF(D3506&gt;0,+D3506/B3506*100,0),0)</f>
        <v>0</v>
      </c>
      <c r="I3506" s="5">
        <f>IFERROR(IF(E3506&gt;0,+E3506/B3506*100,0),0)</f>
        <v>0</v>
      </c>
    </row>
    <row r="3507" spans="1:9" x14ac:dyDescent="0.2">
      <c r="A3507" s="10" t="s">
        <v>14</v>
      </c>
      <c r="B3507" s="9">
        <v>27602000000</v>
      </c>
      <c r="C3507" s="9">
        <v>0</v>
      </c>
      <c r="D3507" s="9">
        <v>0</v>
      </c>
      <c r="E3507" s="9">
        <v>0</v>
      </c>
      <c r="F3507" s="6">
        <f>+B3507-C3507</f>
        <v>27602000000</v>
      </c>
      <c r="G3507" s="5">
        <f>IFERROR(IF(C3507&gt;0,+C3507/B3507*100,0),0)</f>
        <v>0</v>
      </c>
      <c r="H3507" s="5">
        <f>IFERROR(IF(D3507&gt;0,+D3507/B3507*100,0),0)</f>
        <v>0</v>
      </c>
      <c r="I3507" s="5">
        <f>IFERROR(IF(E3507&gt;0,+E3507/B3507*100,0),0)</f>
        <v>0</v>
      </c>
    </row>
    <row r="3508" spans="1:9" x14ac:dyDescent="0.2">
      <c r="A3508" s="10" t="s">
        <v>13</v>
      </c>
      <c r="B3508" s="9">
        <v>21994029</v>
      </c>
      <c r="C3508" s="9">
        <v>0</v>
      </c>
      <c r="D3508" s="9">
        <v>0</v>
      </c>
      <c r="E3508" s="9">
        <v>0</v>
      </c>
      <c r="F3508" s="6">
        <f>+B3508-C3508</f>
        <v>21994029</v>
      </c>
      <c r="G3508" s="5">
        <f>IFERROR(IF(C3508&gt;0,+C3508/B3508*100,0),0)</f>
        <v>0</v>
      </c>
      <c r="H3508" s="5">
        <f>IFERROR(IF(D3508&gt;0,+D3508/B3508*100,0),0)</f>
        <v>0</v>
      </c>
      <c r="I3508" s="5">
        <f>IFERROR(IF(E3508&gt;0,+E3508/B3508*100,0),0)</f>
        <v>0</v>
      </c>
    </row>
    <row r="3509" spans="1:9" x14ac:dyDescent="0.2">
      <c r="A3509" s="10" t="s">
        <v>48</v>
      </c>
      <c r="B3509" s="9">
        <v>1812000000</v>
      </c>
      <c r="C3509" s="9">
        <v>0</v>
      </c>
      <c r="D3509" s="9">
        <v>0</v>
      </c>
      <c r="E3509" s="9">
        <v>0</v>
      </c>
      <c r="F3509" s="6">
        <f>+B3509-C3509</f>
        <v>1812000000</v>
      </c>
      <c r="G3509" s="5">
        <f>IFERROR(IF(C3509&gt;0,+C3509/B3509*100,0),0)</f>
        <v>0</v>
      </c>
      <c r="H3509" s="5">
        <f>IFERROR(IF(D3509&gt;0,+D3509/B3509*100,0),0)</f>
        <v>0</v>
      </c>
      <c r="I3509" s="5">
        <f>IFERROR(IF(E3509&gt;0,+E3509/B3509*100,0),0)</f>
        <v>0</v>
      </c>
    </row>
    <row r="3510" spans="1:9" x14ac:dyDescent="0.2">
      <c r="A3510" s="12" t="s">
        <v>467</v>
      </c>
      <c r="B3510" s="9">
        <v>198000000</v>
      </c>
      <c r="C3510" s="9">
        <v>0</v>
      </c>
      <c r="D3510" s="9">
        <v>0</v>
      </c>
      <c r="E3510" s="9">
        <v>0</v>
      </c>
      <c r="F3510" s="6">
        <f>+B3510-C3510</f>
        <v>198000000</v>
      </c>
      <c r="G3510" s="5">
        <f>IFERROR(IF(C3510&gt;0,+C3510/B3510*100,0),0)</f>
        <v>0</v>
      </c>
      <c r="H3510" s="5">
        <f>IFERROR(IF(D3510&gt;0,+D3510/B3510*100,0),0)</f>
        <v>0</v>
      </c>
      <c r="I3510" s="5">
        <f>IFERROR(IF(E3510&gt;0,+E3510/B3510*100,0),0)</f>
        <v>0</v>
      </c>
    </row>
    <row r="3511" spans="1:9" x14ac:dyDescent="0.2">
      <c r="A3511" s="10" t="s">
        <v>466</v>
      </c>
      <c r="B3511" s="9">
        <v>198000000</v>
      </c>
      <c r="C3511" s="9">
        <v>0</v>
      </c>
      <c r="D3511" s="9">
        <v>0</v>
      </c>
      <c r="E3511" s="9">
        <v>0</v>
      </c>
      <c r="F3511" s="6">
        <f>+B3511-C3511</f>
        <v>198000000</v>
      </c>
      <c r="G3511" s="5">
        <f>IFERROR(IF(C3511&gt;0,+C3511/B3511*100,0),0)</f>
        <v>0</v>
      </c>
      <c r="H3511" s="5">
        <f>IFERROR(IF(D3511&gt;0,+D3511/B3511*100,0),0)</f>
        <v>0</v>
      </c>
      <c r="I3511" s="5">
        <f>IFERROR(IF(E3511&gt;0,+E3511/B3511*100,0),0)</f>
        <v>0</v>
      </c>
    </row>
    <row r="3512" spans="1:9" x14ac:dyDescent="0.2">
      <c r="A3512" s="13" t="s">
        <v>677</v>
      </c>
      <c r="B3512" s="9">
        <v>103548309472</v>
      </c>
      <c r="C3512" s="9">
        <v>25575272698.760002</v>
      </c>
      <c r="D3512" s="9">
        <v>5078008737.7600002</v>
      </c>
      <c r="E3512" s="9">
        <v>5078008737.7600002</v>
      </c>
      <c r="F3512" s="6">
        <f>+B3512-C3512</f>
        <v>77973036773.23999</v>
      </c>
      <c r="G3512" s="5">
        <f>IFERROR(IF(C3512&gt;0,+C3512/B3512*100,0),0)</f>
        <v>24.698880000233792</v>
      </c>
      <c r="H3512" s="5">
        <f>IFERROR(IF(D3512&gt;0,+D3512/B3512*100,0),0)</f>
        <v>4.9039996535463679</v>
      </c>
      <c r="I3512" s="5">
        <f>IFERROR(IF(E3512&gt;0,+E3512/B3512*100,0),0)</f>
        <v>4.9039996535463679</v>
      </c>
    </row>
    <row r="3513" spans="1:9" x14ac:dyDescent="0.2">
      <c r="A3513" s="11" t="s">
        <v>6</v>
      </c>
      <c r="B3513" s="9">
        <v>58485000000</v>
      </c>
      <c r="C3513" s="9">
        <v>14074770018.76</v>
      </c>
      <c r="D3513" s="9">
        <v>4802723595.7600002</v>
      </c>
      <c r="E3513" s="9">
        <v>4802723595.7600002</v>
      </c>
      <c r="F3513" s="6">
        <f>+B3513-C3513</f>
        <v>44410229981.239998</v>
      </c>
      <c r="G3513" s="5">
        <f>IFERROR(IF(C3513&gt;0,+C3513/B3513*100,0),0)</f>
        <v>24.065606597862701</v>
      </c>
      <c r="H3513" s="5">
        <f>IFERROR(IF(D3513&gt;0,+D3513/B3513*100,0),0)</f>
        <v>8.2118895370778837</v>
      </c>
      <c r="I3513" s="5">
        <f>IFERROR(IF(E3513&gt;0,+E3513/B3513*100,0),0)</f>
        <v>8.2118895370778837</v>
      </c>
    </row>
    <row r="3514" spans="1:9" x14ac:dyDescent="0.2">
      <c r="A3514" s="12" t="s">
        <v>18</v>
      </c>
      <c r="B3514" s="9">
        <v>28890000000</v>
      </c>
      <c r="C3514" s="9">
        <v>13541632796.6</v>
      </c>
      <c r="D3514" s="9">
        <v>4283981735.5999999</v>
      </c>
      <c r="E3514" s="9">
        <v>4283981735.5999999</v>
      </c>
      <c r="F3514" s="6">
        <f>+B3514-C3514</f>
        <v>15348367203.4</v>
      </c>
      <c r="G3514" s="5">
        <f>IFERROR(IF(C3514&gt;0,+C3514/B3514*100,0),0)</f>
        <v>46.873079946694354</v>
      </c>
      <c r="H3514" s="5">
        <f>IFERROR(IF(D3514&gt;0,+D3514/B3514*100,0),0)</f>
        <v>14.828597215645553</v>
      </c>
      <c r="I3514" s="5">
        <f>IFERROR(IF(E3514&gt;0,+E3514/B3514*100,0),0)</f>
        <v>14.828597215645553</v>
      </c>
    </row>
    <row r="3515" spans="1:9" x14ac:dyDescent="0.2">
      <c r="A3515" s="10" t="s">
        <v>43</v>
      </c>
      <c r="B3515" s="9">
        <v>10000000</v>
      </c>
      <c r="C3515" s="9">
        <v>0</v>
      </c>
      <c r="D3515" s="9">
        <v>0</v>
      </c>
      <c r="E3515" s="9">
        <v>0</v>
      </c>
      <c r="F3515" s="6">
        <f>+B3515-C3515</f>
        <v>10000000</v>
      </c>
      <c r="G3515" s="5">
        <f>IFERROR(IF(C3515&gt;0,+C3515/B3515*100,0),0)</f>
        <v>0</v>
      </c>
      <c r="H3515" s="5">
        <f>IFERROR(IF(D3515&gt;0,+D3515/B3515*100,0),0)</f>
        <v>0</v>
      </c>
      <c r="I3515" s="5">
        <f>IFERROR(IF(E3515&gt;0,+E3515/B3515*100,0),0)</f>
        <v>0</v>
      </c>
    </row>
    <row r="3516" spans="1:9" x14ac:dyDescent="0.2">
      <c r="A3516" s="10" t="s">
        <v>17</v>
      </c>
      <c r="B3516" s="9">
        <v>28880000000</v>
      </c>
      <c r="C3516" s="9">
        <v>13541632796.6</v>
      </c>
      <c r="D3516" s="9">
        <v>4283981735.5999999</v>
      </c>
      <c r="E3516" s="9">
        <v>4283981735.5999999</v>
      </c>
      <c r="F3516" s="6">
        <f>+B3516-C3516</f>
        <v>15338367203.4</v>
      </c>
      <c r="G3516" s="5">
        <f>IFERROR(IF(C3516&gt;0,+C3516/B3516*100,0),0)</f>
        <v>46.889310237534623</v>
      </c>
      <c r="H3516" s="5">
        <f>IFERROR(IF(D3516&gt;0,+D3516/B3516*100,0),0)</f>
        <v>14.833731771468145</v>
      </c>
      <c r="I3516" s="5">
        <f>IFERROR(IF(E3516&gt;0,+E3516/B3516*100,0),0)</f>
        <v>14.833731771468145</v>
      </c>
    </row>
    <row r="3517" spans="1:9" x14ac:dyDescent="0.2">
      <c r="A3517" s="12" t="s">
        <v>16</v>
      </c>
      <c r="B3517" s="9">
        <v>28430000000</v>
      </c>
      <c r="C3517" s="9">
        <v>11916818</v>
      </c>
      <c r="D3517" s="9">
        <v>0</v>
      </c>
      <c r="E3517" s="9">
        <v>0</v>
      </c>
      <c r="F3517" s="6">
        <f>+B3517-C3517</f>
        <v>28418083182</v>
      </c>
      <c r="G3517" s="5">
        <f>IFERROR(IF(C3517&gt;0,+C3517/B3517*100,0),0)</f>
        <v>4.1916348927189588E-2</v>
      </c>
      <c r="H3517" s="5">
        <f>IFERROR(IF(D3517&gt;0,+D3517/B3517*100,0),0)</f>
        <v>0</v>
      </c>
      <c r="I3517" s="5">
        <f>IFERROR(IF(E3517&gt;0,+E3517/B3517*100,0),0)</f>
        <v>0</v>
      </c>
    </row>
    <row r="3518" spans="1:9" x14ac:dyDescent="0.2">
      <c r="A3518" s="10" t="s">
        <v>14</v>
      </c>
      <c r="B3518" s="9">
        <v>28006000000</v>
      </c>
      <c r="C3518" s="9">
        <v>0</v>
      </c>
      <c r="D3518" s="9">
        <v>0</v>
      </c>
      <c r="E3518" s="9">
        <v>0</v>
      </c>
      <c r="F3518" s="6">
        <f>+B3518-C3518</f>
        <v>28006000000</v>
      </c>
      <c r="G3518" s="5">
        <f>IFERROR(IF(C3518&gt;0,+C3518/B3518*100,0),0)</f>
        <v>0</v>
      </c>
      <c r="H3518" s="5">
        <f>IFERROR(IF(D3518&gt;0,+D3518/B3518*100,0),0)</f>
        <v>0</v>
      </c>
      <c r="I3518" s="5">
        <f>IFERROR(IF(E3518&gt;0,+E3518/B3518*100,0),0)</f>
        <v>0</v>
      </c>
    </row>
    <row r="3519" spans="1:9" x14ac:dyDescent="0.2">
      <c r="A3519" s="10" t="s">
        <v>12</v>
      </c>
      <c r="B3519" s="9">
        <v>212000000</v>
      </c>
      <c r="C3519" s="9">
        <v>0</v>
      </c>
      <c r="D3519" s="9">
        <v>0</v>
      </c>
      <c r="E3519" s="9">
        <v>0</v>
      </c>
      <c r="F3519" s="17">
        <f>+B3519-C3519</f>
        <v>212000000</v>
      </c>
      <c r="G3519" s="16">
        <f>IFERROR(IF(C3519&gt;0,+C3519/B3519*100,0),0)</f>
        <v>0</v>
      </c>
      <c r="H3519" s="16">
        <f>IFERROR(IF(D3519&gt;0,+D3519/B3519*100,0),0)</f>
        <v>0</v>
      </c>
      <c r="I3519" s="16">
        <f>IFERROR(IF(E3519&gt;0,+E3519/B3519*100,0),0)</f>
        <v>0</v>
      </c>
    </row>
    <row r="3520" spans="1:9" x14ac:dyDescent="0.2">
      <c r="A3520" s="10" t="s">
        <v>48</v>
      </c>
      <c r="B3520" s="9">
        <v>212000000</v>
      </c>
      <c r="C3520" s="9">
        <v>11916818</v>
      </c>
      <c r="D3520" s="9">
        <v>0</v>
      </c>
      <c r="E3520" s="9">
        <v>0</v>
      </c>
      <c r="F3520" s="6">
        <f>+B3520-C3520</f>
        <v>200083182</v>
      </c>
      <c r="G3520" s="5">
        <f>IFERROR(IF(C3520&gt;0,+C3520/B3520*100,0),0)</f>
        <v>5.6211405660377354</v>
      </c>
      <c r="H3520" s="5">
        <f>IFERROR(IF(D3520&gt;0,+D3520/B3520*100,0),0)</f>
        <v>0</v>
      </c>
      <c r="I3520" s="5">
        <f>IFERROR(IF(E3520&gt;0,+E3520/B3520*100,0),0)</f>
        <v>0</v>
      </c>
    </row>
    <row r="3521" spans="1:9" x14ac:dyDescent="0.2">
      <c r="A3521" s="12" t="s">
        <v>5</v>
      </c>
      <c r="B3521" s="9">
        <v>1165000000</v>
      </c>
      <c r="C3521" s="9">
        <v>521220404.16000003</v>
      </c>
      <c r="D3521" s="9">
        <v>518741860.16000003</v>
      </c>
      <c r="E3521" s="9">
        <v>518741860.16000003</v>
      </c>
      <c r="F3521" s="6">
        <f>+B3521-C3521</f>
        <v>643779595.83999991</v>
      </c>
      <c r="G3521" s="5">
        <f>IFERROR(IF(C3521&gt;0,+C3521/B3521*100,0),0)</f>
        <v>44.739948854935626</v>
      </c>
      <c r="H3521" s="5">
        <f>IFERROR(IF(D3521&gt;0,+D3521/B3521*100,0),0)</f>
        <v>44.527198296995714</v>
      </c>
      <c r="I3521" s="5">
        <f>IFERROR(IF(E3521&gt;0,+E3521/B3521*100,0),0)</f>
        <v>44.527198296995714</v>
      </c>
    </row>
    <row r="3522" spans="1:9" x14ac:dyDescent="0.2">
      <c r="A3522" s="10" t="s">
        <v>11</v>
      </c>
      <c r="B3522" s="9">
        <v>997000000</v>
      </c>
      <c r="C3522" s="9">
        <v>521069549.16000003</v>
      </c>
      <c r="D3522" s="9">
        <v>518591005.16000003</v>
      </c>
      <c r="E3522" s="9">
        <v>518591005.16000003</v>
      </c>
      <c r="F3522" s="6">
        <f>+B3522-C3522</f>
        <v>475930450.83999997</v>
      </c>
      <c r="G3522" s="5">
        <f>IFERROR(IF(C3522&gt;0,+C3522/B3522*100,0),0)</f>
        <v>52.263746154463398</v>
      </c>
      <c r="H3522" s="5">
        <f>IFERROR(IF(D3522&gt;0,+D3522/B3522*100,0),0)</f>
        <v>52.015145953861584</v>
      </c>
      <c r="I3522" s="5">
        <f>IFERROR(IF(E3522&gt;0,+E3522/B3522*100,0),0)</f>
        <v>52.015145953861584</v>
      </c>
    </row>
    <row r="3523" spans="1:9" x14ac:dyDescent="0.2">
      <c r="A3523" s="10" t="s">
        <v>4</v>
      </c>
      <c r="B3523" s="9">
        <v>137000000</v>
      </c>
      <c r="C3523" s="9">
        <v>150855</v>
      </c>
      <c r="D3523" s="9">
        <v>150855</v>
      </c>
      <c r="E3523" s="9">
        <v>150855</v>
      </c>
      <c r="F3523" s="17">
        <f>+B3523-C3523</f>
        <v>136849145</v>
      </c>
      <c r="G3523" s="16">
        <f>IFERROR(IF(C3523&gt;0,+C3523/B3523*100,0),0)</f>
        <v>0.11011313868613137</v>
      </c>
      <c r="H3523" s="16">
        <f>IFERROR(IF(D3523&gt;0,+D3523/B3523*100,0),0)</f>
        <v>0.11011313868613137</v>
      </c>
      <c r="I3523" s="16">
        <f>IFERROR(IF(E3523&gt;0,+E3523/B3523*100,0),0)</f>
        <v>0.11011313868613137</v>
      </c>
    </row>
    <row r="3524" spans="1:9" x14ac:dyDescent="0.2">
      <c r="A3524" s="10" t="s">
        <v>233</v>
      </c>
      <c r="B3524" s="9">
        <v>31000000</v>
      </c>
      <c r="C3524" s="9">
        <v>0</v>
      </c>
      <c r="D3524" s="9">
        <v>0</v>
      </c>
      <c r="E3524" s="9">
        <v>0</v>
      </c>
      <c r="F3524" s="6">
        <f>+B3524-C3524</f>
        <v>31000000</v>
      </c>
      <c r="G3524" s="5">
        <f>IFERROR(IF(C3524&gt;0,+C3524/B3524*100,0),0)</f>
        <v>0</v>
      </c>
      <c r="H3524" s="5">
        <f>IFERROR(IF(D3524&gt;0,+D3524/B3524*100,0),0)</f>
        <v>0</v>
      </c>
      <c r="I3524" s="5">
        <f>IFERROR(IF(E3524&gt;0,+E3524/B3524*100,0),0)</f>
        <v>0</v>
      </c>
    </row>
    <row r="3525" spans="1:9" x14ac:dyDescent="0.2">
      <c r="A3525" s="11" t="s">
        <v>3</v>
      </c>
      <c r="B3525" s="9">
        <v>45063309472</v>
      </c>
      <c r="C3525" s="9">
        <v>11500502680</v>
      </c>
      <c r="D3525" s="9">
        <v>275285142</v>
      </c>
      <c r="E3525" s="9">
        <v>275285142</v>
      </c>
      <c r="F3525" s="6">
        <f>+B3525-C3525</f>
        <v>33562806792</v>
      </c>
      <c r="G3525" s="5">
        <f>IFERROR(IF(C3525&gt;0,+C3525/B3525*100,0),0)</f>
        <v>25.520768036679186</v>
      </c>
      <c r="H3525" s="5">
        <f>IFERROR(IF(D3525&gt;0,+D3525/B3525*100,0),0)</f>
        <v>0.61088531939947266</v>
      </c>
      <c r="I3525" s="5">
        <f>IFERROR(IF(E3525&gt;0,+E3525/B3525*100,0),0)</f>
        <v>0.61088531939947266</v>
      </c>
    </row>
    <row r="3526" spans="1:9" x14ac:dyDescent="0.2">
      <c r="A3526" s="10" t="s">
        <v>676</v>
      </c>
      <c r="B3526" s="9">
        <v>2100000000</v>
      </c>
      <c r="C3526" s="9">
        <v>142800000</v>
      </c>
      <c r="D3526" s="9">
        <v>0</v>
      </c>
      <c r="E3526" s="9">
        <v>0</v>
      </c>
      <c r="F3526" s="6">
        <f>+B3526-C3526</f>
        <v>1957200000</v>
      </c>
      <c r="G3526" s="5">
        <f>IFERROR(IF(C3526&gt;0,+C3526/B3526*100,0),0)</f>
        <v>6.8000000000000007</v>
      </c>
      <c r="H3526" s="5">
        <f>IFERROR(IF(D3526&gt;0,+D3526/B3526*100,0),0)</f>
        <v>0</v>
      </c>
      <c r="I3526" s="5">
        <f>IFERROR(IF(E3526&gt;0,+E3526/B3526*100,0),0)</f>
        <v>0</v>
      </c>
    </row>
    <row r="3527" spans="1:9" x14ac:dyDescent="0.2">
      <c r="A3527" s="10" t="s">
        <v>675</v>
      </c>
      <c r="B3527" s="9">
        <v>2815309472</v>
      </c>
      <c r="C3527" s="9">
        <v>0</v>
      </c>
      <c r="D3527" s="9">
        <v>0</v>
      </c>
      <c r="E3527" s="9">
        <v>0</v>
      </c>
      <c r="F3527" s="6">
        <f>+B3527-C3527</f>
        <v>2815309472</v>
      </c>
      <c r="G3527" s="5">
        <f>IFERROR(IF(C3527&gt;0,+C3527/B3527*100,0),0)</f>
        <v>0</v>
      </c>
      <c r="H3527" s="5">
        <f>IFERROR(IF(D3527&gt;0,+D3527/B3527*100,0),0)</f>
        <v>0</v>
      </c>
      <c r="I3527" s="5">
        <f>IFERROR(IF(E3527&gt;0,+E3527/B3527*100,0),0)</f>
        <v>0</v>
      </c>
    </row>
    <row r="3528" spans="1:9" x14ac:dyDescent="0.2">
      <c r="A3528" s="10" t="s">
        <v>674</v>
      </c>
      <c r="B3528" s="9">
        <v>1835234280</v>
      </c>
      <c r="C3528" s="9">
        <v>611744760</v>
      </c>
      <c r="D3528" s="9">
        <v>272999411</v>
      </c>
      <c r="E3528" s="9">
        <v>272999411</v>
      </c>
      <c r="F3528" s="6">
        <f>+B3528-C3528</f>
        <v>1223489520</v>
      </c>
      <c r="G3528" s="5">
        <f>IFERROR(IF(C3528&gt;0,+C3528/B3528*100,0),0)</f>
        <v>33.333333333333329</v>
      </c>
      <c r="H3528" s="5">
        <f>IFERROR(IF(D3528&gt;0,+D3528/B3528*100,0),0)</f>
        <v>14.875452904029235</v>
      </c>
      <c r="I3528" s="5">
        <f>IFERROR(IF(E3528&gt;0,+E3528/B3528*100,0),0)</f>
        <v>14.875452904029235</v>
      </c>
    </row>
    <row r="3529" spans="1:9" x14ac:dyDescent="0.2">
      <c r="A3529" s="10" t="s">
        <v>673</v>
      </c>
      <c r="B3529" s="9">
        <v>2000000000</v>
      </c>
      <c r="C3529" s="9">
        <v>0</v>
      </c>
      <c r="D3529" s="9">
        <v>0</v>
      </c>
      <c r="E3529" s="9">
        <v>0</v>
      </c>
      <c r="F3529" s="6">
        <f>+B3529-C3529</f>
        <v>2000000000</v>
      </c>
      <c r="G3529" s="5">
        <f>IFERROR(IF(C3529&gt;0,+C3529/B3529*100,0),0)</f>
        <v>0</v>
      </c>
      <c r="H3529" s="5">
        <f>IFERROR(IF(D3529&gt;0,+D3529/B3529*100,0),0)</f>
        <v>0</v>
      </c>
      <c r="I3529" s="5">
        <f>IFERROR(IF(E3529&gt;0,+E3529/B3529*100,0),0)</f>
        <v>0</v>
      </c>
    </row>
    <row r="3530" spans="1:9" x14ac:dyDescent="0.2">
      <c r="A3530" s="10" t="s">
        <v>672</v>
      </c>
      <c r="B3530" s="9">
        <v>2100000000</v>
      </c>
      <c r="C3530" s="9">
        <v>0</v>
      </c>
      <c r="D3530" s="9">
        <v>0</v>
      </c>
      <c r="E3530" s="9">
        <v>0</v>
      </c>
      <c r="F3530" s="6">
        <f>+B3530-C3530</f>
        <v>2100000000</v>
      </c>
      <c r="G3530" s="5">
        <f>IFERROR(IF(C3530&gt;0,+C3530/B3530*100,0),0)</f>
        <v>0</v>
      </c>
      <c r="H3530" s="5">
        <f>IFERROR(IF(D3530&gt;0,+D3530/B3530*100,0),0)</f>
        <v>0</v>
      </c>
      <c r="I3530" s="5">
        <f>IFERROR(IF(E3530&gt;0,+E3530/B3530*100,0),0)</f>
        <v>0</v>
      </c>
    </row>
    <row r="3531" spans="1:9" x14ac:dyDescent="0.2">
      <c r="A3531" s="10" t="s">
        <v>671</v>
      </c>
      <c r="B3531" s="9">
        <v>3000000000</v>
      </c>
      <c r="C3531" s="9">
        <v>1296715569</v>
      </c>
      <c r="D3531" s="9">
        <v>0</v>
      </c>
      <c r="E3531" s="9">
        <v>0</v>
      </c>
      <c r="F3531" s="6">
        <f>+B3531-C3531</f>
        <v>1703284431</v>
      </c>
      <c r="G3531" s="5">
        <f>IFERROR(IF(C3531&gt;0,+C3531/B3531*100,0),0)</f>
        <v>43.223852299999997</v>
      </c>
      <c r="H3531" s="5">
        <f>IFERROR(IF(D3531&gt;0,+D3531/B3531*100,0),0)</f>
        <v>0</v>
      </c>
      <c r="I3531" s="5">
        <f>IFERROR(IF(E3531&gt;0,+E3531/B3531*100,0),0)</f>
        <v>0</v>
      </c>
    </row>
    <row r="3532" spans="1:9" x14ac:dyDescent="0.2">
      <c r="A3532" s="10" t="s">
        <v>670</v>
      </c>
      <c r="B3532" s="9">
        <v>3118712288</v>
      </c>
      <c r="C3532" s="9">
        <v>1125093708</v>
      </c>
      <c r="D3532" s="9">
        <v>0</v>
      </c>
      <c r="E3532" s="9">
        <v>0</v>
      </c>
      <c r="F3532" s="17">
        <f>+B3532-C3532</f>
        <v>1993618580</v>
      </c>
      <c r="G3532" s="16">
        <f>IFERROR(IF(C3532&gt;0,+C3532/B3532*100,0),0)</f>
        <v>36.075585180751368</v>
      </c>
      <c r="H3532" s="16">
        <f>IFERROR(IF(D3532&gt;0,+D3532/B3532*100,0),0)</f>
        <v>0</v>
      </c>
      <c r="I3532" s="16">
        <f>IFERROR(IF(E3532&gt;0,+E3532/B3532*100,0),0)</f>
        <v>0</v>
      </c>
    </row>
    <row r="3533" spans="1:9" x14ac:dyDescent="0.2">
      <c r="A3533" s="10" t="s">
        <v>669</v>
      </c>
      <c r="B3533" s="9">
        <v>2460000000</v>
      </c>
      <c r="C3533" s="9">
        <v>0</v>
      </c>
      <c r="D3533" s="9">
        <v>0</v>
      </c>
      <c r="E3533" s="9">
        <v>0</v>
      </c>
      <c r="F3533" s="17">
        <f>+B3533-C3533</f>
        <v>2460000000</v>
      </c>
      <c r="G3533" s="16">
        <f>IFERROR(IF(C3533&gt;0,+C3533/B3533*100,0),0)</f>
        <v>0</v>
      </c>
      <c r="H3533" s="16">
        <f>IFERROR(IF(D3533&gt;0,+D3533/B3533*100,0),0)</f>
        <v>0</v>
      </c>
      <c r="I3533" s="16">
        <f>IFERROR(IF(E3533&gt;0,+E3533/B3533*100,0),0)</f>
        <v>0</v>
      </c>
    </row>
    <row r="3534" spans="1:9" x14ac:dyDescent="0.2">
      <c r="A3534" s="10" t="s">
        <v>668</v>
      </c>
      <c r="B3534" s="9">
        <v>1678000000</v>
      </c>
      <c r="C3534" s="9">
        <v>268327736</v>
      </c>
      <c r="D3534" s="9">
        <v>2285731</v>
      </c>
      <c r="E3534" s="9">
        <v>2285731</v>
      </c>
      <c r="F3534" s="17">
        <f>+B3534-C3534</f>
        <v>1409672264</v>
      </c>
      <c r="G3534" s="16">
        <f>IFERROR(IF(C3534&gt;0,+C3534/B3534*100,0),0)</f>
        <v>15.990925864123955</v>
      </c>
      <c r="H3534" s="16">
        <f>IFERROR(IF(D3534&gt;0,+D3534/B3534*100,0),0)</f>
        <v>0.13621758045292015</v>
      </c>
      <c r="I3534" s="16">
        <f>IFERROR(IF(E3534&gt;0,+E3534/B3534*100,0),0)</f>
        <v>0.13621758045292015</v>
      </c>
    </row>
    <row r="3535" spans="1:9" x14ac:dyDescent="0.2">
      <c r="A3535" s="10" t="s">
        <v>667</v>
      </c>
      <c r="B3535" s="9">
        <v>23198194967</v>
      </c>
      <c r="C3535" s="9">
        <v>8055820907</v>
      </c>
      <c r="D3535" s="9">
        <v>0</v>
      </c>
      <c r="E3535" s="9">
        <v>0</v>
      </c>
      <c r="F3535" s="6">
        <f>+B3535-C3535</f>
        <v>15142374060</v>
      </c>
      <c r="G3535" s="5">
        <f>IFERROR(IF(C3535&gt;0,+C3535/B3535*100,0),0)</f>
        <v>34.7260677757886</v>
      </c>
      <c r="H3535" s="5">
        <f>IFERROR(IF(D3535&gt;0,+D3535/B3535*100,0),0)</f>
        <v>0</v>
      </c>
      <c r="I3535" s="5">
        <f>IFERROR(IF(E3535&gt;0,+E3535/B3535*100,0),0)</f>
        <v>0</v>
      </c>
    </row>
    <row r="3536" spans="1:9" x14ac:dyDescent="0.2">
      <c r="A3536" s="10" t="s">
        <v>666</v>
      </c>
      <c r="B3536" s="9">
        <v>757858465</v>
      </c>
      <c r="C3536" s="9">
        <v>0</v>
      </c>
      <c r="D3536" s="9">
        <v>0</v>
      </c>
      <c r="E3536" s="9">
        <v>0</v>
      </c>
      <c r="F3536" s="6">
        <f>+B3536-C3536</f>
        <v>757858465</v>
      </c>
      <c r="G3536" s="5">
        <f>IFERROR(IF(C3536&gt;0,+C3536/B3536*100,0),0)</f>
        <v>0</v>
      </c>
      <c r="H3536" s="5">
        <f>IFERROR(IF(D3536&gt;0,+D3536/B3536*100,0),0)</f>
        <v>0</v>
      </c>
      <c r="I3536" s="5">
        <f>IFERROR(IF(E3536&gt;0,+E3536/B3536*100,0),0)</f>
        <v>0</v>
      </c>
    </row>
    <row r="3537" spans="1:9" x14ac:dyDescent="0.2">
      <c r="A3537" s="13" t="s">
        <v>665</v>
      </c>
      <c r="B3537" s="9">
        <v>13770000000</v>
      </c>
      <c r="C3537" s="9">
        <v>5000000</v>
      </c>
      <c r="D3537" s="9">
        <v>5000000</v>
      </c>
      <c r="E3537" s="9">
        <v>5000000</v>
      </c>
      <c r="F3537" s="6">
        <f>+B3537-C3537</f>
        <v>13765000000</v>
      </c>
      <c r="G3537" s="5">
        <f>IFERROR(IF(C3537&gt;0,+C3537/B3537*100,0),0)</f>
        <v>3.6310820624546117E-2</v>
      </c>
      <c r="H3537" s="5">
        <f>IFERROR(IF(D3537&gt;0,+D3537/B3537*100,0),0)</f>
        <v>3.6310820624546117E-2</v>
      </c>
      <c r="I3537" s="5">
        <f>IFERROR(IF(E3537&gt;0,+E3537/B3537*100,0),0)</f>
        <v>3.6310820624546117E-2</v>
      </c>
    </row>
    <row r="3538" spans="1:9" x14ac:dyDescent="0.2">
      <c r="A3538" s="11" t="s">
        <v>6</v>
      </c>
      <c r="B3538" s="9">
        <v>13770000000</v>
      </c>
      <c r="C3538" s="9">
        <v>5000000</v>
      </c>
      <c r="D3538" s="9">
        <v>5000000</v>
      </c>
      <c r="E3538" s="9">
        <v>5000000</v>
      </c>
      <c r="F3538" s="17">
        <f>+B3538-C3538</f>
        <v>13765000000</v>
      </c>
      <c r="G3538" s="16">
        <f>IFERROR(IF(C3538&gt;0,+C3538/B3538*100,0),0)</f>
        <v>3.6310820624546117E-2</v>
      </c>
      <c r="H3538" s="16">
        <f>IFERROR(IF(D3538&gt;0,+D3538/B3538*100,0),0)</f>
        <v>3.6310820624546117E-2</v>
      </c>
      <c r="I3538" s="16">
        <f>IFERROR(IF(E3538&gt;0,+E3538/B3538*100,0),0)</f>
        <v>3.6310820624546117E-2</v>
      </c>
    </row>
    <row r="3539" spans="1:9" x14ac:dyDescent="0.2">
      <c r="A3539" s="12" t="s">
        <v>18</v>
      </c>
      <c r="B3539" s="9">
        <v>8000000</v>
      </c>
      <c r="C3539" s="9">
        <v>5000000</v>
      </c>
      <c r="D3539" s="9">
        <v>5000000</v>
      </c>
      <c r="E3539" s="9">
        <v>5000000</v>
      </c>
      <c r="F3539" s="6">
        <f>+B3539-C3539</f>
        <v>3000000</v>
      </c>
      <c r="G3539" s="5">
        <f>IFERROR(IF(C3539&gt;0,+C3539/B3539*100,0),0)</f>
        <v>62.5</v>
      </c>
      <c r="H3539" s="5">
        <f>IFERROR(IF(D3539&gt;0,+D3539/B3539*100,0),0)</f>
        <v>62.5</v>
      </c>
      <c r="I3539" s="5">
        <f>IFERROR(IF(E3539&gt;0,+E3539/B3539*100,0),0)</f>
        <v>62.5</v>
      </c>
    </row>
    <row r="3540" spans="1:9" x14ac:dyDescent="0.2">
      <c r="A3540" s="10" t="s">
        <v>17</v>
      </c>
      <c r="B3540" s="9">
        <v>8000000</v>
      </c>
      <c r="C3540" s="9">
        <v>5000000</v>
      </c>
      <c r="D3540" s="9">
        <v>5000000</v>
      </c>
      <c r="E3540" s="9">
        <v>5000000</v>
      </c>
      <c r="F3540" s="6">
        <f>+B3540-C3540</f>
        <v>3000000</v>
      </c>
      <c r="G3540" s="5">
        <f>IFERROR(IF(C3540&gt;0,+C3540/B3540*100,0),0)</f>
        <v>62.5</v>
      </c>
      <c r="H3540" s="5">
        <f>IFERROR(IF(D3540&gt;0,+D3540/B3540*100,0),0)</f>
        <v>62.5</v>
      </c>
      <c r="I3540" s="5">
        <f>IFERROR(IF(E3540&gt;0,+E3540/B3540*100,0),0)</f>
        <v>62.5</v>
      </c>
    </row>
    <row r="3541" spans="1:9" x14ac:dyDescent="0.2">
      <c r="A3541" s="12" t="s">
        <v>664</v>
      </c>
      <c r="B3541" s="9">
        <v>13736000000</v>
      </c>
      <c r="C3541" s="9">
        <v>0</v>
      </c>
      <c r="D3541" s="9">
        <v>0</v>
      </c>
      <c r="E3541" s="9">
        <v>0</v>
      </c>
      <c r="F3541" s="17">
        <f>+B3541-C3541</f>
        <v>13736000000</v>
      </c>
      <c r="G3541" s="16">
        <f>IFERROR(IF(C3541&gt;0,+C3541/B3541*100,0),0)</f>
        <v>0</v>
      </c>
      <c r="H3541" s="16">
        <f>IFERROR(IF(D3541&gt;0,+D3541/B3541*100,0),0)</f>
        <v>0</v>
      </c>
      <c r="I3541" s="16">
        <f>IFERROR(IF(E3541&gt;0,+E3541/B3541*100,0),0)</f>
        <v>0</v>
      </c>
    </row>
    <row r="3542" spans="1:9" x14ac:dyDescent="0.2">
      <c r="A3542" s="10" t="s">
        <v>663</v>
      </c>
      <c r="B3542" s="9">
        <v>13736000000</v>
      </c>
      <c r="C3542" s="9">
        <v>0</v>
      </c>
      <c r="D3542" s="9">
        <v>0</v>
      </c>
      <c r="E3542" s="9">
        <v>0</v>
      </c>
      <c r="F3542" s="6">
        <f>+B3542-C3542</f>
        <v>13736000000</v>
      </c>
      <c r="G3542" s="5">
        <f>IFERROR(IF(C3542&gt;0,+C3542/B3542*100,0),0)</f>
        <v>0</v>
      </c>
      <c r="H3542" s="5">
        <f>IFERROR(IF(D3542&gt;0,+D3542/B3542*100,0),0)</f>
        <v>0</v>
      </c>
      <c r="I3542" s="5">
        <f>IFERROR(IF(E3542&gt;0,+E3542/B3542*100,0),0)</f>
        <v>0</v>
      </c>
    </row>
    <row r="3543" spans="1:9" x14ac:dyDescent="0.2">
      <c r="A3543" s="12" t="s">
        <v>5</v>
      </c>
      <c r="B3543" s="9">
        <v>26000000</v>
      </c>
      <c r="C3543" s="9">
        <v>0</v>
      </c>
      <c r="D3543" s="9">
        <v>0</v>
      </c>
      <c r="E3543" s="9">
        <v>0</v>
      </c>
      <c r="F3543" s="6">
        <f>+B3543-C3543</f>
        <v>26000000</v>
      </c>
      <c r="G3543" s="5">
        <f>IFERROR(IF(C3543&gt;0,+C3543/B3543*100,0),0)</f>
        <v>0</v>
      </c>
      <c r="H3543" s="5">
        <f>IFERROR(IF(D3543&gt;0,+D3543/B3543*100,0),0)</f>
        <v>0</v>
      </c>
      <c r="I3543" s="5">
        <f>IFERROR(IF(E3543&gt;0,+E3543/B3543*100,0),0)</f>
        <v>0</v>
      </c>
    </row>
    <row r="3544" spans="1:9" x14ac:dyDescent="0.2">
      <c r="A3544" s="10" t="s">
        <v>4</v>
      </c>
      <c r="B3544" s="9">
        <v>26000000</v>
      </c>
      <c r="C3544" s="9">
        <v>0</v>
      </c>
      <c r="D3544" s="9">
        <v>0</v>
      </c>
      <c r="E3544" s="9">
        <v>0</v>
      </c>
      <c r="F3544" s="6">
        <f>+B3544-C3544</f>
        <v>26000000</v>
      </c>
      <c r="G3544" s="5">
        <f>IFERROR(IF(C3544&gt;0,+C3544/B3544*100,0),0)</f>
        <v>0</v>
      </c>
      <c r="H3544" s="5">
        <f>IFERROR(IF(D3544&gt;0,+D3544/B3544*100,0),0)</f>
        <v>0</v>
      </c>
      <c r="I3544" s="5">
        <f>IFERROR(IF(E3544&gt;0,+E3544/B3544*100,0),0)</f>
        <v>0</v>
      </c>
    </row>
    <row r="3545" spans="1:9" x14ac:dyDescent="0.2">
      <c r="A3545" s="15" t="s">
        <v>662</v>
      </c>
      <c r="B3545" s="14">
        <v>1018309417832</v>
      </c>
      <c r="C3545" s="14">
        <v>400472590371.40997</v>
      </c>
      <c r="D3545" s="14">
        <v>211809914191.68997</v>
      </c>
      <c r="E3545" s="14">
        <v>210507725934.68997</v>
      </c>
      <c r="F3545" s="6">
        <f>+B3545-C3545</f>
        <v>617836827460.59009</v>
      </c>
      <c r="G3545" s="5">
        <f>IFERROR(IF(C3545&gt;0,+C3545/B3545*100,0),0)</f>
        <v>39.327200883992965</v>
      </c>
      <c r="H3545" s="5">
        <f>IFERROR(IF(D3545&gt;0,+D3545/B3545*100,0),0)</f>
        <v>20.800152731832462</v>
      </c>
      <c r="I3545" s="5">
        <f>IFERROR(IF(E3545&gt;0,+E3545/B3545*100,0),0)</f>
        <v>20.672275268048182</v>
      </c>
    </row>
    <row r="3546" spans="1:9" x14ac:dyDescent="0.2">
      <c r="A3546" s="13" t="s">
        <v>661</v>
      </c>
      <c r="B3546" s="9">
        <v>409633397344</v>
      </c>
      <c r="C3546" s="9">
        <v>99323026588.569977</v>
      </c>
      <c r="D3546" s="9">
        <v>82713161353.369995</v>
      </c>
      <c r="E3546" s="9">
        <v>82582392608.369995</v>
      </c>
      <c r="F3546" s="6">
        <f>+B3546-C3546</f>
        <v>310310370755.43005</v>
      </c>
      <c r="G3546" s="5">
        <f>IFERROR(IF(C3546&gt;0,+C3546/B3546*100,0),0)</f>
        <v>24.24680878867915</v>
      </c>
      <c r="H3546" s="5">
        <f>IFERROR(IF(D3546&gt;0,+D3546/B3546*100,0),0)</f>
        <v>20.191996524128506</v>
      </c>
      <c r="I3546" s="5">
        <f>IFERROR(IF(E3546&gt;0,+E3546/B3546*100,0),0)</f>
        <v>20.160073163912305</v>
      </c>
    </row>
    <row r="3547" spans="1:9" x14ac:dyDescent="0.2">
      <c r="A3547" s="11" t="s">
        <v>6</v>
      </c>
      <c r="B3547" s="9">
        <v>409633397344</v>
      </c>
      <c r="C3547" s="9">
        <v>99323026588.569977</v>
      </c>
      <c r="D3547" s="9">
        <v>82713161353.369995</v>
      </c>
      <c r="E3547" s="9">
        <v>82582392608.369995</v>
      </c>
      <c r="F3547" s="6">
        <f>+B3547-C3547</f>
        <v>310310370755.43005</v>
      </c>
      <c r="G3547" s="5">
        <f>IFERROR(IF(C3547&gt;0,+C3547/B3547*100,0),0)</f>
        <v>24.24680878867915</v>
      </c>
      <c r="H3547" s="5">
        <f>IFERROR(IF(D3547&gt;0,+D3547/B3547*100,0),0)</f>
        <v>20.191996524128506</v>
      </c>
      <c r="I3547" s="5">
        <f>IFERROR(IF(E3547&gt;0,+E3547/B3547*100,0),0)</f>
        <v>20.160073163912305</v>
      </c>
    </row>
    <row r="3548" spans="1:9" x14ac:dyDescent="0.2">
      <c r="A3548" s="12" t="s">
        <v>23</v>
      </c>
      <c r="B3548" s="9">
        <v>386939000000</v>
      </c>
      <c r="C3548" s="9">
        <v>88543476230.22998</v>
      </c>
      <c r="D3548" s="9">
        <v>78005535635.519989</v>
      </c>
      <c r="E3548" s="9">
        <v>77876858178.519989</v>
      </c>
      <c r="F3548" s="17">
        <f>+B3548-C3548</f>
        <v>298395523769.77002</v>
      </c>
      <c r="G3548" s="16">
        <f>IFERROR(IF(C3548&gt;0,+C3548/B3548*100,0),0)</f>
        <v>22.883058112578464</v>
      </c>
      <c r="H3548" s="16">
        <f>IFERROR(IF(D3548&gt;0,+D3548/B3548*100,0),0)</f>
        <v>20.15964677520746</v>
      </c>
      <c r="I3548" s="16">
        <f>IFERROR(IF(E3548&gt;0,+E3548/B3548*100,0),0)</f>
        <v>20.126391544538023</v>
      </c>
    </row>
    <row r="3549" spans="1:9" x14ac:dyDescent="0.2">
      <c r="A3549" s="10" t="s">
        <v>22</v>
      </c>
      <c r="B3549" s="9">
        <v>212301000000</v>
      </c>
      <c r="C3549" s="9">
        <v>43092259776.769997</v>
      </c>
      <c r="D3549" s="9">
        <v>43088581716.610001</v>
      </c>
      <c r="E3549" s="9">
        <v>43088581716.610001</v>
      </c>
      <c r="F3549" s="6">
        <f>+B3549-C3549</f>
        <v>169208740223.23001</v>
      </c>
      <c r="G3549" s="5">
        <f>IFERROR(IF(C3549&gt;0,+C3549/B3549*100,0),0)</f>
        <v>20.297718699756476</v>
      </c>
      <c r="H3549" s="5">
        <f>IFERROR(IF(D3549&gt;0,+D3549/B3549*100,0),0)</f>
        <v>20.295986225505295</v>
      </c>
      <c r="I3549" s="5">
        <f>IFERROR(IF(E3549&gt;0,+E3549/B3549*100,0),0)</f>
        <v>20.295986225505295</v>
      </c>
    </row>
    <row r="3550" spans="1:9" x14ac:dyDescent="0.2">
      <c r="A3550" s="10" t="s">
        <v>21</v>
      </c>
      <c r="B3550" s="9">
        <v>71135000000</v>
      </c>
      <c r="C3550" s="9">
        <v>20837530436.349998</v>
      </c>
      <c r="D3550" s="9">
        <v>10304548169.290001</v>
      </c>
      <c r="E3550" s="9">
        <v>10304548169.290001</v>
      </c>
      <c r="F3550" s="6">
        <f>+B3550-C3550</f>
        <v>50297469563.650002</v>
      </c>
      <c r="G3550" s="5">
        <f>IFERROR(IF(C3550&gt;0,+C3550/B3550*100,0),0)</f>
        <v>29.292936580234763</v>
      </c>
      <c r="H3550" s="5">
        <f>IFERROR(IF(D3550&gt;0,+D3550/B3550*100,0),0)</f>
        <v>14.485904504519576</v>
      </c>
      <c r="I3550" s="5">
        <f>IFERROR(IF(E3550&gt;0,+E3550/B3550*100,0),0)</f>
        <v>14.485904504519576</v>
      </c>
    </row>
    <row r="3551" spans="1:9" x14ac:dyDescent="0.2">
      <c r="A3551" s="10" t="s">
        <v>20</v>
      </c>
      <c r="B3551" s="9">
        <v>87117000000</v>
      </c>
      <c r="C3551" s="9">
        <v>21003739644.68</v>
      </c>
      <c r="D3551" s="9">
        <v>21002459377.189999</v>
      </c>
      <c r="E3551" s="9">
        <v>20873781920.189999</v>
      </c>
      <c r="F3551" s="6">
        <f>+B3551-C3551</f>
        <v>66113260355.32</v>
      </c>
      <c r="G3551" s="5">
        <f>IFERROR(IF(C3551&gt;0,+C3551/B3551*100,0),0)</f>
        <v>24.109805944511404</v>
      </c>
      <c r="H3551" s="5">
        <f>IFERROR(IF(D3551&gt;0,+D3551/B3551*100,0),0)</f>
        <v>24.108336349036353</v>
      </c>
      <c r="I3551" s="5">
        <f>IFERROR(IF(E3551&gt;0,+E3551/B3551*100,0),0)</f>
        <v>23.96062986580116</v>
      </c>
    </row>
    <row r="3552" spans="1:9" x14ac:dyDescent="0.2">
      <c r="A3552" s="10" t="s">
        <v>660</v>
      </c>
      <c r="B3552" s="9">
        <v>16386000000</v>
      </c>
      <c r="C3552" s="9">
        <v>3609946372.4299998</v>
      </c>
      <c r="D3552" s="9">
        <v>3609946372.4299998</v>
      </c>
      <c r="E3552" s="9">
        <v>3609946372.4299998</v>
      </c>
      <c r="F3552" s="6">
        <f>+B3552-C3552</f>
        <v>12776053627.57</v>
      </c>
      <c r="G3552" s="5">
        <f>IFERROR(IF(C3552&gt;0,+C3552/B3552*100,0),0)</f>
        <v>22.030674798181373</v>
      </c>
      <c r="H3552" s="5">
        <f>IFERROR(IF(D3552&gt;0,+D3552/B3552*100,0),0)</f>
        <v>22.030674798181373</v>
      </c>
      <c r="I3552" s="5">
        <f>IFERROR(IF(E3552&gt;0,+E3552/B3552*100,0),0)</f>
        <v>22.030674798181373</v>
      </c>
    </row>
    <row r="3553" spans="1:9" x14ac:dyDescent="0.2">
      <c r="A3553" s="12" t="s">
        <v>18</v>
      </c>
      <c r="B3553" s="9">
        <v>14091000000</v>
      </c>
      <c r="C3553" s="9">
        <v>9418384065.3400002</v>
      </c>
      <c r="D3553" s="9">
        <v>3346459424.8499999</v>
      </c>
      <c r="E3553" s="9">
        <v>3346459424.8499999</v>
      </c>
      <c r="F3553" s="6">
        <f>+B3553-C3553</f>
        <v>4672615934.6599998</v>
      </c>
      <c r="G3553" s="5">
        <f>IFERROR(IF(C3553&gt;0,+C3553/B3553*100,0),0)</f>
        <v>66.839713755872538</v>
      </c>
      <c r="H3553" s="5">
        <f>IFERROR(IF(D3553&gt;0,+D3553/B3553*100,0),0)</f>
        <v>23.748913667234405</v>
      </c>
      <c r="I3553" s="5">
        <f>IFERROR(IF(E3553&gt;0,+E3553/B3553*100,0),0)</f>
        <v>23.748913667234405</v>
      </c>
    </row>
    <row r="3554" spans="1:9" x14ac:dyDescent="0.2">
      <c r="A3554" s="10" t="s">
        <v>17</v>
      </c>
      <c r="B3554" s="9">
        <v>14091000000</v>
      </c>
      <c r="C3554" s="9">
        <v>9418384065.3400002</v>
      </c>
      <c r="D3554" s="9">
        <v>3346459424.8499999</v>
      </c>
      <c r="E3554" s="9">
        <v>3346459424.8499999</v>
      </c>
      <c r="F3554" s="17">
        <f>+B3554-C3554</f>
        <v>4672615934.6599998</v>
      </c>
      <c r="G3554" s="16">
        <f>IFERROR(IF(C3554&gt;0,+C3554/B3554*100,0),0)</f>
        <v>66.839713755872538</v>
      </c>
      <c r="H3554" s="16">
        <f>IFERROR(IF(D3554&gt;0,+D3554/B3554*100,0),0)</f>
        <v>23.748913667234405</v>
      </c>
      <c r="I3554" s="16">
        <f>IFERROR(IF(E3554&gt;0,+E3554/B3554*100,0),0)</f>
        <v>23.748913667234405</v>
      </c>
    </row>
    <row r="3555" spans="1:9" x14ac:dyDescent="0.2">
      <c r="A3555" s="12" t="s">
        <v>16</v>
      </c>
      <c r="B3555" s="9">
        <v>7845397344</v>
      </c>
      <c r="C3555" s="9">
        <v>1361166293</v>
      </c>
      <c r="D3555" s="9">
        <v>1361166293</v>
      </c>
      <c r="E3555" s="9">
        <v>1359075005</v>
      </c>
      <c r="F3555" s="6">
        <f>+B3555-C3555</f>
        <v>6484231051</v>
      </c>
      <c r="G3555" s="5">
        <f>IFERROR(IF(C3555&gt;0,+C3555/B3555*100,0),0)</f>
        <v>17.349870673420924</v>
      </c>
      <c r="H3555" s="5">
        <f>IFERROR(IF(D3555&gt;0,+D3555/B3555*100,0),0)</f>
        <v>17.349870673420924</v>
      </c>
      <c r="I3555" s="5">
        <f>IFERROR(IF(E3555&gt;0,+E3555/B3555*100,0),0)</f>
        <v>17.323214432719496</v>
      </c>
    </row>
    <row r="3556" spans="1:9" x14ac:dyDescent="0.2">
      <c r="A3556" s="10" t="s">
        <v>12</v>
      </c>
      <c r="B3556" s="9">
        <v>5726000000</v>
      </c>
      <c r="C3556" s="9">
        <v>4724697</v>
      </c>
      <c r="D3556" s="9">
        <v>4724697</v>
      </c>
      <c r="E3556" s="9">
        <v>2633409</v>
      </c>
      <c r="F3556" s="6">
        <f>+B3556-C3556</f>
        <v>5721275303</v>
      </c>
      <c r="G3556" s="5">
        <f>IFERROR(IF(C3556&gt;0,+C3556/B3556*100,0),0)</f>
        <v>8.251304575619979E-2</v>
      </c>
      <c r="H3556" s="5">
        <f>IFERROR(IF(D3556&gt;0,+D3556/B3556*100,0),0)</f>
        <v>8.251304575619979E-2</v>
      </c>
      <c r="I3556" s="5">
        <f>IFERROR(IF(E3556&gt;0,+E3556/B3556*100,0),0)</f>
        <v>4.5990377226685294E-2</v>
      </c>
    </row>
    <row r="3557" spans="1:9" x14ac:dyDescent="0.2">
      <c r="A3557" s="10" t="s">
        <v>48</v>
      </c>
      <c r="B3557" s="9">
        <v>693000000</v>
      </c>
      <c r="C3557" s="9">
        <v>0</v>
      </c>
      <c r="D3557" s="9">
        <v>0</v>
      </c>
      <c r="E3557" s="9">
        <v>0</v>
      </c>
      <c r="F3557" s="6">
        <f>+B3557-C3557</f>
        <v>693000000</v>
      </c>
      <c r="G3557" s="5">
        <f>IFERROR(IF(C3557&gt;0,+C3557/B3557*100,0),0)</f>
        <v>0</v>
      </c>
      <c r="H3557" s="5">
        <f>IFERROR(IF(D3557&gt;0,+D3557/B3557*100,0),0)</f>
        <v>0</v>
      </c>
      <c r="I3557" s="5">
        <f>IFERROR(IF(E3557&gt;0,+E3557/B3557*100,0),0)</f>
        <v>0</v>
      </c>
    </row>
    <row r="3558" spans="1:9" x14ac:dyDescent="0.2">
      <c r="A3558" s="10" t="s">
        <v>541</v>
      </c>
      <c r="B3558" s="9">
        <v>1426397344</v>
      </c>
      <c r="C3558" s="9">
        <v>1356441596</v>
      </c>
      <c r="D3558" s="9">
        <v>1356441596</v>
      </c>
      <c r="E3558" s="9">
        <v>1356441596</v>
      </c>
      <c r="F3558" s="6">
        <f>+B3558-C3558</f>
        <v>69955748</v>
      </c>
      <c r="G3558" s="5">
        <f>IFERROR(IF(C3558&gt;0,+C3558/B3558*100,0),0)</f>
        <v>95.095633885308189</v>
      </c>
      <c r="H3558" s="5">
        <f>IFERROR(IF(D3558&gt;0,+D3558/B3558*100,0),0)</f>
        <v>95.095633885308189</v>
      </c>
      <c r="I3558" s="5">
        <f>IFERROR(IF(E3558&gt;0,+E3558/B3558*100,0),0)</f>
        <v>95.095633885308189</v>
      </c>
    </row>
    <row r="3559" spans="1:9" x14ac:dyDescent="0.2">
      <c r="A3559" s="12" t="s">
        <v>5</v>
      </c>
      <c r="B3559" s="9">
        <v>758000000</v>
      </c>
      <c r="C3559" s="9">
        <v>0</v>
      </c>
      <c r="D3559" s="9">
        <v>0</v>
      </c>
      <c r="E3559" s="9">
        <v>0</v>
      </c>
      <c r="F3559" s="6">
        <f>+B3559-C3559</f>
        <v>758000000</v>
      </c>
      <c r="G3559" s="5">
        <f>IFERROR(IF(C3559&gt;0,+C3559/B3559*100,0),0)</f>
        <v>0</v>
      </c>
      <c r="H3559" s="5">
        <f>IFERROR(IF(D3559&gt;0,+D3559/B3559*100,0),0)</f>
        <v>0</v>
      </c>
      <c r="I3559" s="5">
        <f>IFERROR(IF(E3559&gt;0,+E3559/B3559*100,0),0)</f>
        <v>0</v>
      </c>
    </row>
    <row r="3560" spans="1:9" x14ac:dyDescent="0.2">
      <c r="A3560" s="10" t="s">
        <v>4</v>
      </c>
      <c r="B3560" s="9">
        <v>758000000</v>
      </c>
      <c r="C3560" s="9">
        <v>0</v>
      </c>
      <c r="D3560" s="9">
        <v>0</v>
      </c>
      <c r="E3560" s="9">
        <v>0</v>
      </c>
      <c r="F3560" s="19">
        <f>+B3560-C3560</f>
        <v>758000000</v>
      </c>
      <c r="G3560" s="18">
        <f>IFERROR(IF(C3560&gt;0,+C3560/B3560*100,0),0)</f>
        <v>0</v>
      </c>
      <c r="H3560" s="18">
        <f>IFERROR(IF(D3560&gt;0,+D3560/B3560*100,0),0)</f>
        <v>0</v>
      </c>
      <c r="I3560" s="18">
        <f>IFERROR(IF(E3560&gt;0,+E3560/B3560*100,0),0)</f>
        <v>0</v>
      </c>
    </row>
    <row r="3561" spans="1:9" x14ac:dyDescent="0.2">
      <c r="A3561" s="13" t="s">
        <v>659</v>
      </c>
      <c r="B3561" s="9">
        <v>445415173517</v>
      </c>
      <c r="C3561" s="9">
        <v>256876133161.78</v>
      </c>
      <c r="D3561" s="9">
        <v>105104498870.30002</v>
      </c>
      <c r="E3561" s="9">
        <v>103933079358.30002</v>
      </c>
      <c r="F3561" s="17">
        <f>+B3561-C3561</f>
        <v>188539040355.22</v>
      </c>
      <c r="G3561" s="16">
        <f>IFERROR(IF(C3561&gt;0,+C3561/B3561*100,0),0)</f>
        <v>57.671168032621125</v>
      </c>
      <c r="H3561" s="16">
        <f>IFERROR(IF(D3561&gt;0,+D3561/B3561*100,0),0)</f>
        <v>23.596973143145185</v>
      </c>
      <c r="I3561" s="16">
        <f>IFERROR(IF(E3561&gt;0,+E3561/B3561*100,0),0)</f>
        <v>23.333978170892564</v>
      </c>
    </row>
    <row r="3562" spans="1:9" x14ac:dyDescent="0.2">
      <c r="A3562" s="11" t="s">
        <v>6</v>
      </c>
      <c r="B3562" s="9">
        <v>420991000000</v>
      </c>
      <c r="C3562" s="9">
        <v>253586278198.78</v>
      </c>
      <c r="D3562" s="9">
        <v>102912833247.46002</v>
      </c>
      <c r="E3562" s="9">
        <v>102571214735.46002</v>
      </c>
      <c r="F3562" s="17">
        <f>+B3562-C3562</f>
        <v>167404721801.22</v>
      </c>
      <c r="G3562" s="16">
        <f>IFERROR(IF(C3562&gt;0,+C3562/B3562*100,0),0)</f>
        <v>60.23555805202011</v>
      </c>
      <c r="H3562" s="16">
        <f>IFERROR(IF(D3562&gt;0,+D3562/B3562*100,0),0)</f>
        <v>24.445376088196667</v>
      </c>
      <c r="I3562" s="16">
        <f>IFERROR(IF(E3562&gt;0,+E3562/B3562*100,0),0)</f>
        <v>24.364229813810752</v>
      </c>
    </row>
    <row r="3563" spans="1:9" x14ac:dyDescent="0.2">
      <c r="A3563" s="12" t="s">
        <v>18</v>
      </c>
      <c r="B3563" s="9">
        <v>267133000000</v>
      </c>
      <c r="C3563" s="9">
        <v>221802291106</v>
      </c>
      <c r="D3563" s="9">
        <v>80979093385.550003</v>
      </c>
      <c r="E3563" s="9">
        <v>80643034843.550003</v>
      </c>
      <c r="F3563" s="17">
        <f>+B3563-C3563</f>
        <v>45330708894</v>
      </c>
      <c r="G3563" s="16">
        <f>IFERROR(IF(C3563&gt;0,+C3563/B3563*100,0),0)</f>
        <v>83.030659299300353</v>
      </c>
      <c r="H3563" s="16">
        <f>IFERROR(IF(D3563&gt;0,+D3563/B3563*100,0),0)</f>
        <v>30.314148152998694</v>
      </c>
      <c r="I3563" s="16">
        <f>IFERROR(IF(E3563&gt;0,+E3563/B3563*100,0),0)</f>
        <v>30.188346195921135</v>
      </c>
    </row>
    <row r="3564" spans="1:9" x14ac:dyDescent="0.2">
      <c r="A3564" s="10" t="s">
        <v>43</v>
      </c>
      <c r="B3564" s="9">
        <v>10642000000</v>
      </c>
      <c r="C3564" s="9">
        <v>7520731524.3400002</v>
      </c>
      <c r="D3564" s="9">
        <v>655986385.41999996</v>
      </c>
      <c r="E3564" s="9">
        <v>477519119.42000002</v>
      </c>
      <c r="F3564" s="6">
        <f>+B3564-C3564</f>
        <v>3121268475.6599998</v>
      </c>
      <c r="G3564" s="5">
        <f>IFERROR(IF(C3564&gt;0,+C3564/B3564*100,0),0)</f>
        <v>70.670283070287539</v>
      </c>
      <c r="H3564" s="5">
        <f>IFERROR(IF(D3564&gt;0,+D3564/B3564*100,0),0)</f>
        <v>6.1641269067844391</v>
      </c>
      <c r="I3564" s="5">
        <f>IFERROR(IF(E3564&gt;0,+E3564/B3564*100,0),0)</f>
        <v>4.4871182054125169</v>
      </c>
    </row>
    <row r="3565" spans="1:9" x14ac:dyDescent="0.2">
      <c r="A3565" s="10" t="s">
        <v>17</v>
      </c>
      <c r="B3565" s="9">
        <v>256491000000</v>
      </c>
      <c r="C3565" s="9">
        <v>214281559581.66</v>
      </c>
      <c r="D3565" s="9">
        <v>80323107000.130005</v>
      </c>
      <c r="E3565" s="9">
        <v>80165515724.130005</v>
      </c>
      <c r="F3565" s="6">
        <f>+B3565-C3565</f>
        <v>42209440418.339996</v>
      </c>
      <c r="G3565" s="5">
        <f>IFERROR(IF(C3565&gt;0,+C3565/B3565*100,0),0)</f>
        <v>83.54350038857504</v>
      </c>
      <c r="H3565" s="5">
        <f>IFERROR(IF(D3565&gt;0,+D3565/B3565*100,0),0)</f>
        <v>31.316150274329313</v>
      </c>
      <c r="I3565" s="5">
        <f>IFERROR(IF(E3565&gt;0,+E3565/B3565*100,0),0)</f>
        <v>31.254709024538872</v>
      </c>
    </row>
    <row r="3566" spans="1:9" x14ac:dyDescent="0.2">
      <c r="A3566" s="12" t="s">
        <v>16</v>
      </c>
      <c r="B3566" s="9">
        <v>152509000000</v>
      </c>
      <c r="C3566" s="9">
        <v>31591429869.200001</v>
      </c>
      <c r="D3566" s="9">
        <v>21754837622.330002</v>
      </c>
      <c r="E3566" s="9">
        <v>21752337622.330002</v>
      </c>
      <c r="F3566" s="6">
        <f>+B3566-C3566</f>
        <v>120917570130.8</v>
      </c>
      <c r="G3566" s="5">
        <f>IFERROR(IF(C3566&gt;0,+C3566/B3566*100,0),0)</f>
        <v>20.714469224242503</v>
      </c>
      <c r="H3566" s="5">
        <f>IFERROR(IF(D3566&gt;0,+D3566/B3566*100,0),0)</f>
        <v>14.264625446583482</v>
      </c>
      <c r="I3566" s="5">
        <f>IFERROR(IF(E3566&gt;0,+E3566/B3566*100,0),0)</f>
        <v>14.262986199063663</v>
      </c>
    </row>
    <row r="3567" spans="1:9" x14ac:dyDescent="0.2">
      <c r="A3567" s="10" t="s">
        <v>658</v>
      </c>
      <c r="B3567" s="9">
        <v>660000000</v>
      </c>
      <c r="C3567" s="9">
        <v>0</v>
      </c>
      <c r="D3567" s="9">
        <v>0</v>
      </c>
      <c r="E3567" s="9">
        <v>0</v>
      </c>
      <c r="F3567" s="17">
        <f>+B3567-C3567</f>
        <v>660000000</v>
      </c>
      <c r="G3567" s="16">
        <f>IFERROR(IF(C3567&gt;0,+C3567/B3567*100,0),0)</f>
        <v>0</v>
      </c>
      <c r="H3567" s="16">
        <f>IFERROR(IF(D3567&gt;0,+D3567/B3567*100,0),0)</f>
        <v>0</v>
      </c>
      <c r="I3567" s="16">
        <f>IFERROR(IF(E3567&gt;0,+E3567/B3567*100,0),0)</f>
        <v>0</v>
      </c>
    </row>
    <row r="3568" spans="1:9" x14ac:dyDescent="0.2">
      <c r="A3568" s="10" t="s">
        <v>657</v>
      </c>
      <c r="B3568" s="9">
        <v>2665000000</v>
      </c>
      <c r="C3568" s="9">
        <v>1750180400</v>
      </c>
      <c r="D3568" s="9">
        <v>1546554519.9400001</v>
      </c>
      <c r="E3568" s="9">
        <v>1546554519.9400001</v>
      </c>
      <c r="F3568" s="6">
        <f>+B3568-C3568</f>
        <v>914819600</v>
      </c>
      <c r="G3568" s="5">
        <f>IFERROR(IF(C3568&gt;0,+C3568/B3568*100,0),0)</f>
        <v>65.672810506566606</v>
      </c>
      <c r="H3568" s="5">
        <f>IFERROR(IF(D3568&gt;0,+D3568/B3568*100,0),0)</f>
        <v>58.032064538086303</v>
      </c>
      <c r="I3568" s="5">
        <f>IFERROR(IF(E3568&gt;0,+E3568/B3568*100,0),0)</f>
        <v>58.032064538086303</v>
      </c>
    </row>
    <row r="3569" spans="1:9" x14ac:dyDescent="0.2">
      <c r="A3569" s="10" t="s">
        <v>656</v>
      </c>
      <c r="B3569" s="9">
        <v>3991000000</v>
      </c>
      <c r="C3569" s="9">
        <v>0</v>
      </c>
      <c r="D3569" s="9">
        <v>0</v>
      </c>
      <c r="E3569" s="9">
        <v>0</v>
      </c>
      <c r="F3569" s="6">
        <f>+B3569-C3569</f>
        <v>3991000000</v>
      </c>
      <c r="G3569" s="5">
        <f>IFERROR(IF(C3569&gt;0,+C3569/B3569*100,0),0)</f>
        <v>0</v>
      </c>
      <c r="H3569" s="5">
        <f>IFERROR(IF(D3569&gt;0,+D3569/B3569*100,0),0)</f>
        <v>0</v>
      </c>
      <c r="I3569" s="5">
        <f>IFERROR(IF(E3569&gt;0,+E3569/B3569*100,0),0)</f>
        <v>0</v>
      </c>
    </row>
    <row r="3570" spans="1:9" x14ac:dyDescent="0.2">
      <c r="A3570" s="10" t="s">
        <v>655</v>
      </c>
      <c r="B3570" s="9">
        <v>335000000</v>
      </c>
      <c r="C3570" s="9">
        <v>0</v>
      </c>
      <c r="D3570" s="9">
        <v>0</v>
      </c>
      <c r="E3570" s="9">
        <v>0</v>
      </c>
      <c r="F3570" s="17">
        <f>+B3570-C3570</f>
        <v>335000000</v>
      </c>
      <c r="G3570" s="16">
        <f>IFERROR(IF(C3570&gt;0,+C3570/B3570*100,0),0)</f>
        <v>0</v>
      </c>
      <c r="H3570" s="16">
        <f>IFERROR(IF(D3570&gt;0,+D3570/B3570*100,0),0)</f>
        <v>0</v>
      </c>
      <c r="I3570" s="16">
        <f>IFERROR(IF(E3570&gt;0,+E3570/B3570*100,0),0)</f>
        <v>0</v>
      </c>
    </row>
    <row r="3571" spans="1:9" x14ac:dyDescent="0.2">
      <c r="A3571" s="10" t="s">
        <v>654</v>
      </c>
      <c r="B3571" s="9">
        <v>134000000</v>
      </c>
      <c r="C3571" s="9">
        <v>0</v>
      </c>
      <c r="D3571" s="9">
        <v>0</v>
      </c>
      <c r="E3571" s="9">
        <v>0</v>
      </c>
      <c r="F3571" s="6">
        <f>+B3571-C3571</f>
        <v>134000000</v>
      </c>
      <c r="G3571" s="5">
        <f>IFERROR(IF(C3571&gt;0,+C3571/B3571*100,0),0)</f>
        <v>0</v>
      </c>
      <c r="H3571" s="5">
        <f>IFERROR(IF(D3571&gt;0,+D3571/B3571*100,0),0)</f>
        <v>0</v>
      </c>
      <c r="I3571" s="5">
        <f>IFERROR(IF(E3571&gt;0,+E3571/B3571*100,0),0)</f>
        <v>0</v>
      </c>
    </row>
    <row r="3572" spans="1:9" x14ac:dyDescent="0.2">
      <c r="A3572" s="10" t="s">
        <v>653</v>
      </c>
      <c r="B3572" s="9">
        <v>660000000</v>
      </c>
      <c r="C3572" s="9">
        <v>0</v>
      </c>
      <c r="D3572" s="9">
        <v>0</v>
      </c>
      <c r="E3572" s="9">
        <v>0</v>
      </c>
      <c r="F3572" s="6">
        <f>+B3572-C3572</f>
        <v>660000000</v>
      </c>
      <c r="G3572" s="5">
        <f>IFERROR(IF(C3572&gt;0,+C3572/B3572*100,0),0)</f>
        <v>0</v>
      </c>
      <c r="H3572" s="5">
        <f>IFERROR(IF(D3572&gt;0,+D3572/B3572*100,0),0)</f>
        <v>0</v>
      </c>
      <c r="I3572" s="5">
        <f>IFERROR(IF(E3572&gt;0,+E3572/B3572*100,0),0)</f>
        <v>0</v>
      </c>
    </row>
    <row r="3573" spans="1:9" x14ac:dyDescent="0.2">
      <c r="A3573" s="10" t="s">
        <v>652</v>
      </c>
      <c r="B3573" s="9">
        <v>176000000</v>
      </c>
      <c r="C3573" s="9">
        <v>0</v>
      </c>
      <c r="D3573" s="9">
        <v>0</v>
      </c>
      <c r="E3573" s="9">
        <v>0</v>
      </c>
      <c r="F3573" s="6">
        <f>+B3573-C3573</f>
        <v>176000000</v>
      </c>
      <c r="G3573" s="5">
        <f>IFERROR(IF(C3573&gt;0,+C3573/B3573*100,0),0)</f>
        <v>0</v>
      </c>
      <c r="H3573" s="5">
        <f>IFERROR(IF(D3573&gt;0,+D3573/B3573*100,0),0)</f>
        <v>0</v>
      </c>
      <c r="I3573" s="5">
        <f>IFERROR(IF(E3573&gt;0,+E3573/B3573*100,0),0)</f>
        <v>0</v>
      </c>
    </row>
    <row r="3574" spans="1:9" x14ac:dyDescent="0.2">
      <c r="A3574" s="10" t="s">
        <v>651</v>
      </c>
      <c r="B3574" s="9">
        <v>497000000</v>
      </c>
      <c r="C3574" s="9">
        <v>0</v>
      </c>
      <c r="D3574" s="9">
        <v>0</v>
      </c>
      <c r="E3574" s="9">
        <v>0</v>
      </c>
      <c r="F3574" s="6">
        <f>+B3574-C3574</f>
        <v>497000000</v>
      </c>
      <c r="G3574" s="5">
        <f>IFERROR(IF(C3574&gt;0,+C3574/B3574*100,0),0)</f>
        <v>0</v>
      </c>
      <c r="H3574" s="5">
        <f>IFERROR(IF(D3574&gt;0,+D3574/B3574*100,0),0)</f>
        <v>0</v>
      </c>
      <c r="I3574" s="5">
        <f>IFERROR(IF(E3574&gt;0,+E3574/B3574*100,0),0)</f>
        <v>0</v>
      </c>
    </row>
    <row r="3575" spans="1:9" x14ac:dyDescent="0.2">
      <c r="A3575" s="10" t="s">
        <v>650</v>
      </c>
      <c r="B3575" s="9">
        <v>330000000</v>
      </c>
      <c r="C3575" s="9">
        <v>0</v>
      </c>
      <c r="D3575" s="9">
        <v>0</v>
      </c>
      <c r="E3575" s="9">
        <v>0</v>
      </c>
      <c r="F3575" s="6">
        <f>+B3575-C3575</f>
        <v>330000000</v>
      </c>
      <c r="G3575" s="5">
        <f>IFERROR(IF(C3575&gt;0,+C3575/B3575*100,0),0)</f>
        <v>0</v>
      </c>
      <c r="H3575" s="5">
        <f>IFERROR(IF(D3575&gt;0,+D3575/B3575*100,0),0)</f>
        <v>0</v>
      </c>
      <c r="I3575" s="5">
        <f>IFERROR(IF(E3575&gt;0,+E3575/B3575*100,0),0)</f>
        <v>0</v>
      </c>
    </row>
    <row r="3576" spans="1:9" x14ac:dyDescent="0.2">
      <c r="A3576" s="10" t="s">
        <v>649</v>
      </c>
      <c r="B3576" s="9">
        <v>17000000</v>
      </c>
      <c r="C3576" s="9">
        <v>0</v>
      </c>
      <c r="D3576" s="9">
        <v>0</v>
      </c>
      <c r="E3576" s="9">
        <v>0</v>
      </c>
      <c r="F3576" s="6">
        <f>+B3576-C3576</f>
        <v>17000000</v>
      </c>
      <c r="G3576" s="5">
        <f>IFERROR(IF(C3576&gt;0,+C3576/B3576*100,0),0)</f>
        <v>0</v>
      </c>
      <c r="H3576" s="5">
        <f>IFERROR(IF(D3576&gt;0,+D3576/B3576*100,0),0)</f>
        <v>0</v>
      </c>
      <c r="I3576" s="5">
        <f>IFERROR(IF(E3576&gt;0,+E3576/B3576*100,0),0)</f>
        <v>0</v>
      </c>
    </row>
    <row r="3577" spans="1:9" x14ac:dyDescent="0.2">
      <c r="A3577" s="10" t="s">
        <v>648</v>
      </c>
      <c r="B3577" s="9">
        <v>2298000000</v>
      </c>
      <c r="C3577" s="9">
        <v>0</v>
      </c>
      <c r="D3577" s="9">
        <v>0</v>
      </c>
      <c r="E3577" s="9">
        <v>0</v>
      </c>
      <c r="F3577" s="6">
        <f>+B3577-C3577</f>
        <v>2298000000</v>
      </c>
      <c r="G3577" s="5">
        <f>IFERROR(IF(C3577&gt;0,+C3577/B3577*100,0),0)</f>
        <v>0</v>
      </c>
      <c r="H3577" s="5">
        <f>IFERROR(IF(D3577&gt;0,+D3577/B3577*100,0),0)</f>
        <v>0</v>
      </c>
      <c r="I3577" s="5">
        <f>IFERROR(IF(E3577&gt;0,+E3577/B3577*100,0),0)</f>
        <v>0</v>
      </c>
    </row>
    <row r="3578" spans="1:9" x14ac:dyDescent="0.2">
      <c r="A3578" s="10" t="s">
        <v>647</v>
      </c>
      <c r="B3578" s="9">
        <v>3124000000</v>
      </c>
      <c r="C3578" s="9">
        <v>2126060000</v>
      </c>
      <c r="D3578" s="9">
        <v>1880536055.24</v>
      </c>
      <c r="E3578" s="9">
        <v>1880536055.24</v>
      </c>
      <c r="F3578" s="6">
        <f>+B3578-C3578</f>
        <v>997940000</v>
      </c>
      <c r="G3578" s="5">
        <f>IFERROR(IF(C3578&gt;0,+C3578/B3578*100,0),0)</f>
        <v>68.055697823303461</v>
      </c>
      <c r="H3578" s="5">
        <f>IFERROR(IF(D3578&gt;0,+D3578/B3578*100,0),0)</f>
        <v>60.196416620998718</v>
      </c>
      <c r="I3578" s="5">
        <f>IFERROR(IF(E3578&gt;0,+E3578/B3578*100,0),0)</f>
        <v>60.196416620998718</v>
      </c>
    </row>
    <row r="3579" spans="1:9" x14ac:dyDescent="0.2">
      <c r="A3579" s="10" t="s">
        <v>646</v>
      </c>
      <c r="B3579" s="9">
        <v>330000000</v>
      </c>
      <c r="C3579" s="9">
        <v>0</v>
      </c>
      <c r="D3579" s="9">
        <v>0</v>
      </c>
      <c r="E3579" s="9">
        <v>0</v>
      </c>
      <c r="F3579" s="6">
        <f>+B3579-C3579</f>
        <v>330000000</v>
      </c>
      <c r="G3579" s="5">
        <f>IFERROR(IF(C3579&gt;0,+C3579/B3579*100,0),0)</f>
        <v>0</v>
      </c>
      <c r="H3579" s="5">
        <f>IFERROR(IF(D3579&gt;0,+D3579/B3579*100,0),0)</f>
        <v>0</v>
      </c>
      <c r="I3579" s="5">
        <f>IFERROR(IF(E3579&gt;0,+E3579/B3579*100,0),0)</f>
        <v>0</v>
      </c>
    </row>
    <row r="3580" spans="1:9" x14ac:dyDescent="0.2">
      <c r="A3580" s="10" t="s">
        <v>645</v>
      </c>
      <c r="B3580" s="9">
        <v>108000000</v>
      </c>
      <c r="C3580" s="9">
        <v>0</v>
      </c>
      <c r="D3580" s="9">
        <v>0</v>
      </c>
      <c r="E3580" s="9">
        <v>0</v>
      </c>
      <c r="F3580" s="6">
        <f>+B3580-C3580</f>
        <v>108000000</v>
      </c>
      <c r="G3580" s="5">
        <f>IFERROR(IF(C3580&gt;0,+C3580/B3580*100,0),0)</f>
        <v>0</v>
      </c>
      <c r="H3580" s="5">
        <f>IFERROR(IF(D3580&gt;0,+D3580/B3580*100,0),0)</f>
        <v>0</v>
      </c>
      <c r="I3580" s="5">
        <f>IFERROR(IF(E3580&gt;0,+E3580/B3580*100,0),0)</f>
        <v>0</v>
      </c>
    </row>
    <row r="3581" spans="1:9" x14ac:dyDescent="0.2">
      <c r="A3581" s="10" t="s">
        <v>644</v>
      </c>
      <c r="B3581" s="9">
        <v>199000000</v>
      </c>
      <c r="C3581" s="9">
        <v>0</v>
      </c>
      <c r="D3581" s="9">
        <v>0</v>
      </c>
      <c r="E3581" s="9">
        <v>0</v>
      </c>
      <c r="F3581" s="6">
        <f>+B3581-C3581</f>
        <v>199000000</v>
      </c>
      <c r="G3581" s="5">
        <f>IFERROR(IF(C3581&gt;0,+C3581/B3581*100,0),0)</f>
        <v>0</v>
      </c>
      <c r="H3581" s="5">
        <f>IFERROR(IF(D3581&gt;0,+D3581/B3581*100,0),0)</f>
        <v>0</v>
      </c>
      <c r="I3581" s="5">
        <f>IFERROR(IF(E3581&gt;0,+E3581/B3581*100,0),0)</f>
        <v>0</v>
      </c>
    </row>
    <row r="3582" spans="1:9" x14ac:dyDescent="0.2">
      <c r="A3582" s="10" t="s">
        <v>643</v>
      </c>
      <c r="B3582" s="9">
        <v>352000000</v>
      </c>
      <c r="C3582" s="9">
        <v>0</v>
      </c>
      <c r="D3582" s="9">
        <v>0</v>
      </c>
      <c r="E3582" s="9">
        <v>0</v>
      </c>
      <c r="F3582" s="6">
        <f>+B3582-C3582</f>
        <v>352000000</v>
      </c>
      <c r="G3582" s="5">
        <f>IFERROR(IF(C3582&gt;0,+C3582/B3582*100,0),0)</f>
        <v>0</v>
      </c>
      <c r="H3582" s="5">
        <f>IFERROR(IF(D3582&gt;0,+D3582/B3582*100,0),0)</f>
        <v>0</v>
      </c>
      <c r="I3582" s="5">
        <f>IFERROR(IF(E3582&gt;0,+E3582/B3582*100,0),0)</f>
        <v>0</v>
      </c>
    </row>
    <row r="3583" spans="1:9" x14ac:dyDescent="0.2">
      <c r="A3583" s="10" t="s">
        <v>642</v>
      </c>
      <c r="B3583" s="9">
        <v>816000000</v>
      </c>
      <c r="C3583" s="9">
        <v>0</v>
      </c>
      <c r="D3583" s="9">
        <v>0</v>
      </c>
      <c r="E3583" s="9">
        <v>0</v>
      </c>
      <c r="F3583" s="6">
        <f>+B3583-C3583</f>
        <v>816000000</v>
      </c>
      <c r="G3583" s="5">
        <f>IFERROR(IF(C3583&gt;0,+C3583/B3583*100,0),0)</f>
        <v>0</v>
      </c>
      <c r="H3583" s="5">
        <f>IFERROR(IF(D3583&gt;0,+D3583/B3583*100,0),0)</f>
        <v>0</v>
      </c>
      <c r="I3583" s="5">
        <f>IFERROR(IF(E3583&gt;0,+E3583/B3583*100,0),0)</f>
        <v>0</v>
      </c>
    </row>
    <row r="3584" spans="1:9" x14ac:dyDescent="0.2">
      <c r="A3584" s="10" t="s">
        <v>641</v>
      </c>
      <c r="B3584" s="9">
        <v>7000000</v>
      </c>
      <c r="C3584" s="9">
        <v>0</v>
      </c>
      <c r="D3584" s="9">
        <v>0</v>
      </c>
      <c r="E3584" s="9">
        <v>0</v>
      </c>
      <c r="F3584" s="6">
        <f>+B3584-C3584</f>
        <v>7000000</v>
      </c>
      <c r="G3584" s="5">
        <f>IFERROR(IF(C3584&gt;0,+C3584/B3584*100,0),0)</f>
        <v>0</v>
      </c>
      <c r="H3584" s="5">
        <f>IFERROR(IF(D3584&gt;0,+D3584/B3584*100,0),0)</f>
        <v>0</v>
      </c>
      <c r="I3584" s="5">
        <f>IFERROR(IF(E3584&gt;0,+E3584/B3584*100,0),0)</f>
        <v>0</v>
      </c>
    </row>
    <row r="3585" spans="1:9" x14ac:dyDescent="0.2">
      <c r="A3585" s="10" t="s">
        <v>640</v>
      </c>
      <c r="B3585" s="9">
        <v>16000000</v>
      </c>
      <c r="C3585" s="9">
        <v>0</v>
      </c>
      <c r="D3585" s="9">
        <v>0</v>
      </c>
      <c r="E3585" s="9">
        <v>0</v>
      </c>
      <c r="F3585" s="6">
        <f>+B3585-C3585</f>
        <v>16000000</v>
      </c>
      <c r="G3585" s="5">
        <f>IFERROR(IF(C3585&gt;0,+C3585/B3585*100,0),0)</f>
        <v>0</v>
      </c>
      <c r="H3585" s="5">
        <f>IFERROR(IF(D3585&gt;0,+D3585/B3585*100,0),0)</f>
        <v>0</v>
      </c>
      <c r="I3585" s="5">
        <f>IFERROR(IF(E3585&gt;0,+E3585/B3585*100,0),0)</f>
        <v>0</v>
      </c>
    </row>
    <row r="3586" spans="1:9" x14ac:dyDescent="0.2">
      <c r="A3586" s="10" t="s">
        <v>639</v>
      </c>
      <c r="B3586" s="9">
        <v>39000000</v>
      </c>
      <c r="C3586" s="9">
        <v>0</v>
      </c>
      <c r="D3586" s="9">
        <v>0</v>
      </c>
      <c r="E3586" s="9">
        <v>0</v>
      </c>
      <c r="F3586" s="6">
        <f>+B3586-C3586</f>
        <v>39000000</v>
      </c>
      <c r="G3586" s="5">
        <f>IFERROR(IF(C3586&gt;0,+C3586/B3586*100,0),0)</f>
        <v>0</v>
      </c>
      <c r="H3586" s="5">
        <f>IFERROR(IF(D3586&gt;0,+D3586/B3586*100,0),0)</f>
        <v>0</v>
      </c>
      <c r="I3586" s="5">
        <f>IFERROR(IF(E3586&gt;0,+E3586/B3586*100,0),0)</f>
        <v>0</v>
      </c>
    </row>
    <row r="3587" spans="1:9" x14ac:dyDescent="0.2">
      <c r="A3587" s="10" t="s">
        <v>638</v>
      </c>
      <c r="B3587" s="9">
        <v>174000000</v>
      </c>
      <c r="C3587" s="9">
        <v>0</v>
      </c>
      <c r="D3587" s="9">
        <v>0</v>
      </c>
      <c r="E3587" s="9">
        <v>0</v>
      </c>
      <c r="F3587" s="6">
        <f>+B3587-C3587</f>
        <v>174000000</v>
      </c>
      <c r="G3587" s="5">
        <f>IFERROR(IF(C3587&gt;0,+C3587/B3587*100,0),0)</f>
        <v>0</v>
      </c>
      <c r="H3587" s="5">
        <f>IFERROR(IF(D3587&gt;0,+D3587/B3587*100,0),0)</f>
        <v>0</v>
      </c>
      <c r="I3587" s="5">
        <f>IFERROR(IF(E3587&gt;0,+E3587/B3587*100,0),0)</f>
        <v>0</v>
      </c>
    </row>
    <row r="3588" spans="1:9" x14ac:dyDescent="0.2">
      <c r="A3588" s="10" t="s">
        <v>637</v>
      </c>
      <c r="B3588" s="9">
        <v>159000000</v>
      </c>
      <c r="C3588" s="9">
        <v>0</v>
      </c>
      <c r="D3588" s="9">
        <v>0</v>
      </c>
      <c r="E3588" s="9">
        <v>0</v>
      </c>
      <c r="F3588" s="6">
        <f>+B3588-C3588</f>
        <v>159000000</v>
      </c>
      <c r="G3588" s="5">
        <f>IFERROR(IF(C3588&gt;0,+C3588/B3588*100,0),0)</f>
        <v>0</v>
      </c>
      <c r="H3588" s="5">
        <f>IFERROR(IF(D3588&gt;0,+D3588/B3588*100,0),0)</f>
        <v>0</v>
      </c>
      <c r="I3588" s="5">
        <f>IFERROR(IF(E3588&gt;0,+E3588/B3588*100,0),0)</f>
        <v>0</v>
      </c>
    </row>
    <row r="3589" spans="1:9" x14ac:dyDescent="0.2">
      <c r="A3589" s="10" t="s">
        <v>636</v>
      </c>
      <c r="B3589" s="9">
        <v>167000000</v>
      </c>
      <c r="C3589" s="9">
        <v>0</v>
      </c>
      <c r="D3589" s="9">
        <v>0</v>
      </c>
      <c r="E3589" s="9">
        <v>0</v>
      </c>
      <c r="F3589" s="6">
        <f>+B3589-C3589</f>
        <v>167000000</v>
      </c>
      <c r="G3589" s="5">
        <f>IFERROR(IF(C3589&gt;0,+C3589/B3589*100,0),0)</f>
        <v>0</v>
      </c>
      <c r="H3589" s="5">
        <f>IFERROR(IF(D3589&gt;0,+D3589/B3589*100,0),0)</f>
        <v>0</v>
      </c>
      <c r="I3589" s="5">
        <f>IFERROR(IF(E3589&gt;0,+E3589/B3589*100,0),0)</f>
        <v>0</v>
      </c>
    </row>
    <row r="3590" spans="1:9" x14ac:dyDescent="0.2">
      <c r="A3590" s="10" t="s">
        <v>635</v>
      </c>
      <c r="B3590" s="9">
        <v>3598000000</v>
      </c>
      <c r="C3590" s="9">
        <v>3562020000</v>
      </c>
      <c r="D3590" s="9">
        <v>3183354529.5999999</v>
      </c>
      <c r="E3590" s="9">
        <v>3183354529.5999999</v>
      </c>
      <c r="F3590" s="6">
        <f>+B3590-C3590</f>
        <v>35980000</v>
      </c>
      <c r="G3590" s="5">
        <f>IFERROR(IF(C3590&gt;0,+C3590/B3590*100,0),0)</f>
        <v>99</v>
      </c>
      <c r="H3590" s="5">
        <f>IFERROR(IF(D3590&gt;0,+D3590/B3590*100,0),0)</f>
        <v>88.475667859922183</v>
      </c>
      <c r="I3590" s="5">
        <f>IFERROR(IF(E3590&gt;0,+E3590/B3590*100,0),0)</f>
        <v>88.475667859922183</v>
      </c>
    </row>
    <row r="3591" spans="1:9" x14ac:dyDescent="0.2">
      <c r="A3591" s="10" t="s">
        <v>634</v>
      </c>
      <c r="B3591" s="9">
        <v>25000000</v>
      </c>
      <c r="C3591" s="9">
        <v>0</v>
      </c>
      <c r="D3591" s="9">
        <v>0</v>
      </c>
      <c r="E3591" s="9">
        <v>0</v>
      </c>
      <c r="F3591" s="6">
        <f>+B3591-C3591</f>
        <v>25000000</v>
      </c>
      <c r="G3591" s="5">
        <f>IFERROR(IF(C3591&gt;0,+C3591/B3591*100,0),0)</f>
        <v>0</v>
      </c>
      <c r="H3591" s="5">
        <f>IFERROR(IF(D3591&gt;0,+D3591/B3591*100,0),0)</f>
        <v>0</v>
      </c>
      <c r="I3591" s="5">
        <f>IFERROR(IF(E3591&gt;0,+E3591/B3591*100,0),0)</f>
        <v>0</v>
      </c>
    </row>
    <row r="3592" spans="1:9" x14ac:dyDescent="0.2">
      <c r="A3592" s="10" t="s">
        <v>633</v>
      </c>
      <c r="B3592" s="9">
        <v>115000000</v>
      </c>
      <c r="C3592" s="9">
        <v>0</v>
      </c>
      <c r="D3592" s="9">
        <v>0</v>
      </c>
      <c r="E3592" s="9">
        <v>0</v>
      </c>
      <c r="F3592" s="6">
        <f>+B3592-C3592</f>
        <v>115000000</v>
      </c>
      <c r="G3592" s="5">
        <f>IFERROR(IF(C3592&gt;0,+C3592/B3592*100,0),0)</f>
        <v>0</v>
      </c>
      <c r="H3592" s="5">
        <f>IFERROR(IF(D3592&gt;0,+D3592/B3592*100,0),0)</f>
        <v>0</v>
      </c>
      <c r="I3592" s="5">
        <f>IFERROR(IF(E3592&gt;0,+E3592/B3592*100,0),0)</f>
        <v>0</v>
      </c>
    </row>
    <row r="3593" spans="1:9" x14ac:dyDescent="0.2">
      <c r="A3593" s="10" t="s">
        <v>632</v>
      </c>
      <c r="B3593" s="9">
        <v>411000000</v>
      </c>
      <c r="C3593" s="9">
        <v>288730750</v>
      </c>
      <c r="D3593" s="9">
        <v>279094015.80000001</v>
      </c>
      <c r="E3593" s="9">
        <v>279094015.80000001</v>
      </c>
      <c r="F3593" s="6">
        <f>+B3593-C3593</f>
        <v>122269250</v>
      </c>
      <c r="G3593" s="5">
        <f>IFERROR(IF(C3593&gt;0,+C3593/B3593*100,0),0)</f>
        <v>70.250790754257906</v>
      </c>
      <c r="H3593" s="5">
        <f>IFERROR(IF(D3593&gt;0,+D3593/B3593*100,0),0)</f>
        <v>67.906086569343074</v>
      </c>
      <c r="I3593" s="5">
        <f>IFERROR(IF(E3593&gt;0,+E3593/B3593*100,0),0)</f>
        <v>67.906086569343074</v>
      </c>
    </row>
    <row r="3594" spans="1:9" x14ac:dyDescent="0.2">
      <c r="A3594" s="10" t="s">
        <v>631</v>
      </c>
      <c r="B3594" s="9">
        <v>4776000000</v>
      </c>
      <c r="C3594" s="9">
        <v>3900695000</v>
      </c>
      <c r="D3594" s="9">
        <v>3451789394.21</v>
      </c>
      <c r="E3594" s="9">
        <v>3451789394.21</v>
      </c>
      <c r="F3594" s="6">
        <f>+B3594-C3594</f>
        <v>875305000</v>
      </c>
      <c r="G3594" s="5">
        <f>IFERROR(IF(C3594&gt;0,+C3594/B3594*100,0),0)</f>
        <v>81.672843383584592</v>
      </c>
      <c r="H3594" s="5">
        <f>IFERROR(IF(D3594&gt;0,+D3594/B3594*100,0),0)</f>
        <v>72.273647282453936</v>
      </c>
      <c r="I3594" s="5">
        <f>IFERROR(IF(E3594&gt;0,+E3594/B3594*100,0),0)</f>
        <v>72.273647282453936</v>
      </c>
    </row>
    <row r="3595" spans="1:9" x14ac:dyDescent="0.2">
      <c r="A3595" s="10" t="s">
        <v>630</v>
      </c>
      <c r="B3595" s="9">
        <v>29000000</v>
      </c>
      <c r="C3595" s="9">
        <v>0</v>
      </c>
      <c r="D3595" s="9">
        <v>0</v>
      </c>
      <c r="E3595" s="9">
        <v>0</v>
      </c>
      <c r="F3595" s="6">
        <f>+B3595-C3595</f>
        <v>29000000</v>
      </c>
      <c r="G3595" s="5">
        <f>IFERROR(IF(C3595&gt;0,+C3595/B3595*100,0),0)</f>
        <v>0</v>
      </c>
      <c r="H3595" s="5">
        <f>IFERROR(IF(D3595&gt;0,+D3595/B3595*100,0),0)</f>
        <v>0</v>
      </c>
      <c r="I3595" s="5">
        <f>IFERROR(IF(E3595&gt;0,+E3595/B3595*100,0),0)</f>
        <v>0</v>
      </c>
    </row>
    <row r="3596" spans="1:9" x14ac:dyDescent="0.2">
      <c r="A3596" s="10" t="s">
        <v>629</v>
      </c>
      <c r="B3596" s="9">
        <v>330000000</v>
      </c>
      <c r="C3596" s="9">
        <v>0</v>
      </c>
      <c r="D3596" s="9">
        <v>0</v>
      </c>
      <c r="E3596" s="9">
        <v>0</v>
      </c>
      <c r="F3596" s="6">
        <f>+B3596-C3596</f>
        <v>330000000</v>
      </c>
      <c r="G3596" s="5">
        <f>IFERROR(IF(C3596&gt;0,+C3596/B3596*100,0),0)</f>
        <v>0</v>
      </c>
      <c r="H3596" s="5">
        <f>IFERROR(IF(D3596&gt;0,+D3596/B3596*100,0),0)</f>
        <v>0</v>
      </c>
      <c r="I3596" s="5">
        <f>IFERROR(IF(E3596&gt;0,+E3596/B3596*100,0),0)</f>
        <v>0</v>
      </c>
    </row>
    <row r="3597" spans="1:9" x14ac:dyDescent="0.2">
      <c r="A3597" s="10" t="s">
        <v>628</v>
      </c>
      <c r="B3597" s="9">
        <v>140000000</v>
      </c>
      <c r="C3597" s="9">
        <v>0</v>
      </c>
      <c r="D3597" s="9">
        <v>0</v>
      </c>
      <c r="E3597" s="9">
        <v>0</v>
      </c>
      <c r="F3597" s="6">
        <f>+B3597-C3597</f>
        <v>140000000</v>
      </c>
      <c r="G3597" s="5">
        <f>IFERROR(IF(C3597&gt;0,+C3597/B3597*100,0),0)</f>
        <v>0</v>
      </c>
      <c r="H3597" s="5">
        <f>IFERROR(IF(D3597&gt;0,+D3597/B3597*100,0),0)</f>
        <v>0</v>
      </c>
      <c r="I3597" s="5">
        <f>IFERROR(IF(E3597&gt;0,+E3597/B3597*100,0),0)</f>
        <v>0</v>
      </c>
    </row>
    <row r="3598" spans="1:9" x14ac:dyDescent="0.2">
      <c r="A3598" s="10" t="s">
        <v>627</v>
      </c>
      <c r="B3598" s="9">
        <v>1980000000</v>
      </c>
      <c r="C3598" s="9">
        <v>0</v>
      </c>
      <c r="D3598" s="9">
        <v>0</v>
      </c>
      <c r="E3598" s="9">
        <v>0</v>
      </c>
      <c r="F3598" s="6">
        <f>+B3598-C3598</f>
        <v>1980000000</v>
      </c>
      <c r="G3598" s="5">
        <f>IFERROR(IF(C3598&gt;0,+C3598/B3598*100,0),0)</f>
        <v>0</v>
      </c>
      <c r="H3598" s="5">
        <f>IFERROR(IF(D3598&gt;0,+D3598/B3598*100,0),0)</f>
        <v>0</v>
      </c>
      <c r="I3598" s="5">
        <f>IFERROR(IF(E3598&gt;0,+E3598/B3598*100,0),0)</f>
        <v>0</v>
      </c>
    </row>
    <row r="3599" spans="1:9" x14ac:dyDescent="0.2">
      <c r="A3599" s="10" t="s">
        <v>626</v>
      </c>
      <c r="B3599" s="9">
        <v>400000000</v>
      </c>
      <c r="C3599" s="9">
        <v>185523682</v>
      </c>
      <c r="D3599" s="9">
        <v>174341396.06</v>
      </c>
      <c r="E3599" s="9">
        <v>171841396.06</v>
      </c>
      <c r="F3599" s="6">
        <f>+B3599-C3599</f>
        <v>214476318</v>
      </c>
      <c r="G3599" s="5">
        <f>IFERROR(IF(C3599&gt;0,+C3599/B3599*100,0),0)</f>
        <v>46.380920500000002</v>
      </c>
      <c r="H3599" s="5">
        <f>IFERROR(IF(D3599&gt;0,+D3599/B3599*100,0),0)</f>
        <v>43.585349015000006</v>
      </c>
      <c r="I3599" s="5">
        <f>IFERROR(IF(E3599&gt;0,+E3599/B3599*100,0),0)</f>
        <v>42.960349014999998</v>
      </c>
    </row>
    <row r="3600" spans="1:9" x14ac:dyDescent="0.2">
      <c r="A3600" s="10" t="s">
        <v>625</v>
      </c>
      <c r="B3600" s="9">
        <v>551000000</v>
      </c>
      <c r="C3600" s="9">
        <v>0</v>
      </c>
      <c r="D3600" s="9">
        <v>0</v>
      </c>
      <c r="E3600" s="9">
        <v>0</v>
      </c>
      <c r="F3600" s="6">
        <f>+B3600-C3600</f>
        <v>551000000</v>
      </c>
      <c r="G3600" s="5">
        <f>IFERROR(IF(C3600&gt;0,+C3600/B3600*100,0),0)</f>
        <v>0</v>
      </c>
      <c r="H3600" s="5">
        <f>IFERROR(IF(D3600&gt;0,+D3600/B3600*100,0),0)</f>
        <v>0</v>
      </c>
      <c r="I3600" s="5">
        <f>IFERROR(IF(E3600&gt;0,+E3600/B3600*100,0),0)</f>
        <v>0</v>
      </c>
    </row>
    <row r="3601" spans="1:9" x14ac:dyDescent="0.2">
      <c r="A3601" s="10" t="s">
        <v>624</v>
      </c>
      <c r="B3601" s="9">
        <v>303000000</v>
      </c>
      <c r="C3601" s="9">
        <v>0</v>
      </c>
      <c r="D3601" s="9">
        <v>0</v>
      </c>
      <c r="E3601" s="9">
        <v>0</v>
      </c>
      <c r="F3601" s="6">
        <f>+B3601-C3601</f>
        <v>303000000</v>
      </c>
      <c r="G3601" s="5">
        <f>IFERROR(IF(C3601&gt;0,+C3601/B3601*100,0),0)</f>
        <v>0</v>
      </c>
      <c r="H3601" s="5">
        <f>IFERROR(IF(D3601&gt;0,+D3601/B3601*100,0),0)</f>
        <v>0</v>
      </c>
      <c r="I3601" s="5">
        <f>IFERROR(IF(E3601&gt;0,+E3601/B3601*100,0),0)</f>
        <v>0</v>
      </c>
    </row>
    <row r="3602" spans="1:9" x14ac:dyDescent="0.2">
      <c r="A3602" s="10" t="s">
        <v>623</v>
      </c>
      <c r="B3602" s="9">
        <v>330000000</v>
      </c>
      <c r="C3602" s="9">
        <v>0</v>
      </c>
      <c r="D3602" s="9">
        <v>0</v>
      </c>
      <c r="E3602" s="9">
        <v>0</v>
      </c>
      <c r="F3602" s="6">
        <f>+B3602-C3602</f>
        <v>330000000</v>
      </c>
      <c r="G3602" s="5">
        <f>IFERROR(IF(C3602&gt;0,+C3602/B3602*100,0),0)</f>
        <v>0</v>
      </c>
      <c r="H3602" s="5">
        <f>IFERROR(IF(D3602&gt;0,+D3602/B3602*100,0),0)</f>
        <v>0</v>
      </c>
      <c r="I3602" s="5">
        <f>IFERROR(IF(E3602&gt;0,+E3602/B3602*100,0),0)</f>
        <v>0</v>
      </c>
    </row>
    <row r="3603" spans="1:9" x14ac:dyDescent="0.2">
      <c r="A3603" s="10" t="s">
        <v>622</v>
      </c>
      <c r="B3603" s="9">
        <v>3000000000</v>
      </c>
      <c r="C3603" s="9">
        <v>0</v>
      </c>
      <c r="D3603" s="9">
        <v>0</v>
      </c>
      <c r="E3603" s="9">
        <v>0</v>
      </c>
      <c r="F3603" s="6">
        <f>+B3603-C3603</f>
        <v>3000000000</v>
      </c>
      <c r="G3603" s="5">
        <f>IFERROR(IF(C3603&gt;0,+C3603/B3603*100,0),0)</f>
        <v>0</v>
      </c>
      <c r="H3603" s="5">
        <f>IFERROR(IF(D3603&gt;0,+D3603/B3603*100,0),0)</f>
        <v>0</v>
      </c>
      <c r="I3603" s="5">
        <f>IFERROR(IF(E3603&gt;0,+E3603/B3603*100,0),0)</f>
        <v>0</v>
      </c>
    </row>
    <row r="3604" spans="1:9" x14ac:dyDescent="0.2">
      <c r="A3604" s="10" t="s">
        <v>621</v>
      </c>
      <c r="B3604" s="9">
        <v>221000000</v>
      </c>
      <c r="C3604" s="9">
        <v>220997000</v>
      </c>
      <c r="D3604" s="9">
        <v>216678087.19999999</v>
      </c>
      <c r="E3604" s="9">
        <v>216678087.19999999</v>
      </c>
      <c r="F3604" s="6">
        <f>+B3604-C3604</f>
        <v>3000</v>
      </c>
      <c r="G3604" s="5">
        <f>IFERROR(IF(C3604&gt;0,+C3604/B3604*100,0),0)</f>
        <v>99.99864253393666</v>
      </c>
      <c r="H3604" s="5">
        <f>IFERROR(IF(D3604&gt;0,+D3604/B3604*100,0),0)</f>
        <v>98.044383348416289</v>
      </c>
      <c r="I3604" s="5">
        <f>IFERROR(IF(E3604&gt;0,+E3604/B3604*100,0),0)</f>
        <v>98.044383348416289</v>
      </c>
    </row>
    <row r="3605" spans="1:9" x14ac:dyDescent="0.2">
      <c r="A3605" s="10" t="s">
        <v>620</v>
      </c>
      <c r="B3605" s="9">
        <v>6112000000</v>
      </c>
      <c r="C3605" s="9">
        <v>0</v>
      </c>
      <c r="D3605" s="9">
        <v>0</v>
      </c>
      <c r="E3605" s="9">
        <v>0</v>
      </c>
      <c r="F3605" s="17">
        <f>+B3605-C3605</f>
        <v>6112000000</v>
      </c>
      <c r="G3605" s="16">
        <f>IFERROR(IF(C3605&gt;0,+C3605/B3605*100,0),0)</f>
        <v>0</v>
      </c>
      <c r="H3605" s="16">
        <f>IFERROR(IF(D3605&gt;0,+D3605/B3605*100,0),0)</f>
        <v>0</v>
      </c>
      <c r="I3605" s="16">
        <f>IFERROR(IF(E3605&gt;0,+E3605/B3605*100,0),0)</f>
        <v>0</v>
      </c>
    </row>
    <row r="3606" spans="1:9" x14ac:dyDescent="0.2">
      <c r="A3606" s="10" t="s">
        <v>619</v>
      </c>
      <c r="B3606" s="9">
        <v>296000000</v>
      </c>
      <c r="C3606" s="9">
        <v>0</v>
      </c>
      <c r="D3606" s="9">
        <v>0</v>
      </c>
      <c r="E3606" s="9">
        <v>0</v>
      </c>
      <c r="F3606" s="6">
        <f>+B3606-C3606</f>
        <v>296000000</v>
      </c>
      <c r="G3606" s="5">
        <f>IFERROR(IF(C3606&gt;0,+C3606/B3606*100,0),0)</f>
        <v>0</v>
      </c>
      <c r="H3606" s="5">
        <f>IFERROR(IF(D3606&gt;0,+D3606/B3606*100,0),0)</f>
        <v>0</v>
      </c>
      <c r="I3606" s="5">
        <f>IFERROR(IF(E3606&gt;0,+E3606/B3606*100,0),0)</f>
        <v>0</v>
      </c>
    </row>
    <row r="3607" spans="1:9" x14ac:dyDescent="0.2">
      <c r="A3607" s="10" t="s">
        <v>618</v>
      </c>
      <c r="B3607" s="9">
        <v>149000000</v>
      </c>
      <c r="C3607" s="9">
        <v>0</v>
      </c>
      <c r="D3607" s="9">
        <v>0</v>
      </c>
      <c r="E3607" s="9">
        <v>0</v>
      </c>
      <c r="F3607" s="6">
        <f>+B3607-C3607</f>
        <v>149000000</v>
      </c>
      <c r="G3607" s="5">
        <f>IFERROR(IF(C3607&gt;0,+C3607/B3607*100,0),0)</f>
        <v>0</v>
      </c>
      <c r="H3607" s="5">
        <f>IFERROR(IF(D3607&gt;0,+D3607/B3607*100,0),0)</f>
        <v>0</v>
      </c>
      <c r="I3607" s="5">
        <f>IFERROR(IF(E3607&gt;0,+E3607/B3607*100,0),0)</f>
        <v>0</v>
      </c>
    </row>
    <row r="3608" spans="1:9" x14ac:dyDescent="0.2">
      <c r="A3608" s="10" t="s">
        <v>617</v>
      </c>
      <c r="B3608" s="9">
        <v>1069000000</v>
      </c>
      <c r="C3608" s="9">
        <v>0</v>
      </c>
      <c r="D3608" s="9">
        <v>0</v>
      </c>
      <c r="E3608" s="9">
        <v>0</v>
      </c>
      <c r="F3608" s="17">
        <f>+B3608-C3608</f>
        <v>1069000000</v>
      </c>
      <c r="G3608" s="16">
        <f>IFERROR(IF(C3608&gt;0,+C3608/B3608*100,0),0)</f>
        <v>0</v>
      </c>
      <c r="H3608" s="16">
        <f>IFERROR(IF(D3608&gt;0,+D3608/B3608*100,0),0)</f>
        <v>0</v>
      </c>
      <c r="I3608" s="16">
        <f>IFERROR(IF(E3608&gt;0,+E3608/B3608*100,0),0)</f>
        <v>0</v>
      </c>
    </row>
    <row r="3609" spans="1:9" x14ac:dyDescent="0.2">
      <c r="A3609" s="10" t="s">
        <v>616</v>
      </c>
      <c r="B3609" s="9">
        <v>125000000</v>
      </c>
      <c r="C3609" s="9">
        <v>0</v>
      </c>
      <c r="D3609" s="9">
        <v>0</v>
      </c>
      <c r="E3609" s="9">
        <v>0</v>
      </c>
      <c r="F3609" s="6">
        <f>+B3609-C3609</f>
        <v>125000000</v>
      </c>
      <c r="G3609" s="5">
        <f>IFERROR(IF(C3609&gt;0,+C3609/B3609*100,0),0)</f>
        <v>0</v>
      </c>
      <c r="H3609" s="5">
        <f>IFERROR(IF(D3609&gt;0,+D3609/B3609*100,0),0)</f>
        <v>0</v>
      </c>
      <c r="I3609" s="5">
        <f>IFERROR(IF(E3609&gt;0,+E3609/B3609*100,0),0)</f>
        <v>0</v>
      </c>
    </row>
    <row r="3610" spans="1:9" x14ac:dyDescent="0.2">
      <c r="A3610" s="10" t="s">
        <v>615</v>
      </c>
      <c r="B3610" s="9">
        <v>735000000</v>
      </c>
      <c r="C3610" s="9">
        <v>0</v>
      </c>
      <c r="D3610" s="9">
        <v>0</v>
      </c>
      <c r="E3610" s="9">
        <v>0</v>
      </c>
      <c r="F3610" s="6">
        <f>+B3610-C3610</f>
        <v>735000000</v>
      </c>
      <c r="G3610" s="5">
        <f>IFERROR(IF(C3610&gt;0,+C3610/B3610*100,0),0)</f>
        <v>0</v>
      </c>
      <c r="H3610" s="5">
        <f>IFERROR(IF(D3610&gt;0,+D3610/B3610*100,0),0)</f>
        <v>0</v>
      </c>
      <c r="I3610" s="5">
        <f>IFERROR(IF(E3610&gt;0,+E3610/B3610*100,0),0)</f>
        <v>0</v>
      </c>
    </row>
    <row r="3611" spans="1:9" x14ac:dyDescent="0.2">
      <c r="A3611" s="10" t="s">
        <v>614</v>
      </c>
      <c r="B3611" s="9">
        <v>8000000000</v>
      </c>
      <c r="C3611" s="9">
        <v>5465365500</v>
      </c>
      <c r="D3611" s="9">
        <v>5322907233.5600004</v>
      </c>
      <c r="E3611" s="9">
        <v>5322907233.5600004</v>
      </c>
      <c r="F3611" s="6">
        <f>+B3611-C3611</f>
        <v>2534634500</v>
      </c>
      <c r="G3611" s="5">
        <f>IFERROR(IF(C3611&gt;0,+C3611/B3611*100,0),0)</f>
        <v>68.317068750000004</v>
      </c>
      <c r="H3611" s="5">
        <f>IFERROR(IF(D3611&gt;0,+D3611/B3611*100,0),0)</f>
        <v>66.536340419500007</v>
      </c>
      <c r="I3611" s="5">
        <f>IFERROR(IF(E3611&gt;0,+E3611/B3611*100,0),0)</f>
        <v>66.536340419500007</v>
      </c>
    </row>
    <row r="3612" spans="1:9" x14ac:dyDescent="0.2">
      <c r="A3612" s="10" t="s">
        <v>613</v>
      </c>
      <c r="B3612" s="9">
        <v>8000000000</v>
      </c>
      <c r="C3612" s="9">
        <v>0</v>
      </c>
      <c r="D3612" s="9">
        <v>0</v>
      </c>
      <c r="E3612" s="9">
        <v>0</v>
      </c>
      <c r="F3612" s="6">
        <f>+B3612-C3612</f>
        <v>8000000000</v>
      </c>
      <c r="G3612" s="5">
        <f>IFERROR(IF(C3612&gt;0,+C3612/B3612*100,0),0)</f>
        <v>0</v>
      </c>
      <c r="H3612" s="5">
        <f>IFERROR(IF(D3612&gt;0,+D3612/B3612*100,0),0)</f>
        <v>0</v>
      </c>
      <c r="I3612" s="5">
        <f>IFERROR(IF(E3612&gt;0,+E3612/B3612*100,0),0)</f>
        <v>0</v>
      </c>
    </row>
    <row r="3613" spans="1:9" x14ac:dyDescent="0.2">
      <c r="A3613" s="10" t="s">
        <v>612</v>
      </c>
      <c r="B3613" s="9">
        <v>3057000000</v>
      </c>
      <c r="C3613" s="9">
        <v>3056999995</v>
      </c>
      <c r="D3613" s="9">
        <v>2978601046.5500002</v>
      </c>
      <c r="E3613" s="9">
        <v>2978601046.5500002</v>
      </c>
      <c r="F3613" s="6">
        <f>+B3613-C3613</f>
        <v>5</v>
      </c>
      <c r="G3613" s="5">
        <f>IFERROR(IF(C3613&gt;0,+C3613/B3613*100,0),0)</f>
        <v>99.999999836440949</v>
      </c>
      <c r="H3613" s="5">
        <f>IFERROR(IF(D3613&gt;0,+D3613/B3613*100,0),0)</f>
        <v>97.435428411841684</v>
      </c>
      <c r="I3613" s="5">
        <f>IFERROR(IF(E3613&gt;0,+E3613/B3613*100,0),0)</f>
        <v>97.435428411841684</v>
      </c>
    </row>
    <row r="3614" spans="1:9" x14ac:dyDescent="0.2">
      <c r="A3614" s="10" t="s">
        <v>611</v>
      </c>
      <c r="B3614" s="9">
        <v>42000000</v>
      </c>
      <c r="C3614" s="9">
        <v>18315500</v>
      </c>
      <c r="D3614" s="9">
        <v>17845785.920000002</v>
      </c>
      <c r="E3614" s="9">
        <v>17845785.920000002</v>
      </c>
      <c r="F3614" s="6">
        <f>+B3614-C3614</f>
        <v>23684500</v>
      </c>
      <c r="G3614" s="5">
        <f>IFERROR(IF(C3614&gt;0,+C3614/B3614*100,0),0)</f>
        <v>43.608333333333334</v>
      </c>
      <c r="H3614" s="5">
        <f>IFERROR(IF(D3614&gt;0,+D3614/B3614*100,0),0)</f>
        <v>42.489966476190482</v>
      </c>
      <c r="I3614" s="5">
        <f>IFERROR(IF(E3614&gt;0,+E3614/B3614*100,0),0)</f>
        <v>42.489966476190482</v>
      </c>
    </row>
    <row r="3615" spans="1:9" x14ac:dyDescent="0.2">
      <c r="A3615" s="10" t="s">
        <v>610</v>
      </c>
      <c r="B3615" s="9">
        <v>8000000000</v>
      </c>
      <c r="C3615" s="9">
        <v>0</v>
      </c>
      <c r="D3615" s="9">
        <v>0</v>
      </c>
      <c r="E3615" s="9">
        <v>0</v>
      </c>
      <c r="F3615" s="6">
        <f>+B3615-C3615</f>
        <v>8000000000</v>
      </c>
      <c r="G3615" s="5">
        <f>IFERROR(IF(C3615&gt;0,+C3615/B3615*100,0),0)</f>
        <v>0</v>
      </c>
      <c r="H3615" s="5">
        <f>IFERROR(IF(D3615&gt;0,+D3615/B3615*100,0),0)</f>
        <v>0</v>
      </c>
      <c r="I3615" s="5">
        <f>IFERROR(IF(E3615&gt;0,+E3615/B3615*100,0),0)</f>
        <v>0</v>
      </c>
    </row>
    <row r="3616" spans="1:9" x14ac:dyDescent="0.2">
      <c r="A3616" s="10" t="s">
        <v>609</v>
      </c>
      <c r="B3616" s="9">
        <v>6923000000</v>
      </c>
      <c r="C3616" s="9">
        <v>0</v>
      </c>
      <c r="D3616" s="9">
        <v>0</v>
      </c>
      <c r="E3616" s="9">
        <v>0</v>
      </c>
      <c r="F3616" s="6">
        <f>+B3616-C3616</f>
        <v>6923000000</v>
      </c>
      <c r="G3616" s="5">
        <f>IFERROR(IF(C3616&gt;0,+C3616/B3616*100,0),0)</f>
        <v>0</v>
      </c>
      <c r="H3616" s="5">
        <f>IFERROR(IF(D3616&gt;0,+D3616/B3616*100,0),0)</f>
        <v>0</v>
      </c>
      <c r="I3616" s="5">
        <f>IFERROR(IF(E3616&gt;0,+E3616/B3616*100,0),0)</f>
        <v>0</v>
      </c>
    </row>
    <row r="3617" spans="1:9" x14ac:dyDescent="0.2">
      <c r="A3617" s="10" t="s">
        <v>608</v>
      </c>
      <c r="B3617" s="9">
        <v>20000000</v>
      </c>
      <c r="C3617" s="9">
        <v>0</v>
      </c>
      <c r="D3617" s="9">
        <v>0</v>
      </c>
      <c r="E3617" s="9">
        <v>0</v>
      </c>
      <c r="F3617" s="6">
        <f>+B3617-C3617</f>
        <v>20000000</v>
      </c>
      <c r="G3617" s="5">
        <f>IFERROR(IF(C3617&gt;0,+C3617/B3617*100,0),0)</f>
        <v>0</v>
      </c>
      <c r="H3617" s="5">
        <f>IFERROR(IF(D3617&gt;0,+D3617/B3617*100,0),0)</f>
        <v>0</v>
      </c>
      <c r="I3617" s="5">
        <f>IFERROR(IF(E3617&gt;0,+E3617/B3617*100,0),0)</f>
        <v>0</v>
      </c>
    </row>
    <row r="3618" spans="1:9" x14ac:dyDescent="0.2">
      <c r="A3618" s="10" t="s">
        <v>607</v>
      </c>
      <c r="B3618" s="9">
        <v>2811000000</v>
      </c>
      <c r="C3618" s="9">
        <v>0</v>
      </c>
      <c r="D3618" s="9">
        <v>0</v>
      </c>
      <c r="E3618" s="9">
        <v>0</v>
      </c>
      <c r="F3618" s="6">
        <f>+B3618-C3618</f>
        <v>2811000000</v>
      </c>
      <c r="G3618" s="5">
        <f>IFERROR(IF(C3618&gt;0,+C3618/B3618*100,0),0)</f>
        <v>0</v>
      </c>
      <c r="H3618" s="5">
        <f>IFERROR(IF(D3618&gt;0,+D3618/B3618*100,0),0)</f>
        <v>0</v>
      </c>
      <c r="I3618" s="5">
        <f>IFERROR(IF(E3618&gt;0,+E3618/B3618*100,0),0)</f>
        <v>0</v>
      </c>
    </row>
    <row r="3619" spans="1:9" x14ac:dyDescent="0.2">
      <c r="A3619" s="10" t="s">
        <v>606</v>
      </c>
      <c r="B3619" s="9">
        <v>630000000</v>
      </c>
      <c r="C3619" s="9">
        <v>629997600</v>
      </c>
      <c r="D3619" s="9">
        <v>556700118.36000001</v>
      </c>
      <c r="E3619" s="9">
        <v>556700118.36000001</v>
      </c>
      <c r="F3619" s="6">
        <f>+B3619-C3619</f>
        <v>2400</v>
      </c>
      <c r="G3619" s="5">
        <f>IFERROR(IF(C3619&gt;0,+C3619/B3619*100,0),0)</f>
        <v>99.999619047619049</v>
      </c>
      <c r="H3619" s="5">
        <f>IFERROR(IF(D3619&gt;0,+D3619/B3619*100,0),0)</f>
        <v>88.365098152380952</v>
      </c>
      <c r="I3619" s="5">
        <f>IFERROR(IF(E3619&gt;0,+E3619/B3619*100,0),0)</f>
        <v>88.365098152380952</v>
      </c>
    </row>
    <row r="3620" spans="1:9" x14ac:dyDescent="0.2">
      <c r="A3620" s="10" t="s">
        <v>605</v>
      </c>
      <c r="B3620" s="9">
        <v>225000000</v>
      </c>
      <c r="C3620" s="9">
        <v>0</v>
      </c>
      <c r="D3620" s="9">
        <v>0</v>
      </c>
      <c r="E3620" s="9">
        <v>0</v>
      </c>
      <c r="F3620" s="6">
        <f>+B3620-C3620</f>
        <v>225000000</v>
      </c>
      <c r="G3620" s="5">
        <f>IFERROR(IF(C3620&gt;0,+C3620/B3620*100,0),0)</f>
        <v>0</v>
      </c>
      <c r="H3620" s="5">
        <f>IFERROR(IF(D3620&gt;0,+D3620/B3620*100,0),0)</f>
        <v>0</v>
      </c>
      <c r="I3620" s="5">
        <f>IFERROR(IF(E3620&gt;0,+E3620/B3620*100,0),0)</f>
        <v>0</v>
      </c>
    </row>
    <row r="3621" spans="1:9" x14ac:dyDescent="0.2">
      <c r="A3621" s="10" t="s">
        <v>604</v>
      </c>
      <c r="B3621" s="9">
        <v>2829000000</v>
      </c>
      <c r="C3621" s="9">
        <v>1005063200</v>
      </c>
      <c r="D3621" s="9">
        <v>914090546.13</v>
      </c>
      <c r="E3621" s="9">
        <v>914090546.13</v>
      </c>
      <c r="F3621" s="6">
        <f>+B3621-C3621</f>
        <v>1823936800</v>
      </c>
      <c r="G3621" s="5">
        <f>IFERROR(IF(C3621&gt;0,+C3621/B3621*100,0),0)</f>
        <v>35.527154471544712</v>
      </c>
      <c r="H3621" s="5">
        <f>IFERROR(IF(D3621&gt;0,+D3621/B3621*100,0),0)</f>
        <v>32.311436766702009</v>
      </c>
      <c r="I3621" s="5">
        <f>IFERROR(IF(E3621&gt;0,+E3621/B3621*100,0),0)</f>
        <v>32.311436766702009</v>
      </c>
    </row>
    <row r="3622" spans="1:9" x14ac:dyDescent="0.2">
      <c r="A3622" s="10" t="s">
        <v>603</v>
      </c>
      <c r="B3622" s="9">
        <v>3995000000</v>
      </c>
      <c r="C3622" s="9">
        <v>0</v>
      </c>
      <c r="D3622" s="9">
        <v>0</v>
      </c>
      <c r="E3622" s="9">
        <v>0</v>
      </c>
      <c r="F3622" s="6">
        <f>+B3622-C3622</f>
        <v>3995000000</v>
      </c>
      <c r="G3622" s="5">
        <f>IFERROR(IF(C3622&gt;0,+C3622/B3622*100,0),0)</f>
        <v>0</v>
      </c>
      <c r="H3622" s="5">
        <f>IFERROR(IF(D3622&gt;0,+D3622/B3622*100,0),0)</f>
        <v>0</v>
      </c>
      <c r="I3622" s="5">
        <f>IFERROR(IF(E3622&gt;0,+E3622/B3622*100,0),0)</f>
        <v>0</v>
      </c>
    </row>
    <row r="3623" spans="1:9" x14ac:dyDescent="0.2">
      <c r="A3623" s="10" t="s">
        <v>602</v>
      </c>
      <c r="B3623" s="9">
        <v>7000000000</v>
      </c>
      <c r="C3623" s="9">
        <v>0</v>
      </c>
      <c r="D3623" s="9">
        <v>0</v>
      </c>
      <c r="E3623" s="9">
        <v>0</v>
      </c>
      <c r="F3623" s="6">
        <f>+B3623-C3623</f>
        <v>7000000000</v>
      </c>
      <c r="G3623" s="5">
        <f>IFERROR(IF(C3623&gt;0,+C3623/B3623*100,0),0)</f>
        <v>0</v>
      </c>
      <c r="H3623" s="5">
        <f>IFERROR(IF(D3623&gt;0,+D3623/B3623*100,0),0)</f>
        <v>0</v>
      </c>
      <c r="I3623" s="5">
        <f>IFERROR(IF(E3623&gt;0,+E3623/B3623*100,0),0)</f>
        <v>0</v>
      </c>
    </row>
    <row r="3624" spans="1:9" x14ac:dyDescent="0.2">
      <c r="A3624" s="10" t="s">
        <v>601</v>
      </c>
      <c r="B3624" s="9">
        <v>279000000</v>
      </c>
      <c r="C3624" s="9">
        <v>0</v>
      </c>
      <c r="D3624" s="9">
        <v>0</v>
      </c>
      <c r="E3624" s="9">
        <v>0</v>
      </c>
      <c r="F3624" s="6">
        <f>+B3624-C3624</f>
        <v>279000000</v>
      </c>
      <c r="G3624" s="5">
        <f>IFERROR(IF(C3624&gt;0,+C3624/B3624*100,0),0)</f>
        <v>0</v>
      </c>
      <c r="H3624" s="5">
        <f>IFERROR(IF(D3624&gt;0,+D3624/B3624*100,0),0)</f>
        <v>0</v>
      </c>
      <c r="I3624" s="5">
        <f>IFERROR(IF(E3624&gt;0,+E3624/B3624*100,0),0)</f>
        <v>0</v>
      </c>
    </row>
    <row r="3625" spans="1:9" x14ac:dyDescent="0.2">
      <c r="A3625" s="10" t="s">
        <v>600</v>
      </c>
      <c r="B3625" s="9">
        <v>149000000</v>
      </c>
      <c r="C3625" s="9">
        <v>148998500</v>
      </c>
      <c r="D3625" s="9">
        <v>144890398.5</v>
      </c>
      <c r="E3625" s="9">
        <v>144890398.5</v>
      </c>
      <c r="F3625" s="6">
        <f>+B3625-C3625</f>
        <v>1500</v>
      </c>
      <c r="G3625" s="5">
        <f>IFERROR(IF(C3625&gt;0,+C3625/B3625*100,0),0)</f>
        <v>99.998993288590597</v>
      </c>
      <c r="H3625" s="5">
        <f>IFERROR(IF(D3625&gt;0,+D3625/B3625*100,0),0)</f>
        <v>97.241878187919468</v>
      </c>
      <c r="I3625" s="5">
        <f>IFERROR(IF(E3625&gt;0,+E3625/B3625*100,0),0)</f>
        <v>97.241878187919468</v>
      </c>
    </row>
    <row r="3626" spans="1:9" x14ac:dyDescent="0.2">
      <c r="A3626" s="10" t="s">
        <v>599</v>
      </c>
      <c r="B3626" s="9">
        <v>2222000000</v>
      </c>
      <c r="C3626" s="9">
        <v>0</v>
      </c>
      <c r="D3626" s="9">
        <v>0</v>
      </c>
      <c r="E3626" s="9">
        <v>0</v>
      </c>
      <c r="F3626" s="6">
        <f>+B3626-C3626</f>
        <v>2222000000</v>
      </c>
      <c r="G3626" s="5">
        <f>IFERROR(IF(C3626&gt;0,+C3626/B3626*100,0),0)</f>
        <v>0</v>
      </c>
      <c r="H3626" s="5">
        <f>IFERROR(IF(D3626&gt;0,+D3626/B3626*100,0),0)</f>
        <v>0</v>
      </c>
      <c r="I3626" s="5">
        <f>IFERROR(IF(E3626&gt;0,+E3626/B3626*100,0),0)</f>
        <v>0</v>
      </c>
    </row>
    <row r="3627" spans="1:9" x14ac:dyDescent="0.2">
      <c r="A3627" s="10" t="s">
        <v>598</v>
      </c>
      <c r="B3627" s="9">
        <v>330000000</v>
      </c>
      <c r="C3627" s="9">
        <v>0</v>
      </c>
      <c r="D3627" s="9">
        <v>0</v>
      </c>
      <c r="E3627" s="9">
        <v>0</v>
      </c>
      <c r="F3627" s="6">
        <f>+B3627-C3627</f>
        <v>330000000</v>
      </c>
      <c r="G3627" s="5">
        <f>IFERROR(IF(C3627&gt;0,+C3627/B3627*100,0),0)</f>
        <v>0</v>
      </c>
      <c r="H3627" s="5">
        <f>IFERROR(IF(D3627&gt;0,+D3627/B3627*100,0),0)</f>
        <v>0</v>
      </c>
      <c r="I3627" s="5">
        <f>IFERROR(IF(E3627&gt;0,+E3627/B3627*100,0),0)</f>
        <v>0</v>
      </c>
    </row>
    <row r="3628" spans="1:9" x14ac:dyDescent="0.2">
      <c r="A3628" s="10" t="s">
        <v>597</v>
      </c>
      <c r="B3628" s="9">
        <v>5617000000</v>
      </c>
      <c r="C3628" s="9">
        <v>0</v>
      </c>
      <c r="D3628" s="9">
        <v>0</v>
      </c>
      <c r="E3628" s="9">
        <v>0</v>
      </c>
      <c r="F3628" s="6">
        <f>+B3628-C3628</f>
        <v>5617000000</v>
      </c>
      <c r="G3628" s="5">
        <f>IFERROR(IF(C3628&gt;0,+C3628/B3628*100,0),0)</f>
        <v>0</v>
      </c>
      <c r="H3628" s="5">
        <f>IFERROR(IF(D3628&gt;0,+D3628/B3628*100,0),0)</f>
        <v>0</v>
      </c>
      <c r="I3628" s="5">
        <f>IFERROR(IF(E3628&gt;0,+E3628/B3628*100,0),0)</f>
        <v>0</v>
      </c>
    </row>
    <row r="3629" spans="1:9" x14ac:dyDescent="0.2">
      <c r="A3629" s="10" t="s">
        <v>596</v>
      </c>
      <c r="B3629" s="9">
        <v>282000000</v>
      </c>
      <c r="C3629" s="9">
        <v>0</v>
      </c>
      <c r="D3629" s="9">
        <v>0</v>
      </c>
      <c r="E3629" s="9">
        <v>0</v>
      </c>
      <c r="F3629" s="6">
        <f>+B3629-C3629</f>
        <v>282000000</v>
      </c>
      <c r="G3629" s="5">
        <f>IFERROR(IF(C3629&gt;0,+C3629/B3629*100,0),0)</f>
        <v>0</v>
      </c>
      <c r="H3629" s="5">
        <f>IFERROR(IF(D3629&gt;0,+D3629/B3629*100,0),0)</f>
        <v>0</v>
      </c>
      <c r="I3629" s="5">
        <f>IFERROR(IF(E3629&gt;0,+E3629/B3629*100,0),0)</f>
        <v>0</v>
      </c>
    </row>
    <row r="3630" spans="1:9" x14ac:dyDescent="0.2">
      <c r="A3630" s="10" t="s">
        <v>595</v>
      </c>
      <c r="B3630" s="9">
        <v>335000000</v>
      </c>
      <c r="C3630" s="9">
        <v>0</v>
      </c>
      <c r="D3630" s="9">
        <v>0</v>
      </c>
      <c r="E3630" s="9">
        <v>0</v>
      </c>
      <c r="F3630" s="6">
        <f>+B3630-C3630</f>
        <v>335000000</v>
      </c>
      <c r="G3630" s="5">
        <f>IFERROR(IF(C3630&gt;0,+C3630/B3630*100,0),0)</f>
        <v>0</v>
      </c>
      <c r="H3630" s="5">
        <f>IFERROR(IF(D3630&gt;0,+D3630/B3630*100,0),0)</f>
        <v>0</v>
      </c>
      <c r="I3630" s="5">
        <f>IFERROR(IF(E3630&gt;0,+E3630/B3630*100,0),0)</f>
        <v>0</v>
      </c>
    </row>
    <row r="3631" spans="1:9" x14ac:dyDescent="0.2">
      <c r="A3631" s="10" t="s">
        <v>594</v>
      </c>
      <c r="B3631" s="9">
        <v>866000000</v>
      </c>
      <c r="C3631" s="9">
        <v>0</v>
      </c>
      <c r="D3631" s="9">
        <v>0</v>
      </c>
      <c r="E3631" s="9">
        <v>0</v>
      </c>
      <c r="F3631" s="6">
        <f>+B3631-C3631</f>
        <v>866000000</v>
      </c>
      <c r="G3631" s="5">
        <f>IFERROR(IF(C3631&gt;0,+C3631/B3631*100,0),0)</f>
        <v>0</v>
      </c>
      <c r="H3631" s="5">
        <f>IFERROR(IF(D3631&gt;0,+D3631/B3631*100,0),0)</f>
        <v>0</v>
      </c>
      <c r="I3631" s="5">
        <f>IFERROR(IF(E3631&gt;0,+E3631/B3631*100,0),0)</f>
        <v>0</v>
      </c>
    </row>
    <row r="3632" spans="1:9" x14ac:dyDescent="0.2">
      <c r="A3632" s="10" t="s">
        <v>593</v>
      </c>
      <c r="B3632" s="9">
        <v>713000000</v>
      </c>
      <c r="C3632" s="9">
        <v>0</v>
      </c>
      <c r="D3632" s="9">
        <v>0</v>
      </c>
      <c r="E3632" s="9">
        <v>0</v>
      </c>
      <c r="F3632" s="6">
        <f>+B3632-C3632</f>
        <v>713000000</v>
      </c>
      <c r="G3632" s="5">
        <f>IFERROR(IF(C3632&gt;0,+C3632/B3632*100,0),0)</f>
        <v>0</v>
      </c>
      <c r="H3632" s="5">
        <f>IFERROR(IF(D3632&gt;0,+D3632/B3632*100,0),0)</f>
        <v>0</v>
      </c>
      <c r="I3632" s="5">
        <f>IFERROR(IF(E3632&gt;0,+E3632/B3632*100,0),0)</f>
        <v>0</v>
      </c>
    </row>
    <row r="3633" spans="1:9" x14ac:dyDescent="0.2">
      <c r="A3633" s="10" t="s">
        <v>592</v>
      </c>
      <c r="B3633" s="9">
        <v>1146000000</v>
      </c>
      <c r="C3633" s="9">
        <v>0</v>
      </c>
      <c r="D3633" s="9">
        <v>0</v>
      </c>
      <c r="E3633" s="9">
        <v>0</v>
      </c>
      <c r="F3633" s="6">
        <f>+B3633-C3633</f>
        <v>1146000000</v>
      </c>
      <c r="G3633" s="5">
        <f>IFERROR(IF(C3633&gt;0,+C3633/B3633*100,0),0)</f>
        <v>0</v>
      </c>
      <c r="H3633" s="5">
        <f>IFERROR(IF(D3633&gt;0,+D3633/B3633*100,0),0)</f>
        <v>0</v>
      </c>
      <c r="I3633" s="5">
        <f>IFERROR(IF(E3633&gt;0,+E3633/B3633*100,0),0)</f>
        <v>0</v>
      </c>
    </row>
    <row r="3634" spans="1:9" x14ac:dyDescent="0.2">
      <c r="A3634" s="10" t="s">
        <v>591</v>
      </c>
      <c r="B3634" s="9">
        <v>499000000</v>
      </c>
      <c r="C3634" s="9">
        <v>0</v>
      </c>
      <c r="D3634" s="9">
        <v>0</v>
      </c>
      <c r="E3634" s="9">
        <v>0</v>
      </c>
      <c r="F3634" s="17">
        <f>+B3634-C3634</f>
        <v>499000000</v>
      </c>
      <c r="G3634" s="16">
        <f>IFERROR(IF(C3634&gt;0,+C3634/B3634*100,0),0)</f>
        <v>0</v>
      </c>
      <c r="H3634" s="16">
        <f>IFERROR(IF(D3634&gt;0,+D3634/B3634*100,0),0)</f>
        <v>0</v>
      </c>
      <c r="I3634" s="16">
        <f>IFERROR(IF(E3634&gt;0,+E3634/B3634*100,0),0)</f>
        <v>0</v>
      </c>
    </row>
    <row r="3635" spans="1:9" x14ac:dyDescent="0.2">
      <c r="A3635" s="10" t="s">
        <v>421</v>
      </c>
      <c r="B3635" s="9">
        <v>264000000</v>
      </c>
      <c r="C3635" s="9">
        <v>0</v>
      </c>
      <c r="D3635" s="9">
        <v>0</v>
      </c>
      <c r="E3635" s="9">
        <v>0</v>
      </c>
      <c r="F3635" s="17">
        <f>+B3635-C3635</f>
        <v>264000000</v>
      </c>
      <c r="G3635" s="16">
        <f>IFERROR(IF(C3635&gt;0,+C3635/B3635*100,0),0)</f>
        <v>0</v>
      </c>
      <c r="H3635" s="16">
        <f>IFERROR(IF(D3635&gt;0,+D3635/B3635*100,0),0)</f>
        <v>0</v>
      </c>
      <c r="I3635" s="16">
        <f>IFERROR(IF(E3635&gt;0,+E3635/B3635*100,0),0)</f>
        <v>0</v>
      </c>
    </row>
    <row r="3636" spans="1:9" x14ac:dyDescent="0.2">
      <c r="A3636" s="10" t="s">
        <v>420</v>
      </c>
      <c r="B3636" s="9">
        <v>604000000</v>
      </c>
      <c r="C3636" s="9">
        <v>0</v>
      </c>
      <c r="D3636" s="9">
        <v>0</v>
      </c>
      <c r="E3636" s="9">
        <v>0</v>
      </c>
      <c r="F3636" s="17">
        <f>+B3636-C3636</f>
        <v>604000000</v>
      </c>
      <c r="G3636" s="16">
        <f>IFERROR(IF(C3636&gt;0,+C3636/B3636*100,0),0)</f>
        <v>0</v>
      </c>
      <c r="H3636" s="16">
        <f>IFERROR(IF(D3636&gt;0,+D3636/B3636*100,0),0)</f>
        <v>0</v>
      </c>
      <c r="I3636" s="16">
        <f>IFERROR(IF(E3636&gt;0,+E3636/B3636*100,0),0)</f>
        <v>0</v>
      </c>
    </row>
    <row r="3637" spans="1:9" x14ac:dyDescent="0.2">
      <c r="A3637" s="10" t="s">
        <v>590</v>
      </c>
      <c r="B3637" s="9">
        <v>330000000</v>
      </c>
      <c r="C3637" s="9">
        <v>0</v>
      </c>
      <c r="D3637" s="9">
        <v>0</v>
      </c>
      <c r="E3637" s="9">
        <v>0</v>
      </c>
      <c r="F3637" s="6">
        <f>+B3637-C3637</f>
        <v>330000000</v>
      </c>
      <c r="G3637" s="5">
        <f>IFERROR(IF(C3637&gt;0,+C3637/B3637*100,0),0)</f>
        <v>0</v>
      </c>
      <c r="H3637" s="5">
        <f>IFERROR(IF(D3637&gt;0,+D3637/B3637*100,0),0)</f>
        <v>0</v>
      </c>
      <c r="I3637" s="5">
        <f>IFERROR(IF(E3637&gt;0,+E3637/B3637*100,0),0)</f>
        <v>0</v>
      </c>
    </row>
    <row r="3638" spans="1:9" x14ac:dyDescent="0.2">
      <c r="A3638" s="10" t="s">
        <v>589</v>
      </c>
      <c r="B3638" s="9">
        <v>264000000</v>
      </c>
      <c r="C3638" s="9">
        <v>0</v>
      </c>
      <c r="D3638" s="9">
        <v>0</v>
      </c>
      <c r="E3638" s="9">
        <v>0</v>
      </c>
      <c r="F3638" s="6">
        <f>+B3638-C3638</f>
        <v>264000000</v>
      </c>
      <c r="G3638" s="5">
        <f>IFERROR(IF(C3638&gt;0,+C3638/B3638*100,0),0)</f>
        <v>0</v>
      </c>
      <c r="H3638" s="5">
        <f>IFERROR(IF(D3638&gt;0,+D3638/B3638*100,0),0)</f>
        <v>0</v>
      </c>
      <c r="I3638" s="5">
        <f>IFERROR(IF(E3638&gt;0,+E3638/B3638*100,0),0)</f>
        <v>0</v>
      </c>
    </row>
    <row r="3639" spans="1:9" x14ac:dyDescent="0.2">
      <c r="A3639" s="10" t="s">
        <v>588</v>
      </c>
      <c r="B3639" s="9">
        <v>55000000</v>
      </c>
      <c r="C3639" s="9">
        <v>0</v>
      </c>
      <c r="D3639" s="9">
        <v>0</v>
      </c>
      <c r="E3639" s="9">
        <v>0</v>
      </c>
      <c r="F3639" s="6">
        <f>+B3639-C3639</f>
        <v>55000000</v>
      </c>
      <c r="G3639" s="5">
        <f>IFERROR(IF(C3639&gt;0,+C3639/B3639*100,0),0)</f>
        <v>0</v>
      </c>
      <c r="H3639" s="5">
        <f>IFERROR(IF(D3639&gt;0,+D3639/B3639*100,0),0)</f>
        <v>0</v>
      </c>
      <c r="I3639" s="5">
        <f>IFERROR(IF(E3639&gt;0,+E3639/B3639*100,0),0)</f>
        <v>0</v>
      </c>
    </row>
    <row r="3640" spans="1:9" x14ac:dyDescent="0.2">
      <c r="A3640" s="10" t="s">
        <v>587</v>
      </c>
      <c r="B3640" s="9">
        <v>473000000</v>
      </c>
      <c r="C3640" s="9">
        <v>472999600</v>
      </c>
      <c r="D3640" s="9">
        <v>417968153.06</v>
      </c>
      <c r="E3640" s="9">
        <v>417968153.06</v>
      </c>
      <c r="F3640" s="6">
        <f>+B3640-C3640</f>
        <v>400</v>
      </c>
      <c r="G3640" s="5">
        <f>IFERROR(IF(C3640&gt;0,+C3640/B3640*100,0),0)</f>
        <v>99.999915433403814</v>
      </c>
      <c r="H3640" s="5">
        <f>IFERROR(IF(D3640&gt;0,+D3640/B3640*100,0),0)</f>
        <v>88.365360054968292</v>
      </c>
      <c r="I3640" s="5">
        <f>IFERROR(IF(E3640&gt;0,+E3640/B3640*100,0),0)</f>
        <v>88.365360054968292</v>
      </c>
    </row>
    <row r="3641" spans="1:9" x14ac:dyDescent="0.2">
      <c r="A3641" s="10" t="s">
        <v>586</v>
      </c>
      <c r="B3641" s="9">
        <v>7600000000</v>
      </c>
      <c r="C3641" s="9">
        <v>7599996800</v>
      </c>
      <c r="D3641" s="9">
        <v>0</v>
      </c>
      <c r="E3641" s="9">
        <v>0</v>
      </c>
      <c r="F3641" s="17">
        <f>+B3641-C3641</f>
        <v>3200</v>
      </c>
      <c r="G3641" s="16">
        <f>IFERROR(IF(C3641&gt;0,+C3641/B3641*100,0),0)</f>
        <v>99.999957894736852</v>
      </c>
      <c r="H3641" s="16">
        <f>IFERROR(IF(D3641&gt;0,+D3641/B3641*100,0),0)</f>
        <v>0</v>
      </c>
      <c r="I3641" s="16">
        <f>IFERROR(IF(E3641&gt;0,+E3641/B3641*100,0),0)</f>
        <v>0</v>
      </c>
    </row>
    <row r="3642" spans="1:9" x14ac:dyDescent="0.2">
      <c r="A3642" s="10" t="s">
        <v>585</v>
      </c>
      <c r="B3642" s="9">
        <v>7000000000</v>
      </c>
      <c r="C3642" s="9">
        <v>1159486342.2</v>
      </c>
      <c r="D3642" s="9">
        <v>669486342.20000005</v>
      </c>
      <c r="E3642" s="9">
        <v>669486342.20000005</v>
      </c>
      <c r="F3642" s="6">
        <f>+B3642-C3642</f>
        <v>5840513657.8000002</v>
      </c>
      <c r="G3642" s="5">
        <f>IFERROR(IF(C3642&gt;0,+C3642/B3642*100,0),0)</f>
        <v>16.564090602857142</v>
      </c>
      <c r="H3642" s="5">
        <f>IFERROR(IF(D3642&gt;0,+D3642/B3642*100,0),0)</f>
        <v>9.564090602857144</v>
      </c>
      <c r="I3642" s="5">
        <f>IFERROR(IF(E3642&gt;0,+E3642/B3642*100,0),0)</f>
        <v>9.564090602857144</v>
      </c>
    </row>
    <row r="3643" spans="1:9" x14ac:dyDescent="0.2">
      <c r="A3643" s="10" t="s">
        <v>14</v>
      </c>
      <c r="B3643" s="9">
        <v>30000000000</v>
      </c>
      <c r="C3643" s="9">
        <v>0</v>
      </c>
      <c r="D3643" s="9">
        <v>0</v>
      </c>
      <c r="E3643" s="9">
        <v>0</v>
      </c>
      <c r="F3643" s="6">
        <f>+B3643-C3643</f>
        <v>30000000000</v>
      </c>
      <c r="G3643" s="5">
        <f>IFERROR(IF(C3643&gt;0,+C3643/B3643*100,0),0)</f>
        <v>0</v>
      </c>
      <c r="H3643" s="5">
        <f>IFERROR(IF(D3643&gt;0,+D3643/B3643*100,0),0)</f>
        <v>0</v>
      </c>
      <c r="I3643" s="5">
        <f>IFERROR(IF(E3643&gt;0,+E3643/B3643*100,0),0)</f>
        <v>0</v>
      </c>
    </row>
    <row r="3644" spans="1:9" x14ac:dyDescent="0.2">
      <c r="A3644" s="12" t="s">
        <v>5</v>
      </c>
      <c r="B3644" s="9">
        <v>1349000000</v>
      </c>
      <c r="C3644" s="9">
        <v>192557223.58000001</v>
      </c>
      <c r="D3644" s="9">
        <v>178902239.58000001</v>
      </c>
      <c r="E3644" s="9">
        <v>175842269.58000001</v>
      </c>
      <c r="F3644" s="17">
        <f>+B3644-C3644</f>
        <v>1156442776.4200001</v>
      </c>
      <c r="G3644" s="16">
        <f>IFERROR(IF(C3644&gt;0,+C3644/B3644*100,0),0)</f>
        <v>14.274071429206822</v>
      </c>
      <c r="H3644" s="16">
        <f>IFERROR(IF(D3644&gt;0,+D3644/B3644*100,0),0)</f>
        <v>13.261841332839142</v>
      </c>
      <c r="I3644" s="16">
        <f>IFERROR(IF(E3644&gt;0,+E3644/B3644*100,0),0)</f>
        <v>13.035008864343958</v>
      </c>
    </row>
    <row r="3645" spans="1:9" x14ac:dyDescent="0.2">
      <c r="A3645" s="10" t="s">
        <v>11</v>
      </c>
      <c r="B3645" s="9">
        <v>638000000</v>
      </c>
      <c r="C3645" s="9">
        <v>189336727.21000001</v>
      </c>
      <c r="D3645" s="9">
        <v>175681743.21000001</v>
      </c>
      <c r="E3645" s="9">
        <v>172621773.21000001</v>
      </c>
      <c r="F3645" s="6">
        <f>+B3645-C3645</f>
        <v>448663272.78999996</v>
      </c>
      <c r="G3645" s="5">
        <f>IFERROR(IF(C3645&gt;0,+C3645/B3645*100,0),0)</f>
        <v>29.676603010971785</v>
      </c>
      <c r="H3645" s="5">
        <f>IFERROR(IF(D3645&gt;0,+D3645/B3645*100,0),0)</f>
        <v>27.536323387147338</v>
      </c>
      <c r="I3645" s="5">
        <f>IFERROR(IF(E3645&gt;0,+E3645/B3645*100,0),0)</f>
        <v>27.056704264890286</v>
      </c>
    </row>
    <row r="3646" spans="1:9" x14ac:dyDescent="0.2">
      <c r="A3646" s="10" t="s">
        <v>289</v>
      </c>
      <c r="B3646" s="9">
        <v>10000000</v>
      </c>
      <c r="C3646" s="9">
        <v>3220496.37</v>
      </c>
      <c r="D3646" s="9">
        <v>3220496.37</v>
      </c>
      <c r="E3646" s="9">
        <v>3220496.37</v>
      </c>
      <c r="F3646" s="6">
        <f>+B3646-C3646</f>
        <v>6779503.6299999999</v>
      </c>
      <c r="G3646" s="5">
        <f>IFERROR(IF(C3646&gt;0,+C3646/B3646*100,0),0)</f>
        <v>32.2049637</v>
      </c>
      <c r="H3646" s="5">
        <f>IFERROR(IF(D3646&gt;0,+D3646/B3646*100,0),0)</f>
        <v>32.2049637</v>
      </c>
      <c r="I3646" s="5">
        <f>IFERROR(IF(E3646&gt;0,+E3646/B3646*100,0),0)</f>
        <v>32.2049637</v>
      </c>
    </row>
    <row r="3647" spans="1:9" x14ac:dyDescent="0.2">
      <c r="A3647" s="10" t="s">
        <v>4</v>
      </c>
      <c r="B3647" s="9">
        <v>701000000</v>
      </c>
      <c r="C3647" s="9">
        <v>0</v>
      </c>
      <c r="D3647" s="9">
        <v>0</v>
      </c>
      <c r="E3647" s="9">
        <v>0</v>
      </c>
      <c r="F3647" s="6">
        <f>+B3647-C3647</f>
        <v>701000000</v>
      </c>
      <c r="G3647" s="5">
        <f>IFERROR(IF(C3647&gt;0,+C3647/B3647*100,0),0)</f>
        <v>0</v>
      </c>
      <c r="H3647" s="5">
        <f>IFERROR(IF(D3647&gt;0,+D3647/B3647*100,0),0)</f>
        <v>0</v>
      </c>
      <c r="I3647" s="5">
        <f>IFERROR(IF(E3647&gt;0,+E3647/B3647*100,0),0)</f>
        <v>0</v>
      </c>
    </row>
    <row r="3648" spans="1:9" x14ac:dyDescent="0.2">
      <c r="A3648" s="11" t="s">
        <v>3</v>
      </c>
      <c r="B3648" s="9">
        <v>24424173517</v>
      </c>
      <c r="C3648" s="9">
        <v>3289854963</v>
      </c>
      <c r="D3648" s="9">
        <v>2191665622.8400002</v>
      </c>
      <c r="E3648" s="9">
        <v>1361864622.8399999</v>
      </c>
      <c r="F3648" s="6">
        <f>+B3648-C3648</f>
        <v>21134318554</v>
      </c>
      <c r="G3648" s="5">
        <f>IFERROR(IF(C3648&gt;0,+C3648/B3648*100,0),0)</f>
        <v>13.469667502608251</v>
      </c>
      <c r="H3648" s="5">
        <f>IFERROR(IF(D3648&gt;0,+D3648/B3648*100,0),0)</f>
        <v>8.9733461044834595</v>
      </c>
      <c r="I3648" s="5">
        <f>IFERROR(IF(E3648&gt;0,+E3648/B3648*100,0),0)</f>
        <v>5.5758882563297334</v>
      </c>
    </row>
    <row r="3649" spans="1:9" x14ac:dyDescent="0.2">
      <c r="A3649" s="10" t="s">
        <v>584</v>
      </c>
      <c r="B3649" s="9">
        <v>700000000</v>
      </c>
      <c r="C3649" s="9">
        <v>0</v>
      </c>
      <c r="D3649" s="9">
        <v>0</v>
      </c>
      <c r="E3649" s="9">
        <v>0</v>
      </c>
      <c r="F3649" s="17">
        <f>+B3649-C3649</f>
        <v>700000000</v>
      </c>
      <c r="G3649" s="16">
        <f>IFERROR(IF(C3649&gt;0,+C3649/B3649*100,0),0)</f>
        <v>0</v>
      </c>
      <c r="H3649" s="16">
        <f>IFERROR(IF(D3649&gt;0,+D3649/B3649*100,0),0)</f>
        <v>0</v>
      </c>
      <c r="I3649" s="16">
        <f>IFERROR(IF(E3649&gt;0,+E3649/B3649*100,0),0)</f>
        <v>0</v>
      </c>
    </row>
    <row r="3650" spans="1:9" x14ac:dyDescent="0.2">
      <c r="A3650" s="10" t="s">
        <v>583</v>
      </c>
      <c r="B3650" s="9">
        <v>1718000000</v>
      </c>
      <c r="C3650" s="9">
        <v>894301000</v>
      </c>
      <c r="D3650" s="9">
        <v>628689200</v>
      </c>
      <c r="E3650" s="9">
        <v>73888200</v>
      </c>
      <c r="F3650" s="6">
        <f>+B3650-C3650</f>
        <v>823699000</v>
      </c>
      <c r="G3650" s="5">
        <f>IFERROR(IF(C3650&gt;0,+C3650/B3650*100,0),0)</f>
        <v>52.054772991850996</v>
      </c>
      <c r="H3650" s="5">
        <f>IFERROR(IF(D3650&gt;0,+D3650/B3650*100,0),0)</f>
        <v>36.594249126891739</v>
      </c>
      <c r="I3650" s="5">
        <f>IFERROR(IF(E3650&gt;0,+E3650/B3650*100,0),0)</f>
        <v>4.3008265424912695</v>
      </c>
    </row>
    <row r="3651" spans="1:9" x14ac:dyDescent="0.2">
      <c r="A3651" s="10" t="s">
        <v>582</v>
      </c>
      <c r="B3651" s="9">
        <v>8000000000</v>
      </c>
      <c r="C3651" s="9">
        <v>2003034000</v>
      </c>
      <c r="D3651" s="9">
        <v>1560597514.3299999</v>
      </c>
      <c r="E3651" s="9">
        <v>1285597514.3299999</v>
      </c>
      <c r="F3651" s="6">
        <f>+B3651-C3651</f>
        <v>5996966000</v>
      </c>
      <c r="G3651" s="5">
        <f>IFERROR(IF(C3651&gt;0,+C3651/B3651*100,0),0)</f>
        <v>25.037925000000001</v>
      </c>
      <c r="H3651" s="5">
        <f>IFERROR(IF(D3651&gt;0,+D3651/B3651*100,0),0)</f>
        <v>19.507468929125</v>
      </c>
      <c r="I3651" s="5">
        <f>IFERROR(IF(E3651&gt;0,+E3651/B3651*100,0),0)</f>
        <v>16.069968929125</v>
      </c>
    </row>
    <row r="3652" spans="1:9" x14ac:dyDescent="0.2">
      <c r="A3652" s="10" t="s">
        <v>581</v>
      </c>
      <c r="B3652" s="9">
        <v>2150000000</v>
      </c>
      <c r="C3652" s="9">
        <v>392519963</v>
      </c>
      <c r="D3652" s="9">
        <v>2378908.5099999998</v>
      </c>
      <c r="E3652" s="9">
        <v>2378908.5099999998</v>
      </c>
      <c r="F3652" s="17">
        <f>+B3652-C3652</f>
        <v>1757480037</v>
      </c>
      <c r="G3652" s="16">
        <f>IFERROR(IF(C3652&gt;0,+C3652/B3652*100,0),0)</f>
        <v>18.256742465116279</v>
      </c>
      <c r="H3652" s="16">
        <f>IFERROR(IF(D3652&gt;0,+D3652/B3652*100,0),0)</f>
        <v>0.11064690744186047</v>
      </c>
      <c r="I3652" s="16">
        <f>IFERROR(IF(E3652&gt;0,+E3652/B3652*100,0),0)</f>
        <v>0.11064690744186047</v>
      </c>
    </row>
    <row r="3653" spans="1:9" x14ac:dyDescent="0.2">
      <c r="A3653" s="10" t="s">
        <v>580</v>
      </c>
      <c r="B3653" s="9">
        <v>4413025040</v>
      </c>
      <c r="C3653" s="9">
        <v>0</v>
      </c>
      <c r="D3653" s="9">
        <v>0</v>
      </c>
      <c r="E3653" s="9">
        <v>0</v>
      </c>
      <c r="F3653" s="6">
        <f>+B3653-C3653</f>
        <v>4413025040</v>
      </c>
      <c r="G3653" s="5">
        <f>IFERROR(IF(C3653&gt;0,+C3653/B3653*100,0),0)</f>
        <v>0</v>
      </c>
      <c r="H3653" s="5">
        <f>IFERROR(IF(D3653&gt;0,+D3653/B3653*100,0),0)</f>
        <v>0</v>
      </c>
      <c r="I3653" s="5">
        <f>IFERROR(IF(E3653&gt;0,+E3653/B3653*100,0),0)</f>
        <v>0</v>
      </c>
    </row>
    <row r="3654" spans="1:9" x14ac:dyDescent="0.2">
      <c r="A3654" s="10" t="s">
        <v>579</v>
      </c>
      <c r="B3654" s="9">
        <v>300000000</v>
      </c>
      <c r="C3654" s="9">
        <v>0</v>
      </c>
      <c r="D3654" s="9">
        <v>0</v>
      </c>
      <c r="E3654" s="9">
        <v>0</v>
      </c>
      <c r="F3654" s="6">
        <f>+B3654-C3654</f>
        <v>300000000</v>
      </c>
      <c r="G3654" s="5">
        <f>IFERROR(IF(C3654&gt;0,+C3654/B3654*100,0),0)</f>
        <v>0</v>
      </c>
      <c r="H3654" s="5">
        <f>IFERROR(IF(D3654&gt;0,+D3654/B3654*100,0),0)</f>
        <v>0</v>
      </c>
      <c r="I3654" s="5">
        <f>IFERROR(IF(E3654&gt;0,+E3654/B3654*100,0),0)</f>
        <v>0</v>
      </c>
    </row>
    <row r="3655" spans="1:9" x14ac:dyDescent="0.2">
      <c r="A3655" s="10" t="s">
        <v>578</v>
      </c>
      <c r="B3655" s="9">
        <v>3482538125</v>
      </c>
      <c r="C3655" s="9">
        <v>0</v>
      </c>
      <c r="D3655" s="9">
        <v>0</v>
      </c>
      <c r="E3655" s="9">
        <v>0</v>
      </c>
      <c r="F3655" s="17">
        <f>+B3655-C3655</f>
        <v>3482538125</v>
      </c>
      <c r="G3655" s="16">
        <f>IFERROR(IF(C3655&gt;0,+C3655/B3655*100,0),0)</f>
        <v>0</v>
      </c>
      <c r="H3655" s="16">
        <f>IFERROR(IF(D3655&gt;0,+D3655/B3655*100,0),0)</f>
        <v>0</v>
      </c>
      <c r="I3655" s="16">
        <f>IFERROR(IF(E3655&gt;0,+E3655/B3655*100,0),0)</f>
        <v>0</v>
      </c>
    </row>
    <row r="3656" spans="1:9" x14ac:dyDescent="0.2">
      <c r="A3656" s="10" t="s">
        <v>577</v>
      </c>
      <c r="B3656" s="9">
        <v>3260610352</v>
      </c>
      <c r="C3656" s="9">
        <v>0</v>
      </c>
      <c r="D3656" s="9">
        <v>0</v>
      </c>
      <c r="E3656" s="9">
        <v>0</v>
      </c>
      <c r="F3656" s="17">
        <f>+B3656-C3656</f>
        <v>3260610352</v>
      </c>
      <c r="G3656" s="16">
        <f>IFERROR(IF(C3656&gt;0,+C3656/B3656*100,0),0)</f>
        <v>0</v>
      </c>
      <c r="H3656" s="16">
        <f>IFERROR(IF(D3656&gt;0,+D3656/B3656*100,0),0)</f>
        <v>0</v>
      </c>
      <c r="I3656" s="16">
        <f>IFERROR(IF(E3656&gt;0,+E3656/B3656*100,0),0)</f>
        <v>0</v>
      </c>
    </row>
    <row r="3657" spans="1:9" x14ac:dyDescent="0.2">
      <c r="A3657" s="10" t="s">
        <v>576</v>
      </c>
      <c r="B3657" s="9">
        <v>400000000</v>
      </c>
      <c r="C3657" s="9">
        <v>0</v>
      </c>
      <c r="D3657" s="9">
        <v>0</v>
      </c>
      <c r="E3657" s="9">
        <v>0</v>
      </c>
      <c r="F3657" s="6">
        <f>+B3657-C3657</f>
        <v>400000000</v>
      </c>
      <c r="G3657" s="5">
        <f>IFERROR(IF(C3657&gt;0,+C3657/B3657*100,0),0)</f>
        <v>0</v>
      </c>
      <c r="H3657" s="5">
        <f>IFERROR(IF(D3657&gt;0,+D3657/B3657*100,0),0)</f>
        <v>0</v>
      </c>
      <c r="I3657" s="5">
        <f>IFERROR(IF(E3657&gt;0,+E3657/B3657*100,0),0)</f>
        <v>0</v>
      </c>
    </row>
    <row r="3658" spans="1:9" x14ac:dyDescent="0.2">
      <c r="A3658" s="13" t="s">
        <v>575</v>
      </c>
      <c r="B3658" s="9">
        <v>163260846971</v>
      </c>
      <c r="C3658" s="9">
        <v>44273430621.060005</v>
      </c>
      <c r="D3658" s="9">
        <v>23992253968.02</v>
      </c>
      <c r="E3658" s="9">
        <v>23992253968.02</v>
      </c>
      <c r="F3658" s="6">
        <f>+B3658-C3658</f>
        <v>118987416349.94</v>
      </c>
      <c r="G3658" s="5">
        <f>IFERROR(IF(C3658&gt;0,+C3658/B3658*100,0),0)</f>
        <v>27.11821691634632</v>
      </c>
      <c r="H3658" s="5">
        <f>IFERROR(IF(D3658&gt;0,+D3658/B3658*100,0),0)</f>
        <v>14.695656927641531</v>
      </c>
      <c r="I3658" s="5">
        <f>IFERROR(IF(E3658&gt;0,+E3658/B3658*100,0),0)</f>
        <v>14.695656927641531</v>
      </c>
    </row>
    <row r="3659" spans="1:9" x14ac:dyDescent="0.2">
      <c r="A3659" s="11" t="s">
        <v>6</v>
      </c>
      <c r="B3659" s="9">
        <v>114271000000</v>
      </c>
      <c r="C3659" s="9">
        <v>35402548246.440002</v>
      </c>
      <c r="D3659" s="9">
        <v>22222780067.630001</v>
      </c>
      <c r="E3659" s="9">
        <v>22222780067.630001</v>
      </c>
      <c r="F3659" s="17">
        <f>+B3659-C3659</f>
        <v>78868451753.559998</v>
      </c>
      <c r="G3659" s="16">
        <f>IFERROR(IF(C3659&gt;0,+C3659/B3659*100,0),0)</f>
        <v>30.981218547523</v>
      </c>
      <c r="H3659" s="16">
        <f>IFERROR(IF(D3659&gt;0,+D3659/B3659*100,0),0)</f>
        <v>19.447436416614892</v>
      </c>
      <c r="I3659" s="16">
        <f>IFERROR(IF(E3659&gt;0,+E3659/B3659*100,0),0)</f>
        <v>19.447436416614892</v>
      </c>
    </row>
    <row r="3660" spans="1:9" x14ac:dyDescent="0.2">
      <c r="A3660" s="12" t="s">
        <v>23</v>
      </c>
      <c r="B3660" s="9">
        <v>84031000000</v>
      </c>
      <c r="C3660" s="9">
        <v>17898431161</v>
      </c>
      <c r="D3660" s="9">
        <v>17898431161</v>
      </c>
      <c r="E3660" s="9">
        <v>17898431161</v>
      </c>
      <c r="F3660" s="17">
        <f>+B3660-C3660</f>
        <v>66132568839</v>
      </c>
      <c r="G3660" s="16">
        <f>IFERROR(IF(C3660&gt;0,+C3660/B3660*100,0),0)</f>
        <v>21.299795505230211</v>
      </c>
      <c r="H3660" s="16">
        <f>IFERROR(IF(D3660&gt;0,+D3660/B3660*100,0),0)</f>
        <v>21.299795505230211</v>
      </c>
      <c r="I3660" s="16">
        <f>IFERROR(IF(E3660&gt;0,+E3660/B3660*100,0),0)</f>
        <v>21.299795505230211</v>
      </c>
    </row>
    <row r="3661" spans="1:9" x14ac:dyDescent="0.2">
      <c r="A3661" s="10" t="s">
        <v>22</v>
      </c>
      <c r="B3661" s="9">
        <v>55608000000</v>
      </c>
      <c r="C3661" s="9">
        <v>11393206505</v>
      </c>
      <c r="D3661" s="9">
        <v>11393206505</v>
      </c>
      <c r="E3661" s="9">
        <v>11393206505</v>
      </c>
      <c r="F3661" s="6">
        <f>+B3661-C3661</f>
        <v>44214793495</v>
      </c>
      <c r="G3661" s="5">
        <f>IFERROR(IF(C3661&gt;0,+C3661/B3661*100,0),0)</f>
        <v>20.488430630484821</v>
      </c>
      <c r="H3661" s="5">
        <f>IFERROR(IF(D3661&gt;0,+D3661/B3661*100,0),0)</f>
        <v>20.488430630484821</v>
      </c>
      <c r="I3661" s="5">
        <f>IFERROR(IF(E3661&gt;0,+E3661/B3661*100,0),0)</f>
        <v>20.488430630484821</v>
      </c>
    </row>
    <row r="3662" spans="1:9" x14ac:dyDescent="0.2">
      <c r="A3662" s="10" t="s">
        <v>21</v>
      </c>
      <c r="B3662" s="9">
        <v>22715000000</v>
      </c>
      <c r="C3662" s="9">
        <v>5365675280</v>
      </c>
      <c r="D3662" s="9">
        <v>5365675280</v>
      </c>
      <c r="E3662" s="9">
        <v>5365675280</v>
      </c>
      <c r="F3662" s="6">
        <f>+B3662-C3662</f>
        <v>17349324720</v>
      </c>
      <c r="G3662" s="5">
        <f>IFERROR(IF(C3662&gt;0,+C3662/B3662*100,0),0)</f>
        <v>23.621726964560864</v>
      </c>
      <c r="H3662" s="5">
        <f>IFERROR(IF(D3662&gt;0,+D3662/B3662*100,0),0)</f>
        <v>23.621726964560864</v>
      </c>
      <c r="I3662" s="5">
        <f>IFERROR(IF(E3662&gt;0,+E3662/B3662*100,0),0)</f>
        <v>23.621726964560864</v>
      </c>
    </row>
    <row r="3663" spans="1:9" x14ac:dyDescent="0.2">
      <c r="A3663" s="10" t="s">
        <v>20</v>
      </c>
      <c r="B3663" s="9">
        <v>5708000000</v>
      </c>
      <c r="C3663" s="9">
        <v>1139549376</v>
      </c>
      <c r="D3663" s="9">
        <v>1139549376</v>
      </c>
      <c r="E3663" s="9">
        <v>1139549376</v>
      </c>
      <c r="F3663" s="17">
        <f>+B3663-C3663</f>
        <v>4568450624</v>
      </c>
      <c r="G3663" s="16">
        <f>IFERROR(IF(C3663&gt;0,+C3663/B3663*100,0),0)</f>
        <v>19.964074562018219</v>
      </c>
      <c r="H3663" s="16">
        <f>IFERROR(IF(D3663&gt;0,+D3663/B3663*100,0),0)</f>
        <v>19.964074562018219</v>
      </c>
      <c r="I3663" s="16">
        <f>IFERROR(IF(E3663&gt;0,+E3663/B3663*100,0),0)</f>
        <v>19.964074562018219</v>
      </c>
    </row>
    <row r="3664" spans="1:9" x14ac:dyDescent="0.2">
      <c r="A3664" s="12" t="s">
        <v>18</v>
      </c>
      <c r="B3664" s="9">
        <v>23992000000</v>
      </c>
      <c r="C3664" s="9">
        <v>16834904109.439999</v>
      </c>
      <c r="D3664" s="9">
        <v>3903817348.6300001</v>
      </c>
      <c r="E3664" s="9">
        <v>3903817348.6300001</v>
      </c>
      <c r="F3664" s="17">
        <f>+B3664-C3664</f>
        <v>7157095890.5600014</v>
      </c>
      <c r="G3664" s="16">
        <f>IFERROR(IF(C3664&gt;0,+C3664/B3664*100,0),0)</f>
        <v>70.168823397132371</v>
      </c>
      <c r="H3664" s="16">
        <f>IFERROR(IF(D3664&gt;0,+D3664/B3664*100,0),0)</f>
        <v>16.271329395756919</v>
      </c>
      <c r="I3664" s="16">
        <f>IFERROR(IF(E3664&gt;0,+E3664/B3664*100,0),0)</f>
        <v>16.271329395756919</v>
      </c>
    </row>
    <row r="3665" spans="1:9" x14ac:dyDescent="0.2">
      <c r="A3665" s="10" t="s">
        <v>43</v>
      </c>
      <c r="B3665" s="9">
        <v>200000000</v>
      </c>
      <c r="C3665" s="9">
        <v>19359395</v>
      </c>
      <c r="D3665" s="9">
        <v>0</v>
      </c>
      <c r="E3665" s="9">
        <v>0</v>
      </c>
      <c r="F3665" s="17">
        <f>+B3665-C3665</f>
        <v>180640605</v>
      </c>
      <c r="G3665" s="16">
        <f>IFERROR(IF(C3665&gt;0,+C3665/B3665*100,0),0)</f>
        <v>9.6796974999999996</v>
      </c>
      <c r="H3665" s="16">
        <f>IFERROR(IF(D3665&gt;0,+D3665/B3665*100,0),0)</f>
        <v>0</v>
      </c>
      <c r="I3665" s="16">
        <f>IFERROR(IF(E3665&gt;0,+E3665/B3665*100,0),0)</f>
        <v>0</v>
      </c>
    </row>
    <row r="3666" spans="1:9" x14ac:dyDescent="0.2">
      <c r="A3666" s="10" t="s">
        <v>17</v>
      </c>
      <c r="B3666" s="9">
        <v>23792000000</v>
      </c>
      <c r="C3666" s="9">
        <v>16815544714.439999</v>
      </c>
      <c r="D3666" s="9">
        <v>3903817348.6300001</v>
      </c>
      <c r="E3666" s="9">
        <v>3903817348.6300001</v>
      </c>
      <c r="F3666" s="6">
        <f>+B3666-C3666</f>
        <v>6976455285.5600014</v>
      </c>
      <c r="G3666" s="5">
        <f>IFERROR(IF(C3666&gt;0,+C3666/B3666*100,0),0)</f>
        <v>70.67730629808338</v>
      </c>
      <c r="H3666" s="5">
        <f>IFERROR(IF(D3666&gt;0,+D3666/B3666*100,0),0)</f>
        <v>16.408109232641223</v>
      </c>
      <c r="I3666" s="5">
        <f>IFERROR(IF(E3666&gt;0,+E3666/B3666*100,0),0)</f>
        <v>16.408109232641223</v>
      </c>
    </row>
    <row r="3667" spans="1:9" x14ac:dyDescent="0.2">
      <c r="A3667" s="12" t="s">
        <v>16</v>
      </c>
      <c r="B3667" s="9">
        <v>5707000000</v>
      </c>
      <c r="C3667" s="9">
        <v>391609360</v>
      </c>
      <c r="D3667" s="9">
        <v>142977742</v>
      </c>
      <c r="E3667" s="9">
        <v>142977742</v>
      </c>
      <c r="F3667" s="6">
        <f>+B3667-C3667</f>
        <v>5315390640</v>
      </c>
      <c r="G3667" s="5">
        <f>IFERROR(IF(C3667&gt;0,+C3667/B3667*100,0),0)</f>
        <v>6.8619127387418963</v>
      </c>
      <c r="H3667" s="5">
        <f>IFERROR(IF(D3667&gt;0,+D3667/B3667*100,0),0)</f>
        <v>2.5053047485544067</v>
      </c>
      <c r="I3667" s="5">
        <f>IFERROR(IF(E3667&gt;0,+E3667/B3667*100,0),0)</f>
        <v>2.5053047485544067</v>
      </c>
    </row>
    <row r="3668" spans="1:9" x14ac:dyDescent="0.2">
      <c r="A3668" s="10" t="s">
        <v>574</v>
      </c>
      <c r="B3668" s="9">
        <v>412000000</v>
      </c>
      <c r="C3668" s="9">
        <v>266406470</v>
      </c>
      <c r="D3668" s="9">
        <v>55739462</v>
      </c>
      <c r="E3668" s="9">
        <v>55739462</v>
      </c>
      <c r="F3668" s="6">
        <f>+B3668-C3668</f>
        <v>145593530</v>
      </c>
      <c r="G3668" s="5">
        <f>IFERROR(IF(C3668&gt;0,+C3668/B3668*100,0),0)</f>
        <v>64.6617645631068</v>
      </c>
      <c r="H3668" s="5">
        <f>IFERROR(IF(D3668&gt;0,+D3668/B3668*100,0),0)</f>
        <v>13.528995631067961</v>
      </c>
      <c r="I3668" s="5">
        <f>IFERROR(IF(E3668&gt;0,+E3668/B3668*100,0),0)</f>
        <v>13.528995631067961</v>
      </c>
    </row>
    <row r="3669" spans="1:9" x14ac:dyDescent="0.2">
      <c r="A3669" s="10" t="s">
        <v>14</v>
      </c>
      <c r="B3669" s="9">
        <v>4100000000</v>
      </c>
      <c r="C3669" s="9">
        <v>0</v>
      </c>
      <c r="D3669" s="9">
        <v>0</v>
      </c>
      <c r="E3669" s="9">
        <v>0</v>
      </c>
      <c r="F3669" s="17">
        <f>+B3669-C3669</f>
        <v>4100000000</v>
      </c>
      <c r="G3669" s="16">
        <f>IFERROR(IF(C3669&gt;0,+C3669/B3669*100,0),0)</f>
        <v>0</v>
      </c>
      <c r="H3669" s="16">
        <f>IFERROR(IF(D3669&gt;0,+D3669/B3669*100,0),0)</f>
        <v>0</v>
      </c>
      <c r="I3669" s="16">
        <f>IFERROR(IF(E3669&gt;0,+E3669/B3669*100,0),0)</f>
        <v>0</v>
      </c>
    </row>
    <row r="3670" spans="1:9" x14ac:dyDescent="0.2">
      <c r="A3670" s="10" t="s">
        <v>13</v>
      </c>
      <c r="B3670" s="9">
        <v>400000000</v>
      </c>
      <c r="C3670" s="9">
        <v>84705280</v>
      </c>
      <c r="D3670" s="9">
        <v>84705280</v>
      </c>
      <c r="E3670" s="9">
        <v>84705280</v>
      </c>
      <c r="F3670" s="6">
        <f>+B3670-C3670</f>
        <v>315294720</v>
      </c>
      <c r="G3670" s="5">
        <f>IFERROR(IF(C3670&gt;0,+C3670/B3670*100,0),0)</f>
        <v>21.17632</v>
      </c>
      <c r="H3670" s="5">
        <f>IFERROR(IF(D3670&gt;0,+D3670/B3670*100,0),0)</f>
        <v>21.17632</v>
      </c>
      <c r="I3670" s="5">
        <f>IFERROR(IF(E3670&gt;0,+E3670/B3670*100,0),0)</f>
        <v>21.17632</v>
      </c>
    </row>
    <row r="3671" spans="1:9" x14ac:dyDescent="0.2">
      <c r="A3671" s="10" t="s">
        <v>573</v>
      </c>
      <c r="B3671" s="9">
        <v>75000000</v>
      </c>
      <c r="C3671" s="9">
        <v>40497610</v>
      </c>
      <c r="D3671" s="9">
        <v>2533000</v>
      </c>
      <c r="E3671" s="9">
        <v>2533000</v>
      </c>
      <c r="F3671" s="17">
        <f>+B3671-C3671</f>
        <v>34502390</v>
      </c>
      <c r="G3671" s="16">
        <f>IFERROR(IF(C3671&gt;0,+C3671/B3671*100,0),0)</f>
        <v>53.996813333333336</v>
      </c>
      <c r="H3671" s="16">
        <f>IFERROR(IF(D3671&gt;0,+D3671/B3671*100,0),0)</f>
        <v>3.3773333333333335</v>
      </c>
      <c r="I3671" s="16">
        <f>IFERROR(IF(E3671&gt;0,+E3671/B3671*100,0),0)</f>
        <v>3.3773333333333335</v>
      </c>
    </row>
    <row r="3672" spans="1:9" x14ac:dyDescent="0.2">
      <c r="A3672" s="10" t="s">
        <v>572</v>
      </c>
      <c r="B3672" s="9">
        <v>120000000</v>
      </c>
      <c r="C3672" s="9">
        <v>0</v>
      </c>
      <c r="D3672" s="9">
        <v>0</v>
      </c>
      <c r="E3672" s="9">
        <v>0</v>
      </c>
      <c r="F3672" s="6">
        <f>+B3672-C3672</f>
        <v>120000000</v>
      </c>
      <c r="G3672" s="5">
        <f>IFERROR(IF(C3672&gt;0,+C3672/B3672*100,0),0)</f>
        <v>0</v>
      </c>
      <c r="H3672" s="5">
        <f>IFERROR(IF(D3672&gt;0,+D3672/B3672*100,0),0)</f>
        <v>0</v>
      </c>
      <c r="I3672" s="5">
        <f>IFERROR(IF(E3672&gt;0,+E3672/B3672*100,0),0)</f>
        <v>0</v>
      </c>
    </row>
    <row r="3673" spans="1:9" x14ac:dyDescent="0.2">
      <c r="A3673" s="10" t="s">
        <v>12</v>
      </c>
      <c r="B3673" s="9">
        <v>600000000</v>
      </c>
      <c r="C3673" s="9">
        <v>0</v>
      </c>
      <c r="D3673" s="9">
        <v>0</v>
      </c>
      <c r="E3673" s="9">
        <v>0</v>
      </c>
      <c r="F3673" s="6">
        <f>+B3673-C3673</f>
        <v>600000000</v>
      </c>
      <c r="G3673" s="5">
        <f>IFERROR(IF(C3673&gt;0,+C3673/B3673*100,0),0)</f>
        <v>0</v>
      </c>
      <c r="H3673" s="5">
        <f>IFERROR(IF(D3673&gt;0,+D3673/B3673*100,0),0)</f>
        <v>0</v>
      </c>
      <c r="I3673" s="5">
        <f>IFERROR(IF(E3673&gt;0,+E3673/B3673*100,0),0)</f>
        <v>0</v>
      </c>
    </row>
    <row r="3674" spans="1:9" x14ac:dyDescent="0.2">
      <c r="A3674" s="12" t="s">
        <v>5</v>
      </c>
      <c r="B3674" s="9">
        <v>541000000</v>
      </c>
      <c r="C3674" s="9">
        <v>277603616</v>
      </c>
      <c r="D3674" s="9">
        <v>277553816</v>
      </c>
      <c r="E3674" s="9">
        <v>277553816</v>
      </c>
      <c r="F3674" s="6">
        <f>+B3674-C3674</f>
        <v>263396384</v>
      </c>
      <c r="G3674" s="5">
        <f>IFERROR(IF(C3674&gt;0,+C3674/B3674*100,0),0)</f>
        <v>51.313052865064691</v>
      </c>
      <c r="H3674" s="5">
        <f>IFERROR(IF(D3674&gt;0,+D3674/B3674*100,0),0)</f>
        <v>51.303847689463957</v>
      </c>
      <c r="I3674" s="5">
        <f>IFERROR(IF(E3674&gt;0,+E3674/B3674*100,0),0)</f>
        <v>51.303847689463957</v>
      </c>
    </row>
    <row r="3675" spans="1:9" x14ac:dyDescent="0.2">
      <c r="A3675" s="10" t="s">
        <v>11</v>
      </c>
      <c r="B3675" s="9">
        <v>289000000</v>
      </c>
      <c r="C3675" s="9">
        <v>276623216</v>
      </c>
      <c r="D3675" s="9">
        <v>276623216</v>
      </c>
      <c r="E3675" s="9">
        <v>276623216</v>
      </c>
      <c r="F3675" s="17">
        <f>+B3675-C3675</f>
        <v>12376784</v>
      </c>
      <c r="G3675" s="16">
        <f>IFERROR(IF(C3675&gt;0,+C3675/B3675*100,0),0)</f>
        <v>95.71737577854671</v>
      </c>
      <c r="H3675" s="16">
        <f>IFERROR(IF(D3675&gt;0,+D3675/B3675*100,0),0)</f>
        <v>95.71737577854671</v>
      </c>
      <c r="I3675" s="16">
        <f>IFERROR(IF(E3675&gt;0,+E3675/B3675*100,0),0)</f>
        <v>95.71737577854671</v>
      </c>
    </row>
    <row r="3676" spans="1:9" x14ac:dyDescent="0.2">
      <c r="A3676" s="10" t="s">
        <v>289</v>
      </c>
      <c r="B3676" s="9">
        <v>1000000</v>
      </c>
      <c r="C3676" s="9">
        <v>980400</v>
      </c>
      <c r="D3676" s="9">
        <v>930600</v>
      </c>
      <c r="E3676" s="9">
        <v>930600</v>
      </c>
      <c r="F3676" s="6">
        <f>+B3676-C3676</f>
        <v>19600</v>
      </c>
      <c r="G3676" s="5">
        <f>IFERROR(IF(C3676&gt;0,+C3676/B3676*100,0),0)</f>
        <v>98.04</v>
      </c>
      <c r="H3676" s="5">
        <f>IFERROR(IF(D3676&gt;0,+D3676/B3676*100,0),0)</f>
        <v>93.06</v>
      </c>
      <c r="I3676" s="5">
        <f>IFERROR(IF(E3676&gt;0,+E3676/B3676*100,0),0)</f>
        <v>93.06</v>
      </c>
    </row>
    <row r="3677" spans="1:9" x14ac:dyDescent="0.2">
      <c r="A3677" s="10" t="s">
        <v>4</v>
      </c>
      <c r="B3677" s="9">
        <v>219000000</v>
      </c>
      <c r="C3677" s="9">
        <v>0</v>
      </c>
      <c r="D3677" s="9">
        <v>0</v>
      </c>
      <c r="E3677" s="9">
        <v>0</v>
      </c>
      <c r="F3677" s="6">
        <f>+B3677-C3677</f>
        <v>219000000</v>
      </c>
      <c r="G3677" s="5">
        <f>IFERROR(IF(C3677&gt;0,+C3677/B3677*100,0),0)</f>
        <v>0</v>
      </c>
      <c r="H3677" s="5">
        <f>IFERROR(IF(D3677&gt;0,+D3677/B3677*100,0),0)</f>
        <v>0</v>
      </c>
      <c r="I3677" s="5">
        <f>IFERROR(IF(E3677&gt;0,+E3677/B3677*100,0),0)</f>
        <v>0</v>
      </c>
    </row>
    <row r="3678" spans="1:9" x14ac:dyDescent="0.2">
      <c r="A3678" s="10" t="s">
        <v>571</v>
      </c>
      <c r="B3678" s="9">
        <v>30000000</v>
      </c>
      <c r="C3678" s="9">
        <v>0</v>
      </c>
      <c r="D3678" s="9">
        <v>0</v>
      </c>
      <c r="E3678" s="9">
        <v>0</v>
      </c>
      <c r="F3678" s="6">
        <f>+B3678-C3678</f>
        <v>30000000</v>
      </c>
      <c r="G3678" s="5">
        <f>IFERROR(IF(C3678&gt;0,+C3678/B3678*100,0),0)</f>
        <v>0</v>
      </c>
      <c r="H3678" s="5">
        <f>IFERROR(IF(D3678&gt;0,+D3678/B3678*100,0),0)</f>
        <v>0</v>
      </c>
      <c r="I3678" s="5">
        <f>IFERROR(IF(E3678&gt;0,+E3678/B3678*100,0),0)</f>
        <v>0</v>
      </c>
    </row>
    <row r="3679" spans="1:9" x14ac:dyDescent="0.2">
      <c r="A3679" s="10" t="s">
        <v>232</v>
      </c>
      <c r="B3679" s="9">
        <v>2000000</v>
      </c>
      <c r="C3679" s="9">
        <v>0</v>
      </c>
      <c r="D3679" s="9">
        <v>0</v>
      </c>
      <c r="E3679" s="9">
        <v>0</v>
      </c>
      <c r="F3679" s="17">
        <f>+B3679-C3679</f>
        <v>2000000</v>
      </c>
      <c r="G3679" s="16">
        <f>IFERROR(IF(C3679&gt;0,+C3679/B3679*100,0),0)</f>
        <v>0</v>
      </c>
      <c r="H3679" s="16">
        <f>IFERROR(IF(D3679&gt;0,+D3679/B3679*100,0),0)</f>
        <v>0</v>
      </c>
      <c r="I3679" s="16">
        <f>IFERROR(IF(E3679&gt;0,+E3679/B3679*100,0),0)</f>
        <v>0</v>
      </c>
    </row>
    <row r="3680" spans="1:9" x14ac:dyDescent="0.2">
      <c r="A3680" s="11" t="s">
        <v>3</v>
      </c>
      <c r="B3680" s="9">
        <v>48989846971</v>
      </c>
      <c r="C3680" s="9">
        <v>8870882374.6199989</v>
      </c>
      <c r="D3680" s="9">
        <v>1769473900.3900001</v>
      </c>
      <c r="E3680" s="9">
        <v>1769473900.3900001</v>
      </c>
      <c r="F3680" s="6">
        <f>+B3680-C3680</f>
        <v>40118964596.380005</v>
      </c>
      <c r="G3680" s="5">
        <f>IFERROR(IF(C3680&gt;0,+C3680/B3680*100,0),0)</f>
        <v>18.107593558867823</v>
      </c>
      <c r="H3680" s="5">
        <f>IFERROR(IF(D3680&gt;0,+D3680/B3680*100,0),0)</f>
        <v>3.6119196319136431</v>
      </c>
      <c r="I3680" s="5">
        <f>IFERROR(IF(E3680&gt;0,+E3680/B3680*100,0),0)</f>
        <v>3.6119196319136431</v>
      </c>
    </row>
    <row r="3681" spans="1:9" x14ac:dyDescent="0.2">
      <c r="A3681" s="10" t="s">
        <v>570</v>
      </c>
      <c r="B3681" s="9">
        <v>1889846971</v>
      </c>
      <c r="C3681" s="9">
        <v>0</v>
      </c>
      <c r="D3681" s="9">
        <v>0</v>
      </c>
      <c r="E3681" s="9">
        <v>0</v>
      </c>
      <c r="F3681" s="6">
        <f>+B3681-C3681</f>
        <v>1889846971</v>
      </c>
      <c r="G3681" s="5">
        <f>IFERROR(IF(C3681&gt;0,+C3681/B3681*100,0),0)</f>
        <v>0</v>
      </c>
      <c r="H3681" s="5">
        <f>IFERROR(IF(D3681&gt;0,+D3681/B3681*100,0),0)</f>
        <v>0</v>
      </c>
      <c r="I3681" s="5">
        <f>IFERROR(IF(E3681&gt;0,+E3681/B3681*100,0),0)</f>
        <v>0</v>
      </c>
    </row>
    <row r="3682" spans="1:9" x14ac:dyDescent="0.2">
      <c r="A3682" s="10" t="s">
        <v>569</v>
      </c>
      <c r="B3682" s="9">
        <v>44000000000</v>
      </c>
      <c r="C3682" s="9">
        <v>7133204244.6199999</v>
      </c>
      <c r="D3682" s="9">
        <v>1500430646.3900001</v>
      </c>
      <c r="E3682" s="9">
        <v>1500430646.3900001</v>
      </c>
      <c r="F3682" s="6">
        <f>+B3682-C3682</f>
        <v>36866795755.379997</v>
      </c>
      <c r="G3682" s="5">
        <f>IFERROR(IF(C3682&gt;0,+C3682/B3682*100,0),0)</f>
        <v>16.21182782868182</v>
      </c>
      <c r="H3682" s="5">
        <f>IFERROR(IF(D3682&gt;0,+D3682/B3682*100,0),0)</f>
        <v>3.4100696508863639</v>
      </c>
      <c r="I3682" s="5">
        <f>IFERROR(IF(E3682&gt;0,+E3682/B3682*100,0),0)</f>
        <v>3.4100696508863639</v>
      </c>
    </row>
    <row r="3683" spans="1:9" x14ac:dyDescent="0.2">
      <c r="A3683" s="10" t="s">
        <v>568</v>
      </c>
      <c r="B3683" s="9">
        <v>350000000</v>
      </c>
      <c r="C3683" s="9">
        <v>155710000</v>
      </c>
      <c r="D3683" s="9">
        <v>26140000</v>
      </c>
      <c r="E3683" s="9">
        <v>26140000</v>
      </c>
      <c r="F3683" s="6">
        <f>+B3683-C3683</f>
        <v>194290000</v>
      </c>
      <c r="G3683" s="5">
        <f>IFERROR(IF(C3683&gt;0,+C3683/B3683*100,0),0)</f>
        <v>44.488571428571426</v>
      </c>
      <c r="H3683" s="5">
        <f>IFERROR(IF(D3683&gt;0,+D3683/B3683*100,0),0)</f>
        <v>7.4685714285714289</v>
      </c>
      <c r="I3683" s="5">
        <f>IFERROR(IF(E3683&gt;0,+E3683/B3683*100,0),0)</f>
        <v>7.4685714285714289</v>
      </c>
    </row>
    <row r="3684" spans="1:9" x14ac:dyDescent="0.2">
      <c r="A3684" s="10" t="s">
        <v>567</v>
      </c>
      <c r="B3684" s="9">
        <v>1750000000</v>
      </c>
      <c r="C3684" s="9">
        <v>1581968130</v>
      </c>
      <c r="D3684" s="9">
        <v>242903254</v>
      </c>
      <c r="E3684" s="9">
        <v>242903254</v>
      </c>
      <c r="F3684" s="6">
        <f>+B3684-C3684</f>
        <v>168031870</v>
      </c>
      <c r="G3684" s="5">
        <f>IFERROR(IF(C3684&gt;0,+C3684/B3684*100,0),0)</f>
        <v>90.398178857142852</v>
      </c>
      <c r="H3684" s="5">
        <f>IFERROR(IF(D3684&gt;0,+D3684/B3684*100,0),0)</f>
        <v>13.880185942857143</v>
      </c>
      <c r="I3684" s="5">
        <f>IFERROR(IF(E3684&gt;0,+E3684/B3684*100,0),0)</f>
        <v>13.880185942857143</v>
      </c>
    </row>
    <row r="3685" spans="1:9" x14ac:dyDescent="0.2">
      <c r="A3685" s="10" t="s">
        <v>566</v>
      </c>
      <c r="B3685" s="9">
        <v>1000000000</v>
      </c>
      <c r="C3685" s="9">
        <v>0</v>
      </c>
      <c r="D3685" s="9">
        <v>0</v>
      </c>
      <c r="E3685" s="9">
        <v>0</v>
      </c>
      <c r="F3685" s="6">
        <f>+B3685-C3685</f>
        <v>1000000000</v>
      </c>
      <c r="G3685" s="5">
        <f>IFERROR(IF(C3685&gt;0,+C3685/B3685*100,0),0)</f>
        <v>0</v>
      </c>
      <c r="H3685" s="5">
        <f>IFERROR(IF(D3685&gt;0,+D3685/B3685*100,0),0)</f>
        <v>0</v>
      </c>
      <c r="I3685" s="5">
        <f>IFERROR(IF(E3685&gt;0,+E3685/B3685*100,0),0)</f>
        <v>0</v>
      </c>
    </row>
    <row r="3686" spans="1:9" x14ac:dyDescent="0.2">
      <c r="A3686" s="15" t="s">
        <v>565</v>
      </c>
      <c r="B3686" s="14">
        <v>32178627734294</v>
      </c>
      <c r="C3686" s="14">
        <v>9745488885219.502</v>
      </c>
      <c r="D3686" s="14">
        <v>7642780672426.2705</v>
      </c>
      <c r="E3686" s="14">
        <v>7642392939083.9512</v>
      </c>
      <c r="F3686" s="6">
        <f>+B3686-C3686</f>
        <v>22433138849074.5</v>
      </c>
      <c r="G3686" s="5">
        <f>IFERROR(IF(C3686&gt;0,+C3686/B3686*100,0),0)</f>
        <v>30.285595040565884</v>
      </c>
      <c r="H3686" s="5">
        <f>IFERROR(IF(D3686&gt;0,+D3686/B3686*100,0),0)</f>
        <v>23.75110814399666</v>
      </c>
      <c r="I3686" s="5">
        <f>IFERROR(IF(E3686&gt;0,+E3686/B3686*100,0),0)</f>
        <v>23.749903203420818</v>
      </c>
    </row>
    <row r="3687" spans="1:9" x14ac:dyDescent="0.2">
      <c r="A3687" s="13" t="s">
        <v>564</v>
      </c>
      <c r="B3687" s="9">
        <v>30833131309607</v>
      </c>
      <c r="C3687" s="9">
        <v>9332370516891.5801</v>
      </c>
      <c r="D3687" s="9">
        <v>7407365459465.3008</v>
      </c>
      <c r="E3687" s="9">
        <v>7407363790898.3008</v>
      </c>
      <c r="F3687" s="6">
        <f>+B3687-C3687</f>
        <v>21500760792715.422</v>
      </c>
      <c r="G3687" s="5">
        <f>IFERROR(IF(C3687&gt;0,+C3687/B3687*100,0),0)</f>
        <v>30.267345937659584</v>
      </c>
      <c r="H3687" s="5">
        <f>IFERROR(IF(D3687&gt;0,+D3687/B3687*100,0),0)</f>
        <v>24.024045385092986</v>
      </c>
      <c r="I3687" s="5">
        <f>IFERROR(IF(E3687&gt;0,+E3687/B3687*100,0),0)</f>
        <v>24.024039973488879</v>
      </c>
    </row>
    <row r="3688" spans="1:9" x14ac:dyDescent="0.2">
      <c r="A3688" s="11" t="s">
        <v>6</v>
      </c>
      <c r="B3688" s="9">
        <v>30288383779102</v>
      </c>
      <c r="C3688" s="9">
        <v>8965026117367.0508</v>
      </c>
      <c r="D3688" s="9">
        <v>7196541255032.4805</v>
      </c>
      <c r="E3688" s="9">
        <v>7196541255032.4805</v>
      </c>
      <c r="F3688" s="6">
        <f>+B3688-C3688</f>
        <v>21323357661734.949</v>
      </c>
      <c r="G3688" s="5">
        <f>IFERROR(IF(C3688&gt;0,+C3688/B3688*100,0),0)</f>
        <v>29.598892376530923</v>
      </c>
      <c r="H3688" s="5">
        <f>IFERROR(IF(D3688&gt;0,+D3688/B3688*100,0),0)</f>
        <v>23.760070222029675</v>
      </c>
      <c r="I3688" s="5">
        <f>IFERROR(IF(E3688&gt;0,+E3688/B3688*100,0),0)</f>
        <v>23.760070222029675</v>
      </c>
    </row>
    <row r="3689" spans="1:9" x14ac:dyDescent="0.2">
      <c r="A3689" s="12" t="s">
        <v>23</v>
      </c>
      <c r="B3689" s="9">
        <v>59016067000</v>
      </c>
      <c r="C3689" s="9">
        <v>14290343949</v>
      </c>
      <c r="D3689" s="9">
        <v>14003711331</v>
      </c>
      <c r="E3689" s="9">
        <v>14003711331</v>
      </c>
      <c r="F3689" s="6">
        <f>+B3689-C3689</f>
        <v>44725723051</v>
      </c>
      <c r="G3689" s="5">
        <f>IFERROR(IF(C3689&gt;0,+C3689/B3689*100,0),0)</f>
        <v>24.214327852447369</v>
      </c>
      <c r="H3689" s="5">
        <f>IFERROR(IF(D3689&gt;0,+D3689/B3689*100,0),0)</f>
        <v>23.728642118764032</v>
      </c>
      <c r="I3689" s="5">
        <f>IFERROR(IF(E3689&gt;0,+E3689/B3689*100,0),0)</f>
        <v>23.728642118764032</v>
      </c>
    </row>
    <row r="3690" spans="1:9" x14ac:dyDescent="0.2">
      <c r="A3690" s="10" t="s">
        <v>22</v>
      </c>
      <c r="B3690" s="9">
        <v>40564764000</v>
      </c>
      <c r="C3690" s="9">
        <v>9890364232</v>
      </c>
      <c r="D3690" s="9">
        <v>9888731614</v>
      </c>
      <c r="E3690" s="9">
        <v>9888731614</v>
      </c>
      <c r="F3690" s="17">
        <f>+B3690-C3690</f>
        <v>30674399768</v>
      </c>
      <c r="G3690" s="16">
        <f>IFERROR(IF(C3690&gt;0,+C3690/B3690*100,0),0)</f>
        <v>24.381663435783825</v>
      </c>
      <c r="H3690" s="16">
        <f>IFERROR(IF(D3690&gt;0,+D3690/B3690*100,0),0)</f>
        <v>24.377638716202071</v>
      </c>
      <c r="I3690" s="16">
        <f>IFERROR(IF(E3690&gt;0,+E3690/B3690*100,0),0)</f>
        <v>24.377638716202071</v>
      </c>
    </row>
    <row r="3691" spans="1:9" x14ac:dyDescent="0.2">
      <c r="A3691" s="10" t="s">
        <v>21</v>
      </c>
      <c r="B3691" s="9">
        <v>14459789000</v>
      </c>
      <c r="C3691" s="9">
        <v>3720496789</v>
      </c>
      <c r="D3691" s="9">
        <v>3435496789</v>
      </c>
      <c r="E3691" s="9">
        <v>3435496789</v>
      </c>
      <c r="F3691" s="17">
        <f>+B3691-C3691</f>
        <v>10739292211</v>
      </c>
      <c r="G3691" s="16">
        <f>IFERROR(IF(C3691&gt;0,+C3691/B3691*100,0),0)</f>
        <v>25.729952138305752</v>
      </c>
      <c r="H3691" s="16">
        <f>IFERROR(IF(D3691&gt;0,+D3691/B3691*100,0),0)</f>
        <v>23.758969020917249</v>
      </c>
      <c r="I3691" s="16">
        <f>IFERROR(IF(E3691&gt;0,+E3691/B3691*100,0),0)</f>
        <v>23.758969020917249</v>
      </c>
    </row>
    <row r="3692" spans="1:9" x14ac:dyDescent="0.2">
      <c r="A3692" s="10" t="s">
        <v>20</v>
      </c>
      <c r="B3692" s="9">
        <v>3991514000</v>
      </c>
      <c r="C3692" s="9">
        <v>679482928</v>
      </c>
      <c r="D3692" s="9">
        <v>679482928</v>
      </c>
      <c r="E3692" s="9">
        <v>679482928</v>
      </c>
      <c r="F3692" s="17">
        <f>+B3692-C3692</f>
        <v>3312031072</v>
      </c>
      <c r="G3692" s="16">
        <f>IFERROR(IF(C3692&gt;0,+C3692/B3692*100,0),0)</f>
        <v>17.023187893115242</v>
      </c>
      <c r="H3692" s="16">
        <f>IFERROR(IF(D3692&gt;0,+D3692/B3692*100,0),0)</f>
        <v>17.023187893115242</v>
      </c>
      <c r="I3692" s="16">
        <f>IFERROR(IF(E3692&gt;0,+E3692/B3692*100,0),0)</f>
        <v>17.023187893115242</v>
      </c>
    </row>
    <row r="3693" spans="1:9" x14ac:dyDescent="0.2">
      <c r="A3693" s="12" t="s">
        <v>18</v>
      </c>
      <c r="B3693" s="9">
        <v>18012753372</v>
      </c>
      <c r="C3693" s="9">
        <v>11707267737.57</v>
      </c>
      <c r="D3693" s="9">
        <v>3613618962.1500001</v>
      </c>
      <c r="E3693" s="9">
        <v>3613618962.1500001</v>
      </c>
      <c r="F3693" s="6">
        <f>+B3693-C3693</f>
        <v>6305485634.4300003</v>
      </c>
      <c r="G3693" s="5">
        <f>IFERROR(IF(C3693&gt;0,+C3693/B3693*100,0),0)</f>
        <v>64.994326496294633</v>
      </c>
      <c r="H3693" s="5">
        <f>IFERROR(IF(D3693&gt;0,+D3693/B3693*100,0),0)</f>
        <v>20.061446951065268</v>
      </c>
      <c r="I3693" s="5">
        <f>IFERROR(IF(E3693&gt;0,+E3693/B3693*100,0),0)</f>
        <v>20.061446951065268</v>
      </c>
    </row>
    <row r="3694" spans="1:9" x14ac:dyDescent="0.2">
      <c r="A3694" s="10" t="s">
        <v>43</v>
      </c>
      <c r="B3694" s="9">
        <v>60867000</v>
      </c>
      <c r="C3694" s="9">
        <v>0</v>
      </c>
      <c r="D3694" s="9">
        <v>0</v>
      </c>
      <c r="E3694" s="9">
        <v>0</v>
      </c>
      <c r="F3694" s="6">
        <f>+B3694-C3694</f>
        <v>60867000</v>
      </c>
      <c r="G3694" s="5">
        <f>IFERROR(IF(C3694&gt;0,+C3694/B3694*100,0),0)</f>
        <v>0</v>
      </c>
      <c r="H3694" s="5">
        <f>IFERROR(IF(D3694&gt;0,+D3694/B3694*100,0),0)</f>
        <v>0</v>
      </c>
      <c r="I3694" s="5">
        <f>IFERROR(IF(E3694&gt;0,+E3694/B3694*100,0),0)</f>
        <v>0</v>
      </c>
    </row>
    <row r="3695" spans="1:9" x14ac:dyDescent="0.2">
      <c r="A3695" s="10" t="s">
        <v>17</v>
      </c>
      <c r="B3695" s="9">
        <v>17951886372</v>
      </c>
      <c r="C3695" s="9">
        <v>11707267737.57</v>
      </c>
      <c r="D3695" s="9">
        <v>3613618962.1500001</v>
      </c>
      <c r="E3695" s="9">
        <v>3613618962.1500001</v>
      </c>
      <c r="F3695" s="6">
        <f>+B3695-C3695</f>
        <v>6244618634.4300003</v>
      </c>
      <c r="G3695" s="5">
        <f>IFERROR(IF(C3695&gt;0,+C3695/B3695*100,0),0)</f>
        <v>65.214693848720614</v>
      </c>
      <c r="H3695" s="5">
        <f>IFERROR(IF(D3695&gt;0,+D3695/B3695*100,0),0)</f>
        <v>20.129466548909594</v>
      </c>
      <c r="I3695" s="5">
        <f>IFERROR(IF(E3695&gt;0,+E3695/B3695*100,0),0)</f>
        <v>20.129466548909594</v>
      </c>
    </row>
    <row r="3696" spans="1:9" x14ac:dyDescent="0.2">
      <c r="A3696" s="12" t="s">
        <v>16</v>
      </c>
      <c r="B3696" s="9">
        <v>30192287558730</v>
      </c>
      <c r="C3696" s="9">
        <v>8939028505680.4805</v>
      </c>
      <c r="D3696" s="9">
        <v>7178923924739.3301</v>
      </c>
      <c r="E3696" s="9">
        <v>7178923924739.3301</v>
      </c>
      <c r="F3696" s="6">
        <f>+B3696-C3696</f>
        <v>21253259053049.52</v>
      </c>
      <c r="G3696" s="5">
        <f>IFERROR(IF(C3696&gt;0,+C3696/B3696*100,0),0)</f>
        <v>29.606993137874344</v>
      </c>
      <c r="H3696" s="5">
        <f>IFERROR(IF(D3696&gt;0,+D3696/B3696*100,0),0)</f>
        <v>23.777343504611554</v>
      </c>
      <c r="I3696" s="5">
        <f>IFERROR(IF(E3696&gt;0,+E3696/B3696*100,0),0)</f>
        <v>23.777343504611554</v>
      </c>
    </row>
    <row r="3697" spans="1:9" x14ac:dyDescent="0.2">
      <c r="A3697" s="10" t="s">
        <v>563</v>
      </c>
      <c r="B3697" s="9">
        <v>1071682000</v>
      </c>
      <c r="C3697" s="9">
        <v>0</v>
      </c>
      <c r="D3697" s="9">
        <v>0</v>
      </c>
      <c r="E3697" s="9">
        <v>0</v>
      </c>
      <c r="F3697" s="17">
        <f>+B3697-C3697</f>
        <v>1071682000</v>
      </c>
      <c r="G3697" s="16">
        <f>IFERROR(IF(C3697&gt;0,+C3697/B3697*100,0),0)</f>
        <v>0</v>
      </c>
      <c r="H3697" s="16">
        <f>IFERROR(IF(D3697&gt;0,+D3697/B3697*100,0),0)</f>
        <v>0</v>
      </c>
      <c r="I3697" s="16">
        <f>IFERROR(IF(E3697&gt;0,+E3697/B3697*100,0),0)</f>
        <v>0</v>
      </c>
    </row>
    <row r="3698" spans="1:9" x14ac:dyDescent="0.2">
      <c r="A3698" s="10" t="s">
        <v>562</v>
      </c>
      <c r="B3698" s="9">
        <v>986123000</v>
      </c>
      <c r="C3698" s="9">
        <v>0</v>
      </c>
      <c r="D3698" s="9">
        <v>0</v>
      </c>
      <c r="E3698" s="9">
        <v>0</v>
      </c>
      <c r="F3698" s="6">
        <f>+B3698-C3698</f>
        <v>986123000</v>
      </c>
      <c r="G3698" s="5">
        <f>IFERROR(IF(C3698&gt;0,+C3698/B3698*100,0),0)</f>
        <v>0</v>
      </c>
      <c r="H3698" s="5">
        <f>IFERROR(IF(D3698&gt;0,+D3698/B3698*100,0),0)</f>
        <v>0</v>
      </c>
      <c r="I3698" s="5">
        <f>IFERROR(IF(E3698&gt;0,+E3698/B3698*100,0),0)</f>
        <v>0</v>
      </c>
    </row>
    <row r="3699" spans="1:9" x14ac:dyDescent="0.2">
      <c r="A3699" s="10" t="s">
        <v>561</v>
      </c>
      <c r="B3699" s="9">
        <v>410703000</v>
      </c>
      <c r="C3699" s="9">
        <v>0</v>
      </c>
      <c r="D3699" s="9">
        <v>0</v>
      </c>
      <c r="E3699" s="9">
        <v>0</v>
      </c>
      <c r="F3699" s="17">
        <f>+B3699-C3699</f>
        <v>410703000</v>
      </c>
      <c r="G3699" s="16">
        <f>IFERROR(IF(C3699&gt;0,+C3699/B3699*100,0),0)</f>
        <v>0</v>
      </c>
      <c r="H3699" s="16">
        <f>IFERROR(IF(D3699&gt;0,+D3699/B3699*100,0),0)</f>
        <v>0</v>
      </c>
      <c r="I3699" s="16">
        <f>IFERROR(IF(E3699&gt;0,+E3699/B3699*100,0),0)</f>
        <v>0</v>
      </c>
    </row>
    <row r="3700" spans="1:9" x14ac:dyDescent="0.2">
      <c r="A3700" s="10" t="s">
        <v>14</v>
      </c>
      <c r="B3700" s="9">
        <v>1639661000</v>
      </c>
      <c r="C3700" s="9">
        <v>0</v>
      </c>
      <c r="D3700" s="9">
        <v>0</v>
      </c>
      <c r="E3700" s="9">
        <v>0</v>
      </c>
      <c r="F3700" s="6">
        <f>+B3700-C3700</f>
        <v>1639661000</v>
      </c>
      <c r="G3700" s="5">
        <f>IFERROR(IF(C3700&gt;0,+C3700/B3700*100,0),0)</f>
        <v>0</v>
      </c>
      <c r="H3700" s="5">
        <f>IFERROR(IF(D3700&gt;0,+D3700/B3700*100,0),0)</f>
        <v>0</v>
      </c>
      <c r="I3700" s="5">
        <f>IFERROR(IF(E3700&gt;0,+E3700/B3700*100,0),0)</f>
        <v>0</v>
      </c>
    </row>
    <row r="3701" spans="1:9" x14ac:dyDescent="0.2">
      <c r="A3701" s="10" t="s">
        <v>560</v>
      </c>
      <c r="B3701" s="9">
        <v>55711439990</v>
      </c>
      <c r="C3701" s="9">
        <v>0</v>
      </c>
      <c r="D3701" s="9">
        <v>0</v>
      </c>
      <c r="E3701" s="9">
        <v>0</v>
      </c>
      <c r="F3701" s="6">
        <f>+B3701-C3701</f>
        <v>55711439990</v>
      </c>
      <c r="G3701" s="5">
        <f>IFERROR(IF(C3701&gt;0,+C3701/B3701*100,0),0)</f>
        <v>0</v>
      </c>
      <c r="H3701" s="5">
        <f>IFERROR(IF(D3701&gt;0,+D3701/B3701*100,0),0)</f>
        <v>0</v>
      </c>
      <c r="I3701" s="5">
        <f>IFERROR(IF(E3701&gt;0,+E3701/B3701*100,0),0)</f>
        <v>0</v>
      </c>
    </row>
    <row r="3702" spans="1:9" x14ac:dyDescent="0.2">
      <c r="A3702" s="10" t="s">
        <v>559</v>
      </c>
      <c r="B3702" s="9">
        <v>580022000</v>
      </c>
      <c r="C3702" s="9">
        <v>0</v>
      </c>
      <c r="D3702" s="9">
        <v>0</v>
      </c>
      <c r="E3702" s="9">
        <v>0</v>
      </c>
      <c r="F3702" s="6">
        <f>+B3702-C3702</f>
        <v>580022000</v>
      </c>
      <c r="G3702" s="5">
        <f>IFERROR(IF(C3702&gt;0,+C3702/B3702*100,0),0)</f>
        <v>0</v>
      </c>
      <c r="H3702" s="5">
        <f>IFERROR(IF(D3702&gt;0,+D3702/B3702*100,0),0)</f>
        <v>0</v>
      </c>
      <c r="I3702" s="5">
        <f>IFERROR(IF(E3702&gt;0,+E3702/B3702*100,0),0)</f>
        <v>0</v>
      </c>
    </row>
    <row r="3703" spans="1:9" x14ac:dyDescent="0.2">
      <c r="A3703" s="10" t="s">
        <v>558</v>
      </c>
      <c r="B3703" s="9">
        <v>890126000</v>
      </c>
      <c r="C3703" s="9">
        <v>890126000</v>
      </c>
      <c r="D3703" s="9">
        <v>889992321</v>
      </c>
      <c r="E3703" s="9">
        <v>889992321</v>
      </c>
      <c r="F3703" s="6">
        <f>+B3703-C3703</f>
        <v>0</v>
      </c>
      <c r="G3703" s="5">
        <f>IFERROR(IF(C3703&gt;0,+C3703/B3703*100,0),0)</f>
        <v>100</v>
      </c>
      <c r="H3703" s="5">
        <f>IFERROR(IF(D3703&gt;0,+D3703/B3703*100,0),0)</f>
        <v>99.984982013782314</v>
      </c>
      <c r="I3703" s="5">
        <f>IFERROR(IF(E3703&gt;0,+E3703/B3703*100,0),0)</f>
        <v>99.984982013782314</v>
      </c>
    </row>
    <row r="3704" spans="1:9" x14ac:dyDescent="0.2">
      <c r="A3704" s="10" t="s">
        <v>557</v>
      </c>
      <c r="B3704" s="9">
        <v>233473978000</v>
      </c>
      <c r="C3704" s="9">
        <v>233473978000</v>
      </c>
      <c r="D3704" s="9">
        <v>233473978000</v>
      </c>
      <c r="E3704" s="9">
        <v>233473978000</v>
      </c>
      <c r="F3704" s="17">
        <f>+B3704-C3704</f>
        <v>0</v>
      </c>
      <c r="G3704" s="16">
        <f>IFERROR(IF(C3704&gt;0,+C3704/B3704*100,0),0)</f>
        <v>100</v>
      </c>
      <c r="H3704" s="16">
        <f>IFERROR(IF(D3704&gt;0,+D3704/B3704*100,0),0)</f>
        <v>100</v>
      </c>
      <c r="I3704" s="16">
        <f>IFERROR(IF(E3704&gt;0,+E3704/B3704*100,0),0)</f>
        <v>100</v>
      </c>
    </row>
    <row r="3705" spans="1:9" x14ac:dyDescent="0.2">
      <c r="A3705" s="10" t="s">
        <v>556</v>
      </c>
      <c r="B3705" s="9">
        <v>31607939000</v>
      </c>
      <c r="C3705" s="9">
        <v>0</v>
      </c>
      <c r="D3705" s="9">
        <v>0</v>
      </c>
      <c r="E3705" s="9">
        <v>0</v>
      </c>
      <c r="F3705" s="6">
        <f>+B3705-C3705</f>
        <v>31607939000</v>
      </c>
      <c r="G3705" s="5">
        <f>IFERROR(IF(C3705&gt;0,+C3705/B3705*100,0),0)</f>
        <v>0</v>
      </c>
      <c r="H3705" s="5">
        <f>IFERROR(IF(D3705&gt;0,+D3705/B3705*100,0),0)</f>
        <v>0</v>
      </c>
      <c r="I3705" s="5">
        <f>IFERROR(IF(E3705&gt;0,+E3705/B3705*100,0),0)</f>
        <v>0</v>
      </c>
    </row>
    <row r="3706" spans="1:9" x14ac:dyDescent="0.2">
      <c r="A3706" s="10" t="s">
        <v>555</v>
      </c>
      <c r="B3706" s="9">
        <v>1427248000</v>
      </c>
      <c r="C3706" s="9">
        <v>1427248000</v>
      </c>
      <c r="D3706" s="9">
        <v>356812002</v>
      </c>
      <c r="E3706" s="9">
        <v>356812002</v>
      </c>
      <c r="F3706" s="6">
        <f>+B3706-C3706</f>
        <v>0</v>
      </c>
      <c r="G3706" s="5">
        <f>IFERROR(IF(C3706&gt;0,+C3706/B3706*100,0),0)</f>
        <v>100</v>
      </c>
      <c r="H3706" s="5">
        <f>IFERROR(IF(D3706&gt;0,+D3706/B3706*100,0),0)</f>
        <v>25.000000140129821</v>
      </c>
      <c r="I3706" s="5">
        <f>IFERROR(IF(E3706&gt;0,+E3706/B3706*100,0),0)</f>
        <v>25.000000140129821</v>
      </c>
    </row>
    <row r="3707" spans="1:9" x14ac:dyDescent="0.2">
      <c r="A3707" s="10" t="s">
        <v>554</v>
      </c>
      <c r="B3707" s="9">
        <v>18387147351286</v>
      </c>
      <c r="C3707" s="9">
        <v>5804998705071.7998</v>
      </c>
      <c r="D3707" s="9">
        <v>4456985519237.7998</v>
      </c>
      <c r="E3707" s="9">
        <v>4456985519237.7998</v>
      </c>
      <c r="F3707" s="6">
        <f>+B3707-C3707</f>
        <v>12582148646214.199</v>
      </c>
      <c r="G3707" s="5">
        <f>IFERROR(IF(C3707&gt;0,+C3707/B3707*100,0),0)</f>
        <v>31.570958747256668</v>
      </c>
      <c r="H3707" s="5">
        <f>IFERROR(IF(D3707&gt;0,+D3707/B3707*100,0),0)</f>
        <v>24.23967913068406</v>
      </c>
      <c r="I3707" s="5">
        <f>IFERROR(IF(E3707&gt;0,+E3707/B3707*100,0),0)</f>
        <v>24.23967913068406</v>
      </c>
    </row>
    <row r="3708" spans="1:9" x14ac:dyDescent="0.2">
      <c r="A3708" s="10" t="s">
        <v>553</v>
      </c>
      <c r="B3708" s="9">
        <v>274893801000</v>
      </c>
      <c r="C3708" s="9">
        <v>0</v>
      </c>
      <c r="D3708" s="9">
        <v>0</v>
      </c>
      <c r="E3708" s="9">
        <v>0</v>
      </c>
      <c r="F3708" s="17">
        <f>+B3708-C3708</f>
        <v>274893801000</v>
      </c>
      <c r="G3708" s="16">
        <f>IFERROR(IF(C3708&gt;0,+C3708/B3708*100,0),0)</f>
        <v>0</v>
      </c>
      <c r="H3708" s="16">
        <f>IFERROR(IF(D3708&gt;0,+D3708/B3708*100,0),0)</f>
        <v>0</v>
      </c>
      <c r="I3708" s="16">
        <f>IFERROR(IF(E3708&gt;0,+E3708/B3708*100,0),0)</f>
        <v>0</v>
      </c>
    </row>
    <row r="3709" spans="1:9" x14ac:dyDescent="0.2">
      <c r="A3709" s="10" t="s">
        <v>552</v>
      </c>
      <c r="B3709" s="9">
        <v>371343265000</v>
      </c>
      <c r="C3709" s="9">
        <v>251531179018</v>
      </c>
      <c r="D3709" s="9">
        <v>7692742181.6199999</v>
      </c>
      <c r="E3709" s="9">
        <v>7692742181.6199999</v>
      </c>
      <c r="F3709" s="6">
        <f>+B3709-C3709</f>
        <v>119812085982</v>
      </c>
      <c r="G3709" s="5">
        <f>IFERROR(IF(C3709&gt;0,+C3709/B3709*100,0),0)</f>
        <v>67.735489700614337</v>
      </c>
      <c r="H3709" s="5">
        <f>IFERROR(IF(D3709&gt;0,+D3709/B3709*100,0),0)</f>
        <v>2.0715986815110274</v>
      </c>
      <c r="I3709" s="5">
        <f>IFERROR(IF(E3709&gt;0,+E3709/B3709*100,0),0)</f>
        <v>2.0715986815110274</v>
      </c>
    </row>
    <row r="3710" spans="1:9" x14ac:dyDescent="0.2">
      <c r="A3710" s="10" t="s">
        <v>551</v>
      </c>
      <c r="B3710" s="9">
        <v>21300480000</v>
      </c>
      <c r="C3710" s="9">
        <v>17265096363</v>
      </c>
      <c r="D3710" s="9">
        <v>17265096363</v>
      </c>
      <c r="E3710" s="9">
        <v>17265096363</v>
      </c>
      <c r="F3710" s="6">
        <f>+B3710-C3710</f>
        <v>4035383637</v>
      </c>
      <c r="G3710" s="5">
        <f>IFERROR(IF(C3710&gt;0,+C3710/B3710*100,0),0)</f>
        <v>81.054963845885169</v>
      </c>
      <c r="H3710" s="5">
        <f>IFERROR(IF(D3710&gt;0,+D3710/B3710*100,0),0)</f>
        <v>81.054963845885169</v>
      </c>
      <c r="I3710" s="5">
        <f>IFERROR(IF(E3710&gt;0,+E3710/B3710*100,0),0)</f>
        <v>81.054963845885169</v>
      </c>
    </row>
    <row r="3711" spans="1:9" x14ac:dyDescent="0.2">
      <c r="A3711" s="10" t="s">
        <v>550</v>
      </c>
      <c r="B3711" s="9">
        <v>10278477130825</v>
      </c>
      <c r="C3711" s="9">
        <v>2373073240994</v>
      </c>
      <c r="D3711" s="9">
        <v>2373073240994</v>
      </c>
      <c r="E3711" s="9">
        <v>2373073240994</v>
      </c>
      <c r="F3711" s="6">
        <f>+B3711-C3711</f>
        <v>7905403889831</v>
      </c>
      <c r="G3711" s="5">
        <f>IFERROR(IF(C3711&gt;0,+C3711/B3711*100,0),0)</f>
        <v>23.087790251312509</v>
      </c>
      <c r="H3711" s="5">
        <f>IFERROR(IF(D3711&gt;0,+D3711/B3711*100,0),0)</f>
        <v>23.087790251312509</v>
      </c>
      <c r="I3711" s="5">
        <f>IFERROR(IF(E3711&gt;0,+E3711/B3711*100,0),0)</f>
        <v>23.087790251312509</v>
      </c>
    </row>
    <row r="3712" spans="1:9" x14ac:dyDescent="0.2">
      <c r="A3712" s="10" t="s">
        <v>549</v>
      </c>
      <c r="B3712" s="9">
        <v>120000000</v>
      </c>
      <c r="C3712" s="9">
        <v>112385983.36</v>
      </c>
      <c r="D3712" s="9">
        <v>19611958.359999999</v>
      </c>
      <c r="E3712" s="9">
        <v>19611958.359999999</v>
      </c>
      <c r="F3712" s="6">
        <f>+B3712-C3712</f>
        <v>7614016.6400000006</v>
      </c>
      <c r="G3712" s="5">
        <f>IFERROR(IF(C3712&gt;0,+C3712/B3712*100,0),0)</f>
        <v>93.654986133333324</v>
      </c>
      <c r="H3712" s="5">
        <f>IFERROR(IF(D3712&gt;0,+D3712/B3712*100,0),0)</f>
        <v>16.343298633333333</v>
      </c>
      <c r="I3712" s="5">
        <f>IFERROR(IF(E3712&gt;0,+E3712/B3712*100,0),0)</f>
        <v>16.343298633333333</v>
      </c>
    </row>
    <row r="3713" spans="1:9" x14ac:dyDescent="0.2">
      <c r="A3713" s="10" t="s">
        <v>548</v>
      </c>
      <c r="B3713" s="9">
        <v>1824015000</v>
      </c>
      <c r="C3713" s="9">
        <v>1824015000</v>
      </c>
      <c r="D3713" s="9">
        <v>1824015000</v>
      </c>
      <c r="E3713" s="9">
        <v>1824015000</v>
      </c>
      <c r="F3713" s="6">
        <f>+B3713-C3713</f>
        <v>0</v>
      </c>
      <c r="G3713" s="5">
        <f>IFERROR(IF(C3713&gt;0,+C3713/B3713*100,0),0)</f>
        <v>100</v>
      </c>
      <c r="H3713" s="5">
        <f>IFERROR(IF(D3713&gt;0,+D3713/B3713*100,0),0)</f>
        <v>100</v>
      </c>
      <c r="I3713" s="5">
        <f>IFERROR(IF(E3713&gt;0,+E3713/B3713*100,0),0)</f>
        <v>100</v>
      </c>
    </row>
    <row r="3714" spans="1:9" x14ac:dyDescent="0.2">
      <c r="A3714" s="10" t="s">
        <v>547</v>
      </c>
      <c r="B3714" s="9">
        <v>130689000</v>
      </c>
      <c r="C3714" s="9">
        <v>130689000</v>
      </c>
      <c r="D3714" s="9">
        <v>130669378.28</v>
      </c>
      <c r="E3714" s="9">
        <v>130669378.28</v>
      </c>
      <c r="F3714" s="6">
        <f>+B3714-C3714</f>
        <v>0</v>
      </c>
      <c r="G3714" s="5">
        <f>IFERROR(IF(C3714&gt;0,+C3714/B3714*100,0),0)</f>
        <v>100</v>
      </c>
      <c r="H3714" s="5">
        <f>IFERROR(IF(D3714&gt;0,+D3714/B3714*100,0),0)</f>
        <v>99.984985943729015</v>
      </c>
      <c r="I3714" s="5">
        <f>IFERROR(IF(E3714&gt;0,+E3714/B3714*100,0),0)</f>
        <v>99.984985943729015</v>
      </c>
    </row>
    <row r="3715" spans="1:9" x14ac:dyDescent="0.2">
      <c r="A3715" s="10" t="s">
        <v>13</v>
      </c>
      <c r="B3715" s="9">
        <v>309000000</v>
      </c>
      <c r="C3715" s="9">
        <v>129465813</v>
      </c>
      <c r="D3715" s="9">
        <v>129465813</v>
      </c>
      <c r="E3715" s="9">
        <v>129465813</v>
      </c>
      <c r="F3715" s="6">
        <f>+B3715-C3715</f>
        <v>179534187</v>
      </c>
      <c r="G3715" s="5">
        <f>IFERROR(IF(C3715&gt;0,+C3715/B3715*100,0),0)</f>
        <v>41.898321359223303</v>
      </c>
      <c r="H3715" s="5">
        <f>IFERROR(IF(D3715&gt;0,+D3715/B3715*100,0),0)</f>
        <v>41.898321359223303</v>
      </c>
      <c r="I3715" s="5">
        <f>IFERROR(IF(E3715&gt;0,+E3715/B3715*100,0),0)</f>
        <v>41.898321359223303</v>
      </c>
    </row>
    <row r="3716" spans="1:9" x14ac:dyDescent="0.2">
      <c r="A3716" s="10" t="s">
        <v>546</v>
      </c>
      <c r="B3716" s="9">
        <v>71843527000</v>
      </c>
      <c r="C3716" s="9">
        <v>17672365400</v>
      </c>
      <c r="D3716" s="9">
        <v>17541929500</v>
      </c>
      <c r="E3716" s="9">
        <v>17541929500</v>
      </c>
      <c r="F3716" s="6">
        <f>+B3716-C3716</f>
        <v>54171161600</v>
      </c>
      <c r="G3716" s="5">
        <f>IFERROR(IF(C3716&gt;0,+C3716/B3716*100,0),0)</f>
        <v>24.598410097544349</v>
      </c>
      <c r="H3716" s="5">
        <f>IFERROR(IF(D3716&gt;0,+D3716/B3716*100,0),0)</f>
        <v>24.416854562276711</v>
      </c>
      <c r="I3716" s="5">
        <f>IFERROR(IF(E3716&gt;0,+E3716/B3716*100,0),0)</f>
        <v>24.416854562276711</v>
      </c>
    </row>
    <row r="3717" spans="1:9" x14ac:dyDescent="0.2">
      <c r="A3717" s="10" t="s">
        <v>545</v>
      </c>
      <c r="B3717" s="9">
        <v>14091469000</v>
      </c>
      <c r="C3717" s="9">
        <v>14091469000</v>
      </c>
      <c r="D3717" s="9">
        <v>14091469000</v>
      </c>
      <c r="E3717" s="9">
        <v>14091469000</v>
      </c>
      <c r="F3717" s="6">
        <f>+B3717-C3717</f>
        <v>0</v>
      </c>
      <c r="G3717" s="5">
        <f>IFERROR(IF(C3717&gt;0,+C3717/B3717*100,0),0)</f>
        <v>100</v>
      </c>
      <c r="H3717" s="5">
        <f>IFERROR(IF(D3717&gt;0,+D3717/B3717*100,0),0)</f>
        <v>100</v>
      </c>
      <c r="I3717" s="5">
        <f>IFERROR(IF(E3717&gt;0,+E3717/B3717*100,0),0)</f>
        <v>100</v>
      </c>
    </row>
    <row r="3718" spans="1:9" x14ac:dyDescent="0.2">
      <c r="A3718" s="10" t="s">
        <v>544</v>
      </c>
      <c r="B3718" s="9">
        <v>854900000</v>
      </c>
      <c r="C3718" s="9">
        <v>708554117</v>
      </c>
      <c r="D3718" s="9">
        <v>177863970</v>
      </c>
      <c r="E3718" s="9">
        <v>177863970</v>
      </c>
      <c r="F3718" s="17">
        <f>+B3718-C3718</f>
        <v>146345883</v>
      </c>
      <c r="G3718" s="16">
        <f>IFERROR(IF(C3718&gt;0,+C3718/B3718*100,0),0)</f>
        <v>82.88152029477132</v>
      </c>
      <c r="H3718" s="16">
        <f>IFERROR(IF(D3718&gt;0,+D3718/B3718*100,0),0)</f>
        <v>20.805236869809335</v>
      </c>
      <c r="I3718" s="16">
        <f>IFERROR(IF(E3718&gt;0,+E3718/B3718*100,0),0)</f>
        <v>20.805236869809335</v>
      </c>
    </row>
    <row r="3719" spans="1:9" x14ac:dyDescent="0.2">
      <c r="A3719" s="10" t="s">
        <v>543</v>
      </c>
      <c r="B3719" s="9">
        <v>5150000000</v>
      </c>
      <c r="C3719" s="9">
        <v>0</v>
      </c>
      <c r="D3719" s="9">
        <v>0</v>
      </c>
      <c r="E3719" s="9">
        <v>0</v>
      </c>
      <c r="F3719" s="17">
        <f>+B3719-C3719</f>
        <v>5150000000</v>
      </c>
      <c r="G3719" s="16">
        <f>IFERROR(IF(C3719&gt;0,+C3719/B3719*100,0),0)</f>
        <v>0</v>
      </c>
      <c r="H3719" s="16">
        <f>IFERROR(IF(D3719&gt;0,+D3719/B3719*100,0),0)</f>
        <v>0</v>
      </c>
      <c r="I3719" s="16">
        <f>IFERROR(IF(E3719&gt;0,+E3719/B3719*100,0),0)</f>
        <v>0</v>
      </c>
    </row>
    <row r="3720" spans="1:9" x14ac:dyDescent="0.2">
      <c r="A3720" s="10" t="s">
        <v>542</v>
      </c>
      <c r="B3720" s="9">
        <v>70000000000</v>
      </c>
      <c r="C3720" s="9">
        <v>24000000000</v>
      </c>
      <c r="D3720" s="9">
        <v>24000000000</v>
      </c>
      <c r="E3720" s="9">
        <v>24000000000</v>
      </c>
      <c r="F3720" s="17">
        <f>+B3720-C3720</f>
        <v>46000000000</v>
      </c>
      <c r="G3720" s="16">
        <f>IFERROR(IF(C3720&gt;0,+C3720/B3720*100,0),0)</f>
        <v>34.285714285714285</v>
      </c>
      <c r="H3720" s="16">
        <f>IFERROR(IF(D3720&gt;0,+D3720/B3720*100,0),0)</f>
        <v>34.285714285714285</v>
      </c>
      <c r="I3720" s="16">
        <f>IFERROR(IF(E3720&gt;0,+E3720/B3720*100,0),0)</f>
        <v>34.285714285714285</v>
      </c>
    </row>
    <row r="3721" spans="1:9" x14ac:dyDescent="0.2">
      <c r="A3721" s="10" t="s">
        <v>12</v>
      </c>
      <c r="B3721" s="9">
        <v>532037000</v>
      </c>
      <c r="C3721" s="9">
        <v>3400065.77</v>
      </c>
      <c r="D3721" s="9">
        <v>3400065.77</v>
      </c>
      <c r="E3721" s="9">
        <v>3400065.77</v>
      </c>
      <c r="F3721" s="6">
        <f>+B3721-C3721</f>
        <v>528636934.23000002</v>
      </c>
      <c r="G3721" s="5">
        <f>IFERROR(IF(C3721&gt;0,+C3721/B3721*100,0),0)</f>
        <v>0.63906566084689598</v>
      </c>
      <c r="H3721" s="5">
        <f>IFERROR(IF(D3721&gt;0,+D3721/B3721*100,0),0)</f>
        <v>0.63906566084689598</v>
      </c>
      <c r="I3721" s="5">
        <f>IFERROR(IF(E3721&gt;0,+E3721/B3721*100,0),0)</f>
        <v>0.63906566084689598</v>
      </c>
    </row>
    <row r="3722" spans="1:9" x14ac:dyDescent="0.2">
      <c r="A3722" s="10" t="s">
        <v>48</v>
      </c>
      <c r="B3722" s="9">
        <v>10300000</v>
      </c>
      <c r="C3722" s="9">
        <v>0</v>
      </c>
      <c r="D3722" s="9">
        <v>0</v>
      </c>
      <c r="E3722" s="9">
        <v>0</v>
      </c>
      <c r="F3722" s="6">
        <f>+B3722-C3722</f>
        <v>10300000</v>
      </c>
      <c r="G3722" s="5">
        <f>IFERROR(IF(C3722&gt;0,+C3722/B3722*100,0),0)</f>
        <v>0</v>
      </c>
      <c r="H3722" s="5">
        <f>IFERROR(IF(D3722&gt;0,+D3722/B3722*100,0),0)</f>
        <v>0</v>
      </c>
      <c r="I3722" s="5">
        <f>IFERROR(IF(E3722&gt;0,+E3722/B3722*100,0),0)</f>
        <v>0</v>
      </c>
    </row>
    <row r="3723" spans="1:9" x14ac:dyDescent="0.2">
      <c r="A3723" s="10" t="s">
        <v>541</v>
      </c>
      <c r="B3723" s="9">
        <v>3904069000</v>
      </c>
      <c r="C3723" s="9">
        <v>3668556856</v>
      </c>
      <c r="D3723" s="9">
        <v>0</v>
      </c>
      <c r="E3723" s="9">
        <v>0</v>
      </c>
      <c r="F3723" s="6">
        <f>+B3723-C3723</f>
        <v>235512144</v>
      </c>
      <c r="G3723" s="5">
        <f>IFERROR(IF(C3723&gt;0,+C3723/B3723*100,0),0)</f>
        <v>93.967520963384615</v>
      </c>
      <c r="H3723" s="5">
        <f>IFERROR(IF(D3723&gt;0,+D3723/B3723*100,0),0)</f>
        <v>0</v>
      </c>
      <c r="I3723" s="5">
        <f>IFERROR(IF(E3723&gt;0,+E3723/B3723*100,0),0)</f>
        <v>0</v>
      </c>
    </row>
    <row r="3724" spans="1:9" x14ac:dyDescent="0.2">
      <c r="A3724" s="10" t="s">
        <v>540</v>
      </c>
      <c r="B3724" s="9">
        <v>7601723000</v>
      </c>
      <c r="C3724" s="9">
        <v>7601723000</v>
      </c>
      <c r="D3724" s="9">
        <v>7601723000</v>
      </c>
      <c r="E3724" s="9">
        <v>7601723000</v>
      </c>
      <c r="F3724" s="6">
        <f>+B3724-C3724</f>
        <v>0</v>
      </c>
      <c r="G3724" s="5">
        <f>IFERROR(IF(C3724&gt;0,+C3724/B3724*100,0),0)</f>
        <v>100</v>
      </c>
      <c r="H3724" s="5">
        <f>IFERROR(IF(D3724&gt;0,+D3724/B3724*100,0),0)</f>
        <v>100</v>
      </c>
      <c r="I3724" s="5">
        <f>IFERROR(IF(E3724&gt;0,+E3724/B3724*100,0),0)</f>
        <v>100</v>
      </c>
    </row>
    <row r="3725" spans="1:9" x14ac:dyDescent="0.2">
      <c r="A3725" s="10" t="s">
        <v>539</v>
      </c>
      <c r="B3725" s="9">
        <v>11483042000</v>
      </c>
      <c r="C3725" s="9">
        <v>0</v>
      </c>
      <c r="D3725" s="9">
        <v>0</v>
      </c>
      <c r="E3725" s="9">
        <v>0</v>
      </c>
      <c r="F3725" s="17">
        <f>+B3725-C3725</f>
        <v>11483042000</v>
      </c>
      <c r="G3725" s="16">
        <f>IFERROR(IF(C3725&gt;0,+C3725/B3725*100,0),0)</f>
        <v>0</v>
      </c>
      <c r="H3725" s="16">
        <f>IFERROR(IF(D3725&gt;0,+D3725/B3725*100,0),0)</f>
        <v>0</v>
      </c>
      <c r="I3725" s="16">
        <f>IFERROR(IF(E3725&gt;0,+E3725/B3725*100,0),0)</f>
        <v>0</v>
      </c>
    </row>
    <row r="3726" spans="1:9" x14ac:dyDescent="0.2">
      <c r="A3726" s="10" t="s">
        <v>538</v>
      </c>
      <c r="B3726" s="9">
        <v>237021873000</v>
      </c>
      <c r="C3726" s="9">
        <v>162918869765.54999</v>
      </c>
      <c r="D3726" s="9">
        <v>158957721.5</v>
      </c>
      <c r="E3726" s="9">
        <v>158957721.5</v>
      </c>
      <c r="F3726" s="6">
        <f>+B3726-C3726</f>
        <v>74103003234.450012</v>
      </c>
      <c r="G3726" s="5">
        <f>IFERROR(IF(C3726&gt;0,+C3726/B3726*100,0),0)</f>
        <v>68.735795436714824</v>
      </c>
      <c r="H3726" s="5">
        <f>IFERROR(IF(D3726&gt;0,+D3726/B3726*100,0),0)</f>
        <v>6.7064579098993105E-2</v>
      </c>
      <c r="I3726" s="5">
        <f>IFERROR(IF(E3726&gt;0,+E3726/B3726*100,0),0)</f>
        <v>6.7064579098993105E-2</v>
      </c>
    </row>
    <row r="3727" spans="1:9" x14ac:dyDescent="0.2">
      <c r="A3727" s="10" t="s">
        <v>537</v>
      </c>
      <c r="B3727" s="9">
        <v>46896560629</v>
      </c>
      <c r="C3727" s="9">
        <v>8992400002</v>
      </c>
      <c r="D3727" s="9">
        <v>8992400002</v>
      </c>
      <c r="E3727" s="9">
        <v>8992400002</v>
      </c>
      <c r="F3727" s="6">
        <f>+B3727-C3727</f>
        <v>37904160627</v>
      </c>
      <c r="G3727" s="5">
        <f>IFERROR(IF(C3727&gt;0,+C3727/B3727*100,0),0)</f>
        <v>19.17496695149806</v>
      </c>
      <c r="H3727" s="5">
        <f>IFERROR(IF(D3727&gt;0,+D3727/B3727*100,0),0)</f>
        <v>19.17496695149806</v>
      </c>
      <c r="I3727" s="5">
        <f>IFERROR(IF(E3727&gt;0,+E3727/B3727*100,0),0)</f>
        <v>19.17496695149806</v>
      </c>
    </row>
    <row r="3728" spans="1:9" x14ac:dyDescent="0.2">
      <c r="A3728" s="10" t="s">
        <v>536</v>
      </c>
      <c r="B3728" s="9">
        <v>14797743000</v>
      </c>
      <c r="C3728" s="9">
        <v>3535129979</v>
      </c>
      <c r="D3728" s="9">
        <v>3535129979</v>
      </c>
      <c r="E3728" s="9">
        <v>3535129979</v>
      </c>
      <c r="F3728" s="17">
        <f>+B3728-C3728</f>
        <v>11262613021</v>
      </c>
      <c r="G3728" s="16">
        <f>IFERROR(IF(C3728&gt;0,+C3728/B3728*100,0),0)</f>
        <v>23.88965654424462</v>
      </c>
      <c r="H3728" s="16">
        <f>IFERROR(IF(D3728&gt;0,+D3728/B3728*100,0),0)</f>
        <v>23.88965654424462</v>
      </c>
      <c r="I3728" s="16">
        <f>IFERROR(IF(E3728&gt;0,+E3728/B3728*100,0),0)</f>
        <v>23.88965654424462</v>
      </c>
    </row>
    <row r="3729" spans="1:9" x14ac:dyDescent="0.2">
      <c r="A3729" s="10" t="s">
        <v>535</v>
      </c>
      <c r="B3729" s="9">
        <v>40657593000</v>
      </c>
      <c r="C3729" s="9">
        <v>9957390000</v>
      </c>
      <c r="D3729" s="9">
        <v>9957390000</v>
      </c>
      <c r="E3729" s="9">
        <v>9957390000</v>
      </c>
      <c r="F3729" s="6">
        <f>+B3729-C3729</f>
        <v>30700203000</v>
      </c>
      <c r="G3729" s="5">
        <f>IFERROR(IF(C3729&gt;0,+C3729/B3729*100,0),0)</f>
        <v>24.490849716558479</v>
      </c>
      <c r="H3729" s="5">
        <f>IFERROR(IF(D3729&gt;0,+D3729/B3729*100,0),0)</f>
        <v>24.490849716558479</v>
      </c>
      <c r="I3729" s="5">
        <f>IFERROR(IF(E3729&gt;0,+E3729/B3729*100,0),0)</f>
        <v>24.490849716558479</v>
      </c>
    </row>
    <row r="3730" spans="1:9" x14ac:dyDescent="0.2">
      <c r="A3730" s="10" t="s">
        <v>534</v>
      </c>
      <c r="B3730" s="9">
        <v>4098068000</v>
      </c>
      <c r="C3730" s="9">
        <v>1022518252</v>
      </c>
      <c r="D3730" s="9">
        <v>1022518252</v>
      </c>
      <c r="E3730" s="9">
        <v>1022518252</v>
      </c>
      <c r="F3730" s="6">
        <f>+B3730-C3730</f>
        <v>3075549748</v>
      </c>
      <c r="G3730" s="5">
        <f>IFERROR(IF(C3730&gt;0,+C3730/B3730*100,0),0)</f>
        <v>24.95122706602233</v>
      </c>
      <c r="H3730" s="5">
        <f>IFERROR(IF(D3730&gt;0,+D3730/B3730*100,0),0)</f>
        <v>24.95122706602233</v>
      </c>
      <c r="I3730" s="5">
        <f>IFERROR(IF(E3730&gt;0,+E3730/B3730*100,0),0)</f>
        <v>24.95122706602233</v>
      </c>
    </row>
    <row r="3731" spans="1:9" x14ac:dyDescent="0.2">
      <c r="A3731" s="12" t="s">
        <v>5</v>
      </c>
      <c r="B3731" s="9">
        <v>19067400000</v>
      </c>
      <c r="C3731" s="9">
        <v>0</v>
      </c>
      <c r="D3731" s="9">
        <v>0</v>
      </c>
      <c r="E3731" s="9">
        <v>0</v>
      </c>
      <c r="F3731" s="6">
        <f>+B3731-C3731</f>
        <v>19067400000</v>
      </c>
      <c r="G3731" s="5">
        <f>IFERROR(IF(C3731&gt;0,+C3731/B3731*100,0),0)</f>
        <v>0</v>
      </c>
      <c r="H3731" s="5">
        <f>IFERROR(IF(D3731&gt;0,+D3731/B3731*100,0),0)</f>
        <v>0</v>
      </c>
      <c r="I3731" s="5">
        <f>IFERROR(IF(E3731&gt;0,+E3731/B3731*100,0),0)</f>
        <v>0</v>
      </c>
    </row>
    <row r="3732" spans="1:9" x14ac:dyDescent="0.2">
      <c r="A3732" s="10" t="s">
        <v>11</v>
      </c>
      <c r="B3732" s="9">
        <v>355106000</v>
      </c>
      <c r="C3732" s="9">
        <v>0</v>
      </c>
      <c r="D3732" s="9">
        <v>0</v>
      </c>
      <c r="E3732" s="9">
        <v>0</v>
      </c>
      <c r="F3732" s="6">
        <f>+B3732-C3732</f>
        <v>355106000</v>
      </c>
      <c r="G3732" s="5">
        <f>IFERROR(IF(C3732&gt;0,+C3732/B3732*100,0),0)</f>
        <v>0</v>
      </c>
      <c r="H3732" s="5">
        <f>IFERROR(IF(D3732&gt;0,+D3732/B3732*100,0),0)</f>
        <v>0</v>
      </c>
      <c r="I3732" s="5">
        <f>IFERROR(IF(E3732&gt;0,+E3732/B3732*100,0),0)</f>
        <v>0</v>
      </c>
    </row>
    <row r="3733" spans="1:9" x14ac:dyDescent="0.2">
      <c r="A3733" s="10" t="s">
        <v>4</v>
      </c>
      <c r="B3733" s="9">
        <v>18712294000</v>
      </c>
      <c r="C3733" s="9">
        <v>0</v>
      </c>
      <c r="D3733" s="9">
        <v>0</v>
      </c>
      <c r="E3733" s="9">
        <v>0</v>
      </c>
      <c r="F3733" s="17">
        <f>+B3733-C3733</f>
        <v>18712294000</v>
      </c>
      <c r="G3733" s="16">
        <f>IFERROR(IF(C3733&gt;0,+C3733/B3733*100,0),0)</f>
        <v>0</v>
      </c>
      <c r="H3733" s="16">
        <f>IFERROR(IF(D3733&gt;0,+D3733/B3733*100,0),0)</f>
        <v>0</v>
      </c>
      <c r="I3733" s="16">
        <f>IFERROR(IF(E3733&gt;0,+E3733/B3733*100,0),0)</f>
        <v>0</v>
      </c>
    </row>
    <row r="3734" spans="1:9" x14ac:dyDescent="0.2">
      <c r="A3734" s="11" t="s">
        <v>3</v>
      </c>
      <c r="B3734" s="9">
        <v>544747530505</v>
      </c>
      <c r="C3734" s="9">
        <v>367344399524.52997</v>
      </c>
      <c r="D3734" s="9">
        <v>210824204432.82001</v>
      </c>
      <c r="E3734" s="9">
        <v>210822535865.82001</v>
      </c>
      <c r="F3734" s="6">
        <f>+B3734-C3734</f>
        <v>177403130980.47003</v>
      </c>
      <c r="G3734" s="5">
        <f>IFERROR(IF(C3734&gt;0,+C3734/B3734*100,0),0)</f>
        <v>67.433880642650891</v>
      </c>
      <c r="H3734" s="5">
        <f>IFERROR(IF(D3734&gt;0,+D3734/B3734*100,0),0)</f>
        <v>38.701268500910615</v>
      </c>
      <c r="I3734" s="5">
        <f>IFERROR(IF(E3734&gt;0,+E3734/B3734*100,0),0)</f>
        <v>38.700962199935105</v>
      </c>
    </row>
    <row r="3735" spans="1:9" x14ac:dyDescent="0.2">
      <c r="A3735" s="10" t="s">
        <v>533</v>
      </c>
      <c r="B3735" s="9">
        <v>6000000000</v>
      </c>
      <c r="C3735" s="9">
        <v>513416319</v>
      </c>
      <c r="D3735" s="9">
        <v>93860819</v>
      </c>
      <c r="E3735" s="9">
        <v>93860819</v>
      </c>
      <c r="F3735" s="17">
        <f>+B3735-C3735</f>
        <v>5486583681</v>
      </c>
      <c r="G3735" s="16">
        <f>IFERROR(IF(C3735&gt;0,+C3735/B3735*100,0),0)</f>
        <v>8.5569386499999993</v>
      </c>
      <c r="H3735" s="16">
        <f>IFERROR(IF(D3735&gt;0,+D3735/B3735*100,0),0)</f>
        <v>1.5643469833333332</v>
      </c>
      <c r="I3735" s="16">
        <f>IFERROR(IF(E3735&gt;0,+E3735/B3735*100,0),0)</f>
        <v>1.5643469833333332</v>
      </c>
    </row>
    <row r="3736" spans="1:9" x14ac:dyDescent="0.2">
      <c r="A3736" s="10" t="s">
        <v>532</v>
      </c>
      <c r="B3736" s="9">
        <v>10264635000</v>
      </c>
      <c r="C3736" s="9">
        <v>2972084735</v>
      </c>
      <c r="D3736" s="9">
        <v>394526218</v>
      </c>
      <c r="E3736" s="9">
        <v>394526218</v>
      </c>
      <c r="F3736" s="6">
        <f>+B3736-C3736</f>
        <v>7292550265</v>
      </c>
      <c r="G3736" s="5">
        <f>IFERROR(IF(C3736&gt;0,+C3736/B3736*100,0),0)</f>
        <v>28.954607104880008</v>
      </c>
      <c r="H3736" s="5">
        <f>IFERROR(IF(D3736&gt;0,+D3736/B3736*100,0),0)</f>
        <v>3.843548435964844</v>
      </c>
      <c r="I3736" s="5">
        <f>IFERROR(IF(E3736&gt;0,+E3736/B3736*100,0),0)</f>
        <v>3.843548435964844</v>
      </c>
    </row>
    <row r="3737" spans="1:9" x14ac:dyDescent="0.2">
      <c r="A3737" s="10" t="s">
        <v>531</v>
      </c>
      <c r="B3737" s="9">
        <v>200000000</v>
      </c>
      <c r="C3737" s="9">
        <v>99843298</v>
      </c>
      <c r="D3737" s="9">
        <v>13418281</v>
      </c>
      <c r="E3737" s="9">
        <v>13418281</v>
      </c>
      <c r="F3737" s="6">
        <f>+B3737-C3737</f>
        <v>100156702</v>
      </c>
      <c r="G3737" s="5">
        <f>IFERROR(IF(C3737&gt;0,+C3737/B3737*100,0),0)</f>
        <v>49.921649000000002</v>
      </c>
      <c r="H3737" s="5">
        <f>IFERROR(IF(D3737&gt;0,+D3737/B3737*100,0),0)</f>
        <v>6.7091405000000011</v>
      </c>
      <c r="I3737" s="5">
        <f>IFERROR(IF(E3737&gt;0,+E3737/B3737*100,0),0)</f>
        <v>6.7091405000000011</v>
      </c>
    </row>
    <row r="3738" spans="1:9" x14ac:dyDescent="0.2">
      <c r="A3738" s="10" t="s">
        <v>530</v>
      </c>
      <c r="B3738" s="9">
        <v>4950000000</v>
      </c>
      <c r="C3738" s="9">
        <v>2834268337</v>
      </c>
      <c r="D3738" s="9">
        <v>748373578</v>
      </c>
      <c r="E3738" s="9">
        <v>748373578</v>
      </c>
      <c r="F3738" s="6">
        <f>+B3738-C3738</f>
        <v>2115731663</v>
      </c>
      <c r="G3738" s="5">
        <f>IFERROR(IF(C3738&gt;0,+C3738/B3738*100,0),0)</f>
        <v>57.257946202020207</v>
      </c>
      <c r="H3738" s="5">
        <f>IFERROR(IF(D3738&gt;0,+D3738/B3738*100,0),0)</f>
        <v>15.118658141414141</v>
      </c>
      <c r="I3738" s="5">
        <f>IFERROR(IF(E3738&gt;0,+E3738/B3738*100,0),0)</f>
        <v>15.118658141414141</v>
      </c>
    </row>
    <row r="3739" spans="1:9" x14ac:dyDescent="0.2">
      <c r="A3739" s="10" t="s">
        <v>529</v>
      </c>
      <c r="B3739" s="9">
        <v>1000000000</v>
      </c>
      <c r="C3739" s="9">
        <v>605138749</v>
      </c>
      <c r="D3739" s="9">
        <v>126571632</v>
      </c>
      <c r="E3739" s="9">
        <v>126571632</v>
      </c>
      <c r="F3739" s="6">
        <f>+B3739-C3739</f>
        <v>394861251</v>
      </c>
      <c r="G3739" s="5">
        <f>IFERROR(IF(C3739&gt;0,+C3739/B3739*100,0),0)</f>
        <v>60.513874899999998</v>
      </c>
      <c r="H3739" s="5">
        <f>IFERROR(IF(D3739&gt;0,+D3739/B3739*100,0),0)</f>
        <v>12.657163199999999</v>
      </c>
      <c r="I3739" s="5">
        <f>IFERROR(IF(E3739&gt;0,+E3739/B3739*100,0),0)</f>
        <v>12.657163199999999</v>
      </c>
    </row>
    <row r="3740" spans="1:9" x14ac:dyDescent="0.2">
      <c r="A3740" s="10" t="s">
        <v>528</v>
      </c>
      <c r="B3740" s="9">
        <v>363462895505</v>
      </c>
      <c r="C3740" s="9">
        <v>325967942477</v>
      </c>
      <c r="D3740" s="9">
        <v>200311281442.38</v>
      </c>
      <c r="E3740" s="9">
        <v>200311281442.38</v>
      </c>
      <c r="F3740" s="17">
        <f>+B3740-C3740</f>
        <v>37494953028</v>
      </c>
      <c r="G3740" s="16">
        <f>IFERROR(IF(C3740&gt;0,+C3740/B3740*100,0),0)</f>
        <v>89.683966784036087</v>
      </c>
      <c r="H3740" s="16">
        <f>IFERROR(IF(D3740&gt;0,+D3740/B3740*100,0),0)</f>
        <v>55.111892828582945</v>
      </c>
      <c r="I3740" s="16">
        <f>IFERROR(IF(E3740&gt;0,+E3740/B3740*100,0),0)</f>
        <v>55.111892828582945</v>
      </c>
    </row>
    <row r="3741" spans="1:9" x14ac:dyDescent="0.2">
      <c r="A3741" s="10" t="s">
        <v>527</v>
      </c>
      <c r="B3741" s="9">
        <v>24800000000</v>
      </c>
      <c r="C3741" s="9">
        <v>10043426966.17</v>
      </c>
      <c r="D3741" s="9">
        <v>4741080732.8800001</v>
      </c>
      <c r="E3741" s="9">
        <v>4739412165.8800001</v>
      </c>
      <c r="F3741" s="17">
        <f>+B3741-C3741</f>
        <v>14756573033.83</v>
      </c>
      <c r="G3741" s="16">
        <f>IFERROR(IF(C3741&gt;0,+C3741/B3741*100,0),0)</f>
        <v>40.497689379717741</v>
      </c>
      <c r="H3741" s="16">
        <f>IFERROR(IF(D3741&gt;0,+D3741/B3741*100,0),0)</f>
        <v>19.117261019677422</v>
      </c>
      <c r="I3741" s="16">
        <f>IFERROR(IF(E3741&gt;0,+E3741/B3741*100,0),0)</f>
        <v>19.110532926935484</v>
      </c>
    </row>
    <row r="3742" spans="1:9" x14ac:dyDescent="0.2">
      <c r="A3742" s="10" t="s">
        <v>526</v>
      </c>
      <c r="B3742" s="9">
        <v>55000000000</v>
      </c>
      <c r="C3742" s="9">
        <v>0</v>
      </c>
      <c r="D3742" s="9">
        <v>0</v>
      </c>
      <c r="E3742" s="9">
        <v>0</v>
      </c>
      <c r="F3742" s="17">
        <f>+B3742-C3742</f>
        <v>55000000000</v>
      </c>
      <c r="G3742" s="16">
        <f>IFERROR(IF(C3742&gt;0,+C3742/B3742*100,0),0)</f>
        <v>0</v>
      </c>
      <c r="H3742" s="16">
        <f>IFERROR(IF(D3742&gt;0,+D3742/B3742*100,0),0)</f>
        <v>0</v>
      </c>
      <c r="I3742" s="16">
        <f>IFERROR(IF(E3742&gt;0,+E3742/B3742*100,0),0)</f>
        <v>0</v>
      </c>
    </row>
    <row r="3743" spans="1:9" x14ac:dyDescent="0.2">
      <c r="A3743" s="10" t="s">
        <v>525</v>
      </c>
      <c r="B3743" s="9">
        <v>3400000000</v>
      </c>
      <c r="C3743" s="9">
        <v>1498921217</v>
      </c>
      <c r="D3743" s="9">
        <v>187509258</v>
      </c>
      <c r="E3743" s="9">
        <v>187509258</v>
      </c>
      <c r="F3743" s="6">
        <f>+B3743-C3743</f>
        <v>1901078783</v>
      </c>
      <c r="G3743" s="5">
        <f>IFERROR(IF(C3743&gt;0,+C3743/B3743*100,0),0)</f>
        <v>44.08591814705882</v>
      </c>
      <c r="H3743" s="5">
        <f>IFERROR(IF(D3743&gt;0,+D3743/B3743*100,0),0)</f>
        <v>5.5149781764705885</v>
      </c>
      <c r="I3743" s="5">
        <f>IFERROR(IF(E3743&gt;0,+E3743/B3743*100,0),0)</f>
        <v>5.5149781764705885</v>
      </c>
    </row>
    <row r="3744" spans="1:9" x14ac:dyDescent="0.2">
      <c r="A3744" s="10" t="s">
        <v>524</v>
      </c>
      <c r="B3744" s="9">
        <v>25573000000</v>
      </c>
      <c r="C3744" s="9">
        <v>2898619352</v>
      </c>
      <c r="D3744" s="9">
        <v>612390882</v>
      </c>
      <c r="E3744" s="9">
        <v>612390882</v>
      </c>
      <c r="F3744" s="6">
        <f>+B3744-C3744</f>
        <v>22674380648</v>
      </c>
      <c r="G3744" s="5">
        <f>IFERROR(IF(C3744&gt;0,+C3744/B3744*100,0),0)</f>
        <v>11.334686395808079</v>
      </c>
      <c r="H3744" s="5">
        <f>IFERROR(IF(D3744&gt;0,+D3744/B3744*100,0),0)</f>
        <v>2.3946775192585932</v>
      </c>
      <c r="I3744" s="5">
        <f>IFERROR(IF(E3744&gt;0,+E3744/B3744*100,0),0)</f>
        <v>2.3946775192585932</v>
      </c>
    </row>
    <row r="3745" spans="1:9" x14ac:dyDescent="0.2">
      <c r="A3745" s="10" t="s">
        <v>523</v>
      </c>
      <c r="B3745" s="9">
        <v>25800000000</v>
      </c>
      <c r="C3745" s="9">
        <v>14277756622.690001</v>
      </c>
      <c r="D3745" s="9">
        <v>2080969987.23</v>
      </c>
      <c r="E3745" s="9">
        <v>2080969987.23</v>
      </c>
      <c r="F3745" s="6">
        <f>+B3745-C3745</f>
        <v>11522243377.309999</v>
      </c>
      <c r="G3745" s="5">
        <f>IFERROR(IF(C3745&gt;0,+C3745/B3745*100,0),0)</f>
        <v>55.34014194841086</v>
      </c>
      <c r="H3745" s="5">
        <f>IFERROR(IF(D3745&gt;0,+D3745/B3745*100,0),0)</f>
        <v>8.0657751443023251</v>
      </c>
      <c r="I3745" s="5">
        <f>IFERROR(IF(E3745&gt;0,+E3745/B3745*100,0),0)</f>
        <v>8.0657751443023251</v>
      </c>
    </row>
    <row r="3746" spans="1:9" x14ac:dyDescent="0.2">
      <c r="A3746" s="10" t="s">
        <v>522</v>
      </c>
      <c r="B3746" s="9">
        <v>3037000000</v>
      </c>
      <c r="C3746" s="9">
        <v>1085776759</v>
      </c>
      <c r="D3746" s="9">
        <v>295213559</v>
      </c>
      <c r="E3746" s="9">
        <v>295213559</v>
      </c>
      <c r="F3746" s="17">
        <f>+B3746-C3746</f>
        <v>1951223241</v>
      </c>
      <c r="G3746" s="16">
        <f>IFERROR(IF(C3746&gt;0,+C3746/B3746*100,0),0)</f>
        <v>35.751621962462963</v>
      </c>
      <c r="H3746" s="16">
        <f>IFERROR(IF(D3746&gt;0,+D3746/B3746*100,0),0)</f>
        <v>9.7205649983536375</v>
      </c>
      <c r="I3746" s="16">
        <f>IFERROR(IF(E3746&gt;0,+E3746/B3746*100,0),0)</f>
        <v>9.7205649983536375</v>
      </c>
    </row>
    <row r="3747" spans="1:9" x14ac:dyDescent="0.2">
      <c r="A3747" s="10" t="s">
        <v>521</v>
      </c>
      <c r="B3747" s="9">
        <v>1530000000</v>
      </c>
      <c r="C3747" s="9">
        <v>313662998</v>
      </c>
      <c r="D3747" s="9">
        <v>97094152</v>
      </c>
      <c r="E3747" s="9">
        <v>97094152</v>
      </c>
      <c r="F3747" s="6">
        <f>+B3747-C3747</f>
        <v>1216337002</v>
      </c>
      <c r="G3747" s="5">
        <f>IFERROR(IF(C3747&gt;0,+C3747/B3747*100,0),0)</f>
        <v>20.50084954248366</v>
      </c>
      <c r="H3747" s="5">
        <f>IFERROR(IF(D3747&gt;0,+D3747/B3747*100,0),0)</f>
        <v>6.3460230065359475</v>
      </c>
      <c r="I3747" s="5">
        <f>IFERROR(IF(E3747&gt;0,+E3747/B3747*100,0),0)</f>
        <v>6.3460230065359475</v>
      </c>
    </row>
    <row r="3748" spans="1:9" x14ac:dyDescent="0.2">
      <c r="A3748" s="10" t="s">
        <v>520</v>
      </c>
      <c r="B3748" s="9">
        <v>1000000000</v>
      </c>
      <c r="C3748" s="9">
        <v>519222682</v>
      </c>
      <c r="D3748" s="9">
        <v>156604482</v>
      </c>
      <c r="E3748" s="9">
        <v>156604482</v>
      </c>
      <c r="F3748" s="6">
        <f>+B3748-C3748</f>
        <v>480777318</v>
      </c>
      <c r="G3748" s="5">
        <f>IFERROR(IF(C3748&gt;0,+C3748/B3748*100,0),0)</f>
        <v>51.922268199999998</v>
      </c>
      <c r="H3748" s="5">
        <f>IFERROR(IF(D3748&gt;0,+D3748/B3748*100,0),0)</f>
        <v>15.660448199999999</v>
      </c>
      <c r="I3748" s="5">
        <f>IFERROR(IF(E3748&gt;0,+E3748/B3748*100,0),0)</f>
        <v>15.660448199999999</v>
      </c>
    </row>
    <row r="3749" spans="1:9" x14ac:dyDescent="0.2">
      <c r="A3749" s="10" t="s">
        <v>519</v>
      </c>
      <c r="B3749" s="9">
        <v>5000000000</v>
      </c>
      <c r="C3749" s="9">
        <v>29250000</v>
      </c>
      <c r="D3749" s="9">
        <v>0</v>
      </c>
      <c r="E3749" s="9">
        <v>0</v>
      </c>
      <c r="F3749" s="17">
        <f>+B3749-C3749</f>
        <v>4970750000</v>
      </c>
      <c r="G3749" s="16">
        <f>IFERROR(IF(C3749&gt;0,+C3749/B3749*100,0),0)</f>
        <v>0.58499999999999996</v>
      </c>
      <c r="H3749" s="16">
        <f>IFERROR(IF(D3749&gt;0,+D3749/B3749*100,0),0)</f>
        <v>0</v>
      </c>
      <c r="I3749" s="16">
        <f>IFERROR(IF(E3749&gt;0,+E3749/B3749*100,0),0)</f>
        <v>0</v>
      </c>
    </row>
    <row r="3750" spans="1:9" x14ac:dyDescent="0.2">
      <c r="A3750" s="10" t="s">
        <v>518</v>
      </c>
      <c r="B3750" s="9">
        <v>1550000000</v>
      </c>
      <c r="C3750" s="9">
        <v>355818612.67000002</v>
      </c>
      <c r="D3750" s="9">
        <v>34180780.329999998</v>
      </c>
      <c r="E3750" s="9">
        <v>34180780.329999998</v>
      </c>
      <c r="F3750" s="6">
        <f>+B3750-C3750</f>
        <v>1194181387.3299999</v>
      </c>
      <c r="G3750" s="5">
        <f>IFERROR(IF(C3750&gt;0,+C3750/B3750*100,0),0)</f>
        <v>22.956039527096774</v>
      </c>
      <c r="H3750" s="5">
        <f>IFERROR(IF(D3750&gt;0,+D3750/B3750*100,0),0)</f>
        <v>2.2052116341935482</v>
      </c>
      <c r="I3750" s="5">
        <f>IFERROR(IF(E3750&gt;0,+E3750/B3750*100,0),0)</f>
        <v>2.2052116341935482</v>
      </c>
    </row>
    <row r="3751" spans="1:9" x14ac:dyDescent="0.2">
      <c r="A3751" s="10" t="s">
        <v>517</v>
      </c>
      <c r="B3751" s="9">
        <v>4000000000</v>
      </c>
      <c r="C3751" s="9">
        <v>1500421739</v>
      </c>
      <c r="D3751" s="9">
        <v>343094362</v>
      </c>
      <c r="E3751" s="9">
        <v>343094362</v>
      </c>
      <c r="F3751" s="6">
        <f>+B3751-C3751</f>
        <v>2499578261</v>
      </c>
      <c r="G3751" s="5">
        <f>IFERROR(IF(C3751&gt;0,+C3751/B3751*100,0),0)</f>
        <v>37.510543475000006</v>
      </c>
      <c r="H3751" s="5">
        <f>IFERROR(IF(D3751&gt;0,+D3751/B3751*100,0),0)</f>
        <v>8.5773590500000001</v>
      </c>
      <c r="I3751" s="5">
        <f>IFERROR(IF(E3751&gt;0,+E3751/B3751*100,0),0)</f>
        <v>8.5773590500000001</v>
      </c>
    </row>
    <row r="3752" spans="1:9" x14ac:dyDescent="0.2">
      <c r="A3752" s="10" t="s">
        <v>516</v>
      </c>
      <c r="B3752" s="9">
        <v>1700000000</v>
      </c>
      <c r="C3752" s="9">
        <v>625468963</v>
      </c>
      <c r="D3752" s="9">
        <v>262858104</v>
      </c>
      <c r="E3752" s="9">
        <v>262858104</v>
      </c>
      <c r="F3752" s="6">
        <f>+B3752-C3752</f>
        <v>1074531037</v>
      </c>
      <c r="G3752" s="5">
        <f>IFERROR(IF(C3752&gt;0,+C3752/B3752*100,0),0)</f>
        <v>36.792291941176472</v>
      </c>
      <c r="H3752" s="5">
        <f>IFERROR(IF(D3752&gt;0,+D3752/B3752*100,0),0)</f>
        <v>15.462241411764706</v>
      </c>
      <c r="I3752" s="5">
        <f>IFERROR(IF(E3752&gt;0,+E3752/B3752*100,0),0)</f>
        <v>15.462241411764706</v>
      </c>
    </row>
    <row r="3753" spans="1:9" x14ac:dyDescent="0.2">
      <c r="A3753" s="10" t="s">
        <v>515</v>
      </c>
      <c r="B3753" s="9">
        <v>3500000000</v>
      </c>
      <c r="C3753" s="9">
        <v>0</v>
      </c>
      <c r="D3753" s="9">
        <v>0</v>
      </c>
      <c r="E3753" s="9">
        <v>0</v>
      </c>
      <c r="F3753" s="6">
        <f>+B3753-C3753</f>
        <v>3500000000</v>
      </c>
      <c r="G3753" s="5">
        <f>IFERROR(IF(C3753&gt;0,+C3753/B3753*100,0),0)</f>
        <v>0</v>
      </c>
      <c r="H3753" s="5">
        <f>IFERROR(IF(D3753&gt;0,+D3753/B3753*100,0),0)</f>
        <v>0</v>
      </c>
      <c r="I3753" s="5">
        <f>IFERROR(IF(E3753&gt;0,+E3753/B3753*100,0),0)</f>
        <v>0</v>
      </c>
    </row>
    <row r="3754" spans="1:9" x14ac:dyDescent="0.2">
      <c r="A3754" s="10" t="s">
        <v>514</v>
      </c>
      <c r="B3754" s="9">
        <v>1150000000</v>
      </c>
      <c r="C3754" s="9">
        <v>606577514</v>
      </c>
      <c r="D3754" s="9">
        <v>176086059</v>
      </c>
      <c r="E3754" s="9">
        <v>176086059</v>
      </c>
      <c r="F3754" s="6">
        <f>+B3754-C3754</f>
        <v>543422486</v>
      </c>
      <c r="G3754" s="5">
        <f>IFERROR(IF(C3754&gt;0,+C3754/B3754*100,0),0)</f>
        <v>52.745870782608698</v>
      </c>
      <c r="H3754" s="5">
        <f>IFERROR(IF(D3754&gt;0,+D3754/B3754*100,0),0)</f>
        <v>15.311831217391306</v>
      </c>
      <c r="I3754" s="5">
        <f>IFERROR(IF(E3754&gt;0,+E3754/B3754*100,0),0)</f>
        <v>15.311831217391306</v>
      </c>
    </row>
    <row r="3755" spans="1:9" x14ac:dyDescent="0.2">
      <c r="A3755" s="10" t="s">
        <v>513</v>
      </c>
      <c r="B3755" s="9">
        <v>300000000</v>
      </c>
      <c r="C3755" s="9">
        <v>0</v>
      </c>
      <c r="D3755" s="9">
        <v>0</v>
      </c>
      <c r="E3755" s="9">
        <v>0</v>
      </c>
      <c r="F3755" s="6">
        <f>+B3755-C3755</f>
        <v>300000000</v>
      </c>
      <c r="G3755" s="5">
        <f>IFERROR(IF(C3755&gt;0,+C3755/B3755*100,0),0)</f>
        <v>0</v>
      </c>
      <c r="H3755" s="5">
        <f>IFERROR(IF(D3755&gt;0,+D3755/B3755*100,0),0)</f>
        <v>0</v>
      </c>
      <c r="I3755" s="5">
        <f>IFERROR(IF(E3755&gt;0,+E3755/B3755*100,0),0)</f>
        <v>0</v>
      </c>
    </row>
    <row r="3756" spans="1:9" x14ac:dyDescent="0.2">
      <c r="A3756" s="10" t="s">
        <v>512</v>
      </c>
      <c r="B3756" s="9">
        <v>500000000</v>
      </c>
      <c r="C3756" s="9">
        <v>239112600</v>
      </c>
      <c r="D3756" s="9">
        <v>59199747</v>
      </c>
      <c r="E3756" s="9">
        <v>59199747</v>
      </c>
      <c r="F3756" s="6">
        <f>+B3756-C3756</f>
        <v>260887400</v>
      </c>
      <c r="G3756" s="5">
        <f>IFERROR(IF(C3756&gt;0,+C3756/B3756*100,0),0)</f>
        <v>47.822520000000004</v>
      </c>
      <c r="H3756" s="5">
        <f>IFERROR(IF(D3756&gt;0,+D3756/B3756*100,0),0)</f>
        <v>11.8399494</v>
      </c>
      <c r="I3756" s="5">
        <f>IFERROR(IF(E3756&gt;0,+E3756/B3756*100,0),0)</f>
        <v>11.8399494</v>
      </c>
    </row>
    <row r="3757" spans="1:9" x14ac:dyDescent="0.2">
      <c r="A3757" s="10" t="s">
        <v>511</v>
      </c>
      <c r="B3757" s="9">
        <v>150000000</v>
      </c>
      <c r="C3757" s="9">
        <v>76350000</v>
      </c>
      <c r="D3757" s="9">
        <v>9513333</v>
      </c>
      <c r="E3757" s="9">
        <v>9513333</v>
      </c>
      <c r="F3757" s="17">
        <f>+B3757-C3757</f>
        <v>73650000</v>
      </c>
      <c r="G3757" s="16">
        <f>IFERROR(IF(C3757&gt;0,+C3757/B3757*100,0),0)</f>
        <v>50.9</v>
      </c>
      <c r="H3757" s="16">
        <f>IFERROR(IF(D3757&gt;0,+D3757/B3757*100,0),0)</f>
        <v>6.3422220000000005</v>
      </c>
      <c r="I3757" s="16">
        <f>IFERROR(IF(E3757&gt;0,+E3757/B3757*100,0),0)</f>
        <v>6.3422220000000005</v>
      </c>
    </row>
    <row r="3758" spans="1:9" x14ac:dyDescent="0.2">
      <c r="A3758" s="10" t="s">
        <v>510</v>
      </c>
      <c r="B3758" s="9">
        <v>400000000</v>
      </c>
      <c r="C3758" s="9">
        <v>0</v>
      </c>
      <c r="D3758" s="9">
        <v>0</v>
      </c>
      <c r="E3758" s="9">
        <v>0</v>
      </c>
      <c r="F3758" s="6">
        <f>+B3758-C3758</f>
        <v>400000000</v>
      </c>
      <c r="G3758" s="5">
        <f>IFERROR(IF(C3758&gt;0,+C3758/B3758*100,0),0)</f>
        <v>0</v>
      </c>
      <c r="H3758" s="5">
        <f>IFERROR(IF(D3758&gt;0,+D3758/B3758*100,0),0)</f>
        <v>0</v>
      </c>
      <c r="I3758" s="5">
        <f>IFERROR(IF(E3758&gt;0,+E3758/B3758*100,0),0)</f>
        <v>0</v>
      </c>
    </row>
    <row r="3759" spans="1:9" x14ac:dyDescent="0.2">
      <c r="A3759" s="10" t="s">
        <v>509</v>
      </c>
      <c r="B3759" s="9">
        <v>480000000</v>
      </c>
      <c r="C3759" s="9">
        <v>281319584</v>
      </c>
      <c r="D3759" s="9">
        <v>80377024</v>
      </c>
      <c r="E3759" s="9">
        <v>80377024</v>
      </c>
      <c r="F3759" s="6">
        <f>+B3759-C3759</f>
        <v>198680416</v>
      </c>
      <c r="G3759" s="5">
        <f>IFERROR(IF(C3759&gt;0,+C3759/B3759*100,0),0)</f>
        <v>58.608246666666666</v>
      </c>
      <c r="H3759" s="5">
        <f>IFERROR(IF(D3759&gt;0,+D3759/B3759*100,0),0)</f>
        <v>16.745213333333332</v>
      </c>
      <c r="I3759" s="5">
        <f>IFERROR(IF(E3759&gt;0,+E3759/B3759*100,0),0)</f>
        <v>16.745213333333332</v>
      </c>
    </row>
    <row r="3760" spans="1:9" x14ac:dyDescent="0.2">
      <c r="A3760" s="13" t="s">
        <v>508</v>
      </c>
      <c r="B3760" s="9">
        <v>23617399000</v>
      </c>
      <c r="C3760" s="9">
        <v>9738539016</v>
      </c>
      <c r="D3760" s="9">
        <v>835491410</v>
      </c>
      <c r="E3760" s="9">
        <v>813194664</v>
      </c>
      <c r="F3760" s="17">
        <f>+B3760-C3760</f>
        <v>13878859984</v>
      </c>
      <c r="G3760" s="16">
        <f>IFERROR(IF(C3760&gt;0,+C3760/B3760*100,0),0)</f>
        <v>41.234595799478171</v>
      </c>
      <c r="H3760" s="16">
        <f>IFERROR(IF(D3760&gt;0,+D3760/B3760*100,0),0)</f>
        <v>3.5376097511838624</v>
      </c>
      <c r="I3760" s="16">
        <f>IFERROR(IF(E3760&gt;0,+E3760/B3760*100,0),0)</f>
        <v>3.4432016158934355</v>
      </c>
    </row>
    <row r="3761" spans="1:9" x14ac:dyDescent="0.2">
      <c r="A3761" s="11" t="s">
        <v>6</v>
      </c>
      <c r="B3761" s="9">
        <v>23617399000</v>
      </c>
      <c r="C3761" s="9">
        <v>9738539016</v>
      </c>
      <c r="D3761" s="9">
        <v>835491410</v>
      </c>
      <c r="E3761" s="9">
        <v>813194664</v>
      </c>
      <c r="F3761" s="6">
        <f>+B3761-C3761</f>
        <v>13878859984</v>
      </c>
      <c r="G3761" s="5">
        <f>IFERROR(IF(C3761&gt;0,+C3761/B3761*100,0),0)</f>
        <v>41.234595799478171</v>
      </c>
      <c r="H3761" s="5">
        <f>IFERROR(IF(D3761&gt;0,+D3761/B3761*100,0),0)</f>
        <v>3.5376097511838624</v>
      </c>
      <c r="I3761" s="5">
        <f>IFERROR(IF(E3761&gt;0,+E3761/B3761*100,0),0)</f>
        <v>3.4432016158934355</v>
      </c>
    </row>
    <row r="3762" spans="1:9" x14ac:dyDescent="0.2">
      <c r="A3762" s="12" t="s">
        <v>23</v>
      </c>
      <c r="B3762" s="9">
        <v>1212385000</v>
      </c>
      <c r="C3762" s="9">
        <v>341102007</v>
      </c>
      <c r="D3762" s="9">
        <v>341102007</v>
      </c>
      <c r="E3762" s="9">
        <v>338850421</v>
      </c>
      <c r="F3762" s="17">
        <f>+B3762-C3762</f>
        <v>871282993</v>
      </c>
      <c r="G3762" s="16">
        <f>IFERROR(IF(C3762&gt;0,+C3762/B3762*100,0),0)</f>
        <v>28.134792743229255</v>
      </c>
      <c r="H3762" s="16">
        <f>IFERROR(IF(D3762&gt;0,+D3762/B3762*100,0),0)</f>
        <v>28.134792743229255</v>
      </c>
      <c r="I3762" s="16">
        <f>IFERROR(IF(E3762&gt;0,+E3762/B3762*100,0),0)</f>
        <v>27.94907731454942</v>
      </c>
    </row>
    <row r="3763" spans="1:9" x14ac:dyDescent="0.2">
      <c r="A3763" s="10" t="s">
        <v>22</v>
      </c>
      <c r="B3763" s="9">
        <v>781000000</v>
      </c>
      <c r="C3763" s="9">
        <v>240371910</v>
      </c>
      <c r="D3763" s="9">
        <v>240371910</v>
      </c>
      <c r="E3763" s="9">
        <v>238799888</v>
      </c>
      <c r="F3763" s="17">
        <f>+B3763-C3763</f>
        <v>540628090</v>
      </c>
      <c r="G3763" s="16">
        <f>IFERROR(IF(C3763&gt;0,+C3763/B3763*100,0),0)</f>
        <v>30.777453265044812</v>
      </c>
      <c r="H3763" s="16">
        <f>IFERROR(IF(D3763&gt;0,+D3763/B3763*100,0),0)</f>
        <v>30.777453265044812</v>
      </c>
      <c r="I3763" s="16">
        <f>IFERROR(IF(E3763&gt;0,+E3763/B3763*100,0),0)</f>
        <v>30.576170038412293</v>
      </c>
    </row>
    <row r="3764" spans="1:9" x14ac:dyDescent="0.2">
      <c r="A3764" s="10" t="s">
        <v>21</v>
      </c>
      <c r="B3764" s="9">
        <v>283046000</v>
      </c>
      <c r="C3764" s="9">
        <v>93114760</v>
      </c>
      <c r="D3764" s="9">
        <v>93114760</v>
      </c>
      <c r="E3764" s="9">
        <v>93114760</v>
      </c>
      <c r="F3764" s="17">
        <f>+B3764-C3764</f>
        <v>189931240</v>
      </c>
      <c r="G3764" s="16">
        <f>IFERROR(IF(C3764&gt;0,+C3764/B3764*100,0),0)</f>
        <v>32.89739476975474</v>
      </c>
      <c r="H3764" s="16">
        <f>IFERROR(IF(D3764&gt;0,+D3764/B3764*100,0),0)</f>
        <v>32.89739476975474</v>
      </c>
      <c r="I3764" s="16">
        <f>IFERROR(IF(E3764&gt;0,+E3764/B3764*100,0),0)</f>
        <v>32.89739476975474</v>
      </c>
    </row>
    <row r="3765" spans="1:9" x14ac:dyDescent="0.2">
      <c r="A3765" s="10" t="s">
        <v>20</v>
      </c>
      <c r="B3765" s="9">
        <v>128218000</v>
      </c>
      <c r="C3765" s="9">
        <v>7615337</v>
      </c>
      <c r="D3765" s="9">
        <v>7615337</v>
      </c>
      <c r="E3765" s="9">
        <v>6935773</v>
      </c>
      <c r="F3765" s="6">
        <f>+B3765-C3765</f>
        <v>120602663</v>
      </c>
      <c r="G3765" s="5">
        <f>IFERROR(IF(C3765&gt;0,+C3765/B3765*100,0),0)</f>
        <v>5.9393665475986213</v>
      </c>
      <c r="H3765" s="5">
        <f>IFERROR(IF(D3765&gt;0,+D3765/B3765*100,0),0)</f>
        <v>5.9393665475986213</v>
      </c>
      <c r="I3765" s="5">
        <f>IFERROR(IF(E3765&gt;0,+E3765/B3765*100,0),0)</f>
        <v>5.4093598402720362</v>
      </c>
    </row>
    <row r="3766" spans="1:9" x14ac:dyDescent="0.2">
      <c r="A3766" s="10" t="s">
        <v>19</v>
      </c>
      <c r="B3766" s="9">
        <v>20121000</v>
      </c>
      <c r="C3766" s="9">
        <v>0</v>
      </c>
      <c r="D3766" s="9">
        <v>0</v>
      </c>
      <c r="E3766" s="9">
        <v>0</v>
      </c>
      <c r="F3766" s="17">
        <f>+B3766-C3766</f>
        <v>20121000</v>
      </c>
      <c r="G3766" s="16">
        <f>IFERROR(IF(C3766&gt;0,+C3766/B3766*100,0),0)</f>
        <v>0</v>
      </c>
      <c r="H3766" s="16">
        <f>IFERROR(IF(D3766&gt;0,+D3766/B3766*100,0),0)</f>
        <v>0</v>
      </c>
      <c r="I3766" s="16">
        <f>IFERROR(IF(E3766&gt;0,+E3766/B3766*100,0),0)</f>
        <v>0</v>
      </c>
    </row>
    <row r="3767" spans="1:9" x14ac:dyDescent="0.2">
      <c r="A3767" s="12" t="s">
        <v>18</v>
      </c>
      <c r="B3767" s="9">
        <v>823067000</v>
      </c>
      <c r="C3767" s="9">
        <v>604182815</v>
      </c>
      <c r="D3767" s="9">
        <v>103627372</v>
      </c>
      <c r="E3767" s="9">
        <v>98654673</v>
      </c>
      <c r="F3767" s="17">
        <f>+B3767-C3767</f>
        <v>218884185</v>
      </c>
      <c r="G3767" s="16">
        <f>IFERROR(IF(C3767&gt;0,+C3767/B3767*100,0),0)</f>
        <v>73.406273729842169</v>
      </c>
      <c r="H3767" s="16">
        <f>IFERROR(IF(D3767&gt;0,+D3767/B3767*100,0),0)</f>
        <v>12.590393248666269</v>
      </c>
      <c r="I3767" s="16">
        <f>IFERROR(IF(E3767&gt;0,+E3767/B3767*100,0),0)</f>
        <v>11.986226273195257</v>
      </c>
    </row>
    <row r="3768" spans="1:9" x14ac:dyDescent="0.2">
      <c r="A3768" s="10" t="s">
        <v>43</v>
      </c>
      <c r="B3768" s="9">
        <v>20265000</v>
      </c>
      <c r="C3768" s="9">
        <v>0</v>
      </c>
      <c r="D3768" s="9">
        <v>0</v>
      </c>
      <c r="E3768" s="9">
        <v>0</v>
      </c>
      <c r="F3768" s="17">
        <f>+B3768-C3768</f>
        <v>20265000</v>
      </c>
      <c r="G3768" s="16">
        <f>IFERROR(IF(C3768&gt;0,+C3768/B3768*100,0),0)</f>
        <v>0</v>
      </c>
      <c r="H3768" s="16">
        <f>IFERROR(IF(D3768&gt;0,+D3768/B3768*100,0),0)</f>
        <v>0</v>
      </c>
      <c r="I3768" s="16">
        <f>IFERROR(IF(E3768&gt;0,+E3768/B3768*100,0),0)</f>
        <v>0</v>
      </c>
    </row>
    <row r="3769" spans="1:9" x14ac:dyDescent="0.2">
      <c r="A3769" s="10" t="s">
        <v>17</v>
      </c>
      <c r="B3769" s="9">
        <v>802802000</v>
      </c>
      <c r="C3769" s="9">
        <v>604182815</v>
      </c>
      <c r="D3769" s="9">
        <v>103627372</v>
      </c>
      <c r="E3769" s="9">
        <v>98654673</v>
      </c>
      <c r="F3769" s="6">
        <f>+B3769-C3769</f>
        <v>198619185</v>
      </c>
      <c r="G3769" s="5">
        <f>IFERROR(IF(C3769&gt;0,+C3769/B3769*100,0),0)</f>
        <v>75.25925632970521</v>
      </c>
      <c r="H3769" s="5">
        <f>IFERROR(IF(D3769&gt;0,+D3769/B3769*100,0),0)</f>
        <v>12.908210492749145</v>
      </c>
      <c r="I3769" s="5">
        <f>IFERROR(IF(E3769&gt;0,+E3769/B3769*100,0),0)</f>
        <v>12.288792628817566</v>
      </c>
    </row>
    <row r="3770" spans="1:9" x14ac:dyDescent="0.2">
      <c r="A3770" s="12" t="s">
        <v>16</v>
      </c>
      <c r="B3770" s="9">
        <v>1656878000</v>
      </c>
      <c r="C3770" s="9">
        <v>0</v>
      </c>
      <c r="D3770" s="9">
        <v>0</v>
      </c>
      <c r="E3770" s="9">
        <v>0</v>
      </c>
      <c r="F3770" s="6">
        <f>+B3770-C3770</f>
        <v>1656878000</v>
      </c>
      <c r="G3770" s="5">
        <f>IFERROR(IF(C3770&gt;0,+C3770/B3770*100,0),0)</f>
        <v>0</v>
      </c>
      <c r="H3770" s="5">
        <f>IFERROR(IF(D3770&gt;0,+D3770/B3770*100,0),0)</f>
        <v>0</v>
      </c>
      <c r="I3770" s="5">
        <f>IFERROR(IF(E3770&gt;0,+E3770/B3770*100,0),0)</f>
        <v>0</v>
      </c>
    </row>
    <row r="3771" spans="1:9" x14ac:dyDescent="0.2">
      <c r="A3771" s="10" t="s">
        <v>14</v>
      </c>
      <c r="B3771" s="9">
        <v>274903000</v>
      </c>
      <c r="C3771" s="9">
        <v>0</v>
      </c>
      <c r="D3771" s="9">
        <v>0</v>
      </c>
      <c r="E3771" s="9">
        <v>0</v>
      </c>
      <c r="F3771" s="6">
        <f>+B3771-C3771</f>
        <v>274903000</v>
      </c>
      <c r="G3771" s="5">
        <f>IFERROR(IF(C3771&gt;0,+C3771/B3771*100,0),0)</f>
        <v>0</v>
      </c>
      <c r="H3771" s="5">
        <f>IFERROR(IF(D3771&gt;0,+D3771/B3771*100,0),0)</f>
        <v>0</v>
      </c>
      <c r="I3771" s="5">
        <f>IFERROR(IF(E3771&gt;0,+E3771/B3771*100,0),0)</f>
        <v>0</v>
      </c>
    </row>
    <row r="3772" spans="1:9" x14ac:dyDescent="0.2">
      <c r="A3772" s="10" t="s">
        <v>507</v>
      </c>
      <c r="B3772" s="9">
        <v>1311018000</v>
      </c>
      <c r="C3772" s="9">
        <v>0</v>
      </c>
      <c r="D3772" s="9">
        <v>0</v>
      </c>
      <c r="E3772" s="9">
        <v>0</v>
      </c>
      <c r="F3772" s="17">
        <f>+B3772-C3772</f>
        <v>1311018000</v>
      </c>
      <c r="G3772" s="16">
        <f>IFERROR(IF(C3772&gt;0,+C3772/B3772*100,0),0)</f>
        <v>0</v>
      </c>
      <c r="H3772" s="16">
        <f>IFERROR(IF(D3772&gt;0,+D3772/B3772*100,0),0)</f>
        <v>0</v>
      </c>
      <c r="I3772" s="16">
        <f>IFERROR(IF(E3772&gt;0,+E3772/B3772*100,0),0)</f>
        <v>0</v>
      </c>
    </row>
    <row r="3773" spans="1:9" x14ac:dyDescent="0.2">
      <c r="A3773" s="10" t="s">
        <v>13</v>
      </c>
      <c r="B3773" s="9">
        <v>4120000</v>
      </c>
      <c r="C3773" s="9">
        <v>0</v>
      </c>
      <c r="D3773" s="9">
        <v>0</v>
      </c>
      <c r="E3773" s="9">
        <v>0</v>
      </c>
      <c r="F3773" s="6">
        <f>+B3773-C3773</f>
        <v>4120000</v>
      </c>
      <c r="G3773" s="5">
        <f>IFERROR(IF(C3773&gt;0,+C3773/B3773*100,0),0)</f>
        <v>0</v>
      </c>
      <c r="H3773" s="5">
        <f>IFERROR(IF(D3773&gt;0,+D3773/B3773*100,0),0)</f>
        <v>0</v>
      </c>
      <c r="I3773" s="5">
        <f>IFERROR(IF(E3773&gt;0,+E3773/B3773*100,0),0)</f>
        <v>0</v>
      </c>
    </row>
    <row r="3774" spans="1:9" x14ac:dyDescent="0.2">
      <c r="A3774" s="10" t="s">
        <v>12</v>
      </c>
      <c r="B3774" s="9">
        <v>22660000</v>
      </c>
      <c r="C3774" s="9">
        <v>0</v>
      </c>
      <c r="D3774" s="9">
        <v>0</v>
      </c>
      <c r="E3774" s="9">
        <v>0</v>
      </c>
      <c r="F3774" s="6">
        <f>+B3774-C3774</f>
        <v>22660000</v>
      </c>
      <c r="G3774" s="5">
        <f>IFERROR(IF(C3774&gt;0,+C3774/B3774*100,0),0)</f>
        <v>0</v>
      </c>
      <c r="H3774" s="5">
        <f>IFERROR(IF(D3774&gt;0,+D3774/B3774*100,0),0)</f>
        <v>0</v>
      </c>
      <c r="I3774" s="5">
        <f>IFERROR(IF(E3774&gt;0,+E3774/B3774*100,0),0)</f>
        <v>0</v>
      </c>
    </row>
    <row r="3775" spans="1:9" x14ac:dyDescent="0.2">
      <c r="A3775" s="10" t="s">
        <v>48</v>
      </c>
      <c r="B3775" s="9">
        <v>44177000</v>
      </c>
      <c r="C3775" s="9">
        <v>0</v>
      </c>
      <c r="D3775" s="9">
        <v>0</v>
      </c>
      <c r="E3775" s="9">
        <v>0</v>
      </c>
      <c r="F3775" s="17">
        <f>+B3775-C3775</f>
        <v>44177000</v>
      </c>
      <c r="G3775" s="16">
        <f>IFERROR(IF(C3775&gt;0,+C3775/B3775*100,0),0)</f>
        <v>0</v>
      </c>
      <c r="H3775" s="16">
        <f>IFERROR(IF(D3775&gt;0,+D3775/B3775*100,0),0)</f>
        <v>0</v>
      </c>
      <c r="I3775" s="16">
        <f>IFERROR(IF(E3775&gt;0,+E3775/B3775*100,0),0)</f>
        <v>0</v>
      </c>
    </row>
    <row r="3776" spans="1:9" x14ac:dyDescent="0.2">
      <c r="A3776" s="12" t="s">
        <v>136</v>
      </c>
      <c r="B3776" s="9">
        <v>19891756000</v>
      </c>
      <c r="C3776" s="9">
        <v>8793169482</v>
      </c>
      <c r="D3776" s="9">
        <v>390677319</v>
      </c>
      <c r="E3776" s="9">
        <v>375604858</v>
      </c>
      <c r="F3776" s="6">
        <f>+B3776-C3776</f>
        <v>11098586518</v>
      </c>
      <c r="G3776" s="5">
        <f>IFERROR(IF(C3776&gt;0,+C3776/B3776*100,0),0)</f>
        <v>44.205094220942584</v>
      </c>
      <c r="H3776" s="5">
        <f>IFERROR(IF(D3776&gt;0,+D3776/B3776*100,0),0)</f>
        <v>1.9640162437142301</v>
      </c>
      <c r="I3776" s="5">
        <f>IFERROR(IF(E3776&gt;0,+E3776/B3776*100,0),0)</f>
        <v>1.8882438433288646</v>
      </c>
    </row>
    <row r="3777" spans="1:9" x14ac:dyDescent="0.2">
      <c r="A3777" s="10" t="s">
        <v>506</v>
      </c>
      <c r="B3777" s="9">
        <v>15392949000</v>
      </c>
      <c r="C3777" s="9">
        <v>7200839172</v>
      </c>
      <c r="D3777" s="9">
        <v>0</v>
      </c>
      <c r="E3777" s="9">
        <v>0</v>
      </c>
      <c r="F3777" s="6">
        <f>+B3777-C3777</f>
        <v>8192109828</v>
      </c>
      <c r="G3777" s="5">
        <f>IFERROR(IF(C3777&gt;0,+C3777/B3777*100,0),0)</f>
        <v>46.780114531659919</v>
      </c>
      <c r="H3777" s="5">
        <f>IFERROR(IF(D3777&gt;0,+D3777/B3777*100,0),0)</f>
        <v>0</v>
      </c>
      <c r="I3777" s="5">
        <f>IFERROR(IF(E3777&gt;0,+E3777/B3777*100,0),0)</f>
        <v>0</v>
      </c>
    </row>
    <row r="3778" spans="1:9" x14ac:dyDescent="0.2">
      <c r="A3778" s="10" t="s">
        <v>135</v>
      </c>
      <c r="B3778" s="9">
        <v>4498807000</v>
      </c>
      <c r="C3778" s="9">
        <v>1592330310</v>
      </c>
      <c r="D3778" s="9">
        <v>390677319</v>
      </c>
      <c r="E3778" s="9">
        <v>375604858</v>
      </c>
      <c r="F3778" s="6">
        <f>+B3778-C3778</f>
        <v>2906476690</v>
      </c>
      <c r="G3778" s="5">
        <f>IFERROR(IF(C3778&gt;0,+C3778/B3778*100,0),0)</f>
        <v>35.394501475613424</v>
      </c>
      <c r="H3778" s="5">
        <f>IFERROR(IF(D3778&gt;0,+D3778/B3778*100,0),0)</f>
        <v>8.6840204303051891</v>
      </c>
      <c r="I3778" s="5">
        <f>IFERROR(IF(E3778&gt;0,+E3778/B3778*100,0),0)</f>
        <v>8.3489880317159635</v>
      </c>
    </row>
    <row r="3779" spans="1:9" x14ac:dyDescent="0.2">
      <c r="A3779" s="12" t="s">
        <v>5</v>
      </c>
      <c r="B3779" s="9">
        <v>33313000</v>
      </c>
      <c r="C3779" s="9">
        <v>84712</v>
      </c>
      <c r="D3779" s="9">
        <v>84712</v>
      </c>
      <c r="E3779" s="9">
        <v>84712</v>
      </c>
      <c r="F3779" s="6">
        <f>+B3779-C3779</f>
        <v>33228288</v>
      </c>
      <c r="G3779" s="5">
        <f>IFERROR(IF(C3779&gt;0,+C3779/B3779*100,0),0)</f>
        <v>0.25429111758172485</v>
      </c>
      <c r="H3779" s="5">
        <f>IFERROR(IF(D3779&gt;0,+D3779/B3779*100,0),0)</f>
        <v>0.25429111758172485</v>
      </c>
      <c r="I3779" s="5">
        <f>IFERROR(IF(E3779&gt;0,+E3779/B3779*100,0),0)</f>
        <v>0.25429111758172485</v>
      </c>
    </row>
    <row r="3780" spans="1:9" x14ac:dyDescent="0.2">
      <c r="A3780" s="10" t="s">
        <v>11</v>
      </c>
      <c r="B3780" s="9">
        <v>4244000</v>
      </c>
      <c r="C3780" s="9">
        <v>0</v>
      </c>
      <c r="D3780" s="9">
        <v>0</v>
      </c>
      <c r="E3780" s="9">
        <v>0</v>
      </c>
      <c r="F3780" s="6">
        <f>+B3780-C3780</f>
        <v>4244000</v>
      </c>
      <c r="G3780" s="5">
        <f>IFERROR(IF(C3780&gt;0,+C3780/B3780*100,0),0)</f>
        <v>0</v>
      </c>
      <c r="H3780" s="5">
        <f>IFERROR(IF(D3780&gt;0,+D3780/B3780*100,0),0)</f>
        <v>0</v>
      </c>
      <c r="I3780" s="5">
        <f>IFERROR(IF(E3780&gt;0,+E3780/B3780*100,0),0)</f>
        <v>0</v>
      </c>
    </row>
    <row r="3781" spans="1:9" x14ac:dyDescent="0.2">
      <c r="A3781" s="10" t="s">
        <v>4</v>
      </c>
      <c r="B3781" s="9">
        <v>29069000</v>
      </c>
      <c r="C3781" s="9">
        <v>84712</v>
      </c>
      <c r="D3781" s="9">
        <v>84712</v>
      </c>
      <c r="E3781" s="9">
        <v>84712</v>
      </c>
      <c r="F3781" s="6">
        <f>+B3781-C3781</f>
        <v>28984288</v>
      </c>
      <c r="G3781" s="5">
        <f>IFERROR(IF(C3781&gt;0,+C3781/B3781*100,0),0)</f>
        <v>0.29141697340809797</v>
      </c>
      <c r="H3781" s="5">
        <f>IFERROR(IF(D3781&gt;0,+D3781/B3781*100,0),0)</f>
        <v>0.29141697340809797</v>
      </c>
      <c r="I3781" s="5">
        <f>IFERROR(IF(E3781&gt;0,+E3781/B3781*100,0),0)</f>
        <v>0.29141697340809797</v>
      </c>
    </row>
    <row r="3782" spans="1:9" x14ac:dyDescent="0.2">
      <c r="A3782" s="13" t="s">
        <v>505</v>
      </c>
      <c r="B3782" s="9">
        <v>1874137996</v>
      </c>
      <c r="C3782" s="9">
        <v>539898066</v>
      </c>
      <c r="D3782" s="9">
        <v>57673472</v>
      </c>
      <c r="E3782" s="9">
        <v>57673472</v>
      </c>
      <c r="F3782" s="6">
        <f>+B3782-C3782</f>
        <v>1334239930</v>
      </c>
      <c r="G3782" s="5">
        <f>IFERROR(IF(C3782&gt;0,+C3782/B3782*100,0),0)</f>
        <v>28.807807490820437</v>
      </c>
      <c r="H3782" s="5">
        <f>IFERROR(IF(D3782&gt;0,+D3782/B3782*100,0),0)</f>
        <v>3.0773332659117596</v>
      </c>
      <c r="I3782" s="5">
        <f>IFERROR(IF(E3782&gt;0,+E3782/B3782*100,0),0)</f>
        <v>3.0773332659117596</v>
      </c>
    </row>
    <row r="3783" spans="1:9" x14ac:dyDescent="0.2">
      <c r="A3783" s="11" t="s">
        <v>3</v>
      </c>
      <c r="B3783" s="9">
        <v>1874137996</v>
      </c>
      <c r="C3783" s="9">
        <v>539898066</v>
      </c>
      <c r="D3783" s="9">
        <v>57673472</v>
      </c>
      <c r="E3783" s="9">
        <v>57673472</v>
      </c>
      <c r="F3783" s="6">
        <f>+B3783-C3783</f>
        <v>1334239930</v>
      </c>
      <c r="G3783" s="5">
        <f>IFERROR(IF(C3783&gt;0,+C3783/B3783*100,0),0)</f>
        <v>28.807807490820437</v>
      </c>
      <c r="H3783" s="5">
        <f>IFERROR(IF(D3783&gt;0,+D3783/B3783*100,0),0)</f>
        <v>3.0773332659117596</v>
      </c>
      <c r="I3783" s="5">
        <f>IFERROR(IF(E3783&gt;0,+E3783/B3783*100,0),0)</f>
        <v>3.0773332659117596</v>
      </c>
    </row>
    <row r="3784" spans="1:9" x14ac:dyDescent="0.2">
      <c r="A3784" s="10" t="s">
        <v>504</v>
      </c>
      <c r="B3784" s="9">
        <v>1124137996</v>
      </c>
      <c r="C3784" s="9">
        <v>352857790</v>
      </c>
      <c r="D3784" s="9">
        <v>57673472</v>
      </c>
      <c r="E3784" s="9">
        <v>57673472</v>
      </c>
      <c r="F3784" s="6">
        <f>+B3784-C3784</f>
        <v>771280206</v>
      </c>
      <c r="G3784" s="5">
        <f>IFERROR(IF(C3784&gt;0,+C3784/B3784*100,0),0)</f>
        <v>31.389188093949986</v>
      </c>
      <c r="H3784" s="5">
        <f>IFERROR(IF(D3784&gt;0,+D3784/B3784*100,0),0)</f>
        <v>5.1304619366321997</v>
      </c>
      <c r="I3784" s="5">
        <f>IFERROR(IF(E3784&gt;0,+E3784/B3784*100,0),0)</f>
        <v>5.1304619366321997</v>
      </c>
    </row>
    <row r="3785" spans="1:9" x14ac:dyDescent="0.2">
      <c r="A3785" s="10" t="s">
        <v>503</v>
      </c>
      <c r="B3785" s="9">
        <v>750000000</v>
      </c>
      <c r="C3785" s="9">
        <v>187040276</v>
      </c>
      <c r="D3785" s="9">
        <v>0</v>
      </c>
      <c r="E3785" s="9">
        <v>0</v>
      </c>
      <c r="F3785" s="6">
        <f>+B3785-C3785</f>
        <v>562959724</v>
      </c>
      <c r="G3785" s="5">
        <f>IFERROR(IF(C3785&gt;0,+C3785/B3785*100,0),0)</f>
        <v>24.938703466666666</v>
      </c>
      <c r="H3785" s="5">
        <f>IFERROR(IF(D3785&gt;0,+D3785/B3785*100,0),0)</f>
        <v>0</v>
      </c>
      <c r="I3785" s="5">
        <f>IFERROR(IF(E3785&gt;0,+E3785/B3785*100,0),0)</f>
        <v>0</v>
      </c>
    </row>
    <row r="3786" spans="1:9" x14ac:dyDescent="0.2">
      <c r="A3786" s="13" t="s">
        <v>502</v>
      </c>
      <c r="B3786" s="9">
        <v>842113695</v>
      </c>
      <c r="C3786" s="9">
        <v>0</v>
      </c>
      <c r="D3786" s="9">
        <v>0</v>
      </c>
      <c r="E3786" s="9">
        <v>0</v>
      </c>
      <c r="F3786" s="17">
        <f>+B3786-C3786</f>
        <v>842113695</v>
      </c>
      <c r="G3786" s="16">
        <f>IFERROR(IF(C3786&gt;0,+C3786/B3786*100,0),0)</f>
        <v>0</v>
      </c>
      <c r="H3786" s="16">
        <f>IFERROR(IF(D3786&gt;0,+D3786/B3786*100,0),0)</f>
        <v>0</v>
      </c>
      <c r="I3786" s="16">
        <f>IFERROR(IF(E3786&gt;0,+E3786/B3786*100,0),0)</f>
        <v>0</v>
      </c>
    </row>
    <row r="3787" spans="1:9" x14ac:dyDescent="0.2">
      <c r="A3787" s="11" t="s">
        <v>3</v>
      </c>
      <c r="B3787" s="9">
        <v>842113695</v>
      </c>
      <c r="C3787" s="9">
        <v>0</v>
      </c>
      <c r="D3787" s="9">
        <v>0</v>
      </c>
      <c r="E3787" s="9">
        <v>0</v>
      </c>
      <c r="F3787" s="6">
        <f>+B3787-C3787</f>
        <v>842113695</v>
      </c>
      <c r="G3787" s="5">
        <f>IFERROR(IF(C3787&gt;0,+C3787/B3787*100,0),0)</f>
        <v>0</v>
      </c>
      <c r="H3787" s="5">
        <f>IFERROR(IF(D3787&gt;0,+D3787/B3787*100,0),0)</f>
        <v>0</v>
      </c>
      <c r="I3787" s="5">
        <f>IFERROR(IF(E3787&gt;0,+E3787/B3787*100,0),0)</f>
        <v>0</v>
      </c>
    </row>
    <row r="3788" spans="1:9" x14ac:dyDescent="0.2">
      <c r="A3788" s="10" t="s">
        <v>501</v>
      </c>
      <c r="B3788" s="9">
        <v>300000000</v>
      </c>
      <c r="C3788" s="9">
        <v>0</v>
      </c>
      <c r="D3788" s="9">
        <v>0</v>
      </c>
      <c r="E3788" s="9">
        <v>0</v>
      </c>
      <c r="F3788" s="17">
        <f>+B3788-C3788</f>
        <v>300000000</v>
      </c>
      <c r="G3788" s="16">
        <f>IFERROR(IF(C3788&gt;0,+C3788/B3788*100,0),0)</f>
        <v>0</v>
      </c>
      <c r="H3788" s="16">
        <f>IFERROR(IF(D3788&gt;0,+D3788/B3788*100,0),0)</f>
        <v>0</v>
      </c>
      <c r="I3788" s="16">
        <f>IFERROR(IF(E3788&gt;0,+E3788/B3788*100,0),0)</f>
        <v>0</v>
      </c>
    </row>
    <row r="3789" spans="1:9" x14ac:dyDescent="0.2">
      <c r="A3789" s="10" t="s">
        <v>500</v>
      </c>
      <c r="B3789" s="9">
        <v>542113695</v>
      </c>
      <c r="C3789" s="9">
        <v>0</v>
      </c>
      <c r="D3789" s="9">
        <v>0</v>
      </c>
      <c r="E3789" s="9">
        <v>0</v>
      </c>
      <c r="F3789" s="17">
        <f>+B3789-C3789</f>
        <v>542113695</v>
      </c>
      <c r="G3789" s="16">
        <f>IFERROR(IF(C3789&gt;0,+C3789/B3789*100,0),0)</f>
        <v>0</v>
      </c>
      <c r="H3789" s="16">
        <f>IFERROR(IF(D3789&gt;0,+D3789/B3789*100,0),0)</f>
        <v>0</v>
      </c>
      <c r="I3789" s="16">
        <f>IFERROR(IF(E3789&gt;0,+E3789/B3789*100,0),0)</f>
        <v>0</v>
      </c>
    </row>
    <row r="3790" spans="1:9" x14ac:dyDescent="0.2">
      <c r="A3790" s="13" t="s">
        <v>499</v>
      </c>
      <c r="B3790" s="9">
        <v>78162530669</v>
      </c>
      <c r="C3790" s="9">
        <v>21013167473.73</v>
      </c>
      <c r="D3790" s="9">
        <v>10661037559.799999</v>
      </c>
      <c r="E3790" s="9">
        <v>10630714893.68</v>
      </c>
      <c r="F3790" s="6">
        <f>+B3790-C3790</f>
        <v>57149363195.270004</v>
      </c>
      <c r="G3790" s="5">
        <f>IFERROR(IF(C3790&gt;0,+C3790/B3790*100,0),0)</f>
        <v>26.883939521758627</v>
      </c>
      <c r="H3790" s="5">
        <f>IFERROR(IF(D3790&gt;0,+D3790/B3790*100,0),0)</f>
        <v>13.639575725800121</v>
      </c>
      <c r="I3790" s="5">
        <f>IFERROR(IF(E3790&gt;0,+E3790/B3790*100,0),0)</f>
        <v>13.600781349696298</v>
      </c>
    </row>
    <row r="3791" spans="1:9" x14ac:dyDescent="0.2">
      <c r="A3791" s="11" t="s">
        <v>6</v>
      </c>
      <c r="B3791" s="9">
        <v>47539612072</v>
      </c>
      <c r="C3791" s="9">
        <v>8617150304.6000004</v>
      </c>
      <c r="D3791" s="9">
        <v>7517429873.1499996</v>
      </c>
      <c r="E3791" s="9">
        <v>7517426365.0299997</v>
      </c>
      <c r="F3791" s="6">
        <f>+B3791-C3791</f>
        <v>38922461767.400002</v>
      </c>
      <c r="G3791" s="5">
        <f>IFERROR(IF(C3791&gt;0,+C3791/B3791*100,0),0)</f>
        <v>18.126252884750297</v>
      </c>
      <c r="H3791" s="5">
        <f>IFERROR(IF(D3791&gt;0,+D3791/B3791*100,0),0)</f>
        <v>15.812981102505955</v>
      </c>
      <c r="I3791" s="5">
        <f>IFERROR(IF(E3791&gt;0,+E3791/B3791*100,0),0)</f>
        <v>15.812973723144101</v>
      </c>
    </row>
    <row r="3792" spans="1:9" x14ac:dyDescent="0.2">
      <c r="A3792" s="12" t="s">
        <v>23</v>
      </c>
      <c r="B3792" s="9">
        <v>32695613000</v>
      </c>
      <c r="C3792" s="9">
        <v>6822231584</v>
      </c>
      <c r="D3792" s="9">
        <v>6822231584</v>
      </c>
      <c r="E3792" s="9">
        <v>6822231584</v>
      </c>
      <c r="F3792" s="6">
        <f>+B3792-C3792</f>
        <v>25873381416</v>
      </c>
      <c r="G3792" s="5">
        <f>IFERROR(IF(C3792&gt;0,+C3792/B3792*100,0),0)</f>
        <v>20.865892876821121</v>
      </c>
      <c r="H3792" s="5">
        <f>IFERROR(IF(D3792&gt;0,+D3792/B3792*100,0),0)</f>
        <v>20.865892876821121</v>
      </c>
      <c r="I3792" s="5">
        <f>IFERROR(IF(E3792&gt;0,+E3792/B3792*100,0),0)</f>
        <v>20.865892876821121</v>
      </c>
    </row>
    <row r="3793" spans="1:9" x14ac:dyDescent="0.2">
      <c r="A3793" s="10" t="s">
        <v>22</v>
      </c>
      <c r="B3793" s="9">
        <v>22386193000</v>
      </c>
      <c r="C3793" s="9">
        <v>4663597517</v>
      </c>
      <c r="D3793" s="9">
        <v>4663597517</v>
      </c>
      <c r="E3793" s="9">
        <v>4663597517</v>
      </c>
      <c r="F3793" s="17">
        <f>+B3793-C3793</f>
        <v>17722595483</v>
      </c>
      <c r="G3793" s="16">
        <f>IFERROR(IF(C3793&gt;0,+C3793/B3793*100,0),0)</f>
        <v>20.832472573608204</v>
      </c>
      <c r="H3793" s="16">
        <f>IFERROR(IF(D3793&gt;0,+D3793/B3793*100,0),0)</f>
        <v>20.832472573608204</v>
      </c>
      <c r="I3793" s="16">
        <f>IFERROR(IF(E3793&gt;0,+E3793/B3793*100,0),0)</f>
        <v>20.832472573608204</v>
      </c>
    </row>
    <row r="3794" spans="1:9" x14ac:dyDescent="0.2">
      <c r="A3794" s="10" t="s">
        <v>21</v>
      </c>
      <c r="B3794" s="9">
        <v>7758348000</v>
      </c>
      <c r="C3794" s="9">
        <v>1879686412</v>
      </c>
      <c r="D3794" s="9">
        <v>1879686412</v>
      </c>
      <c r="E3794" s="9">
        <v>1879686412</v>
      </c>
      <c r="F3794" s="6">
        <f>+B3794-C3794</f>
        <v>5878661588</v>
      </c>
      <c r="G3794" s="5">
        <f>IFERROR(IF(C3794&gt;0,+C3794/B3794*100,0),0)</f>
        <v>24.227920840880042</v>
      </c>
      <c r="H3794" s="5">
        <f>IFERROR(IF(D3794&gt;0,+D3794/B3794*100,0),0)</f>
        <v>24.227920840880042</v>
      </c>
      <c r="I3794" s="5">
        <f>IFERROR(IF(E3794&gt;0,+E3794/B3794*100,0),0)</f>
        <v>24.227920840880042</v>
      </c>
    </row>
    <row r="3795" spans="1:9" x14ac:dyDescent="0.2">
      <c r="A3795" s="10" t="s">
        <v>20</v>
      </c>
      <c r="B3795" s="9">
        <v>2551072000</v>
      </c>
      <c r="C3795" s="9">
        <v>278947655</v>
      </c>
      <c r="D3795" s="9">
        <v>278947655</v>
      </c>
      <c r="E3795" s="9">
        <v>278947655</v>
      </c>
      <c r="F3795" s="6">
        <f>+B3795-C3795</f>
        <v>2272124345</v>
      </c>
      <c r="G3795" s="5">
        <f>IFERROR(IF(C3795&gt;0,+C3795/B3795*100,0),0)</f>
        <v>10.934526936127243</v>
      </c>
      <c r="H3795" s="5">
        <f>IFERROR(IF(D3795&gt;0,+D3795/B3795*100,0),0)</f>
        <v>10.934526936127243</v>
      </c>
      <c r="I3795" s="5">
        <f>IFERROR(IF(E3795&gt;0,+E3795/B3795*100,0),0)</f>
        <v>10.934526936127243</v>
      </c>
    </row>
    <row r="3796" spans="1:9" x14ac:dyDescent="0.2">
      <c r="A3796" s="12" t="s">
        <v>18</v>
      </c>
      <c r="B3796" s="9">
        <v>12599901072</v>
      </c>
      <c r="C3796" s="9">
        <v>1348319575.5999999</v>
      </c>
      <c r="D3796" s="9">
        <v>248599144.15000001</v>
      </c>
      <c r="E3796" s="9">
        <v>248595636.03</v>
      </c>
      <c r="F3796" s="17">
        <f>+B3796-C3796</f>
        <v>11251581496.4</v>
      </c>
      <c r="G3796" s="16">
        <f>IFERROR(IF(C3796&gt;0,+C3796/B3796*100,0),0)</f>
        <v>10.701033031094896</v>
      </c>
      <c r="H3796" s="16">
        <f>IFERROR(IF(D3796&gt;0,+D3796/B3796*100,0),0)</f>
        <v>1.9730245716170496</v>
      </c>
      <c r="I3796" s="16">
        <f>IFERROR(IF(E3796&gt;0,+E3796/B3796*100,0),0)</f>
        <v>1.972996729176224</v>
      </c>
    </row>
    <row r="3797" spans="1:9" x14ac:dyDescent="0.2">
      <c r="A3797" s="10" t="s">
        <v>43</v>
      </c>
      <c r="B3797" s="9">
        <v>1500000000</v>
      </c>
      <c r="C3797" s="9">
        <v>0</v>
      </c>
      <c r="D3797" s="9">
        <v>0</v>
      </c>
      <c r="E3797" s="9">
        <v>0</v>
      </c>
      <c r="F3797" s="6">
        <f>+B3797-C3797</f>
        <v>1500000000</v>
      </c>
      <c r="G3797" s="5">
        <f>IFERROR(IF(C3797&gt;0,+C3797/B3797*100,0),0)</f>
        <v>0</v>
      </c>
      <c r="H3797" s="5">
        <f>IFERROR(IF(D3797&gt;0,+D3797/B3797*100,0),0)</f>
        <v>0</v>
      </c>
      <c r="I3797" s="5">
        <f>IFERROR(IF(E3797&gt;0,+E3797/B3797*100,0),0)</f>
        <v>0</v>
      </c>
    </row>
    <row r="3798" spans="1:9" x14ac:dyDescent="0.2">
      <c r="A3798" s="10" t="s">
        <v>17</v>
      </c>
      <c r="B3798" s="9">
        <v>11099901072</v>
      </c>
      <c r="C3798" s="9">
        <v>1348319575.5999999</v>
      </c>
      <c r="D3798" s="9">
        <v>248599144.15000001</v>
      </c>
      <c r="E3798" s="9">
        <v>248595636.03</v>
      </c>
      <c r="F3798" s="6">
        <f>+B3798-C3798</f>
        <v>9751581496.3999996</v>
      </c>
      <c r="G3798" s="5">
        <f>IFERROR(IF(C3798&gt;0,+C3798/B3798*100,0),0)</f>
        <v>12.147131464092025</v>
      </c>
      <c r="H3798" s="5">
        <f>IFERROR(IF(D3798&gt;0,+D3798/B3798*100,0),0)</f>
        <v>2.2396518900254212</v>
      </c>
      <c r="I3798" s="5">
        <f>IFERROR(IF(E3798&gt;0,+E3798/B3798*100,0),0)</f>
        <v>2.2396202850590594</v>
      </c>
    </row>
    <row r="3799" spans="1:9" x14ac:dyDescent="0.2">
      <c r="A3799" s="12" t="s">
        <v>16</v>
      </c>
      <c r="B3799" s="9">
        <v>1510045000</v>
      </c>
      <c r="C3799" s="9">
        <v>22160645</v>
      </c>
      <c r="D3799" s="9">
        <v>22160645</v>
      </c>
      <c r="E3799" s="9">
        <v>22160645</v>
      </c>
      <c r="F3799" s="6">
        <f>+B3799-C3799</f>
        <v>1487884355</v>
      </c>
      <c r="G3799" s="5">
        <f>IFERROR(IF(C3799&gt;0,+C3799/B3799*100,0),0)</f>
        <v>1.4675486492124408</v>
      </c>
      <c r="H3799" s="5">
        <f>IFERROR(IF(D3799&gt;0,+D3799/B3799*100,0),0)</f>
        <v>1.4675486492124408</v>
      </c>
      <c r="I3799" s="5">
        <f>IFERROR(IF(E3799&gt;0,+E3799/B3799*100,0),0)</f>
        <v>1.4675486492124408</v>
      </c>
    </row>
    <row r="3800" spans="1:9" x14ac:dyDescent="0.2">
      <c r="A3800" s="10" t="s">
        <v>14</v>
      </c>
      <c r="B3800" s="9">
        <v>610000000</v>
      </c>
      <c r="C3800" s="9">
        <v>0</v>
      </c>
      <c r="D3800" s="9">
        <v>0</v>
      </c>
      <c r="E3800" s="9">
        <v>0</v>
      </c>
      <c r="F3800" s="6">
        <f>+B3800-C3800</f>
        <v>610000000</v>
      </c>
      <c r="G3800" s="5">
        <f>IFERROR(IF(C3800&gt;0,+C3800/B3800*100,0),0)</f>
        <v>0</v>
      </c>
      <c r="H3800" s="5">
        <f>IFERROR(IF(D3800&gt;0,+D3800/B3800*100,0),0)</f>
        <v>0</v>
      </c>
      <c r="I3800" s="5">
        <f>IFERROR(IF(E3800&gt;0,+E3800/B3800*100,0),0)</f>
        <v>0</v>
      </c>
    </row>
    <row r="3801" spans="1:9" x14ac:dyDescent="0.2">
      <c r="A3801" s="10" t="s">
        <v>13</v>
      </c>
      <c r="B3801" s="9">
        <v>92700000</v>
      </c>
      <c r="C3801" s="9">
        <v>22160645</v>
      </c>
      <c r="D3801" s="9">
        <v>22160645</v>
      </c>
      <c r="E3801" s="9">
        <v>22160645</v>
      </c>
      <c r="F3801" s="6">
        <f>+B3801-C3801</f>
        <v>70539355</v>
      </c>
      <c r="G3801" s="5">
        <f>IFERROR(IF(C3801&gt;0,+C3801/B3801*100,0),0)</f>
        <v>23.905765911542613</v>
      </c>
      <c r="H3801" s="5">
        <f>IFERROR(IF(D3801&gt;0,+D3801/B3801*100,0),0)</f>
        <v>23.905765911542613</v>
      </c>
      <c r="I3801" s="5">
        <f>IFERROR(IF(E3801&gt;0,+E3801/B3801*100,0),0)</f>
        <v>23.905765911542613</v>
      </c>
    </row>
    <row r="3802" spans="1:9" x14ac:dyDescent="0.2">
      <c r="A3802" s="10" t="s">
        <v>12</v>
      </c>
      <c r="B3802" s="9">
        <v>807345000</v>
      </c>
      <c r="C3802" s="9">
        <v>0</v>
      </c>
      <c r="D3802" s="9">
        <v>0</v>
      </c>
      <c r="E3802" s="9">
        <v>0</v>
      </c>
      <c r="F3802" s="6">
        <f>+B3802-C3802</f>
        <v>807345000</v>
      </c>
      <c r="G3802" s="5">
        <f>IFERROR(IF(C3802&gt;0,+C3802/B3802*100,0),0)</f>
        <v>0</v>
      </c>
      <c r="H3802" s="5">
        <f>IFERROR(IF(D3802&gt;0,+D3802/B3802*100,0),0)</f>
        <v>0</v>
      </c>
      <c r="I3802" s="5">
        <f>IFERROR(IF(E3802&gt;0,+E3802/B3802*100,0),0)</f>
        <v>0</v>
      </c>
    </row>
    <row r="3803" spans="1:9" x14ac:dyDescent="0.2">
      <c r="A3803" s="12" t="s">
        <v>5</v>
      </c>
      <c r="B3803" s="9">
        <v>734053000</v>
      </c>
      <c r="C3803" s="9">
        <v>424438500</v>
      </c>
      <c r="D3803" s="9">
        <v>424438500</v>
      </c>
      <c r="E3803" s="9">
        <v>424438500</v>
      </c>
      <c r="F3803" s="6">
        <f>+B3803-C3803</f>
        <v>309614500</v>
      </c>
      <c r="G3803" s="5">
        <f>IFERROR(IF(C3803&gt;0,+C3803/B3803*100,0),0)</f>
        <v>57.821233616646204</v>
      </c>
      <c r="H3803" s="5">
        <f>IFERROR(IF(D3803&gt;0,+D3803/B3803*100,0),0)</f>
        <v>57.821233616646204</v>
      </c>
      <c r="I3803" s="5">
        <f>IFERROR(IF(E3803&gt;0,+E3803/B3803*100,0),0)</f>
        <v>57.821233616646204</v>
      </c>
    </row>
    <row r="3804" spans="1:9" x14ac:dyDescent="0.2">
      <c r="A3804" s="10" t="s">
        <v>11</v>
      </c>
      <c r="B3804" s="9">
        <v>468826000</v>
      </c>
      <c r="C3804" s="9">
        <v>424007400</v>
      </c>
      <c r="D3804" s="9">
        <v>424007400</v>
      </c>
      <c r="E3804" s="9">
        <v>424007400</v>
      </c>
      <c r="F3804" s="6">
        <f>+B3804-C3804</f>
        <v>44818600</v>
      </c>
      <c r="G3804" s="5">
        <f>IFERROR(IF(C3804&gt;0,+C3804/B3804*100,0),0)</f>
        <v>90.440248621023585</v>
      </c>
      <c r="H3804" s="5">
        <f>IFERROR(IF(D3804&gt;0,+D3804/B3804*100,0),0)</f>
        <v>90.440248621023585</v>
      </c>
      <c r="I3804" s="5">
        <f>IFERROR(IF(E3804&gt;0,+E3804/B3804*100,0),0)</f>
        <v>90.440248621023585</v>
      </c>
    </row>
    <row r="3805" spans="1:9" x14ac:dyDescent="0.2">
      <c r="A3805" s="10" t="s">
        <v>289</v>
      </c>
      <c r="B3805" s="9">
        <v>4244000</v>
      </c>
      <c r="C3805" s="9">
        <v>431100</v>
      </c>
      <c r="D3805" s="9">
        <v>431100</v>
      </c>
      <c r="E3805" s="9">
        <v>431100</v>
      </c>
      <c r="F3805" s="6">
        <f>+B3805-C3805</f>
        <v>3812900</v>
      </c>
      <c r="G3805" s="5">
        <f>IFERROR(IF(C3805&gt;0,+C3805/B3805*100,0),0)</f>
        <v>10.157869934024506</v>
      </c>
      <c r="H3805" s="5">
        <f>IFERROR(IF(D3805&gt;0,+D3805/B3805*100,0),0)</f>
        <v>10.157869934024506</v>
      </c>
      <c r="I3805" s="5">
        <f>IFERROR(IF(E3805&gt;0,+E3805/B3805*100,0),0)</f>
        <v>10.157869934024506</v>
      </c>
    </row>
    <row r="3806" spans="1:9" x14ac:dyDescent="0.2">
      <c r="A3806" s="10" t="s">
        <v>4</v>
      </c>
      <c r="B3806" s="9">
        <v>260983000</v>
      </c>
      <c r="C3806" s="9">
        <v>0</v>
      </c>
      <c r="D3806" s="9">
        <v>0</v>
      </c>
      <c r="E3806" s="9">
        <v>0</v>
      </c>
      <c r="F3806" s="6">
        <f>+B3806-C3806</f>
        <v>260983000</v>
      </c>
      <c r="G3806" s="5">
        <f>IFERROR(IF(C3806&gt;0,+C3806/B3806*100,0),0)</f>
        <v>0</v>
      </c>
      <c r="H3806" s="5">
        <f>IFERROR(IF(D3806&gt;0,+D3806/B3806*100,0),0)</f>
        <v>0</v>
      </c>
      <c r="I3806" s="5">
        <f>IFERROR(IF(E3806&gt;0,+E3806/B3806*100,0),0)</f>
        <v>0</v>
      </c>
    </row>
    <row r="3807" spans="1:9" x14ac:dyDescent="0.2">
      <c r="A3807" s="11" t="s">
        <v>3</v>
      </c>
      <c r="B3807" s="9">
        <v>30622918597</v>
      </c>
      <c r="C3807" s="9">
        <v>12396017169.130001</v>
      </c>
      <c r="D3807" s="9">
        <v>3143607686.6500001</v>
      </c>
      <c r="E3807" s="9">
        <v>3113288528.6500001</v>
      </c>
      <c r="F3807" s="17">
        <f>+B3807-C3807</f>
        <v>18226901427.869999</v>
      </c>
      <c r="G3807" s="16">
        <f>IFERROR(IF(C3807&gt;0,+C3807/B3807*100,0),0)</f>
        <v>40.479541915199377</v>
      </c>
      <c r="H3807" s="16">
        <f>IFERROR(IF(D3807&gt;0,+D3807/B3807*100,0),0)</f>
        <v>10.265539114739921</v>
      </c>
      <c r="I3807" s="16">
        <f>IFERROR(IF(E3807&gt;0,+E3807/B3807*100,0),0)</f>
        <v>10.166531053493365</v>
      </c>
    </row>
    <row r="3808" spans="1:9" x14ac:dyDescent="0.2">
      <c r="A3808" s="10" t="s">
        <v>498</v>
      </c>
      <c r="B3808" s="9">
        <v>6050000000</v>
      </c>
      <c r="C3808" s="9">
        <v>4001746223</v>
      </c>
      <c r="D3808" s="9">
        <v>808890080</v>
      </c>
      <c r="E3808" s="9">
        <v>781902807</v>
      </c>
      <c r="F3808" s="17">
        <f>+B3808-C3808</f>
        <v>2048253777</v>
      </c>
      <c r="G3808" s="16">
        <f>IFERROR(IF(C3808&gt;0,+C3808/B3808*100,0),0)</f>
        <v>66.144565669421482</v>
      </c>
      <c r="H3808" s="16">
        <f>IFERROR(IF(D3808&gt;0,+D3808/B3808*100,0),0)</f>
        <v>13.370083966942147</v>
      </c>
      <c r="I3808" s="16">
        <f>IFERROR(IF(E3808&gt;0,+E3808/B3808*100,0),0)</f>
        <v>12.924013338842974</v>
      </c>
    </row>
    <row r="3809" spans="1:9" x14ac:dyDescent="0.2">
      <c r="A3809" s="10" t="s">
        <v>497</v>
      </c>
      <c r="B3809" s="9">
        <v>2350000000</v>
      </c>
      <c r="C3809" s="9">
        <v>796544354.03999996</v>
      </c>
      <c r="D3809" s="9">
        <v>133568957.04000001</v>
      </c>
      <c r="E3809" s="9">
        <v>133568957.04000001</v>
      </c>
      <c r="F3809" s="6">
        <f>+B3809-C3809</f>
        <v>1553455645.96</v>
      </c>
      <c r="G3809" s="5">
        <f>IFERROR(IF(C3809&gt;0,+C3809/B3809*100,0),0)</f>
        <v>33.895504427234044</v>
      </c>
      <c r="H3809" s="5">
        <f>IFERROR(IF(D3809&gt;0,+D3809/B3809*100,0),0)</f>
        <v>5.6837854059574466</v>
      </c>
      <c r="I3809" s="5">
        <f>IFERROR(IF(E3809&gt;0,+E3809/B3809*100,0),0)</f>
        <v>5.6837854059574466</v>
      </c>
    </row>
    <row r="3810" spans="1:9" x14ac:dyDescent="0.2">
      <c r="A3810" s="10" t="s">
        <v>496</v>
      </c>
      <c r="B3810" s="9">
        <v>4300000000</v>
      </c>
      <c r="C3810" s="9">
        <v>546445350</v>
      </c>
      <c r="D3810" s="9">
        <v>49562500</v>
      </c>
      <c r="E3810" s="9">
        <v>49562500</v>
      </c>
      <c r="F3810" s="19">
        <f>+B3810-C3810</f>
        <v>3753554650</v>
      </c>
      <c r="G3810" s="18">
        <f>IFERROR(IF(C3810&gt;0,+C3810/B3810*100,0),0)</f>
        <v>12.708031395348836</v>
      </c>
      <c r="H3810" s="18">
        <f>IFERROR(IF(D3810&gt;0,+D3810/B3810*100,0),0)</f>
        <v>1.1526162790697676</v>
      </c>
      <c r="I3810" s="18">
        <f>IFERROR(IF(E3810&gt;0,+E3810/B3810*100,0),0)</f>
        <v>1.1526162790697676</v>
      </c>
    </row>
    <row r="3811" spans="1:9" x14ac:dyDescent="0.2">
      <c r="A3811" s="10" t="s">
        <v>495</v>
      </c>
      <c r="B3811" s="9">
        <v>8000000000</v>
      </c>
      <c r="C3811" s="9">
        <v>3322646826</v>
      </c>
      <c r="D3811" s="9">
        <v>1484688071</v>
      </c>
      <c r="E3811" s="9">
        <v>1481583071</v>
      </c>
      <c r="F3811" s="17">
        <f>+B3811-C3811</f>
        <v>4677353174</v>
      </c>
      <c r="G3811" s="16">
        <f>IFERROR(IF(C3811&gt;0,+C3811/B3811*100,0),0)</f>
        <v>41.533085325000002</v>
      </c>
      <c r="H3811" s="16">
        <f>IFERROR(IF(D3811&gt;0,+D3811/B3811*100,0),0)</f>
        <v>18.558600887500003</v>
      </c>
      <c r="I3811" s="16">
        <f>IFERROR(IF(E3811&gt;0,+E3811/B3811*100,0),0)</f>
        <v>18.5197883875</v>
      </c>
    </row>
    <row r="3812" spans="1:9" x14ac:dyDescent="0.2">
      <c r="A3812" s="10" t="s">
        <v>494</v>
      </c>
      <c r="B3812" s="9">
        <v>410000000</v>
      </c>
      <c r="C3812" s="9">
        <v>240806090</v>
      </c>
      <c r="D3812" s="9">
        <v>35350020</v>
      </c>
      <c r="E3812" s="9">
        <v>35350020</v>
      </c>
      <c r="F3812" s="17">
        <f>+B3812-C3812</f>
        <v>169193910</v>
      </c>
      <c r="G3812" s="16">
        <f>IFERROR(IF(C3812&gt;0,+C3812/B3812*100,0),0)</f>
        <v>58.733192682926827</v>
      </c>
      <c r="H3812" s="16">
        <f>IFERROR(IF(D3812&gt;0,+D3812/B3812*100,0),0)</f>
        <v>8.6219560975609753</v>
      </c>
      <c r="I3812" s="16">
        <f>IFERROR(IF(E3812&gt;0,+E3812/B3812*100,0),0)</f>
        <v>8.6219560975609753</v>
      </c>
    </row>
    <row r="3813" spans="1:9" x14ac:dyDescent="0.2">
      <c r="A3813" s="10" t="s">
        <v>493</v>
      </c>
      <c r="B3813" s="9">
        <v>860000000</v>
      </c>
      <c r="C3813" s="9">
        <v>577304530</v>
      </c>
      <c r="D3813" s="9">
        <v>15132956</v>
      </c>
      <c r="E3813" s="9">
        <v>15132956</v>
      </c>
      <c r="F3813" s="17">
        <f>+B3813-C3813</f>
        <v>282695470</v>
      </c>
      <c r="G3813" s="16">
        <f>IFERROR(IF(C3813&gt;0,+C3813/B3813*100,0),0)</f>
        <v>67.128433720930232</v>
      </c>
      <c r="H3813" s="16">
        <f>IFERROR(IF(D3813&gt;0,+D3813/B3813*100,0),0)</f>
        <v>1.7596460465116279</v>
      </c>
      <c r="I3813" s="16">
        <f>IFERROR(IF(E3813&gt;0,+E3813/B3813*100,0),0)</f>
        <v>1.7596460465116279</v>
      </c>
    </row>
    <row r="3814" spans="1:9" x14ac:dyDescent="0.2">
      <c r="A3814" s="10" t="s">
        <v>492</v>
      </c>
      <c r="B3814" s="9">
        <v>1267918597</v>
      </c>
      <c r="C3814" s="9">
        <v>717406050</v>
      </c>
      <c r="D3814" s="9">
        <v>51772000</v>
      </c>
      <c r="E3814" s="9">
        <v>51772000</v>
      </c>
      <c r="F3814" s="6">
        <f>+B3814-C3814</f>
        <v>550512547</v>
      </c>
      <c r="G3814" s="5">
        <f>IFERROR(IF(C3814&gt;0,+C3814/B3814*100,0),0)</f>
        <v>56.58139660522702</v>
      </c>
      <c r="H3814" s="5">
        <f>IFERROR(IF(D3814&gt;0,+D3814/B3814*100,0),0)</f>
        <v>4.0832274345132902</v>
      </c>
      <c r="I3814" s="5">
        <f>IFERROR(IF(E3814&gt;0,+E3814/B3814*100,0),0)</f>
        <v>4.0832274345132902</v>
      </c>
    </row>
    <row r="3815" spans="1:9" x14ac:dyDescent="0.2">
      <c r="A3815" s="10" t="s">
        <v>491</v>
      </c>
      <c r="B3815" s="9">
        <v>2385000000</v>
      </c>
      <c r="C3815" s="9">
        <v>1021687292</v>
      </c>
      <c r="D3815" s="9">
        <v>253083272</v>
      </c>
      <c r="E3815" s="9">
        <v>252856387</v>
      </c>
      <c r="F3815" s="6">
        <f>+B3815-C3815</f>
        <v>1363312708</v>
      </c>
      <c r="G3815" s="5">
        <f>IFERROR(IF(C3815&gt;0,+C3815/B3815*100,0),0)</f>
        <v>42.8380415932914</v>
      </c>
      <c r="H3815" s="5">
        <f>IFERROR(IF(D3815&gt;0,+D3815/B3815*100,0),0)</f>
        <v>10.611457945492662</v>
      </c>
      <c r="I3815" s="5">
        <f>IFERROR(IF(E3815&gt;0,+E3815/B3815*100,0),0)</f>
        <v>10.601944947589098</v>
      </c>
    </row>
    <row r="3816" spans="1:9" x14ac:dyDescent="0.2">
      <c r="A3816" s="10" t="s">
        <v>490</v>
      </c>
      <c r="B3816" s="9">
        <v>2000000000</v>
      </c>
      <c r="C3816" s="9">
        <v>292698916</v>
      </c>
      <c r="D3816" s="9">
        <v>172778499</v>
      </c>
      <c r="E3816" s="9">
        <v>172778499</v>
      </c>
      <c r="F3816" s="6">
        <f>+B3816-C3816</f>
        <v>1707301084</v>
      </c>
      <c r="G3816" s="5">
        <f>IFERROR(IF(C3816&gt;0,+C3816/B3816*100,0),0)</f>
        <v>14.634945799999999</v>
      </c>
      <c r="H3816" s="5">
        <f>IFERROR(IF(D3816&gt;0,+D3816/B3816*100,0),0)</f>
        <v>8.6389249499999998</v>
      </c>
      <c r="I3816" s="5">
        <f>IFERROR(IF(E3816&gt;0,+E3816/B3816*100,0),0)</f>
        <v>8.6389249499999998</v>
      </c>
    </row>
    <row r="3817" spans="1:9" x14ac:dyDescent="0.2">
      <c r="A3817" s="10" t="s">
        <v>489</v>
      </c>
      <c r="B3817" s="9">
        <v>2500000000</v>
      </c>
      <c r="C3817" s="9">
        <v>823110218.09000003</v>
      </c>
      <c r="D3817" s="9">
        <v>138781331.61000001</v>
      </c>
      <c r="E3817" s="9">
        <v>138781331.61000001</v>
      </c>
      <c r="F3817" s="6">
        <f>+B3817-C3817</f>
        <v>1676889781.9099998</v>
      </c>
      <c r="G3817" s="5">
        <f>IFERROR(IF(C3817&gt;0,+C3817/B3817*100,0),0)</f>
        <v>32.924408723600003</v>
      </c>
      <c r="H3817" s="5">
        <f>IFERROR(IF(D3817&gt;0,+D3817/B3817*100,0),0)</f>
        <v>5.5512532644000006</v>
      </c>
      <c r="I3817" s="5">
        <f>IFERROR(IF(E3817&gt;0,+E3817/B3817*100,0),0)</f>
        <v>5.5512532644000006</v>
      </c>
    </row>
    <row r="3818" spans="1:9" x14ac:dyDescent="0.2">
      <c r="A3818" s="10" t="s">
        <v>488</v>
      </c>
      <c r="B3818" s="9">
        <v>500000000</v>
      </c>
      <c r="C3818" s="9">
        <v>55621320</v>
      </c>
      <c r="D3818" s="9">
        <v>0</v>
      </c>
      <c r="E3818" s="9">
        <v>0</v>
      </c>
      <c r="F3818" s="6">
        <f>+B3818-C3818</f>
        <v>444378680</v>
      </c>
      <c r="G3818" s="5">
        <f>IFERROR(IF(C3818&gt;0,+C3818/B3818*100,0),0)</f>
        <v>11.124264</v>
      </c>
      <c r="H3818" s="5">
        <f>IFERROR(IF(D3818&gt;0,+D3818/B3818*100,0),0)</f>
        <v>0</v>
      </c>
      <c r="I3818" s="5">
        <f>IFERROR(IF(E3818&gt;0,+E3818/B3818*100,0),0)</f>
        <v>0</v>
      </c>
    </row>
    <row r="3819" spans="1:9" x14ac:dyDescent="0.2">
      <c r="A3819" s="13" t="s">
        <v>487</v>
      </c>
      <c r="B3819" s="9">
        <v>167108871000</v>
      </c>
      <c r="C3819" s="9">
        <v>87337688239.720001</v>
      </c>
      <c r="D3819" s="9">
        <v>22410403805.779999</v>
      </c>
      <c r="E3819" s="9">
        <v>22361404139.57</v>
      </c>
      <c r="F3819" s="6">
        <f>+B3819-C3819</f>
        <v>79771182760.279999</v>
      </c>
      <c r="G3819" s="5">
        <f>IFERROR(IF(C3819&gt;0,+C3819/B3819*100,0),0)</f>
        <v>52.263944886396843</v>
      </c>
      <c r="H3819" s="5">
        <f>IFERROR(IF(D3819&gt;0,+D3819/B3819*100,0),0)</f>
        <v>13.41066076963682</v>
      </c>
      <c r="I3819" s="5">
        <f>IFERROR(IF(E3819&gt;0,+E3819/B3819*100,0),0)</f>
        <v>13.381338767808442</v>
      </c>
    </row>
    <row r="3820" spans="1:9" x14ac:dyDescent="0.2">
      <c r="A3820" s="11" t="s">
        <v>6</v>
      </c>
      <c r="B3820" s="9">
        <v>98715994000</v>
      </c>
      <c r="C3820" s="9">
        <v>34600312080.699997</v>
      </c>
      <c r="D3820" s="9">
        <v>16048026694.199999</v>
      </c>
      <c r="E3820" s="9">
        <v>16047902027.99</v>
      </c>
      <c r="F3820" s="17">
        <f>+B3820-C3820</f>
        <v>64115681919.300003</v>
      </c>
      <c r="G3820" s="16">
        <f>IFERROR(IF(C3820&gt;0,+C3820/B3820*100,0),0)</f>
        <v>35.050360816606876</v>
      </c>
      <c r="H3820" s="16">
        <f>IFERROR(IF(D3820&gt;0,+D3820/B3820*100,0),0)</f>
        <v>16.256764526121266</v>
      </c>
      <c r="I3820" s="16">
        <f>IFERROR(IF(E3820&gt;0,+E3820/B3820*100,0),0)</f>
        <v>16.25663823836895</v>
      </c>
    </row>
    <row r="3821" spans="1:9" x14ac:dyDescent="0.2">
      <c r="A3821" s="12" t="s">
        <v>23</v>
      </c>
      <c r="B3821" s="9">
        <v>70265203624</v>
      </c>
      <c r="C3821" s="9">
        <v>13951554608</v>
      </c>
      <c r="D3821" s="9">
        <v>13842946442.809999</v>
      </c>
      <c r="E3821" s="9">
        <v>13842821776.6</v>
      </c>
      <c r="F3821" s="6">
        <f>+B3821-C3821</f>
        <v>56313649016</v>
      </c>
      <c r="G3821" s="5">
        <f>IFERROR(IF(C3821&gt;0,+C3821/B3821*100,0),0)</f>
        <v>19.855567035224052</v>
      </c>
      <c r="H3821" s="5">
        <f>IFERROR(IF(D3821&gt;0,+D3821/B3821*100,0),0)</f>
        <v>19.700998116913958</v>
      </c>
      <c r="I3821" s="5">
        <f>IFERROR(IF(E3821&gt;0,+E3821/B3821*100,0),0)</f>
        <v>19.700820694514864</v>
      </c>
    </row>
    <row r="3822" spans="1:9" x14ac:dyDescent="0.2">
      <c r="A3822" s="10" t="s">
        <v>22</v>
      </c>
      <c r="B3822" s="9">
        <v>46940550029</v>
      </c>
      <c r="C3822" s="9">
        <v>10355740583</v>
      </c>
      <c r="D3822" s="9">
        <v>10273578119.209999</v>
      </c>
      <c r="E3822" s="9">
        <v>10273497453</v>
      </c>
      <c r="F3822" s="6">
        <f>+B3822-C3822</f>
        <v>36584809446</v>
      </c>
      <c r="G3822" s="5">
        <f>IFERROR(IF(C3822&gt;0,+C3822/B3822*100,0),0)</f>
        <v>22.061395907381133</v>
      </c>
      <c r="H3822" s="5">
        <f>IFERROR(IF(D3822&gt;0,+D3822/B3822*100,0),0)</f>
        <v>21.886360753896057</v>
      </c>
      <c r="I3822" s="5">
        <f>IFERROR(IF(E3822&gt;0,+E3822/B3822*100,0),0)</f>
        <v>21.886188906293182</v>
      </c>
    </row>
    <row r="3823" spans="1:9" x14ac:dyDescent="0.2">
      <c r="A3823" s="10" t="s">
        <v>21</v>
      </c>
      <c r="B3823" s="9">
        <v>16025378592</v>
      </c>
      <c r="C3823" s="9">
        <v>2669214387</v>
      </c>
      <c r="D3823" s="9">
        <v>2649867673.5999999</v>
      </c>
      <c r="E3823" s="9">
        <v>2649823673.5999999</v>
      </c>
      <c r="F3823" s="6">
        <f>+B3823-C3823</f>
        <v>13356164205</v>
      </c>
      <c r="G3823" s="5">
        <f>IFERROR(IF(C3823&gt;0,+C3823/B3823*100,0),0)</f>
        <v>16.656170533983474</v>
      </c>
      <c r="H3823" s="5">
        <f>IFERROR(IF(D3823&gt;0,+D3823/B3823*100,0),0)</f>
        <v>16.535445065384199</v>
      </c>
      <c r="I3823" s="5">
        <f>IFERROR(IF(E3823&gt;0,+E3823/B3823*100,0),0)</f>
        <v>16.535170500887968</v>
      </c>
    </row>
    <row r="3824" spans="1:9" x14ac:dyDescent="0.2">
      <c r="A3824" s="10" t="s">
        <v>20</v>
      </c>
      <c r="B3824" s="9">
        <v>4384447003</v>
      </c>
      <c r="C3824" s="9">
        <v>926599638</v>
      </c>
      <c r="D3824" s="9">
        <v>919500650</v>
      </c>
      <c r="E3824" s="9">
        <v>919500650</v>
      </c>
      <c r="F3824" s="6">
        <f>+B3824-C3824</f>
        <v>3457847365</v>
      </c>
      <c r="G3824" s="5">
        <f>IFERROR(IF(C3824&gt;0,+C3824/B3824*100,0),0)</f>
        <v>21.133785797068285</v>
      </c>
      <c r="H3824" s="5">
        <f>IFERROR(IF(D3824&gt;0,+D3824/B3824*100,0),0)</f>
        <v>20.971872835293567</v>
      </c>
      <c r="I3824" s="5">
        <f>IFERROR(IF(E3824&gt;0,+E3824/B3824*100,0),0)</f>
        <v>20.971872835293567</v>
      </c>
    </row>
    <row r="3825" spans="1:9" x14ac:dyDescent="0.2">
      <c r="A3825" s="10" t="s">
        <v>19</v>
      </c>
      <c r="B3825" s="9">
        <v>2914828000</v>
      </c>
      <c r="C3825" s="9">
        <v>0</v>
      </c>
      <c r="D3825" s="9">
        <v>0</v>
      </c>
      <c r="E3825" s="9">
        <v>0</v>
      </c>
      <c r="F3825" s="6">
        <f>+B3825-C3825</f>
        <v>2914828000</v>
      </c>
      <c r="G3825" s="5">
        <f>IFERROR(IF(C3825&gt;0,+C3825/B3825*100,0),0)</f>
        <v>0</v>
      </c>
      <c r="H3825" s="5">
        <f>IFERROR(IF(D3825&gt;0,+D3825/B3825*100,0),0)</f>
        <v>0</v>
      </c>
      <c r="I3825" s="5">
        <f>IFERROR(IF(E3825&gt;0,+E3825/B3825*100,0),0)</f>
        <v>0</v>
      </c>
    </row>
    <row r="3826" spans="1:9" x14ac:dyDescent="0.2">
      <c r="A3826" s="12" t="s">
        <v>18</v>
      </c>
      <c r="B3826" s="9">
        <v>22456226000</v>
      </c>
      <c r="C3826" s="9">
        <v>20246012633.700001</v>
      </c>
      <c r="D3826" s="9">
        <v>1987093618.3900001</v>
      </c>
      <c r="E3826" s="9">
        <v>1987093618.3900001</v>
      </c>
      <c r="F3826" s="6">
        <f>+B3826-C3826</f>
        <v>2210213366.2999992</v>
      </c>
      <c r="G3826" s="5">
        <f>IFERROR(IF(C3826&gt;0,+C3826/B3826*100,0),0)</f>
        <v>90.157681142414575</v>
      </c>
      <c r="H3826" s="5">
        <f>IFERROR(IF(D3826&gt;0,+D3826/B3826*100,0),0)</f>
        <v>8.8487425197359535</v>
      </c>
      <c r="I3826" s="5">
        <f>IFERROR(IF(E3826&gt;0,+E3826/B3826*100,0),0)</f>
        <v>8.8487425197359535</v>
      </c>
    </row>
    <row r="3827" spans="1:9" x14ac:dyDescent="0.2">
      <c r="A3827" s="10" t="s">
        <v>17</v>
      </c>
      <c r="B3827" s="9">
        <v>22456226000</v>
      </c>
      <c r="C3827" s="9">
        <v>20246012633.700001</v>
      </c>
      <c r="D3827" s="9">
        <v>1987093618.3900001</v>
      </c>
      <c r="E3827" s="9">
        <v>1987093618.3900001</v>
      </c>
      <c r="F3827" s="19">
        <f>+B3827-C3827</f>
        <v>2210213366.2999992</v>
      </c>
      <c r="G3827" s="18">
        <f>IFERROR(IF(C3827&gt;0,+C3827/B3827*100,0),0)</f>
        <v>90.157681142414575</v>
      </c>
      <c r="H3827" s="18">
        <f>IFERROR(IF(D3827&gt;0,+D3827/B3827*100,0),0)</f>
        <v>8.8487425197359535</v>
      </c>
      <c r="I3827" s="18">
        <f>IFERROR(IF(E3827&gt;0,+E3827/B3827*100,0),0)</f>
        <v>8.8487425197359535</v>
      </c>
    </row>
    <row r="3828" spans="1:9" x14ac:dyDescent="0.2">
      <c r="A3828" s="12" t="s">
        <v>16</v>
      </c>
      <c r="B3828" s="9">
        <v>5773896376</v>
      </c>
      <c r="C3828" s="9">
        <v>402303503</v>
      </c>
      <c r="D3828" s="9">
        <v>217986633</v>
      </c>
      <c r="E3828" s="9">
        <v>217986633</v>
      </c>
      <c r="F3828" s="17">
        <f>+B3828-C3828</f>
        <v>5371592873</v>
      </c>
      <c r="G3828" s="16">
        <f>IFERROR(IF(C3828&gt;0,+C3828/B3828*100,0),0)</f>
        <v>6.9676259635041289</v>
      </c>
      <c r="H3828" s="16">
        <f>IFERROR(IF(D3828&gt;0,+D3828/B3828*100,0),0)</f>
        <v>3.775381801206056</v>
      </c>
      <c r="I3828" s="16">
        <f>IFERROR(IF(E3828&gt;0,+E3828/B3828*100,0),0)</f>
        <v>3.775381801206056</v>
      </c>
    </row>
    <row r="3829" spans="1:9" x14ac:dyDescent="0.2">
      <c r="A3829" s="10" t="s">
        <v>14</v>
      </c>
      <c r="B3829" s="9">
        <v>4535416000</v>
      </c>
      <c r="C3829" s="9">
        <v>0</v>
      </c>
      <c r="D3829" s="9">
        <v>0</v>
      </c>
      <c r="E3829" s="9">
        <v>0</v>
      </c>
      <c r="F3829" s="17">
        <f>+B3829-C3829</f>
        <v>4535416000</v>
      </c>
      <c r="G3829" s="16">
        <f>IFERROR(IF(C3829&gt;0,+C3829/B3829*100,0),0)</f>
        <v>0</v>
      </c>
      <c r="H3829" s="16">
        <f>IFERROR(IF(D3829&gt;0,+D3829/B3829*100,0),0)</f>
        <v>0</v>
      </c>
      <c r="I3829" s="16">
        <f>IFERROR(IF(E3829&gt;0,+E3829/B3829*100,0),0)</f>
        <v>0</v>
      </c>
    </row>
    <row r="3830" spans="1:9" x14ac:dyDescent="0.2">
      <c r="A3830" s="10" t="s">
        <v>13</v>
      </c>
      <c r="B3830" s="9">
        <v>586026376</v>
      </c>
      <c r="C3830" s="9">
        <v>82738595</v>
      </c>
      <c r="D3830" s="9">
        <v>81651633</v>
      </c>
      <c r="E3830" s="9">
        <v>81651633</v>
      </c>
      <c r="F3830" s="17">
        <f>+B3830-C3830</f>
        <v>503287781</v>
      </c>
      <c r="G3830" s="16">
        <f>IFERROR(IF(C3830&gt;0,+C3830/B3830*100,0),0)</f>
        <v>14.118578683222955</v>
      </c>
      <c r="H3830" s="16">
        <f>IFERROR(IF(D3830&gt;0,+D3830/B3830*100,0),0)</f>
        <v>13.933098635819762</v>
      </c>
      <c r="I3830" s="16">
        <f>IFERROR(IF(E3830&gt;0,+E3830/B3830*100,0),0)</f>
        <v>13.933098635819762</v>
      </c>
    </row>
    <row r="3831" spans="1:9" x14ac:dyDescent="0.2">
      <c r="A3831" s="10" t="s">
        <v>12</v>
      </c>
      <c r="B3831" s="9">
        <v>583444000</v>
      </c>
      <c r="C3831" s="9">
        <v>319426888</v>
      </c>
      <c r="D3831" s="9">
        <v>136335000</v>
      </c>
      <c r="E3831" s="9">
        <v>136335000</v>
      </c>
      <c r="F3831" s="6">
        <f>+B3831-C3831</f>
        <v>264017112</v>
      </c>
      <c r="G3831" s="5">
        <f>IFERROR(IF(C3831&gt;0,+C3831/B3831*100,0),0)</f>
        <v>54.748508511528094</v>
      </c>
      <c r="H3831" s="5">
        <f>IFERROR(IF(D3831&gt;0,+D3831/B3831*100,0),0)</f>
        <v>23.367281178656395</v>
      </c>
      <c r="I3831" s="5">
        <f>IFERROR(IF(E3831&gt;0,+E3831/B3831*100,0),0)</f>
        <v>23.367281178656395</v>
      </c>
    </row>
    <row r="3832" spans="1:9" x14ac:dyDescent="0.2">
      <c r="A3832" s="10" t="s">
        <v>48</v>
      </c>
      <c r="B3832" s="9">
        <v>69010000</v>
      </c>
      <c r="C3832" s="9">
        <v>138020</v>
      </c>
      <c r="D3832" s="9">
        <v>0</v>
      </c>
      <c r="E3832" s="9">
        <v>0</v>
      </c>
      <c r="F3832" s="6">
        <f>+B3832-C3832</f>
        <v>68871980</v>
      </c>
      <c r="G3832" s="5">
        <f>IFERROR(IF(C3832&gt;0,+C3832/B3832*100,0),0)</f>
        <v>0.2</v>
      </c>
      <c r="H3832" s="5">
        <f>IFERROR(IF(D3832&gt;0,+D3832/B3832*100,0),0)</f>
        <v>0</v>
      </c>
      <c r="I3832" s="5">
        <f>IFERROR(IF(E3832&gt;0,+E3832/B3832*100,0),0)</f>
        <v>0</v>
      </c>
    </row>
    <row r="3833" spans="1:9" x14ac:dyDescent="0.2">
      <c r="A3833" s="12" t="s">
        <v>5</v>
      </c>
      <c r="B3833" s="9">
        <v>220668000</v>
      </c>
      <c r="C3833" s="9">
        <v>441336</v>
      </c>
      <c r="D3833" s="9">
        <v>0</v>
      </c>
      <c r="E3833" s="9">
        <v>0</v>
      </c>
      <c r="F3833" s="6">
        <f>+B3833-C3833</f>
        <v>220226664</v>
      </c>
      <c r="G3833" s="5">
        <f>IFERROR(IF(C3833&gt;0,+C3833/B3833*100,0),0)</f>
        <v>0.2</v>
      </c>
      <c r="H3833" s="5">
        <f>IFERROR(IF(D3833&gt;0,+D3833/B3833*100,0),0)</f>
        <v>0</v>
      </c>
      <c r="I3833" s="5">
        <f>IFERROR(IF(E3833&gt;0,+E3833/B3833*100,0),0)</f>
        <v>0</v>
      </c>
    </row>
    <row r="3834" spans="1:9" x14ac:dyDescent="0.2">
      <c r="A3834" s="10" t="s">
        <v>11</v>
      </c>
      <c r="B3834" s="9">
        <v>3183000</v>
      </c>
      <c r="C3834" s="9">
        <v>6366</v>
      </c>
      <c r="D3834" s="9">
        <v>0</v>
      </c>
      <c r="E3834" s="9">
        <v>0</v>
      </c>
      <c r="F3834" s="17">
        <f>+B3834-C3834</f>
        <v>3176634</v>
      </c>
      <c r="G3834" s="16">
        <f>IFERROR(IF(C3834&gt;0,+C3834/B3834*100,0),0)</f>
        <v>0.2</v>
      </c>
      <c r="H3834" s="16">
        <f>IFERROR(IF(D3834&gt;0,+D3834/B3834*100,0),0)</f>
        <v>0</v>
      </c>
      <c r="I3834" s="16">
        <f>IFERROR(IF(E3834&gt;0,+E3834/B3834*100,0),0)</f>
        <v>0</v>
      </c>
    </row>
    <row r="3835" spans="1:9" x14ac:dyDescent="0.2">
      <c r="A3835" s="10" t="s">
        <v>289</v>
      </c>
      <c r="B3835" s="9">
        <v>3183000</v>
      </c>
      <c r="C3835" s="9">
        <v>6366</v>
      </c>
      <c r="D3835" s="9">
        <v>0</v>
      </c>
      <c r="E3835" s="9">
        <v>0</v>
      </c>
      <c r="F3835" s="6">
        <f>+B3835-C3835</f>
        <v>3176634</v>
      </c>
      <c r="G3835" s="5">
        <f>IFERROR(IF(C3835&gt;0,+C3835/B3835*100,0),0)</f>
        <v>0.2</v>
      </c>
      <c r="H3835" s="5">
        <f>IFERROR(IF(D3835&gt;0,+D3835/B3835*100,0),0)</f>
        <v>0</v>
      </c>
      <c r="I3835" s="5">
        <f>IFERROR(IF(E3835&gt;0,+E3835/B3835*100,0),0)</f>
        <v>0</v>
      </c>
    </row>
    <row r="3836" spans="1:9" x14ac:dyDescent="0.2">
      <c r="A3836" s="10" t="s">
        <v>4</v>
      </c>
      <c r="B3836" s="9">
        <v>214302000</v>
      </c>
      <c r="C3836" s="9">
        <v>428604</v>
      </c>
      <c r="D3836" s="9">
        <v>0</v>
      </c>
      <c r="E3836" s="9">
        <v>0</v>
      </c>
      <c r="F3836" s="6">
        <f>+B3836-C3836</f>
        <v>213873396</v>
      </c>
      <c r="G3836" s="5">
        <f>IFERROR(IF(C3836&gt;0,+C3836/B3836*100,0),0)</f>
        <v>0.2</v>
      </c>
      <c r="H3836" s="5">
        <f>IFERROR(IF(D3836&gt;0,+D3836/B3836*100,0),0)</f>
        <v>0</v>
      </c>
      <c r="I3836" s="5">
        <f>IFERROR(IF(E3836&gt;0,+E3836/B3836*100,0),0)</f>
        <v>0</v>
      </c>
    </row>
    <row r="3837" spans="1:9" x14ac:dyDescent="0.2">
      <c r="A3837" s="11" t="s">
        <v>3</v>
      </c>
      <c r="B3837" s="9">
        <v>68392877000</v>
      </c>
      <c r="C3837" s="9">
        <v>52737376159.020004</v>
      </c>
      <c r="D3837" s="9">
        <v>6362377111.5799999</v>
      </c>
      <c r="E3837" s="9">
        <v>6313502111.5799999</v>
      </c>
      <c r="F3837" s="17">
        <f>+B3837-C3837</f>
        <v>15655500840.979996</v>
      </c>
      <c r="G3837" s="16">
        <f>IFERROR(IF(C3837&gt;0,+C3837/B3837*100,0),0)</f>
        <v>77.109457113523689</v>
      </c>
      <c r="H3837" s="16">
        <f>IFERROR(IF(D3837&gt;0,+D3837/B3837*100,0),0)</f>
        <v>9.3026896815292623</v>
      </c>
      <c r="I3837" s="16">
        <f>IFERROR(IF(E3837&gt;0,+E3837/B3837*100,0),0)</f>
        <v>9.2312275612853654</v>
      </c>
    </row>
    <row r="3838" spans="1:9" x14ac:dyDescent="0.2">
      <c r="A3838" s="10" t="s">
        <v>486</v>
      </c>
      <c r="B3838" s="9">
        <v>1661633986</v>
      </c>
      <c r="C3838" s="9">
        <v>1272260549.6600001</v>
      </c>
      <c r="D3838" s="9">
        <v>236869738.96000001</v>
      </c>
      <c r="E3838" s="9">
        <v>236869738.96000001</v>
      </c>
      <c r="F3838" s="17">
        <f>+B3838-C3838</f>
        <v>389373436.33999991</v>
      </c>
      <c r="G3838" s="16">
        <f>IFERROR(IF(C3838&gt;0,+C3838/B3838*100,0),0)</f>
        <v>76.56683483723593</v>
      </c>
      <c r="H3838" s="16">
        <f>IFERROR(IF(D3838&gt;0,+D3838/B3838*100,0),0)</f>
        <v>14.255229548488547</v>
      </c>
      <c r="I3838" s="16">
        <f>IFERROR(IF(E3838&gt;0,+E3838/B3838*100,0),0)</f>
        <v>14.255229548488547</v>
      </c>
    </row>
    <row r="3839" spans="1:9" x14ac:dyDescent="0.2">
      <c r="A3839" s="10" t="s">
        <v>485</v>
      </c>
      <c r="B3839" s="9">
        <v>22047201545</v>
      </c>
      <c r="C3839" s="9">
        <v>17010959705.58</v>
      </c>
      <c r="D3839" s="9">
        <v>1716939691.4099998</v>
      </c>
      <c r="E3839" s="9">
        <v>1699389691.4099998</v>
      </c>
      <c r="F3839" s="6">
        <f>+B3839-C3839</f>
        <v>5036241839.4200001</v>
      </c>
      <c r="G3839" s="5">
        <f>IFERROR(IF(C3839&gt;0,+C3839/B3839*100,0),0)</f>
        <v>77.157001857398313</v>
      </c>
      <c r="H3839" s="5">
        <f>IFERROR(IF(D3839&gt;0,+D3839/B3839*100,0),0)</f>
        <v>7.7875629154366672</v>
      </c>
      <c r="I3839" s="5">
        <f>IFERROR(IF(E3839&gt;0,+E3839/B3839*100,0),0)</f>
        <v>7.70796097609675</v>
      </c>
    </row>
    <row r="3840" spans="1:9" x14ac:dyDescent="0.2">
      <c r="A3840" s="10" t="s">
        <v>484</v>
      </c>
      <c r="B3840" s="9">
        <v>4765000000</v>
      </c>
      <c r="C3840" s="9">
        <v>3914890245.5</v>
      </c>
      <c r="D3840" s="9">
        <v>193277996.5</v>
      </c>
      <c r="E3840" s="9">
        <v>193277996.5</v>
      </c>
      <c r="F3840" s="17">
        <f>+B3840-C3840</f>
        <v>850109754.5</v>
      </c>
      <c r="G3840" s="16">
        <f>IFERROR(IF(C3840&gt;0,+C3840/B3840*100,0),0)</f>
        <v>82.159291615949641</v>
      </c>
      <c r="H3840" s="16">
        <f>IFERROR(IF(D3840&gt;0,+D3840/B3840*100,0),0)</f>
        <v>4.0562013955928649</v>
      </c>
      <c r="I3840" s="16">
        <f>IFERROR(IF(E3840&gt;0,+E3840/B3840*100,0),0)</f>
        <v>4.0562013955928649</v>
      </c>
    </row>
    <row r="3841" spans="1:9" x14ac:dyDescent="0.2">
      <c r="A3841" s="10" t="s">
        <v>483</v>
      </c>
      <c r="B3841" s="9">
        <v>22668808144</v>
      </c>
      <c r="C3841" s="9">
        <v>20999371102.720001</v>
      </c>
      <c r="D3841" s="9">
        <v>3312223924.9300003</v>
      </c>
      <c r="E3841" s="9">
        <v>3312223924.9300003</v>
      </c>
      <c r="F3841" s="6">
        <f>+B3841-C3841</f>
        <v>1669437041.2799988</v>
      </c>
      <c r="G3841" s="5">
        <f>IFERROR(IF(C3841&gt;0,+C3841/B3841*100,0),0)</f>
        <v>92.635532354964738</v>
      </c>
      <c r="H3841" s="5">
        <f>IFERROR(IF(D3841&gt;0,+D3841/B3841*100,0),0)</f>
        <v>14.611372172236074</v>
      </c>
      <c r="I3841" s="5">
        <f>IFERROR(IF(E3841&gt;0,+E3841/B3841*100,0),0)</f>
        <v>14.611372172236074</v>
      </c>
    </row>
    <row r="3842" spans="1:9" x14ac:dyDescent="0.2">
      <c r="A3842" s="10" t="s">
        <v>482</v>
      </c>
      <c r="B3842" s="9">
        <v>2000000000</v>
      </c>
      <c r="C3842" s="9">
        <v>1593090531</v>
      </c>
      <c r="D3842" s="9">
        <v>142258898</v>
      </c>
      <c r="E3842" s="9">
        <v>142258898</v>
      </c>
      <c r="F3842" s="6">
        <f>+B3842-C3842</f>
        <v>406909469</v>
      </c>
      <c r="G3842" s="5">
        <f>IFERROR(IF(C3842&gt;0,+C3842/B3842*100,0),0)</f>
        <v>79.65452655</v>
      </c>
      <c r="H3842" s="5">
        <f>IFERROR(IF(D3842&gt;0,+D3842/B3842*100,0),0)</f>
        <v>7.1129448999999996</v>
      </c>
      <c r="I3842" s="5">
        <f>IFERROR(IF(E3842&gt;0,+E3842/B3842*100,0),0)</f>
        <v>7.1129448999999996</v>
      </c>
    </row>
    <row r="3843" spans="1:9" x14ac:dyDescent="0.2">
      <c r="A3843" s="10" t="s">
        <v>481</v>
      </c>
      <c r="B3843" s="9">
        <v>767233325</v>
      </c>
      <c r="C3843" s="9">
        <v>584476964</v>
      </c>
      <c r="D3843" s="9">
        <v>47200000</v>
      </c>
      <c r="E3843" s="9">
        <v>47200000</v>
      </c>
      <c r="F3843" s="6">
        <f>+B3843-C3843</f>
        <v>182756361</v>
      </c>
      <c r="G3843" s="5">
        <f>IFERROR(IF(C3843&gt;0,+C3843/B3843*100,0),0)</f>
        <v>76.179819743882987</v>
      </c>
      <c r="H3843" s="5">
        <f>IFERROR(IF(D3843&gt;0,+D3843/B3843*100,0),0)</f>
        <v>6.1519746942691782</v>
      </c>
      <c r="I3843" s="5">
        <f>IFERROR(IF(E3843&gt;0,+E3843/B3843*100,0),0)</f>
        <v>6.1519746942691782</v>
      </c>
    </row>
    <row r="3844" spans="1:9" x14ac:dyDescent="0.2">
      <c r="A3844" s="10" t="s">
        <v>480</v>
      </c>
      <c r="B3844" s="9">
        <v>2500000000</v>
      </c>
      <c r="C3844" s="9">
        <v>1007708874</v>
      </c>
      <c r="D3844" s="9">
        <v>162336153</v>
      </c>
      <c r="E3844" s="9">
        <v>131011153</v>
      </c>
      <c r="F3844" s="6">
        <f>+B3844-C3844</f>
        <v>1492291126</v>
      </c>
      <c r="G3844" s="5">
        <f>IFERROR(IF(C3844&gt;0,+C3844/B3844*100,0),0)</f>
        <v>40.308354959999996</v>
      </c>
      <c r="H3844" s="5">
        <f>IFERROR(IF(D3844&gt;0,+D3844/B3844*100,0),0)</f>
        <v>6.4934461199999998</v>
      </c>
      <c r="I3844" s="5">
        <f>IFERROR(IF(E3844&gt;0,+E3844/B3844*100,0),0)</f>
        <v>5.2404461200000005</v>
      </c>
    </row>
    <row r="3845" spans="1:9" x14ac:dyDescent="0.2">
      <c r="A3845" s="10" t="s">
        <v>479</v>
      </c>
      <c r="B3845" s="9">
        <v>2500000000</v>
      </c>
      <c r="C3845" s="9">
        <v>1120457930</v>
      </c>
      <c r="D3845" s="9">
        <v>151920000</v>
      </c>
      <c r="E3845" s="9">
        <v>151920000</v>
      </c>
      <c r="F3845" s="6">
        <f>+B3845-C3845</f>
        <v>1379542070</v>
      </c>
      <c r="G3845" s="5">
        <f>IFERROR(IF(C3845&gt;0,+C3845/B3845*100,0),0)</f>
        <v>44.818317200000003</v>
      </c>
      <c r="H3845" s="5">
        <f>IFERROR(IF(D3845&gt;0,+D3845/B3845*100,0),0)</f>
        <v>6.0768000000000004</v>
      </c>
      <c r="I3845" s="5">
        <f>IFERROR(IF(E3845&gt;0,+E3845/B3845*100,0),0)</f>
        <v>6.0768000000000004</v>
      </c>
    </row>
    <row r="3846" spans="1:9" x14ac:dyDescent="0.2">
      <c r="A3846" s="10" t="s">
        <v>478</v>
      </c>
      <c r="B3846" s="9">
        <v>9483000000</v>
      </c>
      <c r="C3846" s="9">
        <v>5234160256.5600004</v>
      </c>
      <c r="D3846" s="9">
        <v>399350708.77999997</v>
      </c>
      <c r="E3846" s="9">
        <v>399350708.77999997</v>
      </c>
      <c r="F3846" s="6">
        <f>+B3846-C3846</f>
        <v>4248839743.4399996</v>
      </c>
      <c r="G3846" s="5">
        <f>IFERROR(IF(C3846&gt;0,+C3846/B3846*100,0),0)</f>
        <v>55.195194100601071</v>
      </c>
      <c r="H3846" s="5">
        <f>IFERROR(IF(D3846&gt;0,+D3846/B3846*100,0),0)</f>
        <v>4.2112275522513967</v>
      </c>
      <c r="I3846" s="5">
        <f>IFERROR(IF(E3846&gt;0,+E3846/B3846*100,0),0)</f>
        <v>4.2112275522513967</v>
      </c>
    </row>
    <row r="3847" spans="1:9" x14ac:dyDescent="0.2">
      <c r="A3847" s="13" t="s">
        <v>477</v>
      </c>
      <c r="B3847" s="9">
        <v>196133000000</v>
      </c>
      <c r="C3847" s="9">
        <v>57820212805.779999</v>
      </c>
      <c r="D3847" s="9">
        <v>25631557276.330002</v>
      </c>
      <c r="E3847" s="9">
        <v>25397208090.339996</v>
      </c>
      <c r="F3847" s="17">
        <f>+B3847-C3847</f>
        <v>138312787194.22</v>
      </c>
      <c r="G3847" s="16">
        <f>IFERROR(IF(C3847&gt;0,+C3847/B3847*100,0),0)</f>
        <v>29.480104217943946</v>
      </c>
      <c r="H3847" s="16">
        <f>IFERROR(IF(D3847&gt;0,+D3847/B3847*100,0),0)</f>
        <v>13.068457259273044</v>
      </c>
      <c r="I3847" s="16">
        <f>IFERROR(IF(E3847&gt;0,+E3847/B3847*100,0),0)</f>
        <v>12.94897242704695</v>
      </c>
    </row>
    <row r="3848" spans="1:9" x14ac:dyDescent="0.2">
      <c r="A3848" s="11" t="s">
        <v>6</v>
      </c>
      <c r="B3848" s="9">
        <v>128530585000</v>
      </c>
      <c r="C3848" s="9">
        <v>33121535857.75</v>
      </c>
      <c r="D3848" s="9">
        <v>22847532041.75</v>
      </c>
      <c r="E3848" s="9">
        <v>22651625600.759998</v>
      </c>
      <c r="F3848" s="17">
        <f>+B3848-C3848</f>
        <v>95409049142.25</v>
      </c>
      <c r="G3848" s="16">
        <f>IFERROR(IF(C3848&gt;0,+C3848/B3848*100,0),0)</f>
        <v>25.769380772483064</v>
      </c>
      <c r="H3848" s="16">
        <f>IFERROR(IF(D3848&gt;0,+D3848/B3848*100,0),0)</f>
        <v>17.775949624558233</v>
      </c>
      <c r="I3848" s="16">
        <f>IFERROR(IF(E3848&gt;0,+E3848/B3848*100,0),0)</f>
        <v>17.623529528602084</v>
      </c>
    </row>
    <row r="3849" spans="1:9" x14ac:dyDescent="0.2">
      <c r="A3849" s="12" t="s">
        <v>23</v>
      </c>
      <c r="B3849" s="9">
        <v>93824611000</v>
      </c>
      <c r="C3849" s="9">
        <v>19488085466</v>
      </c>
      <c r="D3849" s="9">
        <v>19485721635.029999</v>
      </c>
      <c r="E3849" s="9">
        <v>19485452898.029999</v>
      </c>
      <c r="F3849" s="17">
        <f>+B3849-C3849</f>
        <v>74336525534</v>
      </c>
      <c r="G3849" s="16">
        <f>IFERROR(IF(C3849&gt;0,+C3849/B3849*100,0),0)</f>
        <v>20.770760739951267</v>
      </c>
      <c r="H3849" s="16">
        <f>IFERROR(IF(D3849&gt;0,+D3849/B3849*100,0),0)</f>
        <v>20.768241325327743</v>
      </c>
      <c r="I3849" s="16">
        <f>IFERROR(IF(E3849&gt;0,+E3849/B3849*100,0),0)</f>
        <v>20.76795490047915</v>
      </c>
    </row>
    <row r="3850" spans="1:9" x14ac:dyDescent="0.2">
      <c r="A3850" s="10" t="s">
        <v>22</v>
      </c>
      <c r="B3850" s="9">
        <v>61754996000</v>
      </c>
      <c r="C3850" s="9">
        <v>12998223801</v>
      </c>
      <c r="D3850" s="9">
        <v>12995859970.030001</v>
      </c>
      <c r="E3850" s="9">
        <v>12995734126.030001</v>
      </c>
      <c r="F3850" s="6">
        <f>+B3850-C3850</f>
        <v>48756772199</v>
      </c>
      <c r="G3850" s="5">
        <f>IFERROR(IF(C3850&gt;0,+C3850/B3850*100,0),0)</f>
        <v>21.048052211030829</v>
      </c>
      <c r="H3850" s="5">
        <f>IFERROR(IF(D3850&gt;0,+D3850/B3850*100,0),0)</f>
        <v>21.044224454374511</v>
      </c>
      <c r="I3850" s="5">
        <f>IFERROR(IF(E3850&gt;0,+E3850/B3850*100,0),0)</f>
        <v>21.044020674910254</v>
      </c>
    </row>
    <row r="3851" spans="1:9" x14ac:dyDescent="0.2">
      <c r="A3851" s="10" t="s">
        <v>21</v>
      </c>
      <c r="B3851" s="9">
        <v>24516681000</v>
      </c>
      <c r="C3851" s="9">
        <v>5626128234</v>
      </c>
      <c r="D3851" s="9">
        <v>5626128234</v>
      </c>
      <c r="E3851" s="9">
        <v>5626128234</v>
      </c>
      <c r="F3851" s="6">
        <f>+B3851-C3851</f>
        <v>18890552766</v>
      </c>
      <c r="G3851" s="5">
        <f>IFERROR(IF(C3851&gt;0,+C3851/B3851*100,0),0)</f>
        <v>22.948164288632707</v>
      </c>
      <c r="H3851" s="5">
        <f>IFERROR(IF(D3851&gt;0,+D3851/B3851*100,0),0)</f>
        <v>22.948164288632707</v>
      </c>
      <c r="I3851" s="5">
        <f>IFERROR(IF(E3851&gt;0,+E3851/B3851*100,0),0)</f>
        <v>22.948164288632707</v>
      </c>
    </row>
    <row r="3852" spans="1:9" x14ac:dyDescent="0.2">
      <c r="A3852" s="10" t="s">
        <v>20</v>
      </c>
      <c r="B3852" s="9">
        <v>5478589000</v>
      </c>
      <c r="C3852" s="9">
        <v>863733431</v>
      </c>
      <c r="D3852" s="9">
        <v>863733431</v>
      </c>
      <c r="E3852" s="9">
        <v>863590538</v>
      </c>
      <c r="F3852" s="6">
        <f>+B3852-C3852</f>
        <v>4614855569</v>
      </c>
      <c r="G3852" s="5">
        <f>IFERROR(IF(C3852&gt;0,+C3852/B3852*100,0),0)</f>
        <v>15.765618318877362</v>
      </c>
      <c r="H3852" s="5">
        <f>IFERROR(IF(D3852&gt;0,+D3852/B3852*100,0),0)</f>
        <v>15.765618318877362</v>
      </c>
      <c r="I3852" s="5">
        <f>IFERROR(IF(E3852&gt;0,+E3852/B3852*100,0),0)</f>
        <v>15.76301011081503</v>
      </c>
    </row>
    <row r="3853" spans="1:9" x14ac:dyDescent="0.2">
      <c r="A3853" s="10" t="s">
        <v>19</v>
      </c>
      <c r="B3853" s="9">
        <v>2074345000</v>
      </c>
      <c r="C3853" s="9">
        <v>0</v>
      </c>
      <c r="D3853" s="9">
        <v>0</v>
      </c>
      <c r="E3853" s="9">
        <v>0</v>
      </c>
      <c r="F3853" s="17">
        <f>+B3853-C3853</f>
        <v>2074345000</v>
      </c>
      <c r="G3853" s="16">
        <f>IFERROR(IF(C3853&gt;0,+C3853/B3853*100,0),0)</f>
        <v>0</v>
      </c>
      <c r="H3853" s="16">
        <f>IFERROR(IF(D3853&gt;0,+D3853/B3853*100,0),0)</f>
        <v>0</v>
      </c>
      <c r="I3853" s="16">
        <f>IFERROR(IF(E3853&gt;0,+E3853/B3853*100,0),0)</f>
        <v>0</v>
      </c>
    </row>
    <row r="3854" spans="1:9" x14ac:dyDescent="0.2">
      <c r="A3854" s="12" t="s">
        <v>18</v>
      </c>
      <c r="B3854" s="9">
        <v>23403784000</v>
      </c>
      <c r="C3854" s="9">
        <v>13268031712.110001</v>
      </c>
      <c r="D3854" s="9">
        <v>2997390669.6799998</v>
      </c>
      <c r="E3854" s="9">
        <v>2801752965.6900001</v>
      </c>
      <c r="F3854" s="6">
        <f>+B3854-C3854</f>
        <v>10135752287.889999</v>
      </c>
      <c r="G3854" s="5">
        <f>IFERROR(IF(C3854&gt;0,+C3854/B3854*100,0),0)</f>
        <v>56.691822621974296</v>
      </c>
      <c r="H3854" s="5">
        <f>IFERROR(IF(D3854&gt;0,+D3854/B3854*100,0),0)</f>
        <v>12.807290776910262</v>
      </c>
      <c r="I3854" s="5">
        <f>IFERROR(IF(E3854&gt;0,+E3854/B3854*100,0),0)</f>
        <v>11.971367389521284</v>
      </c>
    </row>
    <row r="3855" spans="1:9" x14ac:dyDescent="0.2">
      <c r="A3855" s="10" t="s">
        <v>43</v>
      </c>
      <c r="B3855" s="9">
        <v>378010000</v>
      </c>
      <c r="C3855" s="9">
        <v>27000</v>
      </c>
      <c r="D3855" s="9">
        <v>0</v>
      </c>
      <c r="E3855" s="9">
        <v>0</v>
      </c>
      <c r="F3855" s="6">
        <f>+B3855-C3855</f>
        <v>377983000</v>
      </c>
      <c r="G3855" s="5">
        <f>IFERROR(IF(C3855&gt;0,+C3855/B3855*100,0),0)</f>
        <v>7.1426681833813913E-3</v>
      </c>
      <c r="H3855" s="5">
        <f>IFERROR(IF(D3855&gt;0,+D3855/B3855*100,0),0)</f>
        <v>0</v>
      </c>
      <c r="I3855" s="5">
        <f>IFERROR(IF(E3855&gt;0,+E3855/B3855*100,0),0)</f>
        <v>0</v>
      </c>
    </row>
    <row r="3856" spans="1:9" x14ac:dyDescent="0.2">
      <c r="A3856" s="10" t="s">
        <v>17</v>
      </c>
      <c r="B3856" s="9">
        <v>23025774000</v>
      </c>
      <c r="C3856" s="9">
        <v>13268004712.110001</v>
      </c>
      <c r="D3856" s="9">
        <v>2997390669.6799998</v>
      </c>
      <c r="E3856" s="9">
        <v>2801752965.6900001</v>
      </c>
      <c r="F3856" s="17">
        <f>+B3856-C3856</f>
        <v>9757769287.8899994</v>
      </c>
      <c r="G3856" s="16">
        <f>IFERROR(IF(C3856&gt;0,+C3856/B3856*100,0),0)</f>
        <v>57.622404841244425</v>
      </c>
      <c r="H3856" s="16">
        <f>IFERROR(IF(D3856&gt;0,+D3856/B3856*100,0),0)</f>
        <v>13.017545771447248</v>
      </c>
      <c r="I3856" s="16">
        <f>IFERROR(IF(E3856&gt;0,+E3856/B3856*100,0),0)</f>
        <v>12.167899179806072</v>
      </c>
    </row>
    <row r="3857" spans="1:9" x14ac:dyDescent="0.2">
      <c r="A3857" s="12" t="s">
        <v>16</v>
      </c>
      <c r="B3857" s="9">
        <v>10784336000</v>
      </c>
      <c r="C3857" s="9">
        <v>124752771</v>
      </c>
      <c r="D3857" s="9">
        <v>124528971</v>
      </c>
      <c r="E3857" s="9">
        <v>124528971</v>
      </c>
      <c r="F3857" s="6">
        <f>+B3857-C3857</f>
        <v>10659583229</v>
      </c>
      <c r="G3857" s="5">
        <f>IFERROR(IF(C3857&gt;0,+C3857/B3857*100,0),0)</f>
        <v>1.1567960326903761</v>
      </c>
      <c r="H3857" s="5">
        <f>IFERROR(IF(D3857&gt;0,+D3857/B3857*100,0),0)</f>
        <v>1.1547208006130372</v>
      </c>
      <c r="I3857" s="5">
        <f>IFERROR(IF(E3857&gt;0,+E3857/B3857*100,0),0)</f>
        <v>1.1547208006130372</v>
      </c>
    </row>
    <row r="3858" spans="1:9" x14ac:dyDescent="0.2">
      <c r="A3858" s="10" t="s">
        <v>14</v>
      </c>
      <c r="B3858" s="9">
        <v>10175635000</v>
      </c>
      <c r="C3858" s="9">
        <v>0</v>
      </c>
      <c r="D3858" s="9">
        <v>0</v>
      </c>
      <c r="E3858" s="9">
        <v>0</v>
      </c>
      <c r="F3858" s="17">
        <f>+B3858-C3858</f>
        <v>10175635000</v>
      </c>
      <c r="G3858" s="16">
        <f>IFERROR(IF(C3858&gt;0,+C3858/B3858*100,0),0)</f>
        <v>0</v>
      </c>
      <c r="H3858" s="16">
        <f>IFERROR(IF(D3858&gt;0,+D3858/B3858*100,0),0)</f>
        <v>0</v>
      </c>
      <c r="I3858" s="16">
        <f>IFERROR(IF(E3858&gt;0,+E3858/B3858*100,0),0)</f>
        <v>0</v>
      </c>
    </row>
    <row r="3859" spans="1:9" x14ac:dyDescent="0.2">
      <c r="A3859" s="10" t="s">
        <v>13</v>
      </c>
      <c r="B3859" s="9">
        <v>519580000</v>
      </c>
      <c r="C3859" s="9">
        <v>124528971</v>
      </c>
      <c r="D3859" s="9">
        <v>124528971</v>
      </c>
      <c r="E3859" s="9">
        <v>124528971</v>
      </c>
      <c r="F3859" s="6">
        <f>+B3859-C3859</f>
        <v>395051029</v>
      </c>
      <c r="G3859" s="5">
        <f>IFERROR(IF(C3859&gt;0,+C3859/B3859*100,0),0)</f>
        <v>23.967237191577812</v>
      </c>
      <c r="H3859" s="5">
        <f>IFERROR(IF(D3859&gt;0,+D3859/B3859*100,0),0)</f>
        <v>23.967237191577812</v>
      </c>
      <c r="I3859" s="5">
        <f>IFERROR(IF(E3859&gt;0,+E3859/B3859*100,0),0)</f>
        <v>23.967237191577812</v>
      </c>
    </row>
    <row r="3860" spans="1:9" x14ac:dyDescent="0.2">
      <c r="A3860" s="10" t="s">
        <v>12</v>
      </c>
      <c r="B3860" s="9">
        <v>82400000</v>
      </c>
      <c r="C3860" s="9">
        <v>211800</v>
      </c>
      <c r="D3860" s="9">
        <v>0</v>
      </c>
      <c r="E3860" s="9">
        <v>0</v>
      </c>
      <c r="F3860" s="6">
        <f>+B3860-C3860</f>
        <v>82188200</v>
      </c>
      <c r="G3860" s="5">
        <f>IFERROR(IF(C3860&gt;0,+C3860/B3860*100,0),0)</f>
        <v>0.2570388349514563</v>
      </c>
      <c r="H3860" s="5">
        <f>IFERROR(IF(D3860&gt;0,+D3860/B3860*100,0),0)</f>
        <v>0</v>
      </c>
      <c r="I3860" s="5">
        <f>IFERROR(IF(E3860&gt;0,+E3860/B3860*100,0),0)</f>
        <v>0</v>
      </c>
    </row>
    <row r="3861" spans="1:9" x14ac:dyDescent="0.2">
      <c r="A3861" s="10" t="s">
        <v>48</v>
      </c>
      <c r="B3861" s="9">
        <v>6721000</v>
      </c>
      <c r="C3861" s="9">
        <v>12000</v>
      </c>
      <c r="D3861" s="9">
        <v>0</v>
      </c>
      <c r="E3861" s="9">
        <v>0</v>
      </c>
      <c r="F3861" s="17">
        <f>+B3861-C3861</f>
        <v>6709000</v>
      </c>
      <c r="G3861" s="16">
        <f>IFERROR(IF(C3861&gt;0,+C3861/B3861*100,0),0)</f>
        <v>0.17854485939592324</v>
      </c>
      <c r="H3861" s="16">
        <f>IFERROR(IF(D3861&gt;0,+D3861/B3861*100,0),0)</f>
        <v>0</v>
      </c>
      <c r="I3861" s="16">
        <f>IFERROR(IF(E3861&gt;0,+E3861/B3861*100,0),0)</f>
        <v>0</v>
      </c>
    </row>
    <row r="3862" spans="1:9" x14ac:dyDescent="0.2">
      <c r="A3862" s="12" t="s">
        <v>5</v>
      </c>
      <c r="B3862" s="9">
        <v>517854000</v>
      </c>
      <c r="C3862" s="9">
        <v>240665908.63999999</v>
      </c>
      <c r="D3862" s="9">
        <v>239890766.03999999</v>
      </c>
      <c r="E3862" s="9">
        <v>239890766.03999999</v>
      </c>
      <c r="F3862" s="6">
        <f>+B3862-C3862</f>
        <v>277188091.36000001</v>
      </c>
      <c r="G3862" s="5">
        <f>IFERROR(IF(C3862&gt;0,+C3862/B3862*100,0),0)</f>
        <v>46.473698888103591</v>
      </c>
      <c r="H3862" s="5">
        <f>IFERROR(IF(D3862&gt;0,+D3862/B3862*100,0),0)</f>
        <v>46.324015270713367</v>
      </c>
      <c r="I3862" s="5">
        <f>IFERROR(IF(E3862&gt;0,+E3862/B3862*100,0),0)</f>
        <v>46.324015270713367</v>
      </c>
    </row>
    <row r="3863" spans="1:9" x14ac:dyDescent="0.2">
      <c r="A3863" s="10" t="s">
        <v>11</v>
      </c>
      <c r="B3863" s="9">
        <v>247324000</v>
      </c>
      <c r="C3863" s="9">
        <v>239957838</v>
      </c>
      <c r="D3863" s="9">
        <v>239182695.40000001</v>
      </c>
      <c r="E3863" s="9">
        <v>239182695.40000001</v>
      </c>
      <c r="F3863" s="6">
        <f>+B3863-C3863</f>
        <v>7366162</v>
      </c>
      <c r="G3863" s="5">
        <f>IFERROR(IF(C3863&gt;0,+C3863/B3863*100,0),0)</f>
        <v>97.021654995067195</v>
      </c>
      <c r="H3863" s="5">
        <f>IFERROR(IF(D3863&gt;0,+D3863/B3863*100,0),0)</f>
        <v>96.708243195161003</v>
      </c>
      <c r="I3863" s="5">
        <f>IFERROR(IF(E3863&gt;0,+E3863/B3863*100,0),0)</f>
        <v>96.708243195161003</v>
      </c>
    </row>
    <row r="3864" spans="1:9" x14ac:dyDescent="0.2">
      <c r="A3864" s="10" t="s">
        <v>4</v>
      </c>
      <c r="B3864" s="9">
        <v>270530000</v>
      </c>
      <c r="C3864" s="9">
        <v>708070.64</v>
      </c>
      <c r="D3864" s="9">
        <v>708070.64</v>
      </c>
      <c r="E3864" s="9">
        <v>708070.64</v>
      </c>
      <c r="F3864" s="6">
        <f>+B3864-C3864</f>
        <v>269821929.36000001</v>
      </c>
      <c r="G3864" s="5">
        <f>IFERROR(IF(C3864&gt;0,+C3864/B3864*100,0),0)</f>
        <v>0.26173460983994384</v>
      </c>
      <c r="H3864" s="5">
        <f>IFERROR(IF(D3864&gt;0,+D3864/B3864*100,0),0)</f>
        <v>0.26173460983994384</v>
      </c>
      <c r="I3864" s="5">
        <f>IFERROR(IF(E3864&gt;0,+E3864/B3864*100,0),0)</f>
        <v>0.26173460983994384</v>
      </c>
    </row>
    <row r="3865" spans="1:9" x14ac:dyDescent="0.2">
      <c r="A3865" s="11" t="s">
        <v>3</v>
      </c>
      <c r="B3865" s="9">
        <v>67602415000</v>
      </c>
      <c r="C3865" s="9">
        <v>24698676948.030003</v>
      </c>
      <c r="D3865" s="9">
        <v>2784025234.5799999</v>
      </c>
      <c r="E3865" s="9">
        <v>2745582489.5799999</v>
      </c>
      <c r="F3865" s="6">
        <f>+B3865-C3865</f>
        <v>42903738051.970001</v>
      </c>
      <c r="G3865" s="5">
        <f>IFERROR(IF(C3865&gt;0,+C3865/B3865*100,0),0)</f>
        <v>36.535199146406242</v>
      </c>
      <c r="H3865" s="5">
        <f>IFERROR(IF(D3865&gt;0,+D3865/B3865*100,0),0)</f>
        <v>4.1182334012475739</v>
      </c>
      <c r="I3865" s="5">
        <f>IFERROR(IF(E3865&gt;0,+E3865/B3865*100,0),0)</f>
        <v>4.0613674667983384</v>
      </c>
    </row>
    <row r="3866" spans="1:9" x14ac:dyDescent="0.2">
      <c r="A3866" s="10" t="s">
        <v>476</v>
      </c>
      <c r="B3866" s="9">
        <v>10612468367</v>
      </c>
      <c r="C3866" s="9">
        <v>922992644</v>
      </c>
      <c r="D3866" s="9">
        <v>20089122</v>
      </c>
      <c r="E3866" s="9">
        <v>13846122</v>
      </c>
      <c r="F3866" s="17">
        <f>+B3866-C3866</f>
        <v>9689475723</v>
      </c>
      <c r="G3866" s="16">
        <f>IFERROR(IF(C3866&gt;0,+C3866/B3866*100,0),0)</f>
        <v>8.6972475401678633</v>
      </c>
      <c r="H3866" s="16">
        <f>IFERROR(IF(D3866&gt;0,+D3866/B3866*100,0),0)</f>
        <v>0.18929735576379314</v>
      </c>
      <c r="I3866" s="16">
        <f>IFERROR(IF(E3866&gt;0,+E3866/B3866*100,0),0)</f>
        <v>0.13047032529260777</v>
      </c>
    </row>
    <row r="3867" spans="1:9" x14ac:dyDescent="0.2">
      <c r="A3867" s="10" t="s">
        <v>475</v>
      </c>
      <c r="B3867" s="9">
        <v>44558397575</v>
      </c>
      <c r="C3867" s="9">
        <v>23231295665.830002</v>
      </c>
      <c r="D3867" s="9">
        <v>2744232832.5799999</v>
      </c>
      <c r="E3867" s="9">
        <v>2712033087.5799999</v>
      </c>
      <c r="F3867" s="17">
        <f>+B3867-C3867</f>
        <v>21327101909.169998</v>
      </c>
      <c r="G3867" s="16">
        <f>IFERROR(IF(C3867&gt;0,+C3867/B3867*100,0),0)</f>
        <v>52.136739492768889</v>
      </c>
      <c r="H3867" s="16">
        <f>IFERROR(IF(D3867&gt;0,+D3867/B3867*100,0),0)</f>
        <v>6.1587332173715401</v>
      </c>
      <c r="I3867" s="16">
        <f>IFERROR(IF(E3867&gt;0,+E3867/B3867*100,0),0)</f>
        <v>6.0864690724462163</v>
      </c>
    </row>
    <row r="3868" spans="1:9" x14ac:dyDescent="0.2">
      <c r="A3868" s="10" t="s">
        <v>474</v>
      </c>
      <c r="B3868" s="9">
        <v>3490000000</v>
      </c>
      <c r="C3868" s="9">
        <v>0</v>
      </c>
      <c r="D3868" s="9">
        <v>0</v>
      </c>
      <c r="E3868" s="9">
        <v>0</v>
      </c>
      <c r="F3868" s="6">
        <f>+B3868-C3868</f>
        <v>3490000000</v>
      </c>
      <c r="G3868" s="5">
        <f>IFERROR(IF(C3868&gt;0,+C3868/B3868*100,0),0)</f>
        <v>0</v>
      </c>
      <c r="H3868" s="5">
        <f>IFERROR(IF(D3868&gt;0,+D3868/B3868*100,0),0)</f>
        <v>0</v>
      </c>
      <c r="I3868" s="5">
        <f>IFERROR(IF(E3868&gt;0,+E3868/B3868*100,0),0)</f>
        <v>0</v>
      </c>
    </row>
    <row r="3869" spans="1:9" x14ac:dyDescent="0.2">
      <c r="A3869" s="10" t="s">
        <v>473</v>
      </c>
      <c r="B3869" s="9">
        <v>8941549058</v>
      </c>
      <c r="C3869" s="9">
        <v>544388638.20000005</v>
      </c>
      <c r="D3869" s="9">
        <v>19703280</v>
      </c>
      <c r="E3869" s="9">
        <v>19703280</v>
      </c>
      <c r="F3869" s="6">
        <f>+B3869-C3869</f>
        <v>8397160419.8000002</v>
      </c>
      <c r="G3869" s="5">
        <f>IFERROR(IF(C3869&gt;0,+C3869/B3869*100,0),0)</f>
        <v>6.0883034323111582</v>
      </c>
      <c r="H3869" s="5">
        <f>IFERROR(IF(D3869&gt;0,+D3869/B3869*100,0),0)</f>
        <v>0.22035644911405461</v>
      </c>
      <c r="I3869" s="5">
        <f>IFERROR(IF(E3869&gt;0,+E3869/B3869*100,0),0)</f>
        <v>0.22035644911405461</v>
      </c>
    </row>
    <row r="3870" spans="1:9" x14ac:dyDescent="0.2">
      <c r="A3870" s="13" t="s">
        <v>472</v>
      </c>
      <c r="B3870" s="9">
        <v>291895888000</v>
      </c>
      <c r="C3870" s="9">
        <v>67128352855.129997</v>
      </c>
      <c r="D3870" s="9">
        <v>65478463311.769997</v>
      </c>
      <c r="E3870" s="9">
        <v>65478463311.769997</v>
      </c>
      <c r="F3870" s="6">
        <f>+B3870-C3870</f>
        <v>224767535144.87</v>
      </c>
      <c r="G3870" s="5">
        <f>IFERROR(IF(C3870&gt;0,+C3870/B3870*100,0),0)</f>
        <v>22.997361598711525</v>
      </c>
      <c r="H3870" s="5">
        <f>IFERROR(IF(D3870&gt;0,+D3870/B3870*100,0),0)</f>
        <v>22.432129400798548</v>
      </c>
      <c r="I3870" s="5">
        <f>IFERROR(IF(E3870&gt;0,+E3870/B3870*100,0),0)</f>
        <v>22.432129400798548</v>
      </c>
    </row>
    <row r="3871" spans="1:9" x14ac:dyDescent="0.2">
      <c r="A3871" s="11" t="s">
        <v>6</v>
      </c>
      <c r="B3871" s="9">
        <v>291704174000</v>
      </c>
      <c r="C3871" s="9">
        <v>67128352855.129997</v>
      </c>
      <c r="D3871" s="9">
        <v>65478463311.769997</v>
      </c>
      <c r="E3871" s="9">
        <v>65478463311.769997</v>
      </c>
      <c r="F3871" s="17">
        <f>+B3871-C3871</f>
        <v>224575821144.87</v>
      </c>
      <c r="G3871" s="16">
        <f>IFERROR(IF(C3871&gt;0,+C3871/B3871*100,0),0)</f>
        <v>23.012475939110146</v>
      </c>
      <c r="H3871" s="16">
        <f>IFERROR(IF(D3871&gt;0,+D3871/B3871*100,0),0)</f>
        <v>22.446872258937919</v>
      </c>
      <c r="I3871" s="16">
        <f>IFERROR(IF(E3871&gt;0,+E3871/B3871*100,0),0)</f>
        <v>22.446872258937919</v>
      </c>
    </row>
    <row r="3872" spans="1:9" x14ac:dyDescent="0.2">
      <c r="A3872" s="12" t="s">
        <v>23</v>
      </c>
      <c r="B3872" s="9">
        <v>3584840000</v>
      </c>
      <c r="C3872" s="9">
        <v>833505319</v>
      </c>
      <c r="D3872" s="9">
        <v>831979880</v>
      </c>
      <c r="E3872" s="9">
        <v>831979880</v>
      </c>
      <c r="F3872" s="6">
        <f>+B3872-C3872</f>
        <v>2751334681</v>
      </c>
      <c r="G3872" s="5">
        <f>IFERROR(IF(C3872&gt;0,+C3872/B3872*100,0),0)</f>
        <v>23.250837387442676</v>
      </c>
      <c r="H3872" s="5">
        <f>IFERROR(IF(D3872&gt;0,+D3872/B3872*100,0),0)</f>
        <v>23.20828488858638</v>
      </c>
      <c r="I3872" s="5">
        <f>IFERROR(IF(E3872&gt;0,+E3872/B3872*100,0),0)</f>
        <v>23.20828488858638</v>
      </c>
    </row>
    <row r="3873" spans="1:9" x14ac:dyDescent="0.2">
      <c r="A3873" s="10" t="s">
        <v>22</v>
      </c>
      <c r="B3873" s="9">
        <v>2434786000</v>
      </c>
      <c r="C3873" s="9">
        <v>534021133</v>
      </c>
      <c r="D3873" s="9">
        <v>533286002</v>
      </c>
      <c r="E3873" s="9">
        <v>533286002</v>
      </c>
      <c r="F3873" s="6">
        <f>+B3873-C3873</f>
        <v>1900764867</v>
      </c>
      <c r="G3873" s="5">
        <f>IFERROR(IF(C3873&gt;0,+C3873/B3873*100,0),0)</f>
        <v>21.932980270134625</v>
      </c>
      <c r="H3873" s="5">
        <f>IFERROR(IF(D3873&gt;0,+D3873/B3873*100,0),0)</f>
        <v>21.90278743183179</v>
      </c>
      <c r="I3873" s="5">
        <f>IFERROR(IF(E3873&gt;0,+E3873/B3873*100,0),0)</f>
        <v>21.90278743183179</v>
      </c>
    </row>
    <row r="3874" spans="1:9" x14ac:dyDescent="0.2">
      <c r="A3874" s="10" t="s">
        <v>21</v>
      </c>
      <c r="B3874" s="9">
        <v>762716000</v>
      </c>
      <c r="C3874" s="9">
        <v>204082674</v>
      </c>
      <c r="D3874" s="9">
        <v>204082674</v>
      </c>
      <c r="E3874" s="9">
        <v>204082674</v>
      </c>
      <c r="F3874" s="17">
        <f>+B3874-C3874</f>
        <v>558633326</v>
      </c>
      <c r="G3874" s="16">
        <f>IFERROR(IF(C3874&gt;0,+C3874/B3874*100,0),0)</f>
        <v>26.757361062308902</v>
      </c>
      <c r="H3874" s="16">
        <f>IFERROR(IF(D3874&gt;0,+D3874/B3874*100,0),0)</f>
        <v>26.757361062308902</v>
      </c>
      <c r="I3874" s="16">
        <f>IFERROR(IF(E3874&gt;0,+E3874/B3874*100,0),0)</f>
        <v>26.757361062308902</v>
      </c>
    </row>
    <row r="3875" spans="1:9" x14ac:dyDescent="0.2">
      <c r="A3875" s="10" t="s">
        <v>20</v>
      </c>
      <c r="B3875" s="9">
        <v>387338000</v>
      </c>
      <c r="C3875" s="9">
        <v>95401512</v>
      </c>
      <c r="D3875" s="9">
        <v>94611204</v>
      </c>
      <c r="E3875" s="9">
        <v>94611204</v>
      </c>
      <c r="F3875" s="6">
        <f>+B3875-C3875</f>
        <v>291936488</v>
      </c>
      <c r="G3875" s="5">
        <f>IFERROR(IF(C3875&gt;0,+C3875/B3875*100,0),0)</f>
        <v>24.630041978840186</v>
      </c>
      <c r="H3875" s="5">
        <f>IFERROR(IF(D3875&gt;0,+D3875/B3875*100,0),0)</f>
        <v>24.426006227119469</v>
      </c>
      <c r="I3875" s="5">
        <f>IFERROR(IF(E3875&gt;0,+E3875/B3875*100,0),0)</f>
        <v>24.426006227119469</v>
      </c>
    </row>
    <row r="3876" spans="1:9" x14ac:dyDescent="0.2">
      <c r="A3876" s="12" t="s">
        <v>18</v>
      </c>
      <c r="B3876" s="9">
        <v>2815830000</v>
      </c>
      <c r="C3876" s="9">
        <v>1871858133.1299999</v>
      </c>
      <c r="D3876" s="9">
        <v>493426044.76999998</v>
      </c>
      <c r="E3876" s="9">
        <v>493426044.76999998</v>
      </c>
      <c r="F3876" s="17">
        <f>+B3876-C3876</f>
        <v>943971866.87000012</v>
      </c>
      <c r="G3876" s="16">
        <f>IFERROR(IF(C3876&gt;0,+C3876/B3876*100,0),0)</f>
        <v>66.476247967029252</v>
      </c>
      <c r="H3876" s="16">
        <f>IFERROR(IF(D3876&gt;0,+D3876/B3876*100,0),0)</f>
        <v>17.523289572523908</v>
      </c>
      <c r="I3876" s="16">
        <f>IFERROR(IF(E3876&gt;0,+E3876/B3876*100,0),0)</f>
        <v>17.523289572523908</v>
      </c>
    </row>
    <row r="3877" spans="1:9" x14ac:dyDescent="0.2">
      <c r="A3877" s="10" t="s">
        <v>43</v>
      </c>
      <c r="B3877" s="9">
        <v>41742000</v>
      </c>
      <c r="C3877" s="9">
        <v>0</v>
      </c>
      <c r="D3877" s="9">
        <v>0</v>
      </c>
      <c r="E3877" s="9">
        <v>0</v>
      </c>
      <c r="F3877" s="6">
        <f>+B3877-C3877</f>
        <v>41742000</v>
      </c>
      <c r="G3877" s="5">
        <f>IFERROR(IF(C3877&gt;0,+C3877/B3877*100,0),0)</f>
        <v>0</v>
      </c>
      <c r="H3877" s="5">
        <f>IFERROR(IF(D3877&gt;0,+D3877/B3877*100,0),0)</f>
        <v>0</v>
      </c>
      <c r="I3877" s="5">
        <f>IFERROR(IF(E3877&gt;0,+E3877/B3877*100,0),0)</f>
        <v>0</v>
      </c>
    </row>
    <row r="3878" spans="1:9" x14ac:dyDescent="0.2">
      <c r="A3878" s="10" t="s">
        <v>17</v>
      </c>
      <c r="B3878" s="9">
        <v>2774088000</v>
      </c>
      <c r="C3878" s="9">
        <v>1871858133.1299999</v>
      </c>
      <c r="D3878" s="9">
        <v>493426044.76999998</v>
      </c>
      <c r="E3878" s="9">
        <v>493426044.76999998</v>
      </c>
      <c r="F3878" s="6">
        <f>+B3878-C3878</f>
        <v>902229866.87000012</v>
      </c>
      <c r="G3878" s="5">
        <f>IFERROR(IF(C3878&gt;0,+C3878/B3878*100,0),0)</f>
        <v>67.476523207987626</v>
      </c>
      <c r="H3878" s="5">
        <f>IFERROR(IF(D3878&gt;0,+D3878/B3878*100,0),0)</f>
        <v>17.786964392261527</v>
      </c>
      <c r="I3878" s="5">
        <f>IFERROR(IF(E3878&gt;0,+E3878/B3878*100,0),0)</f>
        <v>17.786964392261527</v>
      </c>
    </row>
    <row r="3879" spans="1:9" x14ac:dyDescent="0.2">
      <c r="A3879" s="12" t="s">
        <v>16</v>
      </c>
      <c r="B3879" s="9">
        <v>285244776000</v>
      </c>
      <c r="C3879" s="9">
        <v>64422052629</v>
      </c>
      <c r="D3879" s="9">
        <v>64152120613</v>
      </c>
      <c r="E3879" s="9">
        <v>64152120613</v>
      </c>
      <c r="F3879" s="17">
        <f>+B3879-C3879</f>
        <v>220822723371</v>
      </c>
      <c r="G3879" s="16">
        <f>IFERROR(IF(C3879&gt;0,+C3879/B3879*100,0),0)</f>
        <v>22.584831712746247</v>
      </c>
      <c r="H3879" s="16">
        <f>IFERROR(IF(D3879&gt;0,+D3879/B3879*100,0),0)</f>
        <v>22.490200000367402</v>
      </c>
      <c r="I3879" s="16">
        <f>IFERROR(IF(E3879&gt;0,+E3879/B3879*100,0),0)</f>
        <v>22.490200000367402</v>
      </c>
    </row>
    <row r="3880" spans="1:9" x14ac:dyDescent="0.2">
      <c r="A3880" s="10" t="s">
        <v>263</v>
      </c>
      <c r="B3880" s="9">
        <v>277862746000</v>
      </c>
      <c r="C3880" s="9">
        <v>62331083827</v>
      </c>
      <c r="D3880" s="9">
        <v>62142477576</v>
      </c>
      <c r="E3880" s="9">
        <v>62142477576</v>
      </c>
      <c r="F3880" s="6">
        <f>+B3880-C3880</f>
        <v>215531662173</v>
      </c>
      <c r="G3880" s="5">
        <f>IFERROR(IF(C3880&gt;0,+C3880/B3880*100,0),0)</f>
        <v>22.432328451472223</v>
      </c>
      <c r="H3880" s="5">
        <f>IFERROR(IF(D3880&gt;0,+D3880/B3880*100,0),0)</f>
        <v>22.36445096385825</v>
      </c>
      <c r="I3880" s="5">
        <f>IFERROR(IF(E3880&gt;0,+E3880/B3880*100,0),0)</f>
        <v>22.36445096385825</v>
      </c>
    </row>
    <row r="3881" spans="1:9" x14ac:dyDescent="0.2">
      <c r="A3881" s="10" t="s">
        <v>41</v>
      </c>
      <c r="B3881" s="9">
        <v>1679089000</v>
      </c>
      <c r="C3881" s="9">
        <v>5774062</v>
      </c>
      <c r="D3881" s="9">
        <v>5774062</v>
      </c>
      <c r="E3881" s="9">
        <v>5774062</v>
      </c>
      <c r="F3881" s="6">
        <f>+B3881-C3881</f>
        <v>1673314938</v>
      </c>
      <c r="G3881" s="5">
        <f>IFERROR(IF(C3881&gt;0,+C3881/B3881*100,0),0)</f>
        <v>0.34388064003754415</v>
      </c>
      <c r="H3881" s="5">
        <f>IFERROR(IF(D3881&gt;0,+D3881/B3881*100,0),0)</f>
        <v>0.34388064003754415</v>
      </c>
      <c r="I3881" s="5">
        <f>IFERROR(IF(E3881&gt;0,+E3881/B3881*100,0),0)</f>
        <v>0.34388064003754415</v>
      </c>
    </row>
    <row r="3882" spans="1:9" x14ac:dyDescent="0.2">
      <c r="A3882" s="10" t="s">
        <v>424</v>
      </c>
      <c r="B3882" s="9">
        <v>2525127000</v>
      </c>
      <c r="C3882" s="9">
        <v>475175000</v>
      </c>
      <c r="D3882" s="9">
        <v>475175000</v>
      </c>
      <c r="E3882" s="9">
        <v>475175000</v>
      </c>
      <c r="F3882" s="19">
        <f>+B3882-C3882</f>
        <v>2049952000</v>
      </c>
      <c r="G3882" s="18">
        <f>IFERROR(IF(C3882&gt;0,+C3882/B3882*100,0),0)</f>
        <v>18.817865398453225</v>
      </c>
      <c r="H3882" s="18">
        <f>IFERROR(IF(D3882&gt;0,+D3882/B3882*100,0),0)</f>
        <v>18.817865398453225</v>
      </c>
      <c r="I3882" s="18">
        <f>IFERROR(IF(E3882&gt;0,+E3882/B3882*100,0),0)</f>
        <v>18.817865398453225</v>
      </c>
    </row>
    <row r="3883" spans="1:9" x14ac:dyDescent="0.2">
      <c r="A3883" s="10" t="s">
        <v>13</v>
      </c>
      <c r="B3883" s="9">
        <v>98265000</v>
      </c>
      <c r="C3883" s="9">
        <v>3493768</v>
      </c>
      <c r="D3883" s="9">
        <v>3445339</v>
      </c>
      <c r="E3883" s="9">
        <v>3445339</v>
      </c>
      <c r="F3883" s="17">
        <f>+B3883-C3883</f>
        <v>94771232</v>
      </c>
      <c r="G3883" s="16">
        <f>IFERROR(IF(C3883&gt;0,+C3883/B3883*100,0),0)</f>
        <v>3.5554551467969264</v>
      </c>
      <c r="H3883" s="16">
        <f>IFERROR(IF(D3883&gt;0,+D3883/B3883*100,0),0)</f>
        <v>3.506171068030326</v>
      </c>
      <c r="I3883" s="16">
        <f>IFERROR(IF(E3883&gt;0,+E3883/B3883*100,0),0)</f>
        <v>3.506171068030326</v>
      </c>
    </row>
    <row r="3884" spans="1:9" x14ac:dyDescent="0.2">
      <c r="A3884" s="10" t="s">
        <v>293</v>
      </c>
      <c r="B3884" s="9">
        <v>106423000</v>
      </c>
      <c r="C3884" s="9">
        <v>81806297</v>
      </c>
      <c r="D3884" s="9">
        <v>60854962</v>
      </c>
      <c r="E3884" s="9">
        <v>60854962</v>
      </c>
      <c r="F3884" s="17">
        <f>+B3884-C3884</f>
        <v>24616703</v>
      </c>
      <c r="G3884" s="16">
        <f>IFERROR(IF(C3884&gt;0,+C3884/B3884*100,0),0)</f>
        <v>76.869001061800546</v>
      </c>
      <c r="H3884" s="16">
        <f>IFERROR(IF(D3884&gt;0,+D3884/B3884*100,0),0)</f>
        <v>57.18215235428432</v>
      </c>
      <c r="I3884" s="16">
        <f>IFERROR(IF(E3884&gt;0,+E3884/B3884*100,0),0)</f>
        <v>57.18215235428432</v>
      </c>
    </row>
    <row r="3885" spans="1:9" x14ac:dyDescent="0.2">
      <c r="A3885" s="10" t="s">
        <v>471</v>
      </c>
      <c r="B3885" s="9">
        <v>75119000</v>
      </c>
      <c r="C3885" s="9">
        <v>75060000</v>
      </c>
      <c r="D3885" s="9">
        <v>14733999</v>
      </c>
      <c r="E3885" s="9">
        <v>14733999</v>
      </c>
      <c r="F3885" s="17">
        <f>+B3885-C3885</f>
        <v>59000</v>
      </c>
      <c r="G3885" s="16">
        <f>IFERROR(IF(C3885&gt;0,+C3885/B3885*100,0),0)</f>
        <v>99.921457953380639</v>
      </c>
      <c r="H3885" s="16">
        <f>IFERROR(IF(D3885&gt;0,+D3885/B3885*100,0),0)</f>
        <v>19.614210785553588</v>
      </c>
      <c r="I3885" s="16">
        <f>IFERROR(IF(E3885&gt;0,+E3885/B3885*100,0),0)</f>
        <v>19.614210785553588</v>
      </c>
    </row>
    <row r="3886" spans="1:9" x14ac:dyDescent="0.2">
      <c r="A3886" s="10" t="s">
        <v>12</v>
      </c>
      <c r="B3886" s="9">
        <v>2898007000</v>
      </c>
      <c r="C3886" s="9">
        <v>1449659675</v>
      </c>
      <c r="D3886" s="9">
        <v>1449659675</v>
      </c>
      <c r="E3886" s="9">
        <v>1449659675</v>
      </c>
      <c r="F3886" s="6">
        <f>+B3886-C3886</f>
        <v>1448347325</v>
      </c>
      <c r="G3886" s="5">
        <f>IFERROR(IF(C3886&gt;0,+C3886/B3886*100,0),0)</f>
        <v>50.022642284853006</v>
      </c>
      <c r="H3886" s="5">
        <f>IFERROR(IF(D3886&gt;0,+D3886/B3886*100,0),0)</f>
        <v>50.022642284853006</v>
      </c>
      <c r="I3886" s="5">
        <f>IFERROR(IF(E3886&gt;0,+E3886/B3886*100,0),0)</f>
        <v>50.022642284853006</v>
      </c>
    </row>
    <row r="3887" spans="1:9" x14ac:dyDescent="0.2">
      <c r="A3887" s="12" t="s">
        <v>5</v>
      </c>
      <c r="B3887" s="9">
        <v>58728000</v>
      </c>
      <c r="C3887" s="9">
        <v>936774</v>
      </c>
      <c r="D3887" s="9">
        <v>936774</v>
      </c>
      <c r="E3887" s="9">
        <v>936774</v>
      </c>
      <c r="F3887" s="6">
        <f>+B3887-C3887</f>
        <v>57791226</v>
      </c>
      <c r="G3887" s="5">
        <f>IFERROR(IF(C3887&gt;0,+C3887/B3887*100,0),0)</f>
        <v>1.595106252554148</v>
      </c>
      <c r="H3887" s="5">
        <f>IFERROR(IF(D3887&gt;0,+D3887/B3887*100,0),0)</f>
        <v>1.595106252554148</v>
      </c>
      <c r="I3887" s="5">
        <f>IFERROR(IF(E3887&gt;0,+E3887/B3887*100,0),0)</f>
        <v>1.595106252554148</v>
      </c>
    </row>
    <row r="3888" spans="1:9" x14ac:dyDescent="0.2">
      <c r="A3888" s="10" t="s">
        <v>11</v>
      </c>
      <c r="B3888" s="9">
        <v>18340000</v>
      </c>
      <c r="C3888" s="9">
        <v>0</v>
      </c>
      <c r="D3888" s="9">
        <v>0</v>
      </c>
      <c r="E3888" s="9">
        <v>0</v>
      </c>
      <c r="F3888" s="6">
        <f>+B3888-C3888</f>
        <v>18340000</v>
      </c>
      <c r="G3888" s="5">
        <f>IFERROR(IF(C3888&gt;0,+C3888/B3888*100,0),0)</f>
        <v>0</v>
      </c>
      <c r="H3888" s="5">
        <f>IFERROR(IF(D3888&gt;0,+D3888/B3888*100,0),0)</f>
        <v>0</v>
      </c>
      <c r="I3888" s="5">
        <f>IFERROR(IF(E3888&gt;0,+E3888/B3888*100,0),0)</f>
        <v>0</v>
      </c>
    </row>
    <row r="3889" spans="1:9" x14ac:dyDescent="0.2">
      <c r="A3889" s="10" t="s">
        <v>470</v>
      </c>
      <c r="B3889" s="9">
        <v>40388000</v>
      </c>
      <c r="C3889" s="9">
        <v>936774</v>
      </c>
      <c r="D3889" s="9">
        <v>936774</v>
      </c>
      <c r="E3889" s="9">
        <v>936774</v>
      </c>
      <c r="F3889" s="17">
        <f>+B3889-C3889</f>
        <v>39451226</v>
      </c>
      <c r="G3889" s="16">
        <f>IFERROR(IF(C3889&gt;0,+C3889/B3889*100,0),0)</f>
        <v>2.3194364662771121</v>
      </c>
      <c r="H3889" s="16">
        <f>IFERROR(IF(D3889&gt;0,+D3889/B3889*100,0),0)</f>
        <v>2.3194364662771121</v>
      </c>
      <c r="I3889" s="16">
        <f>IFERROR(IF(E3889&gt;0,+E3889/B3889*100,0),0)</f>
        <v>2.3194364662771121</v>
      </c>
    </row>
    <row r="3890" spans="1:9" x14ac:dyDescent="0.2">
      <c r="A3890" s="11" t="s">
        <v>3</v>
      </c>
      <c r="B3890" s="9">
        <v>191714000</v>
      </c>
      <c r="C3890" s="9">
        <v>0</v>
      </c>
      <c r="D3890" s="9">
        <v>0</v>
      </c>
      <c r="E3890" s="9">
        <v>0</v>
      </c>
      <c r="F3890" s="6">
        <f>+B3890-C3890</f>
        <v>191714000</v>
      </c>
      <c r="G3890" s="5">
        <f>IFERROR(IF(C3890&gt;0,+C3890/B3890*100,0),0)</f>
        <v>0</v>
      </c>
      <c r="H3890" s="5">
        <f>IFERROR(IF(D3890&gt;0,+D3890/B3890*100,0),0)</f>
        <v>0</v>
      </c>
      <c r="I3890" s="5">
        <f>IFERROR(IF(E3890&gt;0,+E3890/B3890*100,0),0)</f>
        <v>0</v>
      </c>
    </row>
    <row r="3891" spans="1:9" x14ac:dyDescent="0.2">
      <c r="A3891" s="10" t="s">
        <v>469</v>
      </c>
      <c r="B3891" s="9">
        <v>191714000</v>
      </c>
      <c r="C3891" s="9">
        <v>0</v>
      </c>
      <c r="D3891" s="9">
        <v>0</v>
      </c>
      <c r="E3891" s="9">
        <v>0</v>
      </c>
      <c r="F3891" s="6">
        <f>+B3891-C3891</f>
        <v>191714000</v>
      </c>
      <c r="G3891" s="5">
        <f>IFERROR(IF(C3891&gt;0,+C3891/B3891*100,0),0)</f>
        <v>0</v>
      </c>
      <c r="H3891" s="5">
        <f>IFERROR(IF(D3891&gt;0,+D3891/B3891*100,0),0)</f>
        <v>0</v>
      </c>
      <c r="I3891" s="5">
        <f>IFERROR(IF(E3891&gt;0,+E3891/B3891*100,0),0)</f>
        <v>0</v>
      </c>
    </row>
    <row r="3892" spans="1:9" x14ac:dyDescent="0.2">
      <c r="A3892" s="13" t="s">
        <v>468</v>
      </c>
      <c r="B3892" s="9">
        <v>4237748000</v>
      </c>
      <c r="C3892" s="9">
        <v>0</v>
      </c>
      <c r="D3892" s="9">
        <v>0</v>
      </c>
      <c r="E3892" s="9">
        <v>0</v>
      </c>
      <c r="F3892" s="6">
        <f>+B3892-C3892</f>
        <v>4237748000</v>
      </c>
      <c r="G3892" s="5">
        <f>IFERROR(IF(C3892&gt;0,+C3892/B3892*100,0),0)</f>
        <v>0</v>
      </c>
      <c r="H3892" s="5">
        <f>IFERROR(IF(D3892&gt;0,+D3892/B3892*100,0),0)</f>
        <v>0</v>
      </c>
      <c r="I3892" s="5">
        <f>IFERROR(IF(E3892&gt;0,+E3892/B3892*100,0),0)</f>
        <v>0</v>
      </c>
    </row>
    <row r="3893" spans="1:9" x14ac:dyDescent="0.2">
      <c r="A3893" s="11" t="s">
        <v>6</v>
      </c>
      <c r="B3893" s="9">
        <v>4237748000</v>
      </c>
      <c r="C3893" s="9">
        <v>0</v>
      </c>
      <c r="D3893" s="9">
        <v>0</v>
      </c>
      <c r="E3893" s="9">
        <v>0</v>
      </c>
      <c r="F3893" s="6">
        <f>+B3893-C3893</f>
        <v>4237748000</v>
      </c>
      <c r="G3893" s="5">
        <f>IFERROR(IF(C3893&gt;0,+C3893/B3893*100,0),0)</f>
        <v>0</v>
      </c>
      <c r="H3893" s="5">
        <f>IFERROR(IF(D3893&gt;0,+D3893/B3893*100,0),0)</f>
        <v>0</v>
      </c>
      <c r="I3893" s="5">
        <f>IFERROR(IF(E3893&gt;0,+E3893/B3893*100,0),0)</f>
        <v>0</v>
      </c>
    </row>
    <row r="3894" spans="1:9" x14ac:dyDescent="0.2">
      <c r="A3894" s="12" t="s">
        <v>467</v>
      </c>
      <c r="B3894" s="9">
        <v>4237748000</v>
      </c>
      <c r="C3894" s="9">
        <v>0</v>
      </c>
      <c r="D3894" s="9">
        <v>0</v>
      </c>
      <c r="E3894" s="9">
        <v>0</v>
      </c>
      <c r="F3894" s="6">
        <f>+B3894-C3894</f>
        <v>4237748000</v>
      </c>
      <c r="G3894" s="5">
        <f>IFERROR(IF(C3894&gt;0,+C3894/B3894*100,0),0)</f>
        <v>0</v>
      </c>
      <c r="H3894" s="5">
        <f>IFERROR(IF(D3894&gt;0,+D3894/B3894*100,0),0)</f>
        <v>0</v>
      </c>
      <c r="I3894" s="5">
        <f>IFERROR(IF(E3894&gt;0,+E3894/B3894*100,0),0)</f>
        <v>0</v>
      </c>
    </row>
    <row r="3895" spans="1:9" x14ac:dyDescent="0.2">
      <c r="A3895" s="10" t="s">
        <v>466</v>
      </c>
      <c r="B3895" s="9">
        <v>4237748000</v>
      </c>
      <c r="C3895" s="9">
        <v>0</v>
      </c>
      <c r="D3895" s="9">
        <v>0</v>
      </c>
      <c r="E3895" s="9">
        <v>0</v>
      </c>
      <c r="F3895" s="17">
        <f>+B3895-C3895</f>
        <v>4237748000</v>
      </c>
      <c r="G3895" s="16">
        <f>IFERROR(IF(C3895&gt;0,+C3895/B3895*100,0),0)</f>
        <v>0</v>
      </c>
      <c r="H3895" s="16">
        <f>IFERROR(IF(D3895&gt;0,+D3895/B3895*100,0),0)</f>
        <v>0</v>
      </c>
      <c r="I3895" s="16">
        <f>IFERROR(IF(E3895&gt;0,+E3895/B3895*100,0),0)</f>
        <v>0</v>
      </c>
    </row>
    <row r="3896" spans="1:9" x14ac:dyDescent="0.2">
      <c r="A3896" s="13" t="s">
        <v>465</v>
      </c>
      <c r="B3896" s="9">
        <v>209080767327</v>
      </c>
      <c r="C3896" s="9">
        <v>84926693351.240005</v>
      </c>
      <c r="D3896" s="9">
        <v>33141095207.529999</v>
      </c>
      <c r="E3896" s="9">
        <v>33129108867.529999</v>
      </c>
      <c r="F3896" s="6">
        <f>+B3896-C3896</f>
        <v>124154073975.75999</v>
      </c>
      <c r="G3896" s="5">
        <f>IFERROR(IF(C3896&gt;0,+C3896/B3896*100,0),0)</f>
        <v>40.619084403117576</v>
      </c>
      <c r="H3896" s="5">
        <f>IFERROR(IF(D3896&gt;0,+D3896/B3896*100,0),0)</f>
        <v>15.850857843704819</v>
      </c>
      <c r="I3896" s="5">
        <f>IFERROR(IF(E3896&gt;0,+E3896/B3896*100,0),0)</f>
        <v>15.845124968245617</v>
      </c>
    </row>
    <row r="3897" spans="1:9" x14ac:dyDescent="0.2">
      <c r="A3897" s="11" t="s">
        <v>6</v>
      </c>
      <c r="B3897" s="9">
        <v>207953074000</v>
      </c>
      <c r="C3897" s="9">
        <v>84442039175.600006</v>
      </c>
      <c r="D3897" s="9">
        <v>33106943435.529999</v>
      </c>
      <c r="E3897" s="9">
        <v>33094957095.529999</v>
      </c>
      <c r="F3897" s="17">
        <f>+B3897-C3897</f>
        <v>123511034824.39999</v>
      </c>
      <c r="G3897" s="16">
        <f>IFERROR(IF(C3897&gt;0,+C3897/B3897*100,0),0)</f>
        <v>40.606295233510231</v>
      </c>
      <c r="H3897" s="16">
        <f>IFERROR(IF(D3897&gt;0,+D3897/B3897*100,0),0)</f>
        <v>15.920391460782158</v>
      </c>
      <c r="I3897" s="16">
        <f>IFERROR(IF(E3897&gt;0,+E3897/B3897*100,0),0)</f>
        <v>15.91462749693712</v>
      </c>
    </row>
    <row r="3898" spans="1:9" x14ac:dyDescent="0.2">
      <c r="A3898" s="12" t="s">
        <v>23</v>
      </c>
      <c r="B3898" s="9">
        <v>2814119000</v>
      </c>
      <c r="C3898" s="9">
        <v>625147385</v>
      </c>
      <c r="D3898" s="9">
        <v>625147385</v>
      </c>
      <c r="E3898" s="9">
        <v>625147385</v>
      </c>
      <c r="F3898" s="17">
        <f>+B3898-C3898</f>
        <v>2188971615</v>
      </c>
      <c r="G3898" s="16">
        <f>IFERROR(IF(C3898&gt;0,+C3898/B3898*100,0),0)</f>
        <v>22.214674823630414</v>
      </c>
      <c r="H3898" s="16">
        <f>IFERROR(IF(D3898&gt;0,+D3898/B3898*100,0),0)</f>
        <v>22.214674823630414</v>
      </c>
      <c r="I3898" s="16">
        <f>IFERROR(IF(E3898&gt;0,+E3898/B3898*100,0),0)</f>
        <v>22.214674823630414</v>
      </c>
    </row>
    <row r="3899" spans="1:9" x14ac:dyDescent="0.2">
      <c r="A3899" s="10" t="s">
        <v>22</v>
      </c>
      <c r="B3899" s="9">
        <v>1761092000</v>
      </c>
      <c r="C3899" s="9">
        <v>412449386</v>
      </c>
      <c r="D3899" s="9">
        <v>412449386</v>
      </c>
      <c r="E3899" s="9">
        <v>412449386</v>
      </c>
      <c r="F3899" s="17">
        <f>+B3899-C3899</f>
        <v>1348642614</v>
      </c>
      <c r="G3899" s="16">
        <f>IFERROR(IF(C3899&gt;0,+C3899/B3899*100,0),0)</f>
        <v>23.420093101325769</v>
      </c>
      <c r="H3899" s="16">
        <f>IFERROR(IF(D3899&gt;0,+D3899/B3899*100,0),0)</f>
        <v>23.420093101325769</v>
      </c>
      <c r="I3899" s="16">
        <f>IFERROR(IF(E3899&gt;0,+E3899/B3899*100,0),0)</f>
        <v>23.420093101325769</v>
      </c>
    </row>
    <row r="3900" spans="1:9" x14ac:dyDescent="0.2">
      <c r="A3900" s="10" t="s">
        <v>21</v>
      </c>
      <c r="B3900" s="9">
        <v>571219000</v>
      </c>
      <c r="C3900" s="9">
        <v>156915091</v>
      </c>
      <c r="D3900" s="9">
        <v>156915091</v>
      </c>
      <c r="E3900" s="9">
        <v>156915091</v>
      </c>
      <c r="F3900" s="6">
        <f>+B3900-C3900</f>
        <v>414303909</v>
      </c>
      <c r="G3900" s="5">
        <f>IFERROR(IF(C3900&gt;0,+C3900/B3900*100,0),0)</f>
        <v>27.470215626581044</v>
      </c>
      <c r="H3900" s="5">
        <f>IFERROR(IF(D3900&gt;0,+D3900/B3900*100,0),0)</f>
        <v>27.470215626581044</v>
      </c>
      <c r="I3900" s="5">
        <f>IFERROR(IF(E3900&gt;0,+E3900/B3900*100,0),0)</f>
        <v>27.470215626581044</v>
      </c>
    </row>
    <row r="3901" spans="1:9" x14ac:dyDescent="0.2">
      <c r="A3901" s="10" t="s">
        <v>20</v>
      </c>
      <c r="B3901" s="9">
        <v>481808000</v>
      </c>
      <c r="C3901" s="9">
        <v>55782908</v>
      </c>
      <c r="D3901" s="9">
        <v>55782908</v>
      </c>
      <c r="E3901" s="9">
        <v>55782908</v>
      </c>
      <c r="F3901" s="6">
        <f>+B3901-C3901</f>
        <v>426025092</v>
      </c>
      <c r="G3901" s="5">
        <f>IFERROR(IF(C3901&gt;0,+C3901/B3901*100,0),0)</f>
        <v>11.577829342808755</v>
      </c>
      <c r="H3901" s="5">
        <f>IFERROR(IF(D3901&gt;0,+D3901/B3901*100,0),0)</f>
        <v>11.577829342808755</v>
      </c>
      <c r="I3901" s="5">
        <f>IFERROR(IF(E3901&gt;0,+E3901/B3901*100,0),0)</f>
        <v>11.577829342808755</v>
      </c>
    </row>
    <row r="3902" spans="1:9" x14ac:dyDescent="0.2">
      <c r="A3902" s="12" t="s">
        <v>18</v>
      </c>
      <c r="B3902" s="9">
        <v>5362065000</v>
      </c>
      <c r="C3902" s="9">
        <v>4216606530.6000004</v>
      </c>
      <c r="D3902" s="9">
        <v>799474550.52999997</v>
      </c>
      <c r="E3902" s="9">
        <v>787488210.52999997</v>
      </c>
      <c r="F3902" s="17">
        <f>+B3902-C3902</f>
        <v>1145458469.3999996</v>
      </c>
      <c r="G3902" s="16">
        <f>IFERROR(IF(C3902&gt;0,+C3902/B3902*100,0),0)</f>
        <v>78.637736219161852</v>
      </c>
      <c r="H3902" s="16">
        <f>IFERROR(IF(D3902&gt;0,+D3902/B3902*100,0),0)</f>
        <v>14.909825795285958</v>
      </c>
      <c r="I3902" s="16">
        <f>IFERROR(IF(E3902&gt;0,+E3902/B3902*100,0),0)</f>
        <v>14.686286170160191</v>
      </c>
    </row>
    <row r="3903" spans="1:9" x14ac:dyDescent="0.2">
      <c r="A3903" s="10" t="s">
        <v>43</v>
      </c>
      <c r="B3903" s="9">
        <v>20000000</v>
      </c>
      <c r="C3903" s="9">
        <v>8871937.3000000007</v>
      </c>
      <c r="D3903" s="9">
        <v>0</v>
      </c>
      <c r="E3903" s="9">
        <v>0</v>
      </c>
      <c r="F3903" s="6">
        <f>+B3903-C3903</f>
        <v>11128062.699999999</v>
      </c>
      <c r="G3903" s="5">
        <f>IFERROR(IF(C3903&gt;0,+C3903/B3903*100,0),0)</f>
        <v>44.359686500000009</v>
      </c>
      <c r="H3903" s="5">
        <f>IFERROR(IF(D3903&gt;0,+D3903/B3903*100,0),0)</f>
        <v>0</v>
      </c>
      <c r="I3903" s="5">
        <f>IFERROR(IF(E3903&gt;0,+E3903/B3903*100,0),0)</f>
        <v>0</v>
      </c>
    </row>
    <row r="3904" spans="1:9" x14ac:dyDescent="0.2">
      <c r="A3904" s="10" t="s">
        <v>17</v>
      </c>
      <c r="B3904" s="9">
        <v>5342065000</v>
      </c>
      <c r="C3904" s="9">
        <v>4207734593.3000002</v>
      </c>
      <c r="D3904" s="9">
        <v>799474550.52999997</v>
      </c>
      <c r="E3904" s="9">
        <v>787488210.52999997</v>
      </c>
      <c r="F3904" s="6">
        <f>+B3904-C3904</f>
        <v>1134330406.6999998</v>
      </c>
      <c r="G3904" s="5">
        <f>IFERROR(IF(C3904&gt;0,+C3904/B3904*100,0),0)</f>
        <v>78.766068801109697</v>
      </c>
      <c r="H3904" s="5">
        <f>IFERROR(IF(D3904&gt;0,+D3904/B3904*100,0),0)</f>
        <v>14.965646253461909</v>
      </c>
      <c r="I3904" s="5">
        <f>IFERROR(IF(E3904&gt;0,+E3904/B3904*100,0),0)</f>
        <v>14.741269724909747</v>
      </c>
    </row>
    <row r="3905" spans="1:9" x14ac:dyDescent="0.2">
      <c r="A3905" s="12" t="s">
        <v>16</v>
      </c>
      <c r="B3905" s="9">
        <v>199698304000</v>
      </c>
      <c r="C3905" s="9">
        <v>79600285260</v>
      </c>
      <c r="D3905" s="9">
        <v>31682321500</v>
      </c>
      <c r="E3905" s="9">
        <v>31682321500</v>
      </c>
      <c r="F3905" s="6">
        <f>+B3905-C3905</f>
        <v>120098018740</v>
      </c>
      <c r="G3905" s="5">
        <f>IFERROR(IF(C3905&gt;0,+C3905/B3905*100,0),0)</f>
        <v>39.86027105167603</v>
      </c>
      <c r="H3905" s="5">
        <f>IFERROR(IF(D3905&gt;0,+D3905/B3905*100,0),0)</f>
        <v>15.86509292537607</v>
      </c>
      <c r="I3905" s="5">
        <f>IFERROR(IF(E3905&gt;0,+E3905/B3905*100,0),0)</f>
        <v>15.86509292537607</v>
      </c>
    </row>
    <row r="3906" spans="1:9" x14ac:dyDescent="0.2">
      <c r="A3906" s="10" t="s">
        <v>464</v>
      </c>
      <c r="B3906" s="9">
        <v>282454000</v>
      </c>
      <c r="C3906" s="9">
        <v>0</v>
      </c>
      <c r="D3906" s="9">
        <v>0</v>
      </c>
      <c r="E3906" s="9">
        <v>0</v>
      </c>
      <c r="F3906" s="6">
        <f>+B3906-C3906</f>
        <v>282454000</v>
      </c>
      <c r="G3906" s="5">
        <f>IFERROR(IF(C3906&gt;0,+C3906/B3906*100,0),0)</f>
        <v>0</v>
      </c>
      <c r="H3906" s="5">
        <f>IFERROR(IF(D3906&gt;0,+D3906/B3906*100,0),0)</f>
        <v>0</v>
      </c>
      <c r="I3906" s="5">
        <f>IFERROR(IF(E3906&gt;0,+E3906/B3906*100,0),0)</f>
        <v>0</v>
      </c>
    </row>
    <row r="3907" spans="1:9" x14ac:dyDescent="0.2">
      <c r="A3907" s="10" t="s">
        <v>14</v>
      </c>
      <c r="B3907" s="9">
        <v>368484000</v>
      </c>
      <c r="C3907" s="9">
        <v>0</v>
      </c>
      <c r="D3907" s="9">
        <v>0</v>
      </c>
      <c r="E3907" s="9">
        <v>0</v>
      </c>
      <c r="F3907" s="6">
        <f>+B3907-C3907</f>
        <v>368484000</v>
      </c>
      <c r="G3907" s="5">
        <f>IFERROR(IF(C3907&gt;0,+C3907/B3907*100,0),0)</f>
        <v>0</v>
      </c>
      <c r="H3907" s="5">
        <f>IFERROR(IF(D3907&gt;0,+D3907/B3907*100,0),0)</f>
        <v>0</v>
      </c>
      <c r="I3907" s="5">
        <f>IFERROR(IF(E3907&gt;0,+E3907/B3907*100,0),0)</f>
        <v>0</v>
      </c>
    </row>
    <row r="3908" spans="1:9" x14ac:dyDescent="0.2">
      <c r="A3908" s="10" t="s">
        <v>13</v>
      </c>
      <c r="B3908" s="9">
        <v>147316000</v>
      </c>
      <c r="C3908" s="9">
        <v>8449212</v>
      </c>
      <c r="D3908" s="9">
        <v>1021331</v>
      </c>
      <c r="E3908" s="9">
        <v>1021331</v>
      </c>
      <c r="F3908" s="6">
        <f>+B3908-C3908</f>
        <v>138866788</v>
      </c>
      <c r="G3908" s="5">
        <f>IFERROR(IF(C3908&gt;0,+C3908/B3908*100,0),0)</f>
        <v>5.7354340329631537</v>
      </c>
      <c r="H3908" s="5">
        <f>IFERROR(IF(D3908&gt;0,+D3908/B3908*100,0),0)</f>
        <v>0.69329264981400529</v>
      </c>
      <c r="I3908" s="5">
        <f>IFERROR(IF(E3908&gt;0,+E3908/B3908*100,0),0)</f>
        <v>0.69329264981400529</v>
      </c>
    </row>
    <row r="3909" spans="1:9" x14ac:dyDescent="0.2">
      <c r="A3909" s="10" t="s">
        <v>463</v>
      </c>
      <c r="B3909" s="9">
        <v>274228000</v>
      </c>
      <c r="C3909" s="9">
        <v>0</v>
      </c>
      <c r="D3909" s="9">
        <v>0</v>
      </c>
      <c r="E3909" s="9">
        <v>0</v>
      </c>
      <c r="F3909" s="6">
        <f>+B3909-C3909</f>
        <v>274228000</v>
      </c>
      <c r="G3909" s="5">
        <f>IFERROR(IF(C3909&gt;0,+C3909/B3909*100,0),0)</f>
        <v>0</v>
      </c>
      <c r="H3909" s="5">
        <f>IFERROR(IF(D3909&gt;0,+D3909/B3909*100,0),0)</f>
        <v>0</v>
      </c>
      <c r="I3909" s="5">
        <f>IFERROR(IF(E3909&gt;0,+E3909/B3909*100,0),0)</f>
        <v>0</v>
      </c>
    </row>
    <row r="3910" spans="1:9" x14ac:dyDescent="0.2">
      <c r="A3910" s="10" t="s">
        <v>462</v>
      </c>
      <c r="B3910" s="9">
        <v>949032000</v>
      </c>
      <c r="C3910" s="9">
        <v>383114893</v>
      </c>
      <c r="D3910" s="9">
        <v>0</v>
      </c>
      <c r="E3910" s="9">
        <v>0</v>
      </c>
      <c r="F3910" s="6">
        <f>+B3910-C3910</f>
        <v>565917107</v>
      </c>
      <c r="G3910" s="5">
        <f>IFERROR(IF(C3910&gt;0,+C3910/B3910*100,0),0)</f>
        <v>40.369017377706967</v>
      </c>
      <c r="H3910" s="5">
        <f>IFERROR(IF(D3910&gt;0,+D3910/B3910*100,0),0)</f>
        <v>0</v>
      </c>
      <c r="I3910" s="5">
        <f>IFERROR(IF(E3910&gt;0,+E3910/B3910*100,0),0)</f>
        <v>0</v>
      </c>
    </row>
    <row r="3911" spans="1:9" x14ac:dyDescent="0.2">
      <c r="A3911" s="10" t="s">
        <v>461</v>
      </c>
      <c r="B3911" s="9">
        <v>99668253000</v>
      </c>
      <c r="C3911" s="9">
        <v>39441301609</v>
      </c>
      <c r="D3911" s="9">
        <v>15400243606</v>
      </c>
      <c r="E3911" s="9">
        <v>15400243606</v>
      </c>
      <c r="F3911" s="6">
        <f>+B3911-C3911</f>
        <v>60226951391</v>
      </c>
      <c r="G3911" s="5">
        <f>IFERROR(IF(C3911&gt;0,+C3911/B3911*100,0),0)</f>
        <v>39.572582464147331</v>
      </c>
      <c r="H3911" s="5">
        <f>IFERROR(IF(D3911&gt;0,+D3911/B3911*100,0),0)</f>
        <v>15.451503505333841</v>
      </c>
      <c r="I3911" s="5">
        <f>IFERROR(IF(E3911&gt;0,+E3911/B3911*100,0),0)</f>
        <v>15.451503505333841</v>
      </c>
    </row>
    <row r="3912" spans="1:9" x14ac:dyDescent="0.2">
      <c r="A3912" s="10" t="s">
        <v>292</v>
      </c>
      <c r="B3912" s="9">
        <v>95097746000</v>
      </c>
      <c r="C3912" s="9">
        <v>39767419546</v>
      </c>
      <c r="D3912" s="9">
        <v>16281056563</v>
      </c>
      <c r="E3912" s="9">
        <v>16281056563</v>
      </c>
      <c r="F3912" s="6">
        <f>+B3912-C3912</f>
        <v>55330326454</v>
      </c>
      <c r="G3912" s="5">
        <f>IFERROR(IF(C3912&gt;0,+C3912/B3912*100,0),0)</f>
        <v>41.817415468501217</v>
      </c>
      <c r="H3912" s="5">
        <f>IFERROR(IF(D3912&gt;0,+D3912/B3912*100,0),0)</f>
        <v>17.120339069866073</v>
      </c>
      <c r="I3912" s="5">
        <f>IFERROR(IF(E3912&gt;0,+E3912/B3912*100,0),0)</f>
        <v>17.120339069866073</v>
      </c>
    </row>
    <row r="3913" spans="1:9" x14ac:dyDescent="0.2">
      <c r="A3913" s="10" t="s">
        <v>12</v>
      </c>
      <c r="B3913" s="9">
        <v>2910791000</v>
      </c>
      <c r="C3913" s="9">
        <v>0</v>
      </c>
      <c r="D3913" s="9">
        <v>0</v>
      </c>
      <c r="E3913" s="9">
        <v>0</v>
      </c>
      <c r="F3913" s="6">
        <f>+B3913-C3913</f>
        <v>2910791000</v>
      </c>
      <c r="G3913" s="5">
        <f>IFERROR(IF(C3913&gt;0,+C3913/B3913*100,0),0)</f>
        <v>0</v>
      </c>
      <c r="H3913" s="5">
        <f>IFERROR(IF(D3913&gt;0,+D3913/B3913*100,0),0)</f>
        <v>0</v>
      </c>
      <c r="I3913" s="5">
        <f>IFERROR(IF(E3913&gt;0,+E3913/B3913*100,0),0)</f>
        <v>0</v>
      </c>
    </row>
    <row r="3914" spans="1:9" x14ac:dyDescent="0.2">
      <c r="A3914" s="12" t="s">
        <v>5</v>
      </c>
      <c r="B3914" s="9">
        <v>78586000</v>
      </c>
      <c r="C3914" s="9">
        <v>0</v>
      </c>
      <c r="D3914" s="9">
        <v>0</v>
      </c>
      <c r="E3914" s="9">
        <v>0</v>
      </c>
      <c r="F3914" s="6">
        <f>+B3914-C3914</f>
        <v>78586000</v>
      </c>
      <c r="G3914" s="5">
        <f>IFERROR(IF(C3914&gt;0,+C3914/B3914*100,0),0)</f>
        <v>0</v>
      </c>
      <c r="H3914" s="5">
        <f>IFERROR(IF(D3914&gt;0,+D3914/B3914*100,0),0)</f>
        <v>0</v>
      </c>
      <c r="I3914" s="5">
        <f>IFERROR(IF(E3914&gt;0,+E3914/B3914*100,0),0)</f>
        <v>0</v>
      </c>
    </row>
    <row r="3915" spans="1:9" x14ac:dyDescent="0.2">
      <c r="A3915" s="10" t="s">
        <v>11</v>
      </c>
      <c r="B3915" s="9">
        <v>37886000</v>
      </c>
      <c r="C3915" s="9">
        <v>0</v>
      </c>
      <c r="D3915" s="9">
        <v>0</v>
      </c>
      <c r="E3915" s="9">
        <v>0</v>
      </c>
      <c r="F3915" s="6">
        <f>+B3915-C3915</f>
        <v>37886000</v>
      </c>
      <c r="G3915" s="5">
        <f>IFERROR(IF(C3915&gt;0,+C3915/B3915*100,0),0)</f>
        <v>0</v>
      </c>
      <c r="H3915" s="5">
        <f>IFERROR(IF(D3915&gt;0,+D3915/B3915*100,0),0)</f>
        <v>0</v>
      </c>
      <c r="I3915" s="5">
        <f>IFERROR(IF(E3915&gt;0,+E3915/B3915*100,0),0)</f>
        <v>0</v>
      </c>
    </row>
    <row r="3916" spans="1:9" x14ac:dyDescent="0.2">
      <c r="A3916" s="10" t="s">
        <v>232</v>
      </c>
      <c r="B3916" s="9">
        <v>40700000</v>
      </c>
      <c r="C3916" s="9">
        <v>0</v>
      </c>
      <c r="D3916" s="9">
        <v>0</v>
      </c>
      <c r="E3916" s="9">
        <v>0</v>
      </c>
      <c r="F3916" s="17">
        <f>+B3916-C3916</f>
        <v>40700000</v>
      </c>
      <c r="G3916" s="16">
        <f>IFERROR(IF(C3916&gt;0,+C3916/B3916*100,0),0)</f>
        <v>0</v>
      </c>
      <c r="H3916" s="16">
        <f>IFERROR(IF(D3916&gt;0,+D3916/B3916*100,0),0)</f>
        <v>0</v>
      </c>
      <c r="I3916" s="16">
        <f>IFERROR(IF(E3916&gt;0,+E3916/B3916*100,0),0)</f>
        <v>0</v>
      </c>
    </row>
    <row r="3917" spans="1:9" x14ac:dyDescent="0.2">
      <c r="A3917" s="11" t="s">
        <v>3</v>
      </c>
      <c r="B3917" s="9">
        <v>1127693327</v>
      </c>
      <c r="C3917" s="9">
        <v>484654175.63999999</v>
      </c>
      <c r="D3917" s="9">
        <v>34151772</v>
      </c>
      <c r="E3917" s="9">
        <v>34151772</v>
      </c>
      <c r="F3917" s="6">
        <f>+B3917-C3917</f>
        <v>643039151.36000001</v>
      </c>
      <c r="G3917" s="5">
        <f>IFERROR(IF(C3917&gt;0,+C3917/B3917*100,0),0)</f>
        <v>42.977480138977533</v>
      </c>
      <c r="H3917" s="5">
        <f>IFERROR(IF(D3917&gt;0,+D3917/B3917*100,0),0)</f>
        <v>3.0284627196344136</v>
      </c>
      <c r="I3917" s="5">
        <f>IFERROR(IF(E3917&gt;0,+E3917/B3917*100,0),0)</f>
        <v>3.0284627196344136</v>
      </c>
    </row>
    <row r="3918" spans="1:9" x14ac:dyDescent="0.2">
      <c r="A3918" s="10" t="s">
        <v>460</v>
      </c>
      <c r="B3918" s="9">
        <v>1127693327</v>
      </c>
      <c r="C3918" s="9">
        <v>484654175.63999999</v>
      </c>
      <c r="D3918" s="9">
        <v>34151772</v>
      </c>
      <c r="E3918" s="9">
        <v>34151772</v>
      </c>
      <c r="F3918" s="17">
        <f>+B3918-C3918</f>
        <v>643039151.36000001</v>
      </c>
      <c r="G3918" s="16">
        <f>IFERROR(IF(C3918&gt;0,+C3918/B3918*100,0),0)</f>
        <v>42.977480138977533</v>
      </c>
      <c r="H3918" s="16">
        <f>IFERROR(IF(D3918&gt;0,+D3918/B3918*100,0),0)</f>
        <v>3.0284627196344136</v>
      </c>
      <c r="I3918" s="16">
        <f>IFERROR(IF(E3918&gt;0,+E3918/B3918*100,0),0)</f>
        <v>3.0284627196344136</v>
      </c>
    </row>
    <row r="3919" spans="1:9" x14ac:dyDescent="0.2">
      <c r="A3919" s="13" t="s">
        <v>459</v>
      </c>
      <c r="B3919" s="9">
        <v>372543969000</v>
      </c>
      <c r="C3919" s="9">
        <v>84613816520.320007</v>
      </c>
      <c r="D3919" s="9">
        <v>77199490917.76001</v>
      </c>
      <c r="E3919" s="9">
        <v>77161380746.76001</v>
      </c>
      <c r="F3919" s="6">
        <f>+B3919-C3919</f>
        <v>287930152479.67999</v>
      </c>
      <c r="G3919" s="5">
        <f>IFERROR(IF(C3919&gt;0,+C3919/B3919*100,0),0)</f>
        <v>22.712437607685445</v>
      </c>
      <c r="H3919" s="5">
        <f>IFERROR(IF(D3919&gt;0,+D3919/B3919*100,0),0)</f>
        <v>20.722249544122942</v>
      </c>
      <c r="I3919" s="5">
        <f>IFERROR(IF(E3919&gt;0,+E3919/B3919*100,0),0)</f>
        <v>20.712019833224037</v>
      </c>
    </row>
    <row r="3920" spans="1:9" x14ac:dyDescent="0.2">
      <c r="A3920" s="11" t="s">
        <v>6</v>
      </c>
      <c r="B3920" s="9">
        <v>371353969000</v>
      </c>
      <c r="C3920" s="9">
        <v>83673243881.320007</v>
      </c>
      <c r="D3920" s="9">
        <v>76993596616.76001</v>
      </c>
      <c r="E3920" s="9">
        <v>76968952755.76001</v>
      </c>
      <c r="F3920" s="6">
        <f>+B3920-C3920</f>
        <v>287680725118.67999</v>
      </c>
      <c r="G3920" s="5">
        <f>IFERROR(IF(C3920&gt;0,+C3920/B3920*100,0),0)</f>
        <v>22.531937414494148</v>
      </c>
      <c r="H3920" s="5">
        <f>IFERROR(IF(D3920&gt;0,+D3920/B3920*100,0),0)</f>
        <v>20.733209563934945</v>
      </c>
      <c r="I3920" s="5">
        <f>IFERROR(IF(E3920&gt;0,+E3920/B3920*100,0),0)</f>
        <v>20.726573345378736</v>
      </c>
    </row>
    <row r="3921" spans="1:9" x14ac:dyDescent="0.2">
      <c r="A3921" s="12" t="s">
        <v>23</v>
      </c>
      <c r="B3921" s="9">
        <v>1597591000</v>
      </c>
      <c r="C3921" s="9">
        <v>342879503</v>
      </c>
      <c r="D3921" s="9">
        <v>342879503</v>
      </c>
      <c r="E3921" s="9">
        <v>342879503</v>
      </c>
      <c r="F3921" s="6">
        <f>+B3921-C3921</f>
        <v>1254711497</v>
      </c>
      <c r="G3921" s="5">
        <f>IFERROR(IF(C3921&gt;0,+C3921/B3921*100,0),0)</f>
        <v>21.462283087473576</v>
      </c>
      <c r="H3921" s="5">
        <f>IFERROR(IF(D3921&gt;0,+D3921/B3921*100,0),0)</f>
        <v>21.462283087473576</v>
      </c>
      <c r="I3921" s="5">
        <f>IFERROR(IF(E3921&gt;0,+E3921/B3921*100,0),0)</f>
        <v>21.462283087473576</v>
      </c>
    </row>
    <row r="3922" spans="1:9" x14ac:dyDescent="0.2">
      <c r="A3922" s="10" t="s">
        <v>22</v>
      </c>
      <c r="B3922" s="9">
        <v>1057100000</v>
      </c>
      <c r="C3922" s="9">
        <v>226917771</v>
      </c>
      <c r="D3922" s="9">
        <v>226917771</v>
      </c>
      <c r="E3922" s="9">
        <v>226917771</v>
      </c>
      <c r="F3922" s="6">
        <f>+B3922-C3922</f>
        <v>830182229</v>
      </c>
      <c r="G3922" s="5">
        <f>IFERROR(IF(C3922&gt;0,+C3922/B3922*100,0),0)</f>
        <v>21.466064799924322</v>
      </c>
      <c r="H3922" s="5">
        <f>IFERROR(IF(D3922&gt;0,+D3922/B3922*100,0),0)</f>
        <v>21.466064799924322</v>
      </c>
      <c r="I3922" s="5">
        <f>IFERROR(IF(E3922&gt;0,+E3922/B3922*100,0),0)</f>
        <v>21.466064799924322</v>
      </c>
    </row>
    <row r="3923" spans="1:9" x14ac:dyDescent="0.2">
      <c r="A3923" s="10" t="s">
        <v>21</v>
      </c>
      <c r="B3923" s="9">
        <v>382761000</v>
      </c>
      <c r="C3923" s="9">
        <v>89938823</v>
      </c>
      <c r="D3923" s="9">
        <v>89938823</v>
      </c>
      <c r="E3923" s="9">
        <v>89938823</v>
      </c>
      <c r="F3923" s="6">
        <f>+B3923-C3923</f>
        <v>292822177</v>
      </c>
      <c r="G3923" s="5">
        <f>IFERROR(IF(C3923&gt;0,+C3923/B3923*100,0),0)</f>
        <v>23.497384268512207</v>
      </c>
      <c r="H3923" s="5">
        <f>IFERROR(IF(D3923&gt;0,+D3923/B3923*100,0),0)</f>
        <v>23.497384268512207</v>
      </c>
      <c r="I3923" s="5">
        <f>IFERROR(IF(E3923&gt;0,+E3923/B3923*100,0),0)</f>
        <v>23.497384268512207</v>
      </c>
    </row>
    <row r="3924" spans="1:9" x14ac:dyDescent="0.2">
      <c r="A3924" s="10" t="s">
        <v>20</v>
      </c>
      <c r="B3924" s="9">
        <v>157730000</v>
      </c>
      <c r="C3924" s="9">
        <v>26022909</v>
      </c>
      <c r="D3924" s="9">
        <v>26022909</v>
      </c>
      <c r="E3924" s="9">
        <v>26022909</v>
      </c>
      <c r="F3924" s="6">
        <f>+B3924-C3924</f>
        <v>131707091</v>
      </c>
      <c r="G3924" s="5">
        <f>IFERROR(IF(C3924&gt;0,+C3924/B3924*100,0),0)</f>
        <v>16.498389019210041</v>
      </c>
      <c r="H3924" s="5">
        <f>IFERROR(IF(D3924&gt;0,+D3924/B3924*100,0),0)</f>
        <v>16.498389019210041</v>
      </c>
      <c r="I3924" s="5">
        <f>IFERROR(IF(E3924&gt;0,+E3924/B3924*100,0),0)</f>
        <v>16.498389019210041</v>
      </c>
    </row>
    <row r="3925" spans="1:9" x14ac:dyDescent="0.2">
      <c r="A3925" s="12" t="s">
        <v>18</v>
      </c>
      <c r="B3925" s="9">
        <v>7244787000</v>
      </c>
      <c r="C3925" s="9">
        <v>6719515077.5</v>
      </c>
      <c r="D3925" s="9">
        <v>1043470535.1</v>
      </c>
      <c r="E3925" s="9">
        <v>1018826674.1</v>
      </c>
      <c r="F3925" s="6">
        <f>+B3925-C3925</f>
        <v>525271922.5</v>
      </c>
      <c r="G3925" s="5">
        <f>IFERROR(IF(C3925&gt;0,+C3925/B3925*100,0),0)</f>
        <v>92.749656787701284</v>
      </c>
      <c r="H3925" s="5">
        <f>IFERROR(IF(D3925&gt;0,+D3925/B3925*100,0),0)</f>
        <v>14.403053327861814</v>
      </c>
      <c r="I3925" s="5">
        <f>IFERROR(IF(E3925&gt;0,+E3925/B3925*100,0),0)</f>
        <v>14.062893417018332</v>
      </c>
    </row>
    <row r="3926" spans="1:9" x14ac:dyDescent="0.2">
      <c r="A3926" s="10" t="s">
        <v>43</v>
      </c>
      <c r="B3926" s="9">
        <v>43260000</v>
      </c>
      <c r="C3926" s="9">
        <v>3374000</v>
      </c>
      <c r="D3926" s="9">
        <v>3374000</v>
      </c>
      <c r="E3926" s="9">
        <v>3374000</v>
      </c>
      <c r="F3926" s="6">
        <f>+B3926-C3926</f>
        <v>39886000</v>
      </c>
      <c r="G3926" s="5">
        <f>IFERROR(IF(C3926&gt;0,+C3926/B3926*100,0),0)</f>
        <v>7.7993527508090619</v>
      </c>
      <c r="H3926" s="5">
        <f>IFERROR(IF(D3926&gt;0,+D3926/B3926*100,0),0)</f>
        <v>7.7993527508090619</v>
      </c>
      <c r="I3926" s="5">
        <f>IFERROR(IF(E3926&gt;0,+E3926/B3926*100,0),0)</f>
        <v>7.7993527508090619</v>
      </c>
    </row>
    <row r="3927" spans="1:9" x14ac:dyDescent="0.2">
      <c r="A3927" s="10" t="s">
        <v>17</v>
      </c>
      <c r="B3927" s="9">
        <v>7201527000</v>
      </c>
      <c r="C3927" s="9">
        <v>6716141077.5</v>
      </c>
      <c r="D3927" s="9">
        <v>1040096535.1</v>
      </c>
      <c r="E3927" s="9">
        <v>1015452674.1</v>
      </c>
      <c r="F3927" s="6">
        <f>+B3927-C3927</f>
        <v>485385922.5</v>
      </c>
      <c r="G3927" s="5">
        <f>IFERROR(IF(C3927&gt;0,+C3927/B3927*100,0),0)</f>
        <v>93.259958304676218</v>
      </c>
      <c r="H3927" s="5">
        <f>IFERROR(IF(D3927&gt;0,+D3927/B3927*100,0),0)</f>
        <v>14.442722149066443</v>
      </c>
      <c r="I3927" s="5">
        <f>IFERROR(IF(E3927&gt;0,+E3927/B3927*100,0),0)</f>
        <v>14.100518877454741</v>
      </c>
    </row>
    <row r="3928" spans="1:9" x14ac:dyDescent="0.2">
      <c r="A3928" s="12" t="s">
        <v>16</v>
      </c>
      <c r="B3928" s="9">
        <v>362299411000</v>
      </c>
      <c r="C3928" s="9">
        <v>76610849300.820007</v>
      </c>
      <c r="D3928" s="9">
        <v>75607246578.660004</v>
      </c>
      <c r="E3928" s="9">
        <v>75607246578.660004</v>
      </c>
      <c r="F3928" s="6">
        <f>+B3928-C3928</f>
        <v>285688561699.17999</v>
      </c>
      <c r="G3928" s="5">
        <f>IFERROR(IF(C3928&gt;0,+C3928/B3928*100,0),0)</f>
        <v>21.145728360242906</v>
      </c>
      <c r="H3928" s="5">
        <f>IFERROR(IF(D3928&gt;0,+D3928/B3928*100,0),0)</f>
        <v>20.868719154130783</v>
      </c>
      <c r="I3928" s="5">
        <f>IFERROR(IF(E3928&gt;0,+E3928/B3928*100,0),0)</f>
        <v>20.868719154130783</v>
      </c>
    </row>
    <row r="3929" spans="1:9" x14ac:dyDescent="0.2">
      <c r="A3929" s="10" t="s">
        <v>458</v>
      </c>
      <c r="B3929" s="9">
        <v>1328600000</v>
      </c>
      <c r="C3929" s="9">
        <v>1328600000</v>
      </c>
      <c r="D3929" s="9">
        <v>341559597.83999997</v>
      </c>
      <c r="E3929" s="9">
        <v>341559597.83999997</v>
      </c>
      <c r="F3929" s="6">
        <f>+B3929-C3929</f>
        <v>0</v>
      </c>
      <c r="G3929" s="5">
        <f>IFERROR(IF(C3929&gt;0,+C3929/B3929*100,0),0)</f>
        <v>100</v>
      </c>
      <c r="H3929" s="5">
        <f>IFERROR(IF(D3929&gt;0,+D3929/B3929*100,0),0)</f>
        <v>25.708234068944751</v>
      </c>
      <c r="I3929" s="5">
        <f>IFERROR(IF(E3929&gt;0,+E3929/B3929*100,0),0)</f>
        <v>25.708234068944751</v>
      </c>
    </row>
    <row r="3930" spans="1:9" x14ac:dyDescent="0.2">
      <c r="A3930" s="10" t="s">
        <v>14</v>
      </c>
      <c r="B3930" s="9">
        <v>69088000</v>
      </c>
      <c r="C3930" s="9">
        <v>0</v>
      </c>
      <c r="D3930" s="9">
        <v>0</v>
      </c>
      <c r="E3930" s="9">
        <v>0</v>
      </c>
      <c r="F3930" s="6">
        <f>+B3930-C3930</f>
        <v>69088000</v>
      </c>
      <c r="G3930" s="5">
        <f>IFERROR(IF(C3930&gt;0,+C3930/B3930*100,0),0)</f>
        <v>0</v>
      </c>
      <c r="H3930" s="5">
        <f>IFERROR(IF(D3930&gt;0,+D3930/B3930*100,0),0)</f>
        <v>0</v>
      </c>
      <c r="I3930" s="5">
        <f>IFERROR(IF(E3930&gt;0,+E3930/B3930*100,0),0)</f>
        <v>0</v>
      </c>
    </row>
    <row r="3931" spans="1:9" x14ac:dyDescent="0.2">
      <c r="A3931" s="10" t="s">
        <v>263</v>
      </c>
      <c r="B3931" s="9">
        <v>327467580000</v>
      </c>
      <c r="C3931" s="9">
        <v>69998398525.820007</v>
      </c>
      <c r="D3931" s="9">
        <v>69998398525.820007</v>
      </c>
      <c r="E3931" s="9">
        <v>69998398525.820007</v>
      </c>
      <c r="F3931" s="6">
        <f>+B3931-C3931</f>
        <v>257469181474.17999</v>
      </c>
      <c r="G3931" s="5">
        <f>IFERROR(IF(C3931&gt;0,+C3931/B3931*100,0),0)</f>
        <v>21.375672830214217</v>
      </c>
      <c r="H3931" s="5">
        <f>IFERROR(IF(D3931&gt;0,+D3931/B3931*100,0),0)</f>
        <v>21.375672830214217</v>
      </c>
      <c r="I3931" s="5">
        <f>IFERROR(IF(E3931&gt;0,+E3931/B3931*100,0),0)</f>
        <v>21.375672830214217</v>
      </c>
    </row>
    <row r="3932" spans="1:9" x14ac:dyDescent="0.2">
      <c r="A3932" s="10" t="s">
        <v>41</v>
      </c>
      <c r="B3932" s="9">
        <v>5305898000</v>
      </c>
      <c r="C3932" s="9">
        <v>0</v>
      </c>
      <c r="D3932" s="9">
        <v>0</v>
      </c>
      <c r="E3932" s="9">
        <v>0</v>
      </c>
      <c r="F3932" s="6">
        <f>+B3932-C3932</f>
        <v>5305898000</v>
      </c>
      <c r="G3932" s="5">
        <f>IFERROR(IF(C3932&gt;0,+C3932/B3932*100,0),0)</f>
        <v>0</v>
      </c>
      <c r="H3932" s="5">
        <f>IFERROR(IF(D3932&gt;0,+D3932/B3932*100,0),0)</f>
        <v>0</v>
      </c>
      <c r="I3932" s="5">
        <f>IFERROR(IF(E3932&gt;0,+E3932/B3932*100,0),0)</f>
        <v>0</v>
      </c>
    </row>
    <row r="3933" spans="1:9" x14ac:dyDescent="0.2">
      <c r="A3933" s="10" t="s">
        <v>424</v>
      </c>
      <c r="B3933" s="9">
        <v>892095000</v>
      </c>
      <c r="C3933" s="9">
        <v>351682000</v>
      </c>
      <c r="D3933" s="9">
        <v>351682000</v>
      </c>
      <c r="E3933" s="9">
        <v>351682000</v>
      </c>
      <c r="F3933" s="6">
        <f>+B3933-C3933</f>
        <v>540413000</v>
      </c>
      <c r="G3933" s="5">
        <f>IFERROR(IF(C3933&gt;0,+C3933/B3933*100,0),0)</f>
        <v>39.422034648776197</v>
      </c>
      <c r="H3933" s="5">
        <f>IFERROR(IF(D3933&gt;0,+D3933/B3933*100,0),0)</f>
        <v>39.422034648776197</v>
      </c>
      <c r="I3933" s="5">
        <f>IFERROR(IF(E3933&gt;0,+E3933/B3933*100,0),0)</f>
        <v>39.422034648776197</v>
      </c>
    </row>
    <row r="3934" spans="1:9" x14ac:dyDescent="0.2">
      <c r="A3934" s="10" t="s">
        <v>457</v>
      </c>
      <c r="B3934" s="9">
        <v>23300000000</v>
      </c>
      <c r="C3934" s="9">
        <v>4681662749</v>
      </c>
      <c r="D3934" s="9">
        <v>4681662749</v>
      </c>
      <c r="E3934" s="9">
        <v>4681662749</v>
      </c>
      <c r="F3934" s="6">
        <f>+B3934-C3934</f>
        <v>18618337251</v>
      </c>
      <c r="G3934" s="5">
        <f>IFERROR(IF(C3934&gt;0,+C3934/B3934*100,0),0)</f>
        <v>20.092973171673819</v>
      </c>
      <c r="H3934" s="5">
        <f>IFERROR(IF(D3934&gt;0,+D3934/B3934*100,0),0)</f>
        <v>20.092973171673819</v>
      </c>
      <c r="I3934" s="5">
        <f>IFERROR(IF(E3934&gt;0,+E3934/B3934*100,0),0)</f>
        <v>20.092973171673819</v>
      </c>
    </row>
    <row r="3935" spans="1:9" x14ac:dyDescent="0.2">
      <c r="A3935" s="10" t="s">
        <v>13</v>
      </c>
      <c r="B3935" s="9">
        <v>5150000</v>
      </c>
      <c r="C3935" s="9">
        <v>550860</v>
      </c>
      <c r="D3935" s="9">
        <v>550860</v>
      </c>
      <c r="E3935" s="9">
        <v>550860</v>
      </c>
      <c r="F3935" s="6">
        <f>+B3935-C3935</f>
        <v>4599140</v>
      </c>
      <c r="G3935" s="5">
        <f>IFERROR(IF(C3935&gt;0,+C3935/B3935*100,0),0)</f>
        <v>10.696310679611651</v>
      </c>
      <c r="H3935" s="5">
        <f>IFERROR(IF(D3935&gt;0,+D3935/B3935*100,0),0)</f>
        <v>10.696310679611651</v>
      </c>
      <c r="I3935" s="5">
        <f>IFERROR(IF(E3935&gt;0,+E3935/B3935*100,0),0)</f>
        <v>10.696310679611651</v>
      </c>
    </row>
    <row r="3936" spans="1:9" x14ac:dyDescent="0.2">
      <c r="A3936" s="10" t="s">
        <v>293</v>
      </c>
      <c r="B3936" s="9">
        <v>1485260000</v>
      </c>
      <c r="C3936" s="9">
        <v>177341830</v>
      </c>
      <c r="D3936" s="9">
        <v>160779510</v>
      </c>
      <c r="E3936" s="9">
        <v>160779510</v>
      </c>
      <c r="F3936" s="6">
        <f>+B3936-C3936</f>
        <v>1307918170</v>
      </c>
      <c r="G3936" s="5">
        <f>IFERROR(IF(C3936&gt;0,+C3936/B3936*100,0),0)</f>
        <v>11.940120248306693</v>
      </c>
      <c r="H3936" s="5">
        <f>IFERROR(IF(D3936&gt;0,+D3936/B3936*100,0),0)</f>
        <v>10.82500774275211</v>
      </c>
      <c r="I3936" s="5">
        <f>IFERROR(IF(E3936&gt;0,+E3936/B3936*100,0),0)</f>
        <v>10.82500774275211</v>
      </c>
    </row>
    <row r="3937" spans="1:9" x14ac:dyDescent="0.2">
      <c r="A3937" s="10" t="s">
        <v>12</v>
      </c>
      <c r="B3937" s="9">
        <v>1871684000</v>
      </c>
      <c r="C3937" s="9">
        <v>72613336</v>
      </c>
      <c r="D3937" s="9">
        <v>72613336</v>
      </c>
      <c r="E3937" s="9">
        <v>72613336</v>
      </c>
      <c r="F3937" s="6">
        <f>+B3937-C3937</f>
        <v>1799070664</v>
      </c>
      <c r="G3937" s="5">
        <f>IFERROR(IF(C3937&gt;0,+C3937/B3937*100,0),0)</f>
        <v>3.8795724064532258</v>
      </c>
      <c r="H3937" s="5">
        <f>IFERROR(IF(D3937&gt;0,+D3937/B3937*100,0),0)</f>
        <v>3.8795724064532258</v>
      </c>
      <c r="I3937" s="5">
        <f>IFERROR(IF(E3937&gt;0,+E3937/B3937*100,0),0)</f>
        <v>3.8795724064532258</v>
      </c>
    </row>
    <row r="3938" spans="1:9" x14ac:dyDescent="0.2">
      <c r="A3938" s="10" t="s">
        <v>97</v>
      </c>
      <c r="B3938" s="9">
        <v>574056000</v>
      </c>
      <c r="C3938" s="9">
        <v>0</v>
      </c>
      <c r="D3938" s="9">
        <v>0</v>
      </c>
      <c r="E3938" s="9">
        <v>0</v>
      </c>
      <c r="F3938" s="6">
        <f>+B3938-C3938</f>
        <v>574056000</v>
      </c>
      <c r="G3938" s="5">
        <f>IFERROR(IF(C3938&gt;0,+C3938/B3938*100,0),0)</f>
        <v>0</v>
      </c>
      <c r="H3938" s="5">
        <f>IFERROR(IF(D3938&gt;0,+D3938/B3938*100,0),0)</f>
        <v>0</v>
      </c>
      <c r="I3938" s="5">
        <f>IFERROR(IF(E3938&gt;0,+E3938/B3938*100,0),0)</f>
        <v>0</v>
      </c>
    </row>
    <row r="3939" spans="1:9" x14ac:dyDescent="0.2">
      <c r="A3939" s="12" t="s">
        <v>5</v>
      </c>
      <c r="B3939" s="9">
        <v>212180000</v>
      </c>
      <c r="C3939" s="9">
        <v>0</v>
      </c>
      <c r="D3939" s="9">
        <v>0</v>
      </c>
      <c r="E3939" s="9">
        <v>0</v>
      </c>
      <c r="F3939" s="6">
        <f>+B3939-C3939</f>
        <v>212180000</v>
      </c>
      <c r="G3939" s="5">
        <f>IFERROR(IF(C3939&gt;0,+C3939/B3939*100,0),0)</f>
        <v>0</v>
      </c>
      <c r="H3939" s="5">
        <f>IFERROR(IF(D3939&gt;0,+D3939/B3939*100,0),0)</f>
        <v>0</v>
      </c>
      <c r="I3939" s="5">
        <f>IFERROR(IF(E3939&gt;0,+E3939/B3939*100,0),0)</f>
        <v>0</v>
      </c>
    </row>
    <row r="3940" spans="1:9" x14ac:dyDescent="0.2">
      <c r="A3940" s="10" t="s">
        <v>232</v>
      </c>
      <c r="B3940" s="9">
        <v>212180000</v>
      </c>
      <c r="C3940" s="9">
        <v>0</v>
      </c>
      <c r="D3940" s="9">
        <v>0</v>
      </c>
      <c r="E3940" s="9">
        <v>0</v>
      </c>
      <c r="F3940" s="6">
        <f>+B3940-C3940</f>
        <v>212180000</v>
      </c>
      <c r="G3940" s="5">
        <f>IFERROR(IF(C3940&gt;0,+C3940/B3940*100,0),0)</f>
        <v>0</v>
      </c>
      <c r="H3940" s="5">
        <f>IFERROR(IF(D3940&gt;0,+D3940/B3940*100,0),0)</f>
        <v>0</v>
      </c>
      <c r="I3940" s="5">
        <f>IFERROR(IF(E3940&gt;0,+E3940/B3940*100,0),0)</f>
        <v>0</v>
      </c>
    </row>
    <row r="3941" spans="1:9" x14ac:dyDescent="0.2">
      <c r="A3941" s="11" t="s">
        <v>3</v>
      </c>
      <c r="B3941" s="9">
        <v>1190000000</v>
      </c>
      <c r="C3941" s="9">
        <v>940572639</v>
      </c>
      <c r="D3941" s="9">
        <v>205894301</v>
      </c>
      <c r="E3941" s="9">
        <v>192427991</v>
      </c>
      <c r="F3941" s="6">
        <f>+B3941-C3941</f>
        <v>249427361</v>
      </c>
      <c r="G3941" s="5">
        <f>IFERROR(IF(C3941&gt;0,+C3941/B3941*100,0),0)</f>
        <v>79.039717563025221</v>
      </c>
      <c r="H3941" s="5">
        <f>IFERROR(IF(D3941&gt;0,+D3941/B3941*100,0),0)</f>
        <v>17.302042100840335</v>
      </c>
      <c r="I3941" s="5">
        <f>IFERROR(IF(E3941&gt;0,+E3941/B3941*100,0),0)</f>
        <v>16.170419411764705</v>
      </c>
    </row>
    <row r="3942" spans="1:9" x14ac:dyDescent="0.2">
      <c r="A3942" s="10" t="s">
        <v>456</v>
      </c>
      <c r="B3942" s="9">
        <v>1190000000</v>
      </c>
      <c r="C3942" s="9">
        <v>940572639</v>
      </c>
      <c r="D3942" s="9">
        <v>205894301</v>
      </c>
      <c r="E3942" s="9">
        <v>192427991</v>
      </c>
      <c r="F3942" s="17">
        <f>+B3942-C3942</f>
        <v>249427361</v>
      </c>
      <c r="G3942" s="16">
        <f>IFERROR(IF(C3942&gt;0,+C3942/B3942*100,0),0)</f>
        <v>79.039717563025221</v>
      </c>
      <c r="H3942" s="16">
        <f>IFERROR(IF(D3942&gt;0,+D3942/B3942*100,0),0)</f>
        <v>17.302042100840335</v>
      </c>
      <c r="I3942" s="16">
        <f>IFERROR(IF(E3942&gt;0,+E3942/B3942*100,0),0)</f>
        <v>16.170419411764705</v>
      </c>
    </row>
    <row r="3943" spans="1:9" x14ac:dyDescent="0.2">
      <c r="A3943" s="15" t="s">
        <v>455</v>
      </c>
      <c r="B3943" s="14">
        <v>52707007457633</v>
      </c>
      <c r="C3943" s="14">
        <v>9557653848562.1016</v>
      </c>
      <c r="D3943" s="14">
        <v>9513970592774.1797</v>
      </c>
      <c r="E3943" s="14">
        <v>8776145109606.2793</v>
      </c>
      <c r="F3943" s="17">
        <f>+B3943-C3943</f>
        <v>43149353609070.898</v>
      </c>
      <c r="G3943" s="16">
        <f>IFERROR(IF(C3943&gt;0,+C3943/B3943*100,0),0)</f>
        <v>18.133554359436445</v>
      </c>
      <c r="H3943" s="16">
        <f>IFERROR(IF(D3943&gt;0,+D3943/B3943*100,0),0)</f>
        <v>18.050674951374745</v>
      </c>
      <c r="I3943" s="16">
        <f>IFERROR(IF(E3943&gt;0,+E3943/B3943*100,0),0)</f>
        <v>16.650812734266367</v>
      </c>
    </row>
    <row r="3944" spans="1:9" x14ac:dyDescent="0.2">
      <c r="A3944" s="13" t="s">
        <v>454</v>
      </c>
      <c r="B3944" s="9">
        <v>52707007457633</v>
      </c>
      <c r="C3944" s="9">
        <v>9557653848562.1016</v>
      </c>
      <c r="D3944" s="9">
        <v>9513970592774.1797</v>
      </c>
      <c r="E3944" s="9">
        <v>8776145109606.2793</v>
      </c>
      <c r="F3944" s="17">
        <f>+B3944-C3944</f>
        <v>43149353609070.898</v>
      </c>
      <c r="G3944" s="16">
        <f>IFERROR(IF(C3944&gt;0,+C3944/B3944*100,0),0)</f>
        <v>18.133554359436445</v>
      </c>
      <c r="H3944" s="16">
        <f>IFERROR(IF(D3944&gt;0,+D3944/B3944*100,0),0)</f>
        <v>18.050674951374745</v>
      </c>
      <c r="I3944" s="16">
        <f>IFERROR(IF(E3944&gt;0,+E3944/B3944*100,0),0)</f>
        <v>16.650812734266367</v>
      </c>
    </row>
    <row r="3945" spans="1:9" x14ac:dyDescent="0.2">
      <c r="A3945" s="11" t="s">
        <v>96</v>
      </c>
      <c r="B3945" s="9">
        <v>52707007457633</v>
      </c>
      <c r="C3945" s="9">
        <v>9557653848562.1016</v>
      </c>
      <c r="D3945" s="9">
        <v>9513970592774.1797</v>
      </c>
      <c r="E3945" s="9">
        <v>8776145109606.2793</v>
      </c>
      <c r="F3945" s="6">
        <f>+B3945-C3945</f>
        <v>43149353609070.898</v>
      </c>
      <c r="G3945" s="5">
        <f>IFERROR(IF(C3945&gt;0,+C3945/B3945*100,0),0)</f>
        <v>18.133554359436445</v>
      </c>
      <c r="H3945" s="5">
        <f>IFERROR(IF(D3945&gt;0,+D3945/B3945*100,0),0)</f>
        <v>18.050674951374745</v>
      </c>
      <c r="I3945" s="5">
        <f>IFERROR(IF(E3945&gt;0,+E3945/B3945*100,0),0)</f>
        <v>16.650812734266367</v>
      </c>
    </row>
    <row r="3946" spans="1:9" x14ac:dyDescent="0.2">
      <c r="A3946" s="12" t="s">
        <v>453</v>
      </c>
      <c r="B3946" s="9">
        <v>14284935171439</v>
      </c>
      <c r="C3946" s="9">
        <v>5754164583299.1006</v>
      </c>
      <c r="D3946" s="9">
        <v>5714098577511.1797</v>
      </c>
      <c r="E3946" s="9">
        <v>5714098577511.1797</v>
      </c>
      <c r="F3946" s="6">
        <f>+B3946-C3946</f>
        <v>8530770588139.8994</v>
      </c>
      <c r="G3946" s="5">
        <f>IFERROR(IF(C3946&gt;0,+C3946/B3946*100,0),0)</f>
        <v>40.281348947273187</v>
      </c>
      <c r="H3946" s="5">
        <f>IFERROR(IF(D3946&gt;0,+D3946/B3946*100,0),0)</f>
        <v>40.000871610084928</v>
      </c>
      <c r="I3946" s="5">
        <f>IFERROR(IF(E3946&gt;0,+E3946/B3946*100,0),0)</f>
        <v>40.000871610084928</v>
      </c>
    </row>
    <row r="3947" spans="1:9" x14ac:dyDescent="0.2">
      <c r="A3947" s="10" t="s">
        <v>452</v>
      </c>
      <c r="B3947" s="9">
        <v>2808381909000</v>
      </c>
      <c r="C3947" s="9">
        <v>2705048284950</v>
      </c>
      <c r="D3947" s="9">
        <v>2705048284950</v>
      </c>
      <c r="E3947" s="9">
        <v>2705048284950</v>
      </c>
      <c r="F3947" s="6">
        <f>+B3947-C3947</f>
        <v>103333624050</v>
      </c>
      <c r="G3947" s="5">
        <f>IFERROR(IF(C3947&gt;0,+C3947/B3947*100,0),0)</f>
        <v>96.320528069247018</v>
      </c>
      <c r="H3947" s="5">
        <f>IFERROR(IF(D3947&gt;0,+D3947/B3947*100,0),0)</f>
        <v>96.320528069247018</v>
      </c>
      <c r="I3947" s="5">
        <f>IFERROR(IF(E3947&gt;0,+E3947/B3947*100,0),0)</f>
        <v>96.320528069247018</v>
      </c>
    </row>
    <row r="3948" spans="1:9" x14ac:dyDescent="0.2">
      <c r="A3948" s="10" t="s">
        <v>451</v>
      </c>
      <c r="B3948" s="9">
        <v>2835191268677</v>
      </c>
      <c r="C3948" s="9">
        <v>550212108792.14001</v>
      </c>
      <c r="D3948" s="9">
        <v>550102336751.53003</v>
      </c>
      <c r="E3948" s="9">
        <v>550102336751.53003</v>
      </c>
      <c r="F3948" s="6">
        <f>+B3948-C3948</f>
        <v>2284979159884.8599</v>
      </c>
      <c r="G3948" s="5">
        <f>IFERROR(IF(C3948&gt;0,+C3948/B3948*100,0),0)</f>
        <v>19.406525227092995</v>
      </c>
      <c r="H3948" s="5">
        <f>IFERROR(IF(D3948&gt;0,+D3948/B3948*100,0),0)</f>
        <v>19.402653458658087</v>
      </c>
      <c r="I3948" s="5">
        <f>IFERROR(IF(E3948&gt;0,+E3948/B3948*100,0),0)</f>
        <v>19.402653458658087</v>
      </c>
    </row>
    <row r="3949" spans="1:9" x14ac:dyDescent="0.2">
      <c r="A3949" s="10" t="s">
        <v>450</v>
      </c>
      <c r="B3949" s="9">
        <v>5972952028476</v>
      </c>
      <c r="C3949" s="9">
        <v>2013875543837.8699</v>
      </c>
      <c r="D3949" s="9">
        <v>1979958151316.21</v>
      </c>
      <c r="E3949" s="9">
        <v>1979958151316.21</v>
      </c>
      <c r="F3949" s="17">
        <f>+B3949-C3949</f>
        <v>3959076484638.1299</v>
      </c>
      <c r="G3949" s="16">
        <f>IFERROR(IF(C3949&gt;0,+C3949/B3949*100,0),0)</f>
        <v>33.716586609715513</v>
      </c>
      <c r="H3949" s="16">
        <f>IFERROR(IF(D3949&gt;0,+D3949/B3949*100,0),0)</f>
        <v>33.148736870424798</v>
      </c>
      <c r="I3949" s="16">
        <f>IFERROR(IF(E3949&gt;0,+E3949/B3949*100,0),0)</f>
        <v>33.148736870424798</v>
      </c>
    </row>
    <row r="3950" spans="1:9" x14ac:dyDescent="0.2">
      <c r="A3950" s="10" t="s">
        <v>449</v>
      </c>
      <c r="B3950" s="9">
        <v>2553198773768</v>
      </c>
      <c r="C3950" s="9">
        <v>421785217084.70001</v>
      </c>
      <c r="D3950" s="9">
        <v>421731712159.51001</v>
      </c>
      <c r="E3950" s="9">
        <v>421731712159.51001</v>
      </c>
      <c r="F3950" s="6">
        <f>+B3950-C3950</f>
        <v>2131413556683.3</v>
      </c>
      <c r="G3950" s="5">
        <f>IFERROR(IF(C3950&gt;0,+C3950/B3950*100,0),0)</f>
        <v>16.519873870307055</v>
      </c>
      <c r="H3950" s="5">
        <f>IFERROR(IF(D3950&gt;0,+D3950/B3950*100,0),0)</f>
        <v>16.517778266715997</v>
      </c>
      <c r="I3950" s="5">
        <f>IFERROR(IF(E3950&gt;0,+E3950/B3950*100,0),0)</f>
        <v>16.517778266715997</v>
      </c>
    </row>
    <row r="3951" spans="1:9" x14ac:dyDescent="0.2">
      <c r="A3951" s="10" t="s">
        <v>448</v>
      </c>
      <c r="B3951" s="9">
        <v>45826964957</v>
      </c>
      <c r="C3951" s="9">
        <v>23596774476.200001</v>
      </c>
      <c r="D3951" s="9">
        <v>17905296829.66</v>
      </c>
      <c r="E3951" s="9">
        <v>17905296829.66</v>
      </c>
      <c r="F3951" s="6">
        <f>+B3951-C3951</f>
        <v>22230190480.799999</v>
      </c>
      <c r="G3951" s="5">
        <f>IFERROR(IF(C3951&gt;0,+C3951/B3951*100,0),0)</f>
        <v>51.491026076767554</v>
      </c>
      <c r="H3951" s="5">
        <f>IFERROR(IF(D3951&gt;0,+D3951/B3951*100,0),0)</f>
        <v>39.071531022097489</v>
      </c>
      <c r="I3951" s="5">
        <f>IFERROR(IF(E3951&gt;0,+E3951/B3951*100,0),0)</f>
        <v>39.071531022097489</v>
      </c>
    </row>
    <row r="3952" spans="1:9" x14ac:dyDescent="0.2">
      <c r="A3952" s="10" t="s">
        <v>447</v>
      </c>
      <c r="B3952" s="9">
        <v>69384226561</v>
      </c>
      <c r="C3952" s="9">
        <v>39646654158.190002</v>
      </c>
      <c r="D3952" s="9">
        <v>39352795504.269997</v>
      </c>
      <c r="E3952" s="9">
        <v>39352795504.269997</v>
      </c>
      <c r="F3952" s="17">
        <f>+B3952-C3952</f>
        <v>29737572402.809998</v>
      </c>
      <c r="G3952" s="16">
        <f>IFERROR(IF(C3952&gt;0,+C3952/B3952*100,0),0)</f>
        <v>57.140730859533548</v>
      </c>
      <c r="H3952" s="16">
        <f>IFERROR(IF(D3952&gt;0,+D3952/B3952*100,0),0)</f>
        <v>56.717207144584222</v>
      </c>
      <c r="I3952" s="16">
        <f>IFERROR(IF(E3952&gt;0,+E3952/B3952*100,0),0)</f>
        <v>56.717207144584222</v>
      </c>
    </row>
    <row r="3953" spans="1:9" x14ac:dyDescent="0.2">
      <c r="A3953" s="12" t="s">
        <v>95</v>
      </c>
      <c r="B3953" s="9">
        <v>38422072286194</v>
      </c>
      <c r="C3953" s="9">
        <v>3803489265263</v>
      </c>
      <c r="D3953" s="9">
        <v>3799872015263</v>
      </c>
      <c r="E3953" s="9">
        <v>3062046532095.1001</v>
      </c>
      <c r="F3953" s="6">
        <f>+B3953-C3953</f>
        <v>34618583020931</v>
      </c>
      <c r="G3953" s="5">
        <f>IFERROR(IF(C3953&gt;0,+C3953/B3953*100,0),0)</f>
        <v>9.8992298929948337</v>
      </c>
      <c r="H3953" s="5">
        <f>IFERROR(IF(D3953&gt;0,+D3953/B3953*100,0),0)</f>
        <v>9.8898153825721362</v>
      </c>
      <c r="I3953" s="5">
        <f>IFERROR(IF(E3953&gt;0,+E3953/B3953*100,0),0)</f>
        <v>7.9694986498564502</v>
      </c>
    </row>
    <row r="3954" spans="1:9" x14ac:dyDescent="0.2">
      <c r="A3954" s="10" t="s">
        <v>446</v>
      </c>
      <c r="B3954" s="9">
        <v>8171345286194</v>
      </c>
      <c r="C3954" s="9">
        <v>12455973299</v>
      </c>
      <c r="D3954" s="9">
        <v>12455973299</v>
      </c>
      <c r="E3954" s="9">
        <v>12417879299</v>
      </c>
      <c r="F3954" s="6">
        <f>+B3954-C3954</f>
        <v>8158889312895</v>
      </c>
      <c r="G3954" s="5">
        <f>IFERROR(IF(C3954&gt;0,+C3954/B3954*100,0),0)</f>
        <v>0.15243479332644463</v>
      </c>
      <c r="H3954" s="5">
        <f>IFERROR(IF(D3954&gt;0,+D3954/B3954*100,0),0)</f>
        <v>0.15243479332644463</v>
      </c>
      <c r="I3954" s="5">
        <f>IFERROR(IF(E3954&gt;0,+E3954/B3954*100,0),0)</f>
        <v>0.15196860326023409</v>
      </c>
    </row>
    <row r="3955" spans="1:9" x14ac:dyDescent="0.2">
      <c r="A3955" s="10" t="s">
        <v>94</v>
      </c>
      <c r="B3955" s="9">
        <v>228001000000</v>
      </c>
      <c r="C3955" s="9">
        <v>0</v>
      </c>
      <c r="D3955" s="9">
        <v>0</v>
      </c>
      <c r="E3955" s="9">
        <v>0</v>
      </c>
      <c r="F3955" s="17">
        <f>+B3955-C3955</f>
        <v>228001000000</v>
      </c>
      <c r="G3955" s="16">
        <f>IFERROR(IF(C3955&gt;0,+C3955/B3955*100,0),0)</f>
        <v>0</v>
      </c>
      <c r="H3955" s="16">
        <f>IFERROR(IF(D3955&gt;0,+D3955/B3955*100,0),0)</f>
        <v>0</v>
      </c>
      <c r="I3955" s="16">
        <f>IFERROR(IF(E3955&gt;0,+E3955/B3955*100,0),0)</f>
        <v>0</v>
      </c>
    </row>
    <row r="3956" spans="1:9" x14ac:dyDescent="0.2">
      <c r="A3956" s="10" t="s">
        <v>134</v>
      </c>
      <c r="B3956" s="9">
        <v>8496000000000</v>
      </c>
      <c r="C3956" s="9">
        <v>0</v>
      </c>
      <c r="D3956" s="9">
        <v>0</v>
      </c>
      <c r="E3956" s="9">
        <v>0</v>
      </c>
      <c r="F3956" s="6">
        <f>+B3956-C3956</f>
        <v>8496000000000</v>
      </c>
      <c r="G3956" s="5">
        <f>IFERROR(IF(C3956&gt;0,+C3956/B3956*100,0),0)</f>
        <v>0</v>
      </c>
      <c r="H3956" s="5">
        <f>IFERROR(IF(D3956&gt;0,+D3956/B3956*100,0),0)</f>
        <v>0</v>
      </c>
      <c r="I3956" s="5">
        <f>IFERROR(IF(E3956&gt;0,+E3956/B3956*100,0),0)</f>
        <v>0</v>
      </c>
    </row>
    <row r="3957" spans="1:9" x14ac:dyDescent="0.2">
      <c r="A3957" s="10" t="s">
        <v>445</v>
      </c>
      <c r="B3957" s="9">
        <v>21360127667267</v>
      </c>
      <c r="C3957" s="9">
        <v>3787416041964</v>
      </c>
      <c r="D3957" s="9">
        <v>3787416041964</v>
      </c>
      <c r="E3957" s="9">
        <v>3049628652796.1001</v>
      </c>
      <c r="F3957" s="6">
        <f>+B3957-C3957</f>
        <v>17572711625303</v>
      </c>
      <c r="G3957" s="5">
        <f>IFERROR(IF(C3957&gt;0,+C3957/B3957*100,0),0)</f>
        <v>17.731242532636955</v>
      </c>
      <c r="H3957" s="5">
        <f>IFERROR(IF(D3957&gt;0,+D3957/B3957*100,0),0)</f>
        <v>17.731242532636955</v>
      </c>
      <c r="I3957" s="5">
        <f>IFERROR(IF(E3957&gt;0,+E3957/B3957*100,0),0)</f>
        <v>14.277202366488929</v>
      </c>
    </row>
    <row r="3958" spans="1:9" x14ac:dyDescent="0.2">
      <c r="A3958" s="10" t="s">
        <v>444</v>
      </c>
      <c r="B3958" s="9">
        <v>20240000000</v>
      </c>
      <c r="C3958" s="9">
        <v>0</v>
      </c>
      <c r="D3958" s="9">
        <v>0</v>
      </c>
      <c r="E3958" s="9">
        <v>0</v>
      </c>
      <c r="F3958" s="6">
        <f>+B3958-C3958</f>
        <v>20240000000</v>
      </c>
      <c r="G3958" s="5">
        <f>IFERROR(IF(C3958&gt;0,+C3958/B3958*100,0),0)</f>
        <v>0</v>
      </c>
      <c r="H3958" s="5">
        <f>IFERROR(IF(D3958&gt;0,+D3958/B3958*100,0),0)</f>
        <v>0</v>
      </c>
      <c r="I3958" s="5">
        <f>IFERROR(IF(E3958&gt;0,+E3958/B3958*100,0),0)</f>
        <v>0</v>
      </c>
    </row>
    <row r="3959" spans="1:9" x14ac:dyDescent="0.2">
      <c r="A3959" s="10" t="s">
        <v>443</v>
      </c>
      <c r="B3959" s="9">
        <v>146358332733</v>
      </c>
      <c r="C3959" s="9">
        <v>3617250000</v>
      </c>
      <c r="D3959" s="9">
        <v>0</v>
      </c>
      <c r="E3959" s="9">
        <v>0</v>
      </c>
      <c r="F3959" s="17">
        <f>+B3959-C3959</f>
        <v>142741082733</v>
      </c>
      <c r="G3959" s="16">
        <f>IFERROR(IF(C3959&gt;0,+C3959/B3959*100,0),0)</f>
        <v>2.4715026008111969</v>
      </c>
      <c r="H3959" s="16">
        <f>IFERROR(IF(D3959&gt;0,+D3959/B3959*100,0),0)</f>
        <v>0</v>
      </c>
      <c r="I3959" s="16">
        <f>IFERROR(IF(E3959&gt;0,+E3959/B3959*100,0),0)</f>
        <v>0</v>
      </c>
    </row>
    <row r="3960" spans="1:9" x14ac:dyDescent="0.2">
      <c r="A3960" s="15" t="s">
        <v>442</v>
      </c>
      <c r="B3960" s="14">
        <v>532727170417</v>
      </c>
      <c r="C3960" s="14">
        <v>195426804455.39999</v>
      </c>
      <c r="D3960" s="14">
        <v>75528469830.199997</v>
      </c>
      <c r="E3960" s="14">
        <v>74228490056.050003</v>
      </c>
      <c r="F3960" s="6">
        <f>+B3960-C3960</f>
        <v>337300365961.59998</v>
      </c>
      <c r="G3960" s="5">
        <f>IFERROR(IF(C3960&gt;0,+C3960/B3960*100,0),0)</f>
        <v>36.684219485637797</v>
      </c>
      <c r="H3960" s="5">
        <f>IFERROR(IF(D3960&gt;0,+D3960/B3960*100,0),0)</f>
        <v>14.177701837711595</v>
      </c>
      <c r="I3960" s="5">
        <f>IFERROR(IF(E3960&gt;0,+E3960/B3960*100,0),0)</f>
        <v>13.933678283753871</v>
      </c>
    </row>
    <row r="3961" spans="1:9" x14ac:dyDescent="0.2">
      <c r="A3961" s="13" t="s">
        <v>441</v>
      </c>
      <c r="B3961" s="9">
        <v>316850695183</v>
      </c>
      <c r="C3961" s="9">
        <v>122571363728.39999</v>
      </c>
      <c r="D3961" s="9">
        <v>51386378142.519997</v>
      </c>
      <c r="E3961" s="9">
        <v>50408584924.369995</v>
      </c>
      <c r="F3961" s="6">
        <f>+B3961-C3961</f>
        <v>194279331454.60001</v>
      </c>
      <c r="G3961" s="5">
        <f>IFERROR(IF(C3961&gt;0,+C3961/B3961*100,0),0)</f>
        <v>38.684265362778447</v>
      </c>
      <c r="H3961" s="5">
        <f>IFERROR(IF(D3961&gt;0,+D3961/B3961*100,0),0)</f>
        <v>16.217852421892694</v>
      </c>
      <c r="I3961" s="5">
        <f>IFERROR(IF(E3961&gt;0,+E3961/B3961*100,0),0)</f>
        <v>15.909254955320851</v>
      </c>
    </row>
    <row r="3962" spans="1:9" x14ac:dyDescent="0.2">
      <c r="A3962" s="11" t="s">
        <v>6</v>
      </c>
      <c r="B3962" s="9">
        <v>201713900000</v>
      </c>
      <c r="C3962" s="9">
        <v>61274839409.400002</v>
      </c>
      <c r="D3962" s="9">
        <v>45215556643.459999</v>
      </c>
      <c r="E3962" s="9">
        <v>45145658078.309998</v>
      </c>
      <c r="F3962" s="17">
        <f>+B3962-C3962</f>
        <v>140439060590.60001</v>
      </c>
      <c r="G3962" s="16">
        <f>IFERROR(IF(C3962&gt;0,+C3962/B3962*100,0),0)</f>
        <v>30.377103119517297</v>
      </c>
      <c r="H3962" s="16">
        <f>IFERROR(IF(D3962&gt;0,+D3962/B3962*100,0),0)</f>
        <v>22.415687091201946</v>
      </c>
      <c r="I3962" s="16">
        <f>IFERROR(IF(E3962&gt;0,+E3962/B3962*100,0),0)</f>
        <v>22.381034761764063</v>
      </c>
    </row>
    <row r="3963" spans="1:9" x14ac:dyDescent="0.2">
      <c r="A3963" s="12" t="s">
        <v>23</v>
      </c>
      <c r="B3963" s="9">
        <v>172137800000</v>
      </c>
      <c r="C3963" s="9">
        <v>39221528653</v>
      </c>
      <c r="D3963" s="9">
        <v>39221528653</v>
      </c>
      <c r="E3963" s="9">
        <v>39221528653</v>
      </c>
      <c r="F3963" s="17">
        <f>+B3963-C3963</f>
        <v>132916271347</v>
      </c>
      <c r="G3963" s="16">
        <f>IFERROR(IF(C3963&gt;0,+C3963/B3963*100,0),0)</f>
        <v>22.784959871103265</v>
      </c>
      <c r="H3963" s="16">
        <f>IFERROR(IF(D3963&gt;0,+D3963/B3963*100,0),0)</f>
        <v>22.784959871103265</v>
      </c>
      <c r="I3963" s="16">
        <f>IFERROR(IF(E3963&gt;0,+E3963/B3963*100,0),0)</f>
        <v>22.784959871103265</v>
      </c>
    </row>
    <row r="3964" spans="1:9" x14ac:dyDescent="0.2">
      <c r="A3964" s="10" t="s">
        <v>22</v>
      </c>
      <c r="B3964" s="9">
        <v>91569300000</v>
      </c>
      <c r="C3964" s="9">
        <v>16723116363</v>
      </c>
      <c r="D3964" s="9">
        <v>16723116363</v>
      </c>
      <c r="E3964" s="9">
        <v>16723116363</v>
      </c>
      <c r="F3964" s="17">
        <f>+B3964-C3964</f>
        <v>74846183637</v>
      </c>
      <c r="G3964" s="16">
        <f>IFERROR(IF(C3964&gt;0,+C3964/B3964*100,0),0)</f>
        <v>18.262798080797822</v>
      </c>
      <c r="H3964" s="16">
        <f>IFERROR(IF(D3964&gt;0,+D3964/B3964*100,0),0)</f>
        <v>18.262798080797822</v>
      </c>
      <c r="I3964" s="16">
        <f>IFERROR(IF(E3964&gt;0,+E3964/B3964*100,0),0)</f>
        <v>18.262798080797822</v>
      </c>
    </row>
    <row r="3965" spans="1:9" x14ac:dyDescent="0.2">
      <c r="A3965" s="10" t="s">
        <v>21</v>
      </c>
      <c r="B3965" s="9">
        <v>38776700000</v>
      </c>
      <c r="C3965" s="9">
        <v>11069927672</v>
      </c>
      <c r="D3965" s="9">
        <v>11069927672</v>
      </c>
      <c r="E3965" s="9">
        <v>11069927672</v>
      </c>
      <c r="F3965" s="6">
        <f>+B3965-C3965</f>
        <v>27706772328</v>
      </c>
      <c r="G3965" s="5">
        <f>IFERROR(IF(C3965&gt;0,+C3965/B3965*100,0),0)</f>
        <v>28.547884869006388</v>
      </c>
      <c r="H3965" s="5">
        <f>IFERROR(IF(D3965&gt;0,+D3965/B3965*100,0),0)</f>
        <v>28.547884869006388</v>
      </c>
      <c r="I3965" s="5">
        <f>IFERROR(IF(E3965&gt;0,+E3965/B3965*100,0),0)</f>
        <v>28.547884869006388</v>
      </c>
    </row>
    <row r="3966" spans="1:9" x14ac:dyDescent="0.2">
      <c r="A3966" s="10" t="s">
        <v>20</v>
      </c>
      <c r="B3966" s="9">
        <v>41791800000</v>
      </c>
      <c r="C3966" s="9">
        <v>11428484618</v>
      </c>
      <c r="D3966" s="9">
        <v>11428484618</v>
      </c>
      <c r="E3966" s="9">
        <v>11428484618</v>
      </c>
      <c r="F3966" s="6">
        <f>+B3966-C3966</f>
        <v>30363315382</v>
      </c>
      <c r="G3966" s="5">
        <f>IFERROR(IF(C3966&gt;0,+C3966/B3966*100,0),0)</f>
        <v>27.346236864648088</v>
      </c>
      <c r="H3966" s="5">
        <f>IFERROR(IF(D3966&gt;0,+D3966/B3966*100,0),0)</f>
        <v>27.346236864648088</v>
      </c>
      <c r="I3966" s="5">
        <f>IFERROR(IF(E3966&gt;0,+E3966/B3966*100,0),0)</f>
        <v>27.346236864648088</v>
      </c>
    </row>
    <row r="3967" spans="1:9" x14ac:dyDescent="0.2">
      <c r="A3967" s="12" t="s">
        <v>18</v>
      </c>
      <c r="B3967" s="9">
        <v>28359400000</v>
      </c>
      <c r="C3967" s="9">
        <v>21839857537.400002</v>
      </c>
      <c r="D3967" s="9">
        <v>5780574771.46</v>
      </c>
      <c r="E3967" s="9">
        <v>5710676206.3100004</v>
      </c>
      <c r="F3967" s="6">
        <f>+B3967-C3967</f>
        <v>6519542462.5999985</v>
      </c>
      <c r="G3967" s="5">
        <f>IFERROR(IF(C3967&gt;0,+C3967/B3967*100,0),0)</f>
        <v>77.011000011988969</v>
      </c>
      <c r="H3967" s="5">
        <f>IFERROR(IF(D3967&gt;0,+D3967/B3967*100,0),0)</f>
        <v>20.383275991241</v>
      </c>
      <c r="I3967" s="5">
        <f>IFERROR(IF(E3967&gt;0,+E3967/B3967*100,0),0)</f>
        <v>20.136801929201606</v>
      </c>
    </row>
    <row r="3968" spans="1:9" x14ac:dyDescent="0.2">
      <c r="A3968" s="10" t="s">
        <v>43</v>
      </c>
      <c r="B3968" s="9">
        <v>161700000</v>
      </c>
      <c r="C3968" s="9">
        <v>0</v>
      </c>
      <c r="D3968" s="9">
        <v>0</v>
      </c>
      <c r="E3968" s="9">
        <v>0</v>
      </c>
      <c r="F3968" s="6">
        <f>+B3968-C3968</f>
        <v>161700000</v>
      </c>
      <c r="G3968" s="5">
        <f>IFERROR(IF(C3968&gt;0,+C3968/B3968*100,0),0)</f>
        <v>0</v>
      </c>
      <c r="H3968" s="5">
        <f>IFERROR(IF(D3968&gt;0,+D3968/B3968*100,0),0)</f>
        <v>0</v>
      </c>
      <c r="I3968" s="5">
        <f>IFERROR(IF(E3968&gt;0,+E3968/B3968*100,0),0)</f>
        <v>0</v>
      </c>
    </row>
    <row r="3969" spans="1:9" x14ac:dyDescent="0.2">
      <c r="A3969" s="10" t="s">
        <v>17</v>
      </c>
      <c r="B3969" s="9">
        <v>28197700000</v>
      </c>
      <c r="C3969" s="9">
        <v>21839857537.400002</v>
      </c>
      <c r="D3969" s="9">
        <v>5780574771.46</v>
      </c>
      <c r="E3969" s="9">
        <v>5710676206.3100004</v>
      </c>
      <c r="F3969" s="17">
        <f>+B3969-C3969</f>
        <v>6357842462.5999985</v>
      </c>
      <c r="G3969" s="16">
        <f>IFERROR(IF(C3969&gt;0,+C3969/B3969*100,0),0)</f>
        <v>77.452620381804195</v>
      </c>
      <c r="H3969" s="16">
        <f>IFERROR(IF(D3969&gt;0,+D3969/B3969*100,0),0)</f>
        <v>20.500164096575251</v>
      </c>
      <c r="I3969" s="16">
        <f>IFERROR(IF(E3969&gt;0,+E3969/B3969*100,0),0)</f>
        <v>20.25227662649791</v>
      </c>
    </row>
    <row r="3970" spans="1:9" x14ac:dyDescent="0.2">
      <c r="A3970" s="12" t="s">
        <v>16</v>
      </c>
      <c r="B3970" s="9">
        <v>932700000</v>
      </c>
      <c r="C3970" s="9">
        <v>213453219</v>
      </c>
      <c r="D3970" s="9">
        <v>213453219</v>
      </c>
      <c r="E3970" s="9">
        <v>213453219</v>
      </c>
      <c r="F3970" s="6">
        <f>+B3970-C3970</f>
        <v>719246781</v>
      </c>
      <c r="G3970" s="5">
        <f>IFERROR(IF(C3970&gt;0,+C3970/B3970*100,0),0)</f>
        <v>22.885517208105497</v>
      </c>
      <c r="H3970" s="5">
        <f>IFERROR(IF(D3970&gt;0,+D3970/B3970*100,0),0)</f>
        <v>22.885517208105497</v>
      </c>
      <c r="I3970" s="5">
        <f>IFERROR(IF(E3970&gt;0,+E3970/B3970*100,0),0)</f>
        <v>22.885517208105497</v>
      </c>
    </row>
    <row r="3971" spans="1:9" x14ac:dyDescent="0.2">
      <c r="A3971" s="10" t="s">
        <v>13</v>
      </c>
      <c r="B3971" s="9">
        <v>932700000</v>
      </c>
      <c r="C3971" s="9">
        <v>213453219</v>
      </c>
      <c r="D3971" s="9">
        <v>213453219</v>
      </c>
      <c r="E3971" s="9">
        <v>213453219</v>
      </c>
      <c r="F3971" s="17">
        <f>+B3971-C3971</f>
        <v>719246781</v>
      </c>
      <c r="G3971" s="16">
        <f>IFERROR(IF(C3971&gt;0,+C3971/B3971*100,0),0)</f>
        <v>22.885517208105497</v>
      </c>
      <c r="H3971" s="16">
        <f>IFERROR(IF(D3971&gt;0,+D3971/B3971*100,0),0)</f>
        <v>22.885517208105497</v>
      </c>
      <c r="I3971" s="16">
        <f>IFERROR(IF(E3971&gt;0,+E3971/B3971*100,0),0)</f>
        <v>22.885517208105497</v>
      </c>
    </row>
    <row r="3972" spans="1:9" x14ac:dyDescent="0.2">
      <c r="A3972" s="12" t="s">
        <v>5</v>
      </c>
      <c r="B3972" s="9">
        <v>284000000</v>
      </c>
      <c r="C3972" s="9">
        <v>0</v>
      </c>
      <c r="D3972" s="9">
        <v>0</v>
      </c>
      <c r="E3972" s="9">
        <v>0</v>
      </c>
      <c r="F3972" s="6">
        <f>+B3972-C3972</f>
        <v>284000000</v>
      </c>
      <c r="G3972" s="5">
        <f>IFERROR(IF(C3972&gt;0,+C3972/B3972*100,0),0)</f>
        <v>0</v>
      </c>
      <c r="H3972" s="5">
        <f>IFERROR(IF(D3972&gt;0,+D3972/B3972*100,0),0)</f>
        <v>0</v>
      </c>
      <c r="I3972" s="5">
        <f>IFERROR(IF(E3972&gt;0,+E3972/B3972*100,0),0)</f>
        <v>0</v>
      </c>
    </row>
    <row r="3973" spans="1:9" x14ac:dyDescent="0.2">
      <c r="A3973" s="10" t="s">
        <v>4</v>
      </c>
      <c r="B3973" s="9">
        <v>284000000</v>
      </c>
      <c r="C3973" s="9">
        <v>0</v>
      </c>
      <c r="D3973" s="9">
        <v>0</v>
      </c>
      <c r="E3973" s="9">
        <v>0</v>
      </c>
      <c r="F3973" s="6">
        <f>+B3973-C3973</f>
        <v>284000000</v>
      </c>
      <c r="G3973" s="5">
        <f>IFERROR(IF(C3973&gt;0,+C3973/B3973*100,0),0)</f>
        <v>0</v>
      </c>
      <c r="H3973" s="5">
        <f>IFERROR(IF(D3973&gt;0,+D3973/B3973*100,0),0)</f>
        <v>0</v>
      </c>
      <c r="I3973" s="5">
        <f>IFERROR(IF(E3973&gt;0,+E3973/B3973*100,0),0)</f>
        <v>0</v>
      </c>
    </row>
    <row r="3974" spans="1:9" x14ac:dyDescent="0.2">
      <c r="A3974" s="11" t="s">
        <v>3</v>
      </c>
      <c r="B3974" s="9">
        <v>115136795183</v>
      </c>
      <c r="C3974" s="9">
        <v>61296524319</v>
      </c>
      <c r="D3974" s="9">
        <v>6170821499.0599995</v>
      </c>
      <c r="E3974" s="9">
        <v>5262926846.0599995</v>
      </c>
      <c r="F3974" s="6">
        <f>+B3974-C3974</f>
        <v>53840270864</v>
      </c>
      <c r="G3974" s="5">
        <f>IFERROR(IF(C3974&gt;0,+C3974/B3974*100,0),0)</f>
        <v>53.237997654506941</v>
      </c>
      <c r="H3974" s="5">
        <f>IFERROR(IF(D3974&gt;0,+D3974/B3974*100,0),0)</f>
        <v>5.3595564209095894</v>
      </c>
      <c r="I3974" s="5">
        <f>IFERROR(IF(E3974&gt;0,+E3974/B3974*100,0),0)</f>
        <v>4.5710207911337388</v>
      </c>
    </row>
    <row r="3975" spans="1:9" x14ac:dyDescent="0.2">
      <c r="A3975" s="10" t="s">
        <v>440</v>
      </c>
      <c r="B3975" s="9">
        <v>2198246455</v>
      </c>
      <c r="C3975" s="9">
        <v>649326429</v>
      </c>
      <c r="D3975" s="9">
        <v>37712227</v>
      </c>
      <c r="E3975" s="9">
        <v>37712227</v>
      </c>
      <c r="F3975" s="17">
        <f>+B3975-C3975</f>
        <v>1548920026</v>
      </c>
      <c r="G3975" s="16">
        <f>IFERROR(IF(C3975&gt;0,+C3975/B3975*100,0),0)</f>
        <v>29.53838171889603</v>
      </c>
      <c r="H3975" s="16">
        <f>IFERROR(IF(D3975&gt;0,+D3975/B3975*100,0),0)</f>
        <v>1.7155595503962724</v>
      </c>
      <c r="I3975" s="16">
        <f>IFERROR(IF(E3975&gt;0,+E3975/B3975*100,0),0)</f>
        <v>1.7155595503962724</v>
      </c>
    </row>
    <row r="3976" spans="1:9" x14ac:dyDescent="0.2">
      <c r="A3976" s="10" t="s">
        <v>439</v>
      </c>
      <c r="B3976" s="9">
        <v>28995050699</v>
      </c>
      <c r="C3976" s="9">
        <v>23137454314</v>
      </c>
      <c r="D3976" s="9">
        <v>891906295</v>
      </c>
      <c r="E3976" s="9">
        <v>891906295</v>
      </c>
      <c r="F3976" s="6">
        <f>+B3976-C3976</f>
        <v>5857596385</v>
      </c>
      <c r="G3976" s="5">
        <f>IFERROR(IF(C3976&gt;0,+C3976/B3976*100,0),0)</f>
        <v>79.797943980825593</v>
      </c>
      <c r="H3976" s="5">
        <f>IFERROR(IF(D3976&gt;0,+D3976/B3976*100,0),0)</f>
        <v>3.0760639264230036</v>
      </c>
      <c r="I3976" s="5">
        <f>IFERROR(IF(E3976&gt;0,+E3976/B3976*100,0),0)</f>
        <v>3.0760639264230036</v>
      </c>
    </row>
    <row r="3977" spans="1:9" x14ac:dyDescent="0.2">
      <c r="A3977" s="10" t="s">
        <v>438</v>
      </c>
      <c r="B3977" s="9">
        <v>66111773456</v>
      </c>
      <c r="C3977" s="9">
        <v>27709782195</v>
      </c>
      <c r="D3977" s="9">
        <v>4587348493.1999998</v>
      </c>
      <c r="E3977" s="9">
        <v>3679453840.1999998</v>
      </c>
      <c r="F3977" s="17">
        <f>+B3977-C3977</f>
        <v>38401991261</v>
      </c>
      <c r="G3977" s="16">
        <f>IFERROR(IF(C3977&gt;0,+C3977/B3977*100,0),0)</f>
        <v>41.913536343782937</v>
      </c>
      <c r="H3977" s="16">
        <f>IFERROR(IF(D3977&gt;0,+D3977/B3977*100,0),0)</f>
        <v>6.9387769430403523</v>
      </c>
      <c r="I3977" s="16">
        <f>IFERROR(IF(E3977&gt;0,+E3977/B3977*100,0),0)</f>
        <v>5.5655046716434278</v>
      </c>
    </row>
    <row r="3978" spans="1:9" x14ac:dyDescent="0.2">
      <c r="A3978" s="10" t="s">
        <v>437</v>
      </c>
      <c r="B3978" s="9">
        <v>11806029000</v>
      </c>
      <c r="C3978" s="9">
        <v>6866448811</v>
      </c>
      <c r="D3978" s="9">
        <v>139820569.94</v>
      </c>
      <c r="E3978" s="9">
        <v>139820569.94</v>
      </c>
      <c r="F3978" s="6">
        <f>+B3978-C3978</f>
        <v>4939580189</v>
      </c>
      <c r="G3978" s="5">
        <f>IFERROR(IF(C3978&gt;0,+C3978/B3978*100,0),0)</f>
        <v>58.160528074257655</v>
      </c>
      <c r="H3978" s="5">
        <f>IFERROR(IF(D3978&gt;0,+D3978/B3978*100,0),0)</f>
        <v>1.1843149795752661</v>
      </c>
      <c r="I3978" s="5">
        <f>IFERROR(IF(E3978&gt;0,+E3978/B3978*100,0),0)</f>
        <v>1.1843149795752661</v>
      </c>
    </row>
    <row r="3979" spans="1:9" x14ac:dyDescent="0.2">
      <c r="A3979" s="10" t="s">
        <v>436</v>
      </c>
      <c r="B3979" s="9">
        <v>543398573</v>
      </c>
      <c r="C3979" s="9">
        <v>118232764</v>
      </c>
      <c r="D3979" s="9">
        <v>13389608</v>
      </c>
      <c r="E3979" s="9">
        <v>13389608</v>
      </c>
      <c r="F3979" s="6">
        <f>+B3979-C3979</f>
        <v>425165809</v>
      </c>
      <c r="G3979" s="5">
        <f>IFERROR(IF(C3979&gt;0,+C3979/B3979*100,0),0)</f>
        <v>21.758018860310845</v>
      </c>
      <c r="H3979" s="5">
        <f>IFERROR(IF(D3979&gt;0,+D3979/B3979*100,0),0)</f>
        <v>2.4640491648843543</v>
      </c>
      <c r="I3979" s="5">
        <f>IFERROR(IF(E3979&gt;0,+E3979/B3979*100,0),0)</f>
        <v>2.4640491648843543</v>
      </c>
    </row>
    <row r="3980" spans="1:9" x14ac:dyDescent="0.2">
      <c r="A3980" s="10" t="s">
        <v>435</v>
      </c>
      <c r="B3980" s="9">
        <v>5482297000</v>
      </c>
      <c r="C3980" s="9">
        <v>2815279806</v>
      </c>
      <c r="D3980" s="9">
        <v>500644305.92000002</v>
      </c>
      <c r="E3980" s="9">
        <v>500644305.92000002</v>
      </c>
      <c r="F3980" s="6">
        <f>+B3980-C3980</f>
        <v>2667017194</v>
      </c>
      <c r="G3980" s="5">
        <f>IFERROR(IF(C3980&gt;0,+C3980/B3980*100,0),0)</f>
        <v>51.35219427185357</v>
      </c>
      <c r="H3980" s="5">
        <f>IFERROR(IF(D3980&gt;0,+D3980/B3980*100,0),0)</f>
        <v>9.1320172168709579</v>
      </c>
      <c r="I3980" s="5">
        <f>IFERROR(IF(E3980&gt;0,+E3980/B3980*100,0),0)</f>
        <v>9.1320172168709579</v>
      </c>
    </row>
    <row r="3981" spans="1:9" x14ac:dyDescent="0.2">
      <c r="A3981" s="13" t="s">
        <v>434</v>
      </c>
      <c r="B3981" s="9">
        <v>95824809346</v>
      </c>
      <c r="C3981" s="9">
        <v>40714438428.019997</v>
      </c>
      <c r="D3981" s="9">
        <v>11617958330.51</v>
      </c>
      <c r="E3981" s="9">
        <v>11345329426.51</v>
      </c>
      <c r="F3981" s="17">
        <f>+B3981-C3981</f>
        <v>55110370917.980003</v>
      </c>
      <c r="G3981" s="16">
        <f>IFERROR(IF(C3981&gt;0,+C3981/B3981*100,0),0)</f>
        <v>42.488410575397126</v>
      </c>
      <c r="H3981" s="16">
        <f>IFERROR(IF(D3981&gt;0,+D3981/B3981*100,0),0)</f>
        <v>12.124165349038565</v>
      </c>
      <c r="I3981" s="16">
        <f>IFERROR(IF(E3981&gt;0,+E3981/B3981*100,0),0)</f>
        <v>11.839657708626151</v>
      </c>
    </row>
    <row r="3982" spans="1:9" x14ac:dyDescent="0.2">
      <c r="A3982" s="11" t="s">
        <v>6</v>
      </c>
      <c r="B3982" s="9">
        <v>60557900000</v>
      </c>
      <c r="C3982" s="9">
        <v>15465533179.52</v>
      </c>
      <c r="D3982" s="9">
        <v>8762545263.6599998</v>
      </c>
      <c r="E3982" s="9">
        <v>8684443578.6599998</v>
      </c>
      <c r="F3982" s="17">
        <f>+B3982-C3982</f>
        <v>45092366820.479996</v>
      </c>
      <c r="G3982" s="16">
        <f>IFERROR(IF(C3982&gt;0,+C3982/B3982*100,0),0)</f>
        <v>25.538423854724158</v>
      </c>
      <c r="H3982" s="16">
        <f>IFERROR(IF(D3982&gt;0,+D3982/B3982*100,0),0)</f>
        <v>14.469698030579</v>
      </c>
      <c r="I3982" s="16">
        <f>IFERROR(IF(E3982&gt;0,+E3982/B3982*100,0),0)</f>
        <v>14.340727764106747</v>
      </c>
    </row>
    <row r="3983" spans="1:9" x14ac:dyDescent="0.2">
      <c r="A3983" s="12" t="s">
        <v>23</v>
      </c>
      <c r="B3983" s="9">
        <v>50823200000</v>
      </c>
      <c r="C3983" s="9">
        <v>7487815872</v>
      </c>
      <c r="D3983" s="9">
        <v>7483578358</v>
      </c>
      <c r="E3983" s="9">
        <v>7483578358</v>
      </c>
      <c r="F3983" s="17">
        <f>+B3983-C3983</f>
        <v>43335384128</v>
      </c>
      <c r="G3983" s="16">
        <f>IFERROR(IF(C3983&gt;0,+C3983/B3983*100,0),0)</f>
        <v>14.733066536542367</v>
      </c>
      <c r="H3983" s="16">
        <f>IFERROR(IF(D3983&gt;0,+D3983/B3983*100,0),0)</f>
        <v>14.724728781343954</v>
      </c>
      <c r="I3983" s="16">
        <f>IFERROR(IF(E3983&gt;0,+E3983/B3983*100,0),0)</f>
        <v>14.724728781343954</v>
      </c>
    </row>
    <row r="3984" spans="1:9" x14ac:dyDescent="0.2">
      <c r="A3984" s="10" t="s">
        <v>22</v>
      </c>
      <c r="B3984" s="9">
        <v>36929100000</v>
      </c>
      <c r="C3984" s="9">
        <v>5840471303</v>
      </c>
      <c r="D3984" s="9">
        <v>5839789117</v>
      </c>
      <c r="E3984" s="9">
        <v>5839789117</v>
      </c>
      <c r="F3984" s="6">
        <f>+B3984-C3984</f>
        <v>31088628697</v>
      </c>
      <c r="G3984" s="5">
        <f>IFERROR(IF(C3984&gt;0,+C3984/B3984*100,0),0)</f>
        <v>15.815363231164584</v>
      </c>
      <c r="H3984" s="5">
        <f>IFERROR(IF(D3984&gt;0,+D3984/B3984*100,0),0)</f>
        <v>15.813515945419738</v>
      </c>
      <c r="I3984" s="5">
        <f>IFERROR(IF(E3984&gt;0,+E3984/B3984*100,0),0)</f>
        <v>15.813515945419738</v>
      </c>
    </row>
    <row r="3985" spans="1:9" x14ac:dyDescent="0.2">
      <c r="A3985" s="10" t="s">
        <v>21</v>
      </c>
      <c r="B3985" s="9">
        <v>10643600000</v>
      </c>
      <c r="C3985" s="9">
        <v>1437551254</v>
      </c>
      <c r="D3985" s="9">
        <v>1436861109</v>
      </c>
      <c r="E3985" s="9">
        <v>1436861109</v>
      </c>
      <c r="F3985" s="6">
        <f>+B3985-C3985</f>
        <v>9206048746</v>
      </c>
      <c r="G3985" s="5">
        <f>IFERROR(IF(C3985&gt;0,+C3985/B3985*100,0),0)</f>
        <v>13.506250272464204</v>
      </c>
      <c r="H3985" s="5">
        <f>IFERROR(IF(D3985&gt;0,+D3985/B3985*100,0),0)</f>
        <v>13.499766141155249</v>
      </c>
      <c r="I3985" s="5">
        <f>IFERROR(IF(E3985&gt;0,+E3985/B3985*100,0),0)</f>
        <v>13.499766141155249</v>
      </c>
    </row>
    <row r="3986" spans="1:9" x14ac:dyDescent="0.2">
      <c r="A3986" s="10" t="s">
        <v>20</v>
      </c>
      <c r="B3986" s="9">
        <v>3250500000</v>
      </c>
      <c r="C3986" s="9">
        <v>209793315</v>
      </c>
      <c r="D3986" s="9">
        <v>206928132</v>
      </c>
      <c r="E3986" s="9">
        <v>206928132</v>
      </c>
      <c r="F3986" s="17">
        <f>+B3986-C3986</f>
        <v>3040706685</v>
      </c>
      <c r="G3986" s="16">
        <f>IFERROR(IF(C3986&gt;0,+C3986/B3986*100,0),0)</f>
        <v>6.454185971389018</v>
      </c>
      <c r="H3986" s="16">
        <f>IFERROR(IF(D3986&gt;0,+D3986/B3986*100,0),0)</f>
        <v>6.3660400553760956</v>
      </c>
      <c r="I3986" s="16">
        <f>IFERROR(IF(E3986&gt;0,+E3986/B3986*100,0),0)</f>
        <v>6.3660400553760956</v>
      </c>
    </row>
    <row r="3987" spans="1:9" x14ac:dyDescent="0.2">
      <c r="A3987" s="12" t="s">
        <v>18</v>
      </c>
      <c r="B3987" s="9">
        <v>9433500000</v>
      </c>
      <c r="C3987" s="9">
        <v>7913864756.5199995</v>
      </c>
      <c r="D3987" s="9">
        <v>1215114354.6600001</v>
      </c>
      <c r="E3987" s="9">
        <v>1137012669.6600001</v>
      </c>
      <c r="F3987" s="6">
        <f>+B3987-C3987</f>
        <v>1519635243.4800005</v>
      </c>
      <c r="G3987" s="5">
        <f>IFERROR(IF(C3987&gt;0,+C3987/B3987*100,0),0)</f>
        <v>83.891077081889009</v>
      </c>
      <c r="H3987" s="5">
        <f>IFERROR(IF(D3987&gt;0,+D3987/B3987*100,0),0)</f>
        <v>12.880843320718716</v>
      </c>
      <c r="I3987" s="5">
        <f>IFERROR(IF(E3987&gt;0,+E3987/B3987*100,0),0)</f>
        <v>12.052924891715696</v>
      </c>
    </row>
    <row r="3988" spans="1:9" x14ac:dyDescent="0.2">
      <c r="A3988" s="10" t="s">
        <v>43</v>
      </c>
      <c r="B3988" s="9">
        <v>1218034065</v>
      </c>
      <c r="C3988" s="9">
        <v>709603018.89999998</v>
      </c>
      <c r="D3988" s="9">
        <v>442920016.44</v>
      </c>
      <c r="E3988" s="9">
        <v>431557016.44</v>
      </c>
      <c r="F3988" s="6">
        <f>+B3988-C3988</f>
        <v>508431046.10000002</v>
      </c>
      <c r="G3988" s="5">
        <f>IFERROR(IF(C3988&gt;0,+C3988/B3988*100,0),0)</f>
        <v>58.258060204580566</v>
      </c>
      <c r="H3988" s="5">
        <f>IFERROR(IF(D3988&gt;0,+D3988/B3988*100,0),0)</f>
        <v>36.363516355349226</v>
      </c>
      <c r="I3988" s="5">
        <f>IFERROR(IF(E3988&gt;0,+E3988/B3988*100,0),0)</f>
        <v>35.430619622284539</v>
      </c>
    </row>
    <row r="3989" spans="1:9" x14ac:dyDescent="0.2">
      <c r="A3989" s="10" t="s">
        <v>17</v>
      </c>
      <c r="B3989" s="9">
        <v>8215465935</v>
      </c>
      <c r="C3989" s="9">
        <v>7204261737.6199999</v>
      </c>
      <c r="D3989" s="9">
        <v>772194338.22000003</v>
      </c>
      <c r="E3989" s="9">
        <v>705455653.22000003</v>
      </c>
      <c r="F3989" s="17">
        <f>+B3989-C3989</f>
        <v>1011204197.3800001</v>
      </c>
      <c r="G3989" s="16">
        <f>IFERROR(IF(C3989&gt;0,+C3989/B3989*100,0),0)</f>
        <v>87.691456511650671</v>
      </c>
      <c r="H3989" s="16">
        <f>IFERROR(IF(D3989&gt;0,+D3989/B3989*100,0),0)</f>
        <v>9.3992762471359459</v>
      </c>
      <c r="I3989" s="16">
        <f>IFERROR(IF(E3989&gt;0,+E3989/B3989*100,0),0)</f>
        <v>8.5869220175885257</v>
      </c>
    </row>
    <row r="3990" spans="1:9" x14ac:dyDescent="0.2">
      <c r="A3990" s="12" t="s">
        <v>16</v>
      </c>
      <c r="B3990" s="9">
        <v>106900000</v>
      </c>
      <c r="C3990" s="9">
        <v>63852551</v>
      </c>
      <c r="D3990" s="9">
        <v>63852551</v>
      </c>
      <c r="E3990" s="9">
        <v>63852551</v>
      </c>
      <c r="F3990" s="6">
        <f>+B3990-C3990</f>
        <v>43047449</v>
      </c>
      <c r="G3990" s="5">
        <f>IFERROR(IF(C3990&gt;0,+C3990/B3990*100,0),0)</f>
        <v>59.73110477081385</v>
      </c>
      <c r="H3990" s="5">
        <f>IFERROR(IF(D3990&gt;0,+D3990/B3990*100,0),0)</f>
        <v>59.73110477081385</v>
      </c>
      <c r="I3990" s="5">
        <f>IFERROR(IF(E3990&gt;0,+E3990/B3990*100,0),0)</f>
        <v>59.73110477081385</v>
      </c>
    </row>
    <row r="3991" spans="1:9" x14ac:dyDescent="0.2">
      <c r="A3991" s="10" t="s">
        <v>13</v>
      </c>
      <c r="B3991" s="9">
        <v>106900000</v>
      </c>
      <c r="C3991" s="9">
        <v>63852551</v>
      </c>
      <c r="D3991" s="9">
        <v>63852551</v>
      </c>
      <c r="E3991" s="9">
        <v>63852551</v>
      </c>
      <c r="F3991" s="17">
        <f>+B3991-C3991</f>
        <v>43047449</v>
      </c>
      <c r="G3991" s="16">
        <f>IFERROR(IF(C3991&gt;0,+C3991/B3991*100,0),0)</f>
        <v>59.73110477081385</v>
      </c>
      <c r="H3991" s="16">
        <f>IFERROR(IF(D3991&gt;0,+D3991/B3991*100,0),0)</f>
        <v>59.73110477081385</v>
      </c>
      <c r="I3991" s="16">
        <f>IFERROR(IF(E3991&gt;0,+E3991/B3991*100,0),0)</f>
        <v>59.73110477081385</v>
      </c>
    </row>
    <row r="3992" spans="1:9" x14ac:dyDescent="0.2">
      <c r="A3992" s="12" t="s">
        <v>5</v>
      </c>
      <c r="B3992" s="9">
        <v>194300000</v>
      </c>
      <c r="C3992" s="9">
        <v>0</v>
      </c>
      <c r="D3992" s="9">
        <v>0</v>
      </c>
      <c r="E3992" s="9">
        <v>0</v>
      </c>
      <c r="F3992" s="6">
        <f>+B3992-C3992</f>
        <v>194300000</v>
      </c>
      <c r="G3992" s="5">
        <f>IFERROR(IF(C3992&gt;0,+C3992/B3992*100,0),0)</f>
        <v>0</v>
      </c>
      <c r="H3992" s="5">
        <f>IFERROR(IF(D3992&gt;0,+D3992/B3992*100,0),0)</f>
        <v>0</v>
      </c>
      <c r="I3992" s="5">
        <f>IFERROR(IF(E3992&gt;0,+E3992/B3992*100,0),0)</f>
        <v>0</v>
      </c>
    </row>
    <row r="3993" spans="1:9" x14ac:dyDescent="0.2">
      <c r="A3993" s="10" t="s">
        <v>11</v>
      </c>
      <c r="B3993" s="9">
        <v>61800000</v>
      </c>
      <c r="C3993" s="9">
        <v>0</v>
      </c>
      <c r="D3993" s="9">
        <v>0</v>
      </c>
      <c r="E3993" s="9">
        <v>0</v>
      </c>
      <c r="F3993" s="17">
        <f>+B3993-C3993</f>
        <v>61800000</v>
      </c>
      <c r="G3993" s="16">
        <f>IFERROR(IF(C3993&gt;0,+C3993/B3993*100,0),0)</f>
        <v>0</v>
      </c>
      <c r="H3993" s="16">
        <f>IFERROR(IF(D3993&gt;0,+D3993/B3993*100,0),0)</f>
        <v>0</v>
      </c>
      <c r="I3993" s="16">
        <f>IFERROR(IF(E3993&gt;0,+E3993/B3993*100,0),0)</f>
        <v>0</v>
      </c>
    </row>
    <row r="3994" spans="1:9" x14ac:dyDescent="0.2">
      <c r="A3994" s="10" t="s">
        <v>4</v>
      </c>
      <c r="B3994" s="9">
        <v>132500000</v>
      </c>
      <c r="C3994" s="9">
        <v>0</v>
      </c>
      <c r="D3994" s="9">
        <v>0</v>
      </c>
      <c r="E3994" s="9">
        <v>0</v>
      </c>
      <c r="F3994" s="6">
        <f>+B3994-C3994</f>
        <v>132500000</v>
      </c>
      <c r="G3994" s="5">
        <f>IFERROR(IF(C3994&gt;0,+C3994/B3994*100,0),0)</f>
        <v>0</v>
      </c>
      <c r="H3994" s="5">
        <f>IFERROR(IF(D3994&gt;0,+D3994/B3994*100,0),0)</f>
        <v>0</v>
      </c>
      <c r="I3994" s="5">
        <f>IFERROR(IF(E3994&gt;0,+E3994/B3994*100,0),0)</f>
        <v>0</v>
      </c>
    </row>
    <row r="3995" spans="1:9" x14ac:dyDescent="0.2">
      <c r="A3995" s="11" t="s">
        <v>3</v>
      </c>
      <c r="B3995" s="9">
        <v>35266909346</v>
      </c>
      <c r="C3995" s="9">
        <v>25248905248.5</v>
      </c>
      <c r="D3995" s="9">
        <v>2855413066.8499999</v>
      </c>
      <c r="E3995" s="9">
        <v>2660885847.8499999</v>
      </c>
      <c r="F3995" s="6">
        <f>+B3995-C3995</f>
        <v>10018004097.5</v>
      </c>
      <c r="G3995" s="5">
        <f>IFERROR(IF(C3995&gt;0,+C3995/B3995*100,0),0)</f>
        <v>71.593756631139982</v>
      </c>
      <c r="H3995" s="5">
        <f>IFERROR(IF(D3995&gt;0,+D3995/B3995*100,0),0)</f>
        <v>8.0965786903406745</v>
      </c>
      <c r="I3995" s="5">
        <f>IFERROR(IF(E3995&gt;0,+E3995/B3995*100,0),0)</f>
        <v>7.5449930180848117</v>
      </c>
    </row>
    <row r="3996" spans="1:9" x14ac:dyDescent="0.2">
      <c r="A3996" s="10" t="s">
        <v>433</v>
      </c>
      <c r="B3996" s="9">
        <v>5198036402</v>
      </c>
      <c r="C3996" s="9">
        <v>2868588935.8499999</v>
      </c>
      <c r="D3996" s="9">
        <v>214095472.84999999</v>
      </c>
      <c r="E3996" s="9">
        <v>214095472.84999999</v>
      </c>
      <c r="F3996" s="17">
        <f>+B3996-C3996</f>
        <v>2329447466.1500001</v>
      </c>
      <c r="G3996" s="16">
        <f>IFERROR(IF(C3996&gt;0,+C3996/B3996*100,0),0)</f>
        <v>55.186010908778549</v>
      </c>
      <c r="H3996" s="16">
        <f>IFERROR(IF(D3996&gt;0,+D3996/B3996*100,0),0)</f>
        <v>4.1187759433086013</v>
      </c>
      <c r="I3996" s="16">
        <f>IFERROR(IF(E3996&gt;0,+E3996/B3996*100,0),0)</f>
        <v>4.1187759433086013</v>
      </c>
    </row>
    <row r="3997" spans="1:9" x14ac:dyDescent="0.2">
      <c r="A3997" s="10" t="s">
        <v>432</v>
      </c>
      <c r="B3997" s="9">
        <v>16656836542</v>
      </c>
      <c r="C3997" s="9">
        <v>12380179446.65</v>
      </c>
      <c r="D3997" s="9">
        <v>1309975580</v>
      </c>
      <c r="E3997" s="9">
        <v>1151602001</v>
      </c>
      <c r="F3997" s="17">
        <f>+B3997-C3997</f>
        <v>4276657095.3500004</v>
      </c>
      <c r="G3997" s="16">
        <f>IFERROR(IF(C3997&gt;0,+C3997/B3997*100,0),0)</f>
        <v>74.324914070168944</v>
      </c>
      <c r="H3997" s="16">
        <f>IFERROR(IF(D3997&gt;0,+D3997/B3997*100,0),0)</f>
        <v>7.8644920162175653</v>
      </c>
      <c r="I3997" s="16">
        <f>IFERROR(IF(E3997&gt;0,+E3997/B3997*100,0),0)</f>
        <v>6.9136897519300886</v>
      </c>
    </row>
    <row r="3998" spans="1:9" x14ac:dyDescent="0.2">
      <c r="A3998" s="10" t="s">
        <v>431</v>
      </c>
      <c r="B3998" s="9">
        <v>4910000000</v>
      </c>
      <c r="C3998" s="9">
        <v>4225777768</v>
      </c>
      <c r="D3998" s="9">
        <v>924299246</v>
      </c>
      <c r="E3998" s="9">
        <v>924299246</v>
      </c>
      <c r="F3998" s="6">
        <f>+B3998-C3998</f>
        <v>684222232</v>
      </c>
      <c r="G3998" s="5">
        <f>IFERROR(IF(C3998&gt;0,+C3998/B3998*100,0),0)</f>
        <v>86.064720325865579</v>
      </c>
      <c r="H3998" s="5">
        <f>IFERROR(IF(D3998&gt;0,+D3998/B3998*100,0),0)</f>
        <v>18.824831894093684</v>
      </c>
      <c r="I3998" s="5">
        <f>IFERROR(IF(E3998&gt;0,+E3998/B3998*100,0),0)</f>
        <v>18.824831894093684</v>
      </c>
    </row>
    <row r="3999" spans="1:9" x14ac:dyDescent="0.2">
      <c r="A3999" s="10" t="s">
        <v>430</v>
      </c>
      <c r="B3999" s="9">
        <v>8502036402</v>
      </c>
      <c r="C3999" s="9">
        <v>5774359098</v>
      </c>
      <c r="D3999" s="9">
        <v>407042768</v>
      </c>
      <c r="E3999" s="9">
        <v>370889128</v>
      </c>
      <c r="F3999" s="6">
        <f>+B3999-C3999</f>
        <v>2727677304</v>
      </c>
      <c r="G3999" s="5">
        <f>IFERROR(IF(C3999&gt;0,+C3999/B3999*100,0),0)</f>
        <v>67.9173650284731</v>
      </c>
      <c r="H3999" s="5">
        <f>IFERROR(IF(D3999&gt;0,+D3999/B3999*100,0),0)</f>
        <v>4.787591451669722</v>
      </c>
      <c r="I3999" s="5">
        <f>IFERROR(IF(E3999&gt;0,+E3999/B3999*100,0),0)</f>
        <v>4.3623563869092923</v>
      </c>
    </row>
    <row r="4000" spans="1:9" x14ac:dyDescent="0.2">
      <c r="A4000" s="13" t="s">
        <v>429</v>
      </c>
      <c r="B4000" s="9">
        <v>120051665888</v>
      </c>
      <c r="C4000" s="9">
        <v>32141002298.98</v>
      </c>
      <c r="D4000" s="9">
        <v>12524133357.17</v>
      </c>
      <c r="E4000" s="9">
        <v>12474575705.17</v>
      </c>
      <c r="F4000" s="17">
        <f>+B4000-C4000</f>
        <v>87910663589.020004</v>
      </c>
      <c r="G4000" s="16">
        <f>IFERROR(IF(C4000&gt;0,+C4000/B4000*100,0),0)</f>
        <v>26.772641646610186</v>
      </c>
      <c r="H4000" s="16">
        <f>IFERROR(IF(D4000&gt;0,+D4000/B4000*100,0),0)</f>
        <v>10.432286186560843</v>
      </c>
      <c r="I4000" s="16">
        <f>IFERROR(IF(E4000&gt;0,+E4000/B4000*100,0),0)</f>
        <v>10.391005916409297</v>
      </c>
    </row>
    <row r="4001" spans="1:9" x14ac:dyDescent="0.2">
      <c r="A4001" s="11" t="s">
        <v>6</v>
      </c>
      <c r="B4001" s="9">
        <v>68094500000</v>
      </c>
      <c r="C4001" s="9">
        <v>13209654633.48</v>
      </c>
      <c r="D4001" s="9">
        <v>9943796719.5799999</v>
      </c>
      <c r="E4001" s="9">
        <v>9934145881.5799999</v>
      </c>
      <c r="F4001" s="6">
        <f>+B4001-C4001</f>
        <v>54884845366.520004</v>
      </c>
      <c r="G4001" s="5">
        <f>IFERROR(IF(C4001&gt;0,+C4001/B4001*100,0),0)</f>
        <v>19.399003786620064</v>
      </c>
      <c r="H4001" s="5">
        <f>IFERROR(IF(D4001&gt;0,+D4001/B4001*100,0),0)</f>
        <v>14.602936682962648</v>
      </c>
      <c r="I4001" s="5">
        <f>IFERROR(IF(E4001&gt;0,+E4001/B4001*100,0),0)</f>
        <v>14.588763970041633</v>
      </c>
    </row>
    <row r="4002" spans="1:9" x14ac:dyDescent="0.2">
      <c r="A4002" s="12" t="s">
        <v>23</v>
      </c>
      <c r="B4002" s="9">
        <v>57429300000</v>
      </c>
      <c r="C4002" s="9">
        <v>8823950985</v>
      </c>
      <c r="D4002" s="9">
        <v>8787211555</v>
      </c>
      <c r="E4002" s="9">
        <v>8779510717</v>
      </c>
      <c r="F4002" s="17">
        <f>+B4002-C4002</f>
        <v>48605349015</v>
      </c>
      <c r="G4002" s="16">
        <f>IFERROR(IF(C4002&gt;0,+C4002/B4002*100,0),0)</f>
        <v>15.364893852092919</v>
      </c>
      <c r="H4002" s="16">
        <f>IFERROR(IF(D4002&gt;0,+D4002/B4002*100,0),0)</f>
        <v>15.300920531853949</v>
      </c>
      <c r="I4002" s="16">
        <f>IFERROR(IF(E4002&gt;0,+E4002/B4002*100,0),0)</f>
        <v>15.287511282568305</v>
      </c>
    </row>
    <row r="4003" spans="1:9" x14ac:dyDescent="0.2">
      <c r="A4003" s="10" t="s">
        <v>22</v>
      </c>
      <c r="B4003" s="9">
        <v>39902900000</v>
      </c>
      <c r="C4003" s="9">
        <v>6103624794</v>
      </c>
      <c r="D4003" s="9">
        <v>6089519625</v>
      </c>
      <c r="E4003" s="9">
        <v>6082111803</v>
      </c>
      <c r="F4003" s="6">
        <f>+B4003-C4003</f>
        <v>33799275206</v>
      </c>
      <c r="G4003" s="5">
        <f>IFERROR(IF(C4003&gt;0,+C4003/B4003*100,0),0)</f>
        <v>15.296193494708405</v>
      </c>
      <c r="H4003" s="5">
        <f>IFERROR(IF(D4003&gt;0,+D4003/B4003*100,0),0)</f>
        <v>15.260844763162575</v>
      </c>
      <c r="I4003" s="5">
        <f>IFERROR(IF(E4003&gt;0,+E4003/B4003*100,0),0)</f>
        <v>15.242280142546031</v>
      </c>
    </row>
    <row r="4004" spans="1:9" x14ac:dyDescent="0.2">
      <c r="A4004" s="10" t="s">
        <v>21</v>
      </c>
      <c r="B4004" s="9">
        <v>14498600000</v>
      </c>
      <c r="C4004" s="9">
        <v>2439741513</v>
      </c>
      <c r="D4004" s="9">
        <v>2439741513</v>
      </c>
      <c r="E4004" s="9">
        <v>2439741513</v>
      </c>
      <c r="F4004" s="19">
        <f>+B4004-C4004</f>
        <v>12058858487</v>
      </c>
      <c r="G4004" s="18">
        <f>IFERROR(IF(C4004&gt;0,+C4004/B4004*100,0),0)</f>
        <v>16.827428255141879</v>
      </c>
      <c r="H4004" s="18">
        <f>IFERROR(IF(D4004&gt;0,+D4004/B4004*100,0),0)</f>
        <v>16.827428255141879</v>
      </c>
      <c r="I4004" s="18">
        <f>IFERROR(IF(E4004&gt;0,+E4004/B4004*100,0),0)</f>
        <v>16.827428255141879</v>
      </c>
    </row>
    <row r="4005" spans="1:9" x14ac:dyDescent="0.2">
      <c r="A4005" s="10" t="s">
        <v>20</v>
      </c>
      <c r="B4005" s="9">
        <v>3027800000</v>
      </c>
      <c r="C4005" s="9">
        <v>280584678</v>
      </c>
      <c r="D4005" s="9">
        <v>257950417</v>
      </c>
      <c r="E4005" s="9">
        <v>257657401</v>
      </c>
      <c r="F4005" s="17">
        <f>+B4005-C4005</f>
        <v>2747215322</v>
      </c>
      <c r="G4005" s="16">
        <f>IFERROR(IF(C4005&gt;0,+C4005/B4005*100,0),0)</f>
        <v>9.266948873769735</v>
      </c>
      <c r="H4005" s="16">
        <f>IFERROR(IF(D4005&gt;0,+D4005/B4005*100,0),0)</f>
        <v>8.5194007860492764</v>
      </c>
      <c r="I4005" s="16">
        <f>IFERROR(IF(E4005&gt;0,+E4005/B4005*100,0),0)</f>
        <v>8.509723264416408</v>
      </c>
    </row>
    <row r="4006" spans="1:9" x14ac:dyDescent="0.2">
      <c r="A4006" s="12" t="s">
        <v>18</v>
      </c>
      <c r="B4006" s="9">
        <v>10191300000</v>
      </c>
      <c r="C4006" s="9">
        <v>4325024764.4799995</v>
      </c>
      <c r="D4006" s="9">
        <v>1095906280.5799999</v>
      </c>
      <c r="E4006" s="9">
        <v>1093956280.5799999</v>
      </c>
      <c r="F4006" s="17">
        <f>+B4006-C4006</f>
        <v>5866275235.5200005</v>
      </c>
      <c r="G4006" s="16">
        <f>IFERROR(IF(C4006&gt;0,+C4006/B4006*100,0),0)</f>
        <v>42.438401033037984</v>
      </c>
      <c r="H4006" s="16">
        <f>IFERROR(IF(D4006&gt;0,+D4006/B4006*100,0),0)</f>
        <v>10.753351197393854</v>
      </c>
      <c r="I4006" s="16">
        <f>IFERROR(IF(E4006&gt;0,+E4006/B4006*100,0),0)</f>
        <v>10.73421723018653</v>
      </c>
    </row>
    <row r="4007" spans="1:9" x14ac:dyDescent="0.2">
      <c r="A4007" s="10" t="s">
        <v>43</v>
      </c>
      <c r="B4007" s="9">
        <v>30000000</v>
      </c>
      <c r="C4007" s="9">
        <v>0</v>
      </c>
      <c r="D4007" s="9">
        <v>0</v>
      </c>
      <c r="E4007" s="9">
        <v>0</v>
      </c>
      <c r="F4007" s="17">
        <f>+B4007-C4007</f>
        <v>30000000</v>
      </c>
      <c r="G4007" s="16">
        <f>IFERROR(IF(C4007&gt;0,+C4007/B4007*100,0),0)</f>
        <v>0</v>
      </c>
      <c r="H4007" s="16">
        <f>IFERROR(IF(D4007&gt;0,+D4007/B4007*100,0),0)</f>
        <v>0</v>
      </c>
      <c r="I4007" s="16">
        <f>IFERROR(IF(E4007&gt;0,+E4007/B4007*100,0),0)</f>
        <v>0</v>
      </c>
    </row>
    <row r="4008" spans="1:9" x14ac:dyDescent="0.2">
      <c r="A4008" s="10" t="s">
        <v>17</v>
      </c>
      <c r="B4008" s="9">
        <v>10161300000</v>
      </c>
      <c r="C4008" s="9">
        <v>4325024764.4799995</v>
      </c>
      <c r="D4008" s="9">
        <v>1095906280.5799999</v>
      </c>
      <c r="E4008" s="9">
        <v>1093956280.5799999</v>
      </c>
      <c r="F4008" s="6">
        <f>+B4008-C4008</f>
        <v>5836275235.5200005</v>
      </c>
      <c r="G4008" s="5">
        <f>IFERROR(IF(C4008&gt;0,+C4008/B4008*100,0),0)</f>
        <v>42.563695240569608</v>
      </c>
      <c r="H4008" s="5">
        <f>IFERROR(IF(D4008&gt;0,+D4008/B4008*100,0),0)</f>
        <v>10.785099156407153</v>
      </c>
      <c r="I4008" s="5">
        <f>IFERROR(IF(E4008&gt;0,+E4008/B4008*100,0),0)</f>
        <v>10.765908698493302</v>
      </c>
    </row>
    <row r="4009" spans="1:9" x14ac:dyDescent="0.2">
      <c r="A4009" s="12" t="s">
        <v>16</v>
      </c>
      <c r="B4009" s="9">
        <v>369400000</v>
      </c>
      <c r="C4009" s="9">
        <v>60678884</v>
      </c>
      <c r="D4009" s="9">
        <v>60678884</v>
      </c>
      <c r="E4009" s="9">
        <v>60678884</v>
      </c>
      <c r="F4009" s="6">
        <f>+B4009-C4009</f>
        <v>308721116</v>
      </c>
      <c r="G4009" s="5">
        <f>IFERROR(IF(C4009&gt;0,+C4009/B4009*100,0),0)</f>
        <v>16.426335679480239</v>
      </c>
      <c r="H4009" s="5">
        <f>IFERROR(IF(D4009&gt;0,+D4009/B4009*100,0),0)</f>
        <v>16.426335679480239</v>
      </c>
      <c r="I4009" s="5">
        <f>IFERROR(IF(E4009&gt;0,+E4009/B4009*100,0),0)</f>
        <v>16.426335679480239</v>
      </c>
    </row>
    <row r="4010" spans="1:9" x14ac:dyDescent="0.2">
      <c r="A4010" s="10" t="s">
        <v>13</v>
      </c>
      <c r="B4010" s="9">
        <v>369400000</v>
      </c>
      <c r="C4010" s="9">
        <v>60678884</v>
      </c>
      <c r="D4010" s="9">
        <v>60678884</v>
      </c>
      <c r="E4010" s="9">
        <v>60678884</v>
      </c>
      <c r="F4010" s="6">
        <f>+B4010-C4010</f>
        <v>308721116</v>
      </c>
      <c r="G4010" s="5">
        <f>IFERROR(IF(C4010&gt;0,+C4010/B4010*100,0),0)</f>
        <v>16.426335679480239</v>
      </c>
      <c r="H4010" s="5">
        <f>IFERROR(IF(D4010&gt;0,+D4010/B4010*100,0),0)</f>
        <v>16.426335679480239</v>
      </c>
      <c r="I4010" s="5">
        <f>IFERROR(IF(E4010&gt;0,+E4010/B4010*100,0),0)</f>
        <v>16.426335679480239</v>
      </c>
    </row>
    <row r="4011" spans="1:9" x14ac:dyDescent="0.2">
      <c r="A4011" s="12" t="s">
        <v>5</v>
      </c>
      <c r="B4011" s="9">
        <v>104500000</v>
      </c>
      <c r="C4011" s="9">
        <v>0</v>
      </c>
      <c r="D4011" s="9">
        <v>0</v>
      </c>
      <c r="E4011" s="9">
        <v>0</v>
      </c>
      <c r="F4011" s="17">
        <f>+B4011-C4011</f>
        <v>104500000</v>
      </c>
      <c r="G4011" s="16">
        <f>IFERROR(IF(C4011&gt;0,+C4011/B4011*100,0),0)</f>
        <v>0</v>
      </c>
      <c r="H4011" s="16">
        <f>IFERROR(IF(D4011&gt;0,+D4011/B4011*100,0),0)</f>
        <v>0</v>
      </c>
      <c r="I4011" s="16">
        <f>IFERROR(IF(E4011&gt;0,+E4011/B4011*100,0),0)</f>
        <v>0</v>
      </c>
    </row>
    <row r="4012" spans="1:9" x14ac:dyDescent="0.2">
      <c r="A4012" s="10" t="s">
        <v>11</v>
      </c>
      <c r="B4012" s="9">
        <v>1500000</v>
      </c>
      <c r="C4012" s="9">
        <v>0</v>
      </c>
      <c r="D4012" s="9">
        <v>0</v>
      </c>
      <c r="E4012" s="9">
        <v>0</v>
      </c>
      <c r="F4012" s="6">
        <f>+B4012-C4012</f>
        <v>1500000</v>
      </c>
      <c r="G4012" s="5">
        <f>IFERROR(IF(C4012&gt;0,+C4012/B4012*100,0),0)</f>
        <v>0</v>
      </c>
      <c r="H4012" s="5">
        <f>IFERROR(IF(D4012&gt;0,+D4012/B4012*100,0),0)</f>
        <v>0</v>
      </c>
      <c r="I4012" s="5">
        <f>IFERROR(IF(E4012&gt;0,+E4012/B4012*100,0),0)</f>
        <v>0</v>
      </c>
    </row>
    <row r="4013" spans="1:9" x14ac:dyDescent="0.2">
      <c r="A4013" s="10" t="s">
        <v>4</v>
      </c>
      <c r="B4013" s="9">
        <v>103000000</v>
      </c>
      <c r="C4013" s="9">
        <v>0</v>
      </c>
      <c r="D4013" s="9">
        <v>0</v>
      </c>
      <c r="E4013" s="9">
        <v>0</v>
      </c>
      <c r="F4013" s="17">
        <f>+B4013-C4013</f>
        <v>103000000</v>
      </c>
      <c r="G4013" s="16">
        <f>IFERROR(IF(C4013&gt;0,+C4013/B4013*100,0),0)</f>
        <v>0</v>
      </c>
      <c r="H4013" s="16">
        <f>IFERROR(IF(D4013&gt;0,+D4013/B4013*100,0),0)</f>
        <v>0</v>
      </c>
      <c r="I4013" s="16">
        <f>IFERROR(IF(E4013&gt;0,+E4013/B4013*100,0),0)</f>
        <v>0</v>
      </c>
    </row>
    <row r="4014" spans="1:9" x14ac:dyDescent="0.2">
      <c r="A4014" s="11" t="s">
        <v>3</v>
      </c>
      <c r="B4014" s="9">
        <v>51957165888</v>
      </c>
      <c r="C4014" s="9">
        <v>18931347665.5</v>
      </c>
      <c r="D4014" s="9">
        <v>2580336637.5900002</v>
      </c>
      <c r="E4014" s="9">
        <v>2540429823.5900002</v>
      </c>
      <c r="F4014" s="6">
        <f>+B4014-C4014</f>
        <v>33025818222.5</v>
      </c>
      <c r="G4014" s="5">
        <f>IFERROR(IF(C4014&gt;0,+C4014/B4014*100,0),0)</f>
        <v>36.436451723153695</v>
      </c>
      <c r="H4014" s="5">
        <f>IFERROR(IF(D4014&gt;0,+D4014/B4014*100,0),0)</f>
        <v>4.966276727164507</v>
      </c>
      <c r="I4014" s="5">
        <f>IFERROR(IF(E4014&gt;0,+E4014/B4014*100,0),0)</f>
        <v>4.8894695855162809</v>
      </c>
    </row>
    <row r="4015" spans="1:9" x14ac:dyDescent="0.2">
      <c r="A4015" s="10" t="s">
        <v>428</v>
      </c>
      <c r="B4015" s="9">
        <v>36957165888</v>
      </c>
      <c r="C4015" s="9">
        <v>8474586291</v>
      </c>
      <c r="D4015" s="9">
        <v>818395783.59000003</v>
      </c>
      <c r="E4015" s="9">
        <v>778488969.59000003</v>
      </c>
      <c r="F4015" s="6">
        <f>+B4015-C4015</f>
        <v>28482579597</v>
      </c>
      <c r="G4015" s="5">
        <f>IFERROR(IF(C4015&gt;0,+C4015/B4015*100,0),0)</f>
        <v>22.930833810911082</v>
      </c>
      <c r="H4015" s="5">
        <f>IFERROR(IF(D4015&gt;0,+D4015/B4015*100,0),0)</f>
        <v>2.2144441109747901</v>
      </c>
      <c r="I4015" s="5">
        <f>IFERROR(IF(E4015&gt;0,+E4015/B4015*100,0),0)</f>
        <v>2.1064628493138202</v>
      </c>
    </row>
    <row r="4016" spans="1:9" x14ac:dyDescent="0.2">
      <c r="A4016" s="10" t="s">
        <v>427</v>
      </c>
      <c r="B4016" s="9">
        <v>15000000000</v>
      </c>
      <c r="C4016" s="9">
        <v>10456761374.5</v>
      </c>
      <c r="D4016" s="9">
        <v>1761940854</v>
      </c>
      <c r="E4016" s="9">
        <v>1761940854</v>
      </c>
      <c r="F4016" s="6">
        <f>+B4016-C4016</f>
        <v>4543238625.5</v>
      </c>
      <c r="G4016" s="5">
        <f>IFERROR(IF(C4016&gt;0,+C4016/B4016*100,0),0)</f>
        <v>69.711742496666659</v>
      </c>
      <c r="H4016" s="5">
        <f>IFERROR(IF(D4016&gt;0,+D4016/B4016*100,0),0)</f>
        <v>11.746272360000001</v>
      </c>
      <c r="I4016" s="5">
        <f>IFERROR(IF(E4016&gt;0,+E4016/B4016*100,0),0)</f>
        <v>11.746272360000001</v>
      </c>
    </row>
    <row r="4017" spans="1:9" x14ac:dyDescent="0.2">
      <c r="A4017" s="15" t="s">
        <v>426</v>
      </c>
      <c r="B4017" s="14">
        <v>1622125152113</v>
      </c>
      <c r="C4017" s="14">
        <v>784753142416.13989</v>
      </c>
      <c r="D4017" s="14">
        <v>270074075630.17004</v>
      </c>
      <c r="E4017" s="14">
        <v>263708631332.87</v>
      </c>
      <c r="F4017" s="6">
        <f>+B4017-C4017</f>
        <v>837372009696.86011</v>
      </c>
      <c r="G4017" s="5">
        <f>IFERROR(IF(C4017&gt;0,+C4017/B4017*100,0),0)</f>
        <v>48.378088545998494</v>
      </c>
      <c r="H4017" s="5">
        <f>IFERROR(IF(D4017&gt;0,+D4017/B4017*100,0),0)</f>
        <v>16.649398184743529</v>
      </c>
      <c r="I4017" s="5">
        <f>IFERROR(IF(E4017&gt;0,+E4017/B4017*100,0),0)</f>
        <v>16.25698430169583</v>
      </c>
    </row>
    <row r="4018" spans="1:9" x14ac:dyDescent="0.2">
      <c r="A4018" s="13" t="s">
        <v>425</v>
      </c>
      <c r="B4018" s="9">
        <v>55137210989</v>
      </c>
      <c r="C4018" s="9">
        <v>46694864613.910004</v>
      </c>
      <c r="D4018" s="9">
        <v>10243988161.91</v>
      </c>
      <c r="E4018" s="9">
        <v>9381785769.0400009</v>
      </c>
      <c r="F4018" s="6">
        <f>+B4018-C4018</f>
        <v>8442346375.0899963</v>
      </c>
      <c r="G4018" s="5">
        <f>IFERROR(IF(C4018&gt;0,+C4018/B4018*100,0),0)</f>
        <v>84.688477665701541</v>
      </c>
      <c r="H4018" s="5">
        <f>IFERROR(IF(D4018&gt;0,+D4018/B4018*100,0),0)</f>
        <v>18.579082942649563</v>
      </c>
      <c r="I4018" s="5">
        <f>IFERROR(IF(E4018&gt;0,+E4018/B4018*100,0),0)</f>
        <v>17.01534336024303</v>
      </c>
    </row>
    <row r="4019" spans="1:9" x14ac:dyDescent="0.2">
      <c r="A4019" s="11" t="s">
        <v>6</v>
      </c>
      <c r="B4019" s="9">
        <v>55137210989</v>
      </c>
      <c r="C4019" s="9">
        <v>46694864613.910004</v>
      </c>
      <c r="D4019" s="9">
        <v>10243988161.91</v>
      </c>
      <c r="E4019" s="9">
        <v>9381785769.0400009</v>
      </c>
      <c r="F4019" s="6">
        <f>+B4019-C4019</f>
        <v>8442346375.0899963</v>
      </c>
      <c r="G4019" s="5">
        <f>IFERROR(IF(C4019&gt;0,+C4019/B4019*100,0),0)</f>
        <v>84.688477665701541</v>
      </c>
      <c r="H4019" s="5">
        <f>IFERROR(IF(D4019&gt;0,+D4019/B4019*100,0),0)</f>
        <v>18.579082942649563</v>
      </c>
      <c r="I4019" s="5">
        <f>IFERROR(IF(E4019&gt;0,+E4019/B4019*100,0),0)</f>
        <v>17.01534336024303</v>
      </c>
    </row>
    <row r="4020" spans="1:9" x14ac:dyDescent="0.2">
      <c r="A4020" s="12" t="s">
        <v>23</v>
      </c>
      <c r="B4020" s="9">
        <v>45982413837</v>
      </c>
      <c r="C4020" s="9">
        <v>44794310705</v>
      </c>
      <c r="D4020" s="9">
        <v>9698140648</v>
      </c>
      <c r="E4020" s="9">
        <v>8850725337</v>
      </c>
      <c r="F4020" s="6">
        <f>+B4020-C4020</f>
        <v>1188103132</v>
      </c>
      <c r="G4020" s="5">
        <f>IFERROR(IF(C4020&gt;0,+C4020/B4020*100,0),0)</f>
        <v>97.416179289300402</v>
      </c>
      <c r="H4020" s="5">
        <f>IFERROR(IF(D4020&gt;0,+D4020/B4020*100,0),0)</f>
        <v>21.090977699383711</v>
      </c>
      <c r="I4020" s="5">
        <f>IFERROR(IF(E4020&gt;0,+E4020/B4020*100,0),0)</f>
        <v>19.248065941849742</v>
      </c>
    </row>
    <row r="4021" spans="1:9" x14ac:dyDescent="0.2">
      <c r="A4021" s="10" t="s">
        <v>22</v>
      </c>
      <c r="B4021" s="9">
        <v>31817663718</v>
      </c>
      <c r="C4021" s="9">
        <v>30763401803</v>
      </c>
      <c r="D4021" s="9">
        <v>6511537433</v>
      </c>
      <c r="E4021" s="9">
        <v>6511537433</v>
      </c>
      <c r="F4021" s="6">
        <f>+B4021-C4021</f>
        <v>1054261915</v>
      </c>
      <c r="G4021" s="5">
        <f>IFERROR(IF(C4021&gt;0,+C4021/B4021*100,0),0)</f>
        <v>96.686551456625082</v>
      </c>
      <c r="H4021" s="5">
        <f>IFERROR(IF(D4021&gt;0,+D4021/B4021*100,0),0)</f>
        <v>20.46516516961071</v>
      </c>
      <c r="I4021" s="5">
        <f>IFERROR(IF(E4021&gt;0,+E4021/B4021*100,0),0)</f>
        <v>20.46516516961071</v>
      </c>
    </row>
    <row r="4022" spans="1:9" x14ac:dyDescent="0.2">
      <c r="A4022" s="10" t="s">
        <v>21</v>
      </c>
      <c r="B4022" s="9">
        <v>9606425793</v>
      </c>
      <c r="C4022" s="9">
        <v>9606425793</v>
      </c>
      <c r="D4022" s="9">
        <v>2483133393</v>
      </c>
      <c r="E4022" s="9">
        <v>1635718082</v>
      </c>
      <c r="F4022" s="6">
        <f>+B4022-C4022</f>
        <v>0</v>
      </c>
      <c r="G4022" s="5">
        <f>IFERROR(IF(C4022&gt;0,+C4022/B4022*100,0),0)</f>
        <v>100</v>
      </c>
      <c r="H4022" s="5">
        <f>IFERROR(IF(D4022&gt;0,+D4022/B4022*100,0),0)</f>
        <v>25.848670946996823</v>
      </c>
      <c r="I4022" s="5">
        <f>IFERROR(IF(E4022&gt;0,+E4022/B4022*100,0),0)</f>
        <v>17.027332717147655</v>
      </c>
    </row>
    <row r="4023" spans="1:9" x14ac:dyDescent="0.2">
      <c r="A4023" s="10" t="s">
        <v>20</v>
      </c>
      <c r="B4023" s="9">
        <v>4558324326</v>
      </c>
      <c r="C4023" s="9">
        <v>4424483109</v>
      </c>
      <c r="D4023" s="9">
        <v>703469822</v>
      </c>
      <c r="E4023" s="9">
        <v>703469822</v>
      </c>
      <c r="F4023" s="6">
        <f>+B4023-C4023</f>
        <v>133841217</v>
      </c>
      <c r="G4023" s="5">
        <f>IFERROR(IF(C4023&gt;0,+C4023/B4023*100,0),0)</f>
        <v>97.063806622170574</v>
      </c>
      <c r="H4023" s="5">
        <f>IFERROR(IF(D4023&gt;0,+D4023/B4023*100,0),0)</f>
        <v>15.432640849785816</v>
      </c>
      <c r="I4023" s="5">
        <f>IFERROR(IF(E4023&gt;0,+E4023/B4023*100,0),0)</f>
        <v>15.432640849785816</v>
      </c>
    </row>
    <row r="4024" spans="1:9" x14ac:dyDescent="0.2">
      <c r="A4024" s="12" t="s">
        <v>18</v>
      </c>
      <c r="B4024" s="9">
        <v>2810263202</v>
      </c>
      <c r="C4024" s="9">
        <v>1126942539</v>
      </c>
      <c r="D4024" s="9">
        <v>463606325</v>
      </c>
      <c r="E4024" s="9">
        <v>462592043</v>
      </c>
      <c r="F4024" s="6">
        <f>+B4024-C4024</f>
        <v>1683320663</v>
      </c>
      <c r="G4024" s="5">
        <f>IFERROR(IF(C4024&gt;0,+C4024/B4024*100,0),0)</f>
        <v>40.100960586110965</v>
      </c>
      <c r="H4024" s="5">
        <f>IFERROR(IF(D4024&gt;0,+D4024/B4024*100,0),0)</f>
        <v>16.496900527682318</v>
      </c>
      <c r="I4024" s="5">
        <f>IFERROR(IF(E4024&gt;0,+E4024/B4024*100,0),0)</f>
        <v>16.460808463448686</v>
      </c>
    </row>
    <row r="4025" spans="1:9" x14ac:dyDescent="0.2">
      <c r="A4025" s="10" t="s">
        <v>17</v>
      </c>
      <c r="B4025" s="9">
        <v>2810263202</v>
      </c>
      <c r="C4025" s="9">
        <v>1126942539</v>
      </c>
      <c r="D4025" s="9">
        <v>463606325</v>
      </c>
      <c r="E4025" s="9">
        <v>462592043</v>
      </c>
      <c r="F4025" s="6">
        <f>+B4025-C4025</f>
        <v>1683320663</v>
      </c>
      <c r="G4025" s="5">
        <f>IFERROR(IF(C4025&gt;0,+C4025/B4025*100,0),0)</f>
        <v>40.100960586110965</v>
      </c>
      <c r="H4025" s="5">
        <f>IFERROR(IF(D4025&gt;0,+D4025/B4025*100,0),0)</f>
        <v>16.496900527682318</v>
      </c>
      <c r="I4025" s="5">
        <f>IFERROR(IF(E4025&gt;0,+E4025/B4025*100,0),0)</f>
        <v>16.460808463448686</v>
      </c>
    </row>
    <row r="4026" spans="1:9" x14ac:dyDescent="0.2">
      <c r="A4026" s="12" t="s">
        <v>16</v>
      </c>
      <c r="B4026" s="9">
        <v>5999483950</v>
      </c>
      <c r="C4026" s="9">
        <v>773611369.90999997</v>
      </c>
      <c r="D4026" s="9">
        <v>82241188.909999996</v>
      </c>
      <c r="E4026" s="9">
        <v>68468389.040000007</v>
      </c>
      <c r="F4026" s="6">
        <f>+B4026-C4026</f>
        <v>5225872580.0900002</v>
      </c>
      <c r="G4026" s="5">
        <f>IFERROR(IF(C4026&gt;0,+C4026/B4026*100,0),0)</f>
        <v>12.894631877630076</v>
      </c>
      <c r="H4026" s="5">
        <f>IFERROR(IF(D4026&gt;0,+D4026/B4026*100,0),0)</f>
        <v>1.3708043824335925</v>
      </c>
      <c r="I4026" s="5">
        <f>IFERROR(IF(E4026&gt;0,+E4026/B4026*100,0),0)</f>
        <v>1.1412379733093545</v>
      </c>
    </row>
    <row r="4027" spans="1:9" x14ac:dyDescent="0.2">
      <c r="A4027" s="10" t="s">
        <v>49</v>
      </c>
      <c r="B4027" s="9">
        <v>900563685</v>
      </c>
      <c r="C4027" s="9">
        <v>0</v>
      </c>
      <c r="D4027" s="9">
        <v>0</v>
      </c>
      <c r="E4027" s="9">
        <v>0</v>
      </c>
      <c r="F4027" s="6">
        <f>+B4027-C4027</f>
        <v>900563685</v>
      </c>
      <c r="G4027" s="5">
        <f>IFERROR(IF(C4027&gt;0,+C4027/B4027*100,0),0)</f>
        <v>0</v>
      </c>
      <c r="H4027" s="5">
        <f>IFERROR(IF(D4027&gt;0,+D4027/B4027*100,0),0)</f>
        <v>0</v>
      </c>
      <c r="I4027" s="5">
        <f>IFERROR(IF(E4027&gt;0,+E4027/B4027*100,0),0)</f>
        <v>0</v>
      </c>
    </row>
    <row r="4028" spans="1:9" x14ac:dyDescent="0.2">
      <c r="A4028" s="10" t="s">
        <v>41</v>
      </c>
      <c r="B4028" s="9">
        <v>765594616</v>
      </c>
      <c r="C4028" s="9">
        <v>15065925.91</v>
      </c>
      <c r="D4028" s="9">
        <v>15065925.91</v>
      </c>
      <c r="E4028" s="9">
        <v>1293126.04</v>
      </c>
      <c r="F4028" s="6">
        <f>+B4028-C4028</f>
        <v>750528690.09000003</v>
      </c>
      <c r="G4028" s="5">
        <f>IFERROR(IF(C4028&gt;0,+C4028/B4028*100,0),0)</f>
        <v>1.9678725000333599</v>
      </c>
      <c r="H4028" s="5">
        <f>IFERROR(IF(D4028&gt;0,+D4028/B4028*100,0),0)</f>
        <v>1.9678725000333599</v>
      </c>
      <c r="I4028" s="5">
        <f>IFERROR(IF(E4028&gt;0,+E4028/B4028*100,0),0)</f>
        <v>0.16890479804523598</v>
      </c>
    </row>
    <row r="4029" spans="1:9" x14ac:dyDescent="0.2">
      <c r="A4029" s="10" t="s">
        <v>424</v>
      </c>
      <c r="B4029" s="9">
        <v>1000000000</v>
      </c>
      <c r="C4029" s="9">
        <v>0</v>
      </c>
      <c r="D4029" s="9">
        <v>0</v>
      </c>
      <c r="E4029" s="9">
        <v>0</v>
      </c>
      <c r="F4029" s="6">
        <f>+B4029-C4029</f>
        <v>1000000000</v>
      </c>
      <c r="G4029" s="5">
        <f>IFERROR(IF(C4029&gt;0,+C4029/B4029*100,0),0)</f>
        <v>0</v>
      </c>
      <c r="H4029" s="5">
        <f>IFERROR(IF(D4029&gt;0,+D4029/B4029*100,0),0)</f>
        <v>0</v>
      </c>
      <c r="I4029" s="5">
        <f>IFERROR(IF(E4029&gt;0,+E4029/B4029*100,0),0)</f>
        <v>0</v>
      </c>
    </row>
    <row r="4030" spans="1:9" x14ac:dyDescent="0.2">
      <c r="A4030" s="10" t="s">
        <v>12</v>
      </c>
      <c r="B4030" s="9">
        <v>3333325649</v>
      </c>
      <c r="C4030" s="9">
        <v>758545444</v>
      </c>
      <c r="D4030" s="9">
        <v>67175263</v>
      </c>
      <c r="E4030" s="9">
        <v>67175263</v>
      </c>
      <c r="F4030" s="6">
        <f>+B4030-C4030</f>
        <v>2574780205</v>
      </c>
      <c r="G4030" s="5">
        <f>IFERROR(IF(C4030&gt;0,+C4030/B4030*100,0),0)</f>
        <v>22.756415780365298</v>
      </c>
      <c r="H4030" s="5">
        <f>IFERROR(IF(D4030&gt;0,+D4030/B4030*100,0),0)</f>
        <v>2.015262535784724</v>
      </c>
      <c r="I4030" s="5">
        <f>IFERROR(IF(E4030&gt;0,+E4030/B4030*100,0),0)</f>
        <v>2.015262535784724</v>
      </c>
    </row>
    <row r="4031" spans="1:9" x14ac:dyDescent="0.2">
      <c r="A4031" s="12" t="s">
        <v>5</v>
      </c>
      <c r="B4031" s="9">
        <v>345050000</v>
      </c>
      <c r="C4031" s="9">
        <v>0</v>
      </c>
      <c r="D4031" s="9">
        <v>0</v>
      </c>
      <c r="E4031" s="9">
        <v>0</v>
      </c>
      <c r="F4031" s="6">
        <f>+B4031-C4031</f>
        <v>345050000</v>
      </c>
      <c r="G4031" s="5">
        <f>IFERROR(IF(C4031&gt;0,+C4031/B4031*100,0),0)</f>
        <v>0</v>
      </c>
      <c r="H4031" s="5">
        <f>IFERROR(IF(D4031&gt;0,+D4031/B4031*100,0),0)</f>
        <v>0</v>
      </c>
      <c r="I4031" s="5">
        <f>IFERROR(IF(E4031&gt;0,+E4031/B4031*100,0),0)</f>
        <v>0</v>
      </c>
    </row>
    <row r="4032" spans="1:9" x14ac:dyDescent="0.2">
      <c r="A4032" s="10" t="s">
        <v>4</v>
      </c>
      <c r="B4032" s="9">
        <v>345050000</v>
      </c>
      <c r="C4032" s="9">
        <v>0</v>
      </c>
      <c r="D4032" s="9">
        <v>0</v>
      </c>
      <c r="E4032" s="9">
        <v>0</v>
      </c>
      <c r="F4032" s="6">
        <f>+B4032-C4032</f>
        <v>345050000</v>
      </c>
      <c r="G4032" s="5">
        <f>IFERROR(IF(C4032&gt;0,+C4032/B4032*100,0),0)</f>
        <v>0</v>
      </c>
      <c r="H4032" s="5">
        <f>IFERROR(IF(D4032&gt;0,+D4032/B4032*100,0),0)</f>
        <v>0</v>
      </c>
      <c r="I4032" s="5">
        <f>IFERROR(IF(E4032&gt;0,+E4032/B4032*100,0),0)</f>
        <v>0</v>
      </c>
    </row>
    <row r="4033" spans="1:9" x14ac:dyDescent="0.2">
      <c r="A4033" s="13" t="s">
        <v>423</v>
      </c>
      <c r="B4033" s="9">
        <v>1442897634361</v>
      </c>
      <c r="C4033" s="9">
        <v>702316043878.47998</v>
      </c>
      <c r="D4033" s="9">
        <v>248594018966.29001</v>
      </c>
      <c r="E4033" s="9">
        <v>243291990203.63998</v>
      </c>
      <c r="F4033" s="6">
        <f>+B4033-C4033</f>
        <v>740581590482.52002</v>
      </c>
      <c r="G4033" s="5">
        <f>IFERROR(IF(C4033&gt;0,+C4033/B4033*100,0),0)</f>
        <v>48.674003418787699</v>
      </c>
      <c r="H4033" s="5">
        <f>IFERROR(IF(D4033&gt;0,+D4033/B4033*100,0),0)</f>
        <v>17.228804944044562</v>
      </c>
      <c r="I4033" s="5">
        <f>IFERROR(IF(E4033&gt;0,+E4033/B4033*100,0),0)</f>
        <v>16.861347916159279</v>
      </c>
    </row>
    <row r="4034" spans="1:9" x14ac:dyDescent="0.2">
      <c r="A4034" s="11" t="s">
        <v>6</v>
      </c>
      <c r="B4034" s="9">
        <v>302418457718</v>
      </c>
      <c r="C4034" s="9">
        <v>54836394231.779999</v>
      </c>
      <c r="D4034" s="9">
        <v>21626850823.91</v>
      </c>
      <c r="E4034" s="9">
        <v>17636781023.91</v>
      </c>
      <c r="F4034" s="6">
        <f>+B4034-C4034</f>
        <v>247582063486.22</v>
      </c>
      <c r="G4034" s="5">
        <f>IFERROR(IF(C4034&gt;0,+C4034/B4034*100,0),0)</f>
        <v>18.132621482685423</v>
      </c>
      <c r="H4034" s="5">
        <f>IFERROR(IF(D4034&gt;0,+D4034/B4034*100,0),0)</f>
        <v>7.1512998866215582</v>
      </c>
      <c r="I4034" s="5">
        <f>IFERROR(IF(E4034&gt;0,+E4034/B4034*100,0),0)</f>
        <v>5.8319128921542198</v>
      </c>
    </row>
    <row r="4035" spans="1:9" x14ac:dyDescent="0.2">
      <c r="A4035" s="12" t="s">
        <v>18</v>
      </c>
      <c r="B4035" s="9">
        <v>9180185000</v>
      </c>
      <c r="C4035" s="9">
        <v>7578843121.7799997</v>
      </c>
      <c r="D4035" s="9">
        <v>1986658768.9100001</v>
      </c>
      <c r="E4035" s="9">
        <v>1985944968.9100001</v>
      </c>
      <c r="F4035" s="6">
        <f>+B4035-C4035</f>
        <v>1601341878.2200003</v>
      </c>
      <c r="G4035" s="5">
        <f>IFERROR(IF(C4035&gt;0,+C4035/B4035*100,0),0)</f>
        <v>82.556540219832158</v>
      </c>
      <c r="H4035" s="5">
        <f>IFERROR(IF(D4035&gt;0,+D4035/B4035*100,0),0)</f>
        <v>21.640726945154157</v>
      </c>
      <c r="I4035" s="5">
        <f>IFERROR(IF(E4035&gt;0,+E4035/B4035*100,0),0)</f>
        <v>21.632951502720264</v>
      </c>
    </row>
    <row r="4036" spans="1:9" x14ac:dyDescent="0.2">
      <c r="A4036" s="10" t="s">
        <v>43</v>
      </c>
      <c r="B4036" s="9">
        <v>8470000</v>
      </c>
      <c r="C4036" s="9">
        <v>0</v>
      </c>
      <c r="D4036" s="9">
        <v>0</v>
      </c>
      <c r="E4036" s="9">
        <v>0</v>
      </c>
      <c r="F4036" s="6">
        <f>+B4036-C4036</f>
        <v>8470000</v>
      </c>
      <c r="G4036" s="5">
        <f>IFERROR(IF(C4036&gt;0,+C4036/B4036*100,0),0)</f>
        <v>0</v>
      </c>
      <c r="H4036" s="5">
        <f>IFERROR(IF(D4036&gt;0,+D4036/B4036*100,0),0)</f>
        <v>0</v>
      </c>
      <c r="I4036" s="5">
        <f>IFERROR(IF(E4036&gt;0,+E4036/B4036*100,0),0)</f>
        <v>0</v>
      </c>
    </row>
    <row r="4037" spans="1:9" x14ac:dyDescent="0.2">
      <c r="A4037" s="10" t="s">
        <v>17</v>
      </c>
      <c r="B4037" s="9">
        <v>9171715000</v>
      </c>
      <c r="C4037" s="9">
        <v>7578843121.7799997</v>
      </c>
      <c r="D4037" s="9">
        <v>1986658768.9100001</v>
      </c>
      <c r="E4037" s="9">
        <v>1985944968.9100001</v>
      </c>
      <c r="F4037" s="6">
        <f>+B4037-C4037</f>
        <v>1592871878.2200003</v>
      </c>
      <c r="G4037" s="5">
        <f>IFERROR(IF(C4037&gt;0,+C4037/B4037*100,0),0)</f>
        <v>82.632780475407259</v>
      </c>
      <c r="H4037" s="5">
        <f>IFERROR(IF(D4037&gt;0,+D4037/B4037*100,0),0)</f>
        <v>21.660711970552946</v>
      </c>
      <c r="I4037" s="5">
        <f>IFERROR(IF(E4037&gt;0,+E4037/B4037*100,0),0)</f>
        <v>21.652929347564768</v>
      </c>
    </row>
    <row r="4038" spans="1:9" x14ac:dyDescent="0.2">
      <c r="A4038" s="12" t="s">
        <v>16</v>
      </c>
      <c r="B4038" s="9">
        <v>290084328718</v>
      </c>
      <c r="C4038" s="9">
        <v>47061726467</v>
      </c>
      <c r="D4038" s="9">
        <v>19444367412</v>
      </c>
      <c r="E4038" s="9">
        <v>15455011412</v>
      </c>
      <c r="F4038" s="6">
        <f>+B4038-C4038</f>
        <v>243022602251</v>
      </c>
      <c r="G4038" s="5">
        <f>IFERROR(IF(C4038&gt;0,+C4038/B4038*100,0),0)</f>
        <v>16.223463940635749</v>
      </c>
      <c r="H4038" s="5">
        <f>IFERROR(IF(D4038&gt;0,+D4038/B4038*100,0),0)</f>
        <v>6.7030051219700582</v>
      </c>
      <c r="I4038" s="5">
        <f>IFERROR(IF(E4038&gt;0,+E4038/B4038*100,0),0)</f>
        <v>5.3277650262259764</v>
      </c>
    </row>
    <row r="4039" spans="1:9" x14ac:dyDescent="0.2">
      <c r="A4039" s="10" t="s">
        <v>422</v>
      </c>
      <c r="B4039" s="9">
        <v>1177575000</v>
      </c>
      <c r="C4039" s="9">
        <v>1177575000</v>
      </c>
      <c r="D4039" s="9">
        <v>1177575000</v>
      </c>
      <c r="E4039" s="9">
        <v>1177575000</v>
      </c>
      <c r="F4039" s="6">
        <f>+B4039-C4039</f>
        <v>0</v>
      </c>
      <c r="G4039" s="5">
        <f>IFERROR(IF(C4039&gt;0,+C4039/B4039*100,0),0)</f>
        <v>100</v>
      </c>
      <c r="H4039" s="5">
        <f>IFERROR(IF(D4039&gt;0,+D4039/B4039*100,0),0)</f>
        <v>100</v>
      </c>
      <c r="I4039" s="5">
        <f>IFERROR(IF(E4039&gt;0,+E4039/B4039*100,0),0)</f>
        <v>100</v>
      </c>
    </row>
    <row r="4040" spans="1:9" x14ac:dyDescent="0.2">
      <c r="A4040" s="10" t="s">
        <v>421</v>
      </c>
      <c r="B4040" s="9">
        <v>146613000</v>
      </c>
      <c r="C4040" s="9">
        <v>146613000</v>
      </c>
      <c r="D4040" s="9">
        <v>146613000</v>
      </c>
      <c r="E4040" s="9">
        <v>146613000</v>
      </c>
      <c r="F4040" s="6">
        <f>+B4040-C4040</f>
        <v>0</v>
      </c>
      <c r="G4040" s="5">
        <f>IFERROR(IF(C4040&gt;0,+C4040/B4040*100,0),0)</f>
        <v>100</v>
      </c>
      <c r="H4040" s="5">
        <f>IFERROR(IF(D4040&gt;0,+D4040/B4040*100,0),0)</f>
        <v>100</v>
      </c>
      <c r="I4040" s="5">
        <f>IFERROR(IF(E4040&gt;0,+E4040/B4040*100,0),0)</f>
        <v>100</v>
      </c>
    </row>
    <row r="4041" spans="1:9" x14ac:dyDescent="0.2">
      <c r="A4041" s="10" t="s">
        <v>420</v>
      </c>
      <c r="B4041" s="9">
        <v>202009000</v>
      </c>
      <c r="C4041" s="9">
        <v>202009000</v>
      </c>
      <c r="D4041" s="9">
        <v>202009000</v>
      </c>
      <c r="E4041" s="9">
        <v>202009000</v>
      </c>
      <c r="F4041" s="6">
        <f>+B4041-C4041</f>
        <v>0</v>
      </c>
      <c r="G4041" s="5">
        <f>IFERROR(IF(C4041&gt;0,+C4041/B4041*100,0),0)</f>
        <v>100</v>
      </c>
      <c r="H4041" s="5">
        <f>IFERROR(IF(D4041&gt;0,+D4041/B4041*100,0),0)</f>
        <v>100</v>
      </c>
      <c r="I4041" s="5">
        <f>IFERROR(IF(E4041&gt;0,+E4041/B4041*100,0),0)</f>
        <v>100</v>
      </c>
    </row>
    <row r="4042" spans="1:9" x14ac:dyDescent="0.2">
      <c r="A4042" s="10" t="s">
        <v>419</v>
      </c>
      <c r="B4042" s="9">
        <v>24953931718</v>
      </c>
      <c r="C4042" s="9">
        <v>24953931718</v>
      </c>
      <c r="D4042" s="9">
        <v>4107585443</v>
      </c>
      <c r="E4042" s="9">
        <v>4107585443</v>
      </c>
      <c r="F4042" s="6">
        <f>+B4042-C4042</f>
        <v>0</v>
      </c>
      <c r="G4042" s="5">
        <f>IFERROR(IF(C4042&gt;0,+C4042/B4042*100,0),0)</f>
        <v>100</v>
      </c>
      <c r="H4042" s="5">
        <f>IFERROR(IF(D4042&gt;0,+D4042/B4042*100,0),0)</f>
        <v>16.460674371554358</v>
      </c>
      <c r="I4042" s="5">
        <f>IFERROR(IF(E4042&gt;0,+E4042/B4042*100,0),0)</f>
        <v>16.460674371554358</v>
      </c>
    </row>
    <row r="4043" spans="1:9" x14ac:dyDescent="0.2">
      <c r="A4043" s="10" t="s">
        <v>418</v>
      </c>
      <c r="B4043" s="9">
        <v>4485259000</v>
      </c>
      <c r="C4043" s="9">
        <v>0</v>
      </c>
      <c r="D4043" s="9">
        <v>0</v>
      </c>
      <c r="E4043" s="9">
        <v>0</v>
      </c>
      <c r="F4043" s="6">
        <f>+B4043-C4043</f>
        <v>4485259000</v>
      </c>
      <c r="G4043" s="5">
        <f>IFERROR(IF(C4043&gt;0,+C4043/B4043*100,0),0)</f>
        <v>0</v>
      </c>
      <c r="H4043" s="5">
        <f>IFERROR(IF(D4043&gt;0,+D4043/B4043*100,0),0)</f>
        <v>0</v>
      </c>
      <c r="I4043" s="5">
        <f>IFERROR(IF(E4043&gt;0,+E4043/B4043*100,0),0)</f>
        <v>0</v>
      </c>
    </row>
    <row r="4044" spans="1:9" x14ac:dyDescent="0.2">
      <c r="A4044" s="10" t="s">
        <v>417</v>
      </c>
      <c r="B4044" s="9">
        <v>6855245000</v>
      </c>
      <c r="C4044" s="9">
        <v>6855245000</v>
      </c>
      <c r="D4044" s="9">
        <v>6855245000</v>
      </c>
      <c r="E4044" s="9">
        <v>6855245000</v>
      </c>
      <c r="F4044" s="6">
        <f>+B4044-C4044</f>
        <v>0</v>
      </c>
      <c r="G4044" s="5">
        <f>IFERROR(IF(C4044&gt;0,+C4044/B4044*100,0),0)</f>
        <v>100</v>
      </c>
      <c r="H4044" s="5">
        <f>IFERROR(IF(D4044&gt;0,+D4044/B4044*100,0),0)</f>
        <v>100</v>
      </c>
      <c r="I4044" s="5">
        <f>IFERROR(IF(E4044&gt;0,+E4044/B4044*100,0),0)</f>
        <v>100</v>
      </c>
    </row>
    <row r="4045" spans="1:9" x14ac:dyDescent="0.2">
      <c r="A4045" s="10" t="s">
        <v>14</v>
      </c>
      <c r="B4045" s="9">
        <v>53929159000</v>
      </c>
      <c r="C4045" s="9">
        <v>0</v>
      </c>
      <c r="D4045" s="9">
        <v>0</v>
      </c>
      <c r="E4045" s="9">
        <v>0</v>
      </c>
      <c r="F4045" s="6">
        <f>+B4045-C4045</f>
        <v>53929159000</v>
      </c>
      <c r="G4045" s="5">
        <f>IFERROR(IF(C4045&gt;0,+C4045/B4045*100,0),0)</f>
        <v>0</v>
      </c>
      <c r="H4045" s="5">
        <f>IFERROR(IF(D4045&gt;0,+D4045/B4045*100,0),0)</f>
        <v>0</v>
      </c>
      <c r="I4045" s="5">
        <f>IFERROR(IF(E4045&gt;0,+E4045/B4045*100,0),0)</f>
        <v>0</v>
      </c>
    </row>
    <row r="4046" spans="1:9" x14ac:dyDescent="0.2">
      <c r="A4046" s="10" t="s">
        <v>137</v>
      </c>
      <c r="B4046" s="9">
        <v>120000000000</v>
      </c>
      <c r="C4046" s="9">
        <v>0</v>
      </c>
      <c r="D4046" s="9">
        <v>0</v>
      </c>
      <c r="E4046" s="9">
        <v>0</v>
      </c>
      <c r="F4046" s="6">
        <f>+B4046-C4046</f>
        <v>120000000000</v>
      </c>
      <c r="G4046" s="5">
        <f>IFERROR(IF(C4046&gt;0,+C4046/B4046*100,0),0)</f>
        <v>0</v>
      </c>
      <c r="H4046" s="5">
        <f>IFERROR(IF(D4046&gt;0,+D4046/B4046*100,0),0)</f>
        <v>0</v>
      </c>
      <c r="I4046" s="5">
        <f>IFERROR(IF(E4046&gt;0,+E4046/B4046*100,0),0)</f>
        <v>0</v>
      </c>
    </row>
    <row r="4047" spans="1:9" x14ac:dyDescent="0.2">
      <c r="A4047" s="10" t="s">
        <v>49</v>
      </c>
      <c r="B4047" s="9">
        <v>7402000000</v>
      </c>
      <c r="C4047" s="9">
        <v>0</v>
      </c>
      <c r="D4047" s="9">
        <v>0</v>
      </c>
      <c r="E4047" s="9">
        <v>0</v>
      </c>
      <c r="F4047" s="6">
        <f>+B4047-C4047</f>
        <v>7402000000</v>
      </c>
      <c r="G4047" s="5">
        <f>IFERROR(IF(C4047&gt;0,+C4047/B4047*100,0),0)</f>
        <v>0</v>
      </c>
      <c r="H4047" s="5">
        <f>IFERROR(IF(D4047&gt;0,+D4047/B4047*100,0),0)</f>
        <v>0</v>
      </c>
      <c r="I4047" s="5">
        <f>IFERROR(IF(E4047&gt;0,+E4047/B4047*100,0),0)</f>
        <v>0</v>
      </c>
    </row>
    <row r="4048" spans="1:9" x14ac:dyDescent="0.2">
      <c r="A4048" s="10" t="s">
        <v>416</v>
      </c>
      <c r="B4048" s="9">
        <v>655924749</v>
      </c>
      <c r="C4048" s="9">
        <v>655924749</v>
      </c>
      <c r="D4048" s="9">
        <v>655924749</v>
      </c>
      <c r="E4048" s="9">
        <v>655924749</v>
      </c>
      <c r="F4048" s="6">
        <f>+B4048-C4048</f>
        <v>0</v>
      </c>
      <c r="G4048" s="5">
        <f>IFERROR(IF(C4048&gt;0,+C4048/B4048*100,0),0)</f>
        <v>100</v>
      </c>
      <c r="H4048" s="5">
        <f>IFERROR(IF(D4048&gt;0,+D4048/B4048*100,0),0)</f>
        <v>100</v>
      </c>
      <c r="I4048" s="5">
        <f>IFERROR(IF(E4048&gt;0,+E4048/B4048*100,0),0)</f>
        <v>100</v>
      </c>
    </row>
    <row r="4049" spans="1:9" x14ac:dyDescent="0.2">
      <c r="A4049" s="10" t="s">
        <v>385</v>
      </c>
      <c r="B4049" s="9">
        <v>9081074251</v>
      </c>
      <c r="C4049" s="9">
        <v>9081072000</v>
      </c>
      <c r="D4049" s="9">
        <v>2310059220</v>
      </c>
      <c r="E4049" s="9">
        <v>2310059220</v>
      </c>
      <c r="F4049" s="6">
        <f>+B4049-C4049</f>
        <v>2251</v>
      </c>
      <c r="G4049" s="5">
        <f>IFERROR(IF(C4049&gt;0,+C4049/B4049*100,0),0)</f>
        <v>99.999975212183728</v>
      </c>
      <c r="H4049" s="5">
        <f>IFERROR(IF(D4049&gt;0,+D4049/B4049*100,0),0)</f>
        <v>25.43817125760885</v>
      </c>
      <c r="I4049" s="5">
        <f>IFERROR(IF(E4049&gt;0,+E4049/B4049*100,0),0)</f>
        <v>25.43817125760885</v>
      </c>
    </row>
    <row r="4050" spans="1:9" x14ac:dyDescent="0.2">
      <c r="A4050" s="10" t="s">
        <v>415</v>
      </c>
      <c r="B4050" s="9">
        <v>50995538000</v>
      </c>
      <c r="C4050" s="9">
        <v>3989356000</v>
      </c>
      <c r="D4050" s="9">
        <v>3989356000</v>
      </c>
      <c r="E4050" s="9">
        <v>0</v>
      </c>
      <c r="F4050" s="6">
        <f>+B4050-C4050</f>
        <v>47006182000</v>
      </c>
      <c r="G4050" s="5">
        <f>IFERROR(IF(C4050&gt;0,+C4050/B4050*100,0),0)</f>
        <v>7.8229510981921599</v>
      </c>
      <c r="H4050" s="5">
        <f>IFERROR(IF(D4050&gt;0,+D4050/B4050*100,0),0)</f>
        <v>7.8229510981921599</v>
      </c>
      <c r="I4050" s="5">
        <f>IFERROR(IF(E4050&gt;0,+E4050/B4050*100,0),0)</f>
        <v>0</v>
      </c>
    </row>
    <row r="4051" spans="1:9" x14ac:dyDescent="0.2">
      <c r="A4051" s="10" t="s">
        <v>414</v>
      </c>
      <c r="B4051" s="9">
        <v>10200000000</v>
      </c>
      <c r="C4051" s="9">
        <v>0</v>
      </c>
      <c r="D4051" s="9">
        <v>0</v>
      </c>
      <c r="E4051" s="9">
        <v>0</v>
      </c>
      <c r="F4051" s="6">
        <f>+B4051-C4051</f>
        <v>10200000000</v>
      </c>
      <c r="G4051" s="5">
        <f>IFERROR(IF(C4051&gt;0,+C4051/B4051*100,0),0)</f>
        <v>0</v>
      </c>
      <c r="H4051" s="5">
        <f>IFERROR(IF(D4051&gt;0,+D4051/B4051*100,0),0)</f>
        <v>0</v>
      </c>
      <c r="I4051" s="5">
        <f>IFERROR(IF(E4051&gt;0,+E4051/B4051*100,0),0)</f>
        <v>0</v>
      </c>
    </row>
    <row r="4052" spans="1:9" x14ac:dyDescent="0.2">
      <c r="A4052" s="12" t="s">
        <v>5</v>
      </c>
      <c r="B4052" s="9">
        <v>3153944000</v>
      </c>
      <c r="C4052" s="9">
        <v>195824643</v>
      </c>
      <c r="D4052" s="9">
        <v>195824643</v>
      </c>
      <c r="E4052" s="9">
        <v>195824643</v>
      </c>
      <c r="F4052" s="6">
        <f>+B4052-C4052</f>
        <v>2958119357</v>
      </c>
      <c r="G4052" s="5">
        <f>IFERROR(IF(C4052&gt;0,+C4052/B4052*100,0),0)</f>
        <v>6.2088814195813242</v>
      </c>
      <c r="H4052" s="5">
        <f>IFERROR(IF(D4052&gt;0,+D4052/B4052*100,0),0)</f>
        <v>6.2088814195813242</v>
      </c>
      <c r="I4052" s="5">
        <f>IFERROR(IF(E4052&gt;0,+E4052/B4052*100,0),0)</f>
        <v>6.2088814195813242</v>
      </c>
    </row>
    <row r="4053" spans="1:9" x14ac:dyDescent="0.2">
      <c r="A4053" s="10" t="s">
        <v>11</v>
      </c>
      <c r="B4053" s="9">
        <v>201320000</v>
      </c>
      <c r="C4053" s="9">
        <v>195824643</v>
      </c>
      <c r="D4053" s="9">
        <v>195824643</v>
      </c>
      <c r="E4053" s="9">
        <v>195824643</v>
      </c>
      <c r="F4053" s="6">
        <f>+B4053-C4053</f>
        <v>5495357</v>
      </c>
      <c r="G4053" s="5">
        <f>IFERROR(IF(C4053&gt;0,+C4053/B4053*100,0),0)</f>
        <v>97.270337273991657</v>
      </c>
      <c r="H4053" s="5">
        <f>IFERROR(IF(D4053&gt;0,+D4053/B4053*100,0),0)</f>
        <v>97.270337273991657</v>
      </c>
      <c r="I4053" s="5">
        <f>IFERROR(IF(E4053&gt;0,+E4053/B4053*100,0),0)</f>
        <v>97.270337273991657</v>
      </c>
    </row>
    <row r="4054" spans="1:9" x14ac:dyDescent="0.2">
      <c r="A4054" s="10" t="s">
        <v>4</v>
      </c>
      <c r="B4054" s="9">
        <v>2952624000</v>
      </c>
      <c r="C4054" s="9">
        <v>0</v>
      </c>
      <c r="D4054" s="9">
        <v>0</v>
      </c>
      <c r="E4054" s="9">
        <v>0</v>
      </c>
      <c r="F4054" s="6">
        <f>+B4054-C4054</f>
        <v>2952624000</v>
      </c>
      <c r="G4054" s="5">
        <f>IFERROR(IF(C4054&gt;0,+C4054/B4054*100,0),0)</f>
        <v>0</v>
      </c>
      <c r="H4054" s="5">
        <f>IFERROR(IF(D4054&gt;0,+D4054/B4054*100,0),0)</f>
        <v>0</v>
      </c>
      <c r="I4054" s="5">
        <f>IFERROR(IF(E4054&gt;0,+E4054/B4054*100,0),0)</f>
        <v>0</v>
      </c>
    </row>
    <row r="4055" spans="1:9" x14ac:dyDescent="0.2">
      <c r="A4055" s="11" t="s">
        <v>3</v>
      </c>
      <c r="B4055" s="9">
        <v>1140479176643</v>
      </c>
      <c r="C4055" s="9">
        <v>647479649646.70007</v>
      </c>
      <c r="D4055" s="9">
        <v>226967168142.38</v>
      </c>
      <c r="E4055" s="9">
        <v>225655209179.72998</v>
      </c>
      <c r="F4055" s="6">
        <f>+B4055-C4055</f>
        <v>492999526996.29993</v>
      </c>
      <c r="G4055" s="5">
        <f>IFERROR(IF(C4055&gt;0,+C4055/B4055*100,0),0)</f>
        <v>56.77259724746191</v>
      </c>
      <c r="H4055" s="5">
        <f>IFERROR(IF(D4055&gt;0,+D4055/B4055*100,0),0)</f>
        <v>19.901035704172855</v>
      </c>
      <c r="I4055" s="5">
        <f>IFERROR(IF(E4055&gt;0,+E4055/B4055*100,0),0)</f>
        <v>19.785999937670585</v>
      </c>
    </row>
    <row r="4056" spans="1:9" x14ac:dyDescent="0.2">
      <c r="A4056" s="10" t="s">
        <v>413</v>
      </c>
      <c r="B4056" s="9">
        <v>21000000000</v>
      </c>
      <c r="C4056" s="9">
        <v>12997378264.33</v>
      </c>
      <c r="D4056" s="9">
        <v>1740390985</v>
      </c>
      <c r="E4056" s="9">
        <v>1652852158</v>
      </c>
      <c r="F4056" s="6">
        <f>+B4056-C4056</f>
        <v>8002621735.6700001</v>
      </c>
      <c r="G4056" s="5">
        <f>IFERROR(IF(C4056&gt;0,+C4056/B4056*100,0),0)</f>
        <v>61.89227744919048</v>
      </c>
      <c r="H4056" s="5">
        <f>IFERROR(IF(D4056&gt;0,+D4056/B4056*100,0),0)</f>
        <v>8.2875761190476194</v>
      </c>
      <c r="I4056" s="5">
        <f>IFERROR(IF(E4056&gt;0,+E4056/B4056*100,0),0)</f>
        <v>7.870724561904761</v>
      </c>
    </row>
    <row r="4057" spans="1:9" x14ac:dyDescent="0.2">
      <c r="A4057" s="10" t="s">
        <v>412</v>
      </c>
      <c r="B4057" s="9">
        <v>26528247498</v>
      </c>
      <c r="C4057" s="9">
        <v>23989053047</v>
      </c>
      <c r="D4057" s="9">
        <v>605085819</v>
      </c>
      <c r="E4057" s="9">
        <v>570983755</v>
      </c>
      <c r="F4057" s="6">
        <f>+B4057-C4057</f>
        <v>2539194451</v>
      </c>
      <c r="G4057" s="5">
        <f>IFERROR(IF(C4057&gt;0,+C4057/B4057*100,0),0)</f>
        <v>90.428336997415926</v>
      </c>
      <c r="H4057" s="5">
        <f>IFERROR(IF(D4057&gt;0,+D4057/B4057*100,0),0)</f>
        <v>2.2809113909451355</v>
      </c>
      <c r="I4057" s="5">
        <f>IFERROR(IF(E4057&gt;0,+E4057/B4057*100,0),0)</f>
        <v>2.1523613840041533</v>
      </c>
    </row>
    <row r="4058" spans="1:9" x14ac:dyDescent="0.2">
      <c r="A4058" s="10" t="s">
        <v>411</v>
      </c>
      <c r="B4058" s="9">
        <v>30500000000</v>
      </c>
      <c r="C4058" s="9">
        <v>30500000000</v>
      </c>
      <c r="D4058" s="9">
        <v>4100000000</v>
      </c>
      <c r="E4058" s="9">
        <v>4100000000</v>
      </c>
      <c r="F4058" s="6">
        <f>+B4058-C4058</f>
        <v>0</v>
      </c>
      <c r="G4058" s="5">
        <f>IFERROR(IF(C4058&gt;0,+C4058/B4058*100,0),0)</f>
        <v>100</v>
      </c>
      <c r="H4058" s="5">
        <f>IFERROR(IF(D4058&gt;0,+D4058/B4058*100,0),0)</f>
        <v>13.442622950819672</v>
      </c>
      <c r="I4058" s="5">
        <f>IFERROR(IF(E4058&gt;0,+E4058/B4058*100,0),0)</f>
        <v>13.442622950819672</v>
      </c>
    </row>
    <row r="4059" spans="1:9" x14ac:dyDescent="0.2">
      <c r="A4059" s="10" t="s">
        <v>410</v>
      </c>
      <c r="B4059" s="9">
        <v>16000000000</v>
      </c>
      <c r="C4059" s="9">
        <v>6945175708</v>
      </c>
      <c r="D4059" s="9">
        <v>992509940</v>
      </c>
      <c r="E4059" s="9">
        <v>761452785</v>
      </c>
      <c r="F4059" s="6">
        <f>+B4059-C4059</f>
        <v>9054824292</v>
      </c>
      <c r="G4059" s="5">
        <f>IFERROR(IF(C4059&gt;0,+C4059/B4059*100,0),0)</f>
        <v>43.407348174999996</v>
      </c>
      <c r="H4059" s="5">
        <f>IFERROR(IF(D4059&gt;0,+D4059/B4059*100,0),0)</f>
        <v>6.2031871250000004</v>
      </c>
      <c r="I4059" s="5">
        <f>IFERROR(IF(E4059&gt;0,+E4059/B4059*100,0),0)</f>
        <v>4.7590799062500002</v>
      </c>
    </row>
    <row r="4060" spans="1:9" x14ac:dyDescent="0.2">
      <c r="A4060" s="10" t="s">
        <v>409</v>
      </c>
      <c r="B4060" s="9">
        <v>20000000000</v>
      </c>
      <c r="C4060" s="9">
        <v>20000000000</v>
      </c>
      <c r="D4060" s="9">
        <v>0</v>
      </c>
      <c r="E4060" s="9">
        <v>0</v>
      </c>
      <c r="F4060" s="6">
        <f>+B4060-C4060</f>
        <v>0</v>
      </c>
      <c r="G4060" s="5">
        <f>IFERROR(IF(C4060&gt;0,+C4060/B4060*100,0),0)</f>
        <v>100</v>
      </c>
      <c r="H4060" s="5">
        <f>IFERROR(IF(D4060&gt;0,+D4060/B4060*100,0),0)</f>
        <v>0</v>
      </c>
      <c r="I4060" s="5">
        <f>IFERROR(IF(E4060&gt;0,+E4060/B4060*100,0),0)</f>
        <v>0</v>
      </c>
    </row>
    <row r="4061" spans="1:9" x14ac:dyDescent="0.2">
      <c r="A4061" s="10" t="s">
        <v>408</v>
      </c>
      <c r="B4061" s="9">
        <v>150011137574</v>
      </c>
      <c r="C4061" s="9">
        <v>5348847114</v>
      </c>
      <c r="D4061" s="9">
        <v>128352573</v>
      </c>
      <c r="E4061" s="9">
        <v>128352573</v>
      </c>
      <c r="F4061" s="6">
        <f>+B4061-C4061</f>
        <v>144662290460</v>
      </c>
      <c r="G4061" s="5">
        <f>IFERROR(IF(C4061&gt;0,+C4061/B4061*100,0),0)</f>
        <v>3.565633325966501</v>
      </c>
      <c r="H4061" s="5">
        <f>IFERROR(IF(D4061&gt;0,+D4061/B4061*100,0),0)</f>
        <v>8.5562028977137841E-2</v>
      </c>
      <c r="I4061" s="5">
        <f>IFERROR(IF(E4061&gt;0,+E4061/B4061*100,0),0)</f>
        <v>8.5562028977137841E-2</v>
      </c>
    </row>
    <row r="4062" spans="1:9" x14ac:dyDescent="0.2">
      <c r="A4062" s="10" t="s">
        <v>407</v>
      </c>
      <c r="B4062" s="9">
        <v>222916614928</v>
      </c>
      <c r="C4062" s="9">
        <v>150869620948</v>
      </c>
      <c r="D4062" s="9">
        <v>157439843</v>
      </c>
      <c r="E4062" s="9">
        <v>157439843</v>
      </c>
      <c r="F4062" s="6">
        <f>+B4062-C4062</f>
        <v>72046993980</v>
      </c>
      <c r="G4062" s="5">
        <f>IFERROR(IF(C4062&gt;0,+C4062/B4062*100,0),0)</f>
        <v>67.679845666384935</v>
      </c>
      <c r="H4062" s="5">
        <f>IFERROR(IF(D4062&gt;0,+D4062/B4062*100,0),0)</f>
        <v>7.0627235682208619E-2</v>
      </c>
      <c r="I4062" s="5">
        <f>IFERROR(IF(E4062&gt;0,+E4062/B4062*100,0),0)</f>
        <v>7.0627235682208619E-2</v>
      </c>
    </row>
    <row r="4063" spans="1:9" x14ac:dyDescent="0.2">
      <c r="A4063" s="10" t="s">
        <v>406</v>
      </c>
      <c r="B4063" s="9">
        <v>10500000000</v>
      </c>
      <c r="C4063" s="9">
        <v>8153751685</v>
      </c>
      <c r="D4063" s="9">
        <v>428340611</v>
      </c>
      <c r="E4063" s="9">
        <v>318267331</v>
      </c>
      <c r="F4063" s="6">
        <f>+B4063-C4063</f>
        <v>2346248315</v>
      </c>
      <c r="G4063" s="5">
        <f>IFERROR(IF(C4063&gt;0,+C4063/B4063*100,0),0)</f>
        <v>77.654777952380954</v>
      </c>
      <c r="H4063" s="5">
        <f>IFERROR(IF(D4063&gt;0,+D4063/B4063*100,0),0)</f>
        <v>4.0794343904761909</v>
      </c>
      <c r="I4063" s="5">
        <f>IFERROR(IF(E4063&gt;0,+E4063/B4063*100,0),0)</f>
        <v>3.0311174380952379</v>
      </c>
    </row>
    <row r="4064" spans="1:9" x14ac:dyDescent="0.2">
      <c r="A4064" s="10" t="s">
        <v>405</v>
      </c>
      <c r="B4064" s="9">
        <v>45044000000</v>
      </c>
      <c r="C4064" s="9">
        <v>38243964380</v>
      </c>
      <c r="D4064" s="9">
        <v>166070864</v>
      </c>
      <c r="E4064" s="9">
        <v>126393584</v>
      </c>
      <c r="F4064" s="6">
        <f>+B4064-C4064</f>
        <v>6800035620</v>
      </c>
      <c r="G4064" s="5">
        <f>IFERROR(IF(C4064&gt;0,+C4064/B4064*100,0),0)</f>
        <v>84.90357068643992</v>
      </c>
      <c r="H4064" s="5">
        <f>IFERROR(IF(D4064&gt;0,+D4064/B4064*100,0),0)</f>
        <v>0.36868587159222094</v>
      </c>
      <c r="I4064" s="5">
        <f>IFERROR(IF(E4064&gt;0,+E4064/B4064*100,0),0)</f>
        <v>0.28060026640618063</v>
      </c>
    </row>
    <row r="4065" spans="1:9" x14ac:dyDescent="0.2">
      <c r="A4065" s="10" t="s">
        <v>404</v>
      </c>
      <c r="B4065" s="9">
        <v>200000000000</v>
      </c>
      <c r="C4065" s="9">
        <v>172999550999</v>
      </c>
      <c r="D4065" s="9">
        <v>172999550999</v>
      </c>
      <c r="E4065" s="9">
        <v>172999550999</v>
      </c>
      <c r="F4065" s="6">
        <f>+B4065-C4065</f>
        <v>27000449001</v>
      </c>
      <c r="G4065" s="5">
        <f>IFERROR(IF(C4065&gt;0,+C4065/B4065*100,0),0)</f>
        <v>86.499775499500004</v>
      </c>
      <c r="H4065" s="5">
        <f>IFERROR(IF(D4065&gt;0,+D4065/B4065*100,0),0)</f>
        <v>86.499775499500004</v>
      </c>
      <c r="I4065" s="5">
        <f>IFERROR(IF(E4065&gt;0,+E4065/B4065*100,0),0)</f>
        <v>86.499775499500004</v>
      </c>
    </row>
    <row r="4066" spans="1:9" x14ac:dyDescent="0.2">
      <c r="A4066" s="10" t="s">
        <v>403</v>
      </c>
      <c r="B4066" s="9">
        <v>73000000000</v>
      </c>
      <c r="C4066" s="9">
        <v>12409017221</v>
      </c>
      <c r="D4066" s="9">
        <v>8554121221</v>
      </c>
      <c r="E4066" s="9">
        <v>8554121221</v>
      </c>
      <c r="F4066" s="6">
        <f>+B4066-C4066</f>
        <v>60590982779</v>
      </c>
      <c r="G4066" s="5">
        <f>IFERROR(IF(C4066&gt;0,+C4066/B4066*100,0),0)</f>
        <v>16.998653727397262</v>
      </c>
      <c r="H4066" s="5">
        <f>IFERROR(IF(D4066&gt;0,+D4066/B4066*100,0),0)</f>
        <v>11.717974275342465</v>
      </c>
      <c r="I4066" s="5">
        <f>IFERROR(IF(E4066&gt;0,+E4066/B4066*100,0),0)</f>
        <v>11.717974275342465</v>
      </c>
    </row>
    <row r="4067" spans="1:9" x14ac:dyDescent="0.2">
      <c r="A4067" s="10" t="s">
        <v>402</v>
      </c>
      <c r="B4067" s="9">
        <v>24192834492</v>
      </c>
      <c r="C4067" s="9">
        <v>1187242667</v>
      </c>
      <c r="D4067" s="9">
        <v>148416533</v>
      </c>
      <c r="E4067" s="9">
        <v>106516533</v>
      </c>
      <c r="F4067" s="6">
        <f>+B4067-C4067</f>
        <v>23005591825</v>
      </c>
      <c r="G4067" s="5">
        <f>IFERROR(IF(C4067&gt;0,+C4067/B4067*100,0),0)</f>
        <v>4.9074144966047406</v>
      </c>
      <c r="H4067" s="5">
        <f>IFERROR(IF(D4067&gt;0,+D4067/B4067*100,0),0)</f>
        <v>0.61347310522492871</v>
      </c>
      <c r="I4067" s="5">
        <f>IFERROR(IF(E4067&gt;0,+E4067/B4067*100,0),0)</f>
        <v>0.44028132807349424</v>
      </c>
    </row>
    <row r="4068" spans="1:9" x14ac:dyDescent="0.2">
      <c r="A4068" s="10" t="s">
        <v>401</v>
      </c>
      <c r="B4068" s="9">
        <v>79000000000</v>
      </c>
      <c r="C4068" s="9">
        <v>11524306797</v>
      </c>
      <c r="D4068" s="9">
        <v>1879244617.8699999</v>
      </c>
      <c r="E4068" s="9">
        <v>1879244617.8699999</v>
      </c>
      <c r="F4068" s="17">
        <f>+B4068-C4068</f>
        <v>67475693203</v>
      </c>
      <c r="G4068" s="16">
        <f>IFERROR(IF(C4068&gt;0,+C4068/B4068*100,0),0)</f>
        <v>14.587730122784809</v>
      </c>
      <c r="H4068" s="16">
        <f>IFERROR(IF(D4068&gt;0,+D4068/B4068*100,0),0)</f>
        <v>2.3787906555316454</v>
      </c>
      <c r="I4068" s="16">
        <f>IFERROR(IF(E4068&gt;0,+E4068/B4068*100,0),0)</f>
        <v>2.3787906555316454</v>
      </c>
    </row>
    <row r="4069" spans="1:9" x14ac:dyDescent="0.2">
      <c r="A4069" s="10" t="s">
        <v>400</v>
      </c>
      <c r="B4069" s="9">
        <v>6000000000</v>
      </c>
      <c r="C4069" s="9">
        <v>6000000000</v>
      </c>
      <c r="D4069" s="9">
        <v>6000000000</v>
      </c>
      <c r="E4069" s="9">
        <v>6000000000</v>
      </c>
      <c r="F4069" s="6">
        <f>+B4069-C4069</f>
        <v>0</v>
      </c>
      <c r="G4069" s="5">
        <f>IFERROR(IF(C4069&gt;0,+C4069/B4069*100,0),0)</f>
        <v>100</v>
      </c>
      <c r="H4069" s="5">
        <f>IFERROR(IF(D4069&gt;0,+D4069/B4069*100,0),0)</f>
        <v>100</v>
      </c>
      <c r="I4069" s="5">
        <f>IFERROR(IF(E4069&gt;0,+E4069/B4069*100,0),0)</f>
        <v>100</v>
      </c>
    </row>
    <row r="4070" spans="1:9" x14ac:dyDescent="0.2">
      <c r="A4070" s="10" t="s">
        <v>399</v>
      </c>
      <c r="B4070" s="9">
        <v>72163599157</v>
      </c>
      <c r="C4070" s="9">
        <v>40038942257</v>
      </c>
      <c r="D4070" s="9">
        <v>6833140833</v>
      </c>
      <c r="E4070" s="9">
        <v>6805258867</v>
      </c>
      <c r="F4070" s="6">
        <f>+B4070-C4070</f>
        <v>32124656900</v>
      </c>
      <c r="G4070" s="5">
        <f>IFERROR(IF(C4070&gt;0,+C4070/B4070*100,0),0)</f>
        <v>55.483571668717346</v>
      </c>
      <c r="H4070" s="5">
        <f>IFERROR(IF(D4070&gt;0,+D4070/B4070*100,0),0)</f>
        <v>9.4689579134401765</v>
      </c>
      <c r="I4070" s="5">
        <f>IFERROR(IF(E4070&gt;0,+E4070/B4070*100,0),0)</f>
        <v>9.4303207524258816</v>
      </c>
    </row>
    <row r="4071" spans="1:9" x14ac:dyDescent="0.2">
      <c r="A4071" s="10" t="s">
        <v>398</v>
      </c>
      <c r="B4071" s="9">
        <v>28143566351</v>
      </c>
      <c r="C4071" s="9">
        <v>10341754784</v>
      </c>
      <c r="D4071" s="9">
        <v>1192704145</v>
      </c>
      <c r="E4071" s="9">
        <v>1192704145</v>
      </c>
      <c r="F4071" s="17">
        <f>+B4071-C4071</f>
        <v>17801811567</v>
      </c>
      <c r="G4071" s="16">
        <f>IFERROR(IF(C4071&gt;0,+C4071/B4071*100,0),0)</f>
        <v>36.746426003797971</v>
      </c>
      <c r="H4071" s="16">
        <f>IFERROR(IF(D4071&gt;0,+D4071/B4071*100,0),0)</f>
        <v>4.2379282359771748</v>
      </c>
      <c r="I4071" s="16">
        <f>IFERROR(IF(E4071&gt;0,+E4071/B4071*100,0),0)</f>
        <v>4.2379282359771748</v>
      </c>
    </row>
    <row r="4072" spans="1:9" x14ac:dyDescent="0.2">
      <c r="A4072" s="10" t="s">
        <v>397</v>
      </c>
      <c r="B4072" s="9">
        <v>7000000000</v>
      </c>
      <c r="C4072" s="9">
        <v>7000000000</v>
      </c>
      <c r="D4072" s="9">
        <v>7000000000</v>
      </c>
      <c r="E4072" s="9">
        <v>7000000000</v>
      </c>
      <c r="F4072" s="6">
        <f>+B4072-C4072</f>
        <v>0</v>
      </c>
      <c r="G4072" s="5">
        <f>IFERROR(IF(C4072&gt;0,+C4072/B4072*100,0),0)</f>
        <v>100</v>
      </c>
      <c r="H4072" s="5">
        <f>IFERROR(IF(D4072&gt;0,+D4072/B4072*100,0),0)</f>
        <v>100</v>
      </c>
      <c r="I4072" s="5">
        <f>IFERROR(IF(E4072&gt;0,+E4072/B4072*100,0),0)</f>
        <v>100</v>
      </c>
    </row>
    <row r="4073" spans="1:9" x14ac:dyDescent="0.2">
      <c r="A4073" s="10" t="s">
        <v>396</v>
      </c>
      <c r="B4073" s="9">
        <v>5500000000</v>
      </c>
      <c r="C4073" s="9">
        <v>5500000000</v>
      </c>
      <c r="D4073" s="9">
        <v>5500000000</v>
      </c>
      <c r="E4073" s="9">
        <v>5500000000</v>
      </c>
      <c r="F4073" s="6">
        <f>+B4073-C4073</f>
        <v>0</v>
      </c>
      <c r="G4073" s="5">
        <f>IFERROR(IF(C4073&gt;0,+C4073/B4073*100,0),0)</f>
        <v>100</v>
      </c>
      <c r="H4073" s="5">
        <f>IFERROR(IF(D4073&gt;0,+D4073/B4073*100,0),0)</f>
        <v>100</v>
      </c>
      <c r="I4073" s="5">
        <f>IFERROR(IF(E4073&gt;0,+E4073/B4073*100,0),0)</f>
        <v>100</v>
      </c>
    </row>
    <row r="4074" spans="1:9" x14ac:dyDescent="0.2">
      <c r="A4074" s="10" t="s">
        <v>395</v>
      </c>
      <c r="B4074" s="9">
        <v>18000000000</v>
      </c>
      <c r="C4074" s="9">
        <v>18000000000</v>
      </c>
      <c r="D4074" s="9">
        <v>0</v>
      </c>
      <c r="E4074" s="9">
        <v>0</v>
      </c>
      <c r="F4074" s="6">
        <f>+B4074-C4074</f>
        <v>0</v>
      </c>
      <c r="G4074" s="5">
        <f>IFERROR(IF(C4074&gt;0,+C4074/B4074*100,0),0)</f>
        <v>100</v>
      </c>
      <c r="H4074" s="5">
        <f>IFERROR(IF(D4074&gt;0,+D4074/B4074*100,0),0)</f>
        <v>0</v>
      </c>
      <c r="I4074" s="5">
        <f>IFERROR(IF(E4074&gt;0,+E4074/B4074*100,0),0)</f>
        <v>0</v>
      </c>
    </row>
    <row r="4075" spans="1:9" x14ac:dyDescent="0.2">
      <c r="A4075" s="10" t="s">
        <v>394</v>
      </c>
      <c r="B4075" s="9">
        <v>11500000000</v>
      </c>
      <c r="C4075" s="9">
        <v>10363767490</v>
      </c>
      <c r="D4075" s="9">
        <v>507187943</v>
      </c>
      <c r="E4075" s="9">
        <v>448022355</v>
      </c>
      <c r="F4075" s="6">
        <f>+B4075-C4075</f>
        <v>1136232510</v>
      </c>
      <c r="G4075" s="5">
        <f>IFERROR(IF(C4075&gt;0,+C4075/B4075*100,0),0)</f>
        <v>90.11971730434783</v>
      </c>
      <c r="H4075" s="5">
        <f>IFERROR(IF(D4075&gt;0,+D4075/B4075*100,0),0)</f>
        <v>4.4103299391304347</v>
      </c>
      <c r="I4075" s="5">
        <f>IFERROR(IF(E4075&gt;0,+E4075/B4075*100,0),0)</f>
        <v>3.8958465652173908</v>
      </c>
    </row>
    <row r="4076" spans="1:9" x14ac:dyDescent="0.2">
      <c r="A4076" s="10" t="s">
        <v>393</v>
      </c>
      <c r="B4076" s="9">
        <v>24637176643</v>
      </c>
      <c r="C4076" s="9">
        <v>20757116788</v>
      </c>
      <c r="D4076" s="9">
        <v>2480263062</v>
      </c>
      <c r="E4076" s="9">
        <v>2014346631</v>
      </c>
      <c r="F4076" s="6">
        <f>+B4076-C4076</f>
        <v>3880059855</v>
      </c>
      <c r="G4076" s="5">
        <f>IFERROR(IF(C4076&gt;0,+C4076/B4076*100,0),0)</f>
        <v>84.25119927001694</v>
      </c>
      <c r="H4076" s="5">
        <f>IFERROR(IF(D4076&gt;0,+D4076/B4076*100,0),0)</f>
        <v>10.067156224675204</v>
      </c>
      <c r="I4076" s="5">
        <f>IFERROR(IF(E4076&gt;0,+E4076/B4076*100,0),0)</f>
        <v>8.1760449266914001</v>
      </c>
    </row>
    <row r="4077" spans="1:9" x14ac:dyDescent="0.2">
      <c r="A4077" s="10" t="s">
        <v>392</v>
      </c>
      <c r="B4077" s="9">
        <v>34000000000</v>
      </c>
      <c r="C4077" s="9">
        <v>21241737308.369999</v>
      </c>
      <c r="D4077" s="9">
        <v>4130630927.5100002</v>
      </c>
      <c r="E4077" s="9">
        <v>3973380028.8600001</v>
      </c>
      <c r="F4077" s="6">
        <f>+B4077-C4077</f>
        <v>12758262691.630001</v>
      </c>
      <c r="G4077" s="5">
        <f>IFERROR(IF(C4077&gt;0,+C4077/B4077*100,0),0)</f>
        <v>62.475697965794119</v>
      </c>
      <c r="H4077" s="5">
        <f>IFERROR(IF(D4077&gt;0,+D4077/B4077*100,0),0)</f>
        <v>12.148914492676472</v>
      </c>
      <c r="I4077" s="5">
        <f>IFERROR(IF(E4077&gt;0,+E4077/B4077*100,0),0)</f>
        <v>11.686411849588236</v>
      </c>
    </row>
    <row r="4078" spans="1:9" x14ac:dyDescent="0.2">
      <c r="A4078" s="10" t="s">
        <v>391</v>
      </c>
      <c r="B4078" s="9">
        <v>3000000000</v>
      </c>
      <c r="C4078" s="9">
        <v>2456343214</v>
      </c>
      <c r="D4078" s="9">
        <v>222917066</v>
      </c>
      <c r="E4078" s="9">
        <v>181412886</v>
      </c>
      <c r="F4078" s="6">
        <f>+B4078-C4078</f>
        <v>543656786</v>
      </c>
      <c r="G4078" s="5">
        <f>IFERROR(IF(C4078&gt;0,+C4078/B4078*100,0),0)</f>
        <v>81.87810713333333</v>
      </c>
      <c r="H4078" s="5">
        <f>IFERROR(IF(D4078&gt;0,+D4078/B4078*100,0),0)</f>
        <v>7.4305688666666665</v>
      </c>
      <c r="I4078" s="5">
        <f>IFERROR(IF(E4078&gt;0,+E4078/B4078*100,0),0)</f>
        <v>6.0470962000000004</v>
      </c>
    </row>
    <row r="4079" spans="1:9" x14ac:dyDescent="0.2">
      <c r="A4079" s="10" t="s">
        <v>390</v>
      </c>
      <c r="B4079" s="9">
        <v>11842000000</v>
      </c>
      <c r="C4079" s="9">
        <v>10612078975</v>
      </c>
      <c r="D4079" s="9">
        <v>1200800160</v>
      </c>
      <c r="E4079" s="9">
        <v>1184908867</v>
      </c>
      <c r="F4079" s="6">
        <f>+B4079-C4079</f>
        <v>1229921025</v>
      </c>
      <c r="G4079" s="5">
        <f>IFERROR(IF(C4079&gt;0,+C4079/B4079*100,0),0)</f>
        <v>89.613907912514776</v>
      </c>
      <c r="H4079" s="5">
        <f>IFERROR(IF(D4079&gt;0,+D4079/B4079*100,0),0)</f>
        <v>10.140180374936666</v>
      </c>
      <c r="I4079" s="5">
        <f>IFERROR(IF(E4079&gt;0,+E4079/B4079*100,0),0)</f>
        <v>10.005986041209255</v>
      </c>
    </row>
    <row r="4080" spans="1:9" x14ac:dyDescent="0.2">
      <c r="A4080" s="13" t="s">
        <v>389</v>
      </c>
      <c r="B4080" s="9">
        <v>45926101000</v>
      </c>
      <c r="C4080" s="9">
        <v>13718334881.99</v>
      </c>
      <c r="D4080" s="9">
        <v>3905954103.1599998</v>
      </c>
      <c r="E4080" s="9">
        <v>3753408492.2399998</v>
      </c>
      <c r="F4080" s="6">
        <f>+B4080-C4080</f>
        <v>32207766118.010002</v>
      </c>
      <c r="G4080" s="5">
        <f>IFERROR(IF(C4080&gt;0,+C4080/B4080*100,0),0)</f>
        <v>29.870454019142624</v>
      </c>
      <c r="H4080" s="5">
        <f>IFERROR(IF(D4080&gt;0,+D4080/B4080*100,0),0)</f>
        <v>8.504867641953755</v>
      </c>
      <c r="I4080" s="5">
        <f>IFERROR(IF(E4080&gt;0,+E4080/B4080*100,0),0)</f>
        <v>8.1727131424459483</v>
      </c>
    </row>
    <row r="4081" spans="1:9" x14ac:dyDescent="0.2">
      <c r="A4081" s="11" t="s">
        <v>6</v>
      </c>
      <c r="B4081" s="9">
        <v>17889881000</v>
      </c>
      <c r="C4081" s="9">
        <v>3296387139.7399998</v>
      </c>
      <c r="D4081" s="9">
        <v>2764067904.4099998</v>
      </c>
      <c r="E4081" s="9">
        <v>2749140244.4099998</v>
      </c>
      <c r="F4081" s="6">
        <f>+B4081-C4081</f>
        <v>14593493860.26</v>
      </c>
      <c r="G4081" s="5">
        <f>IFERROR(IF(C4081&gt;0,+C4081/B4081*100,0),0)</f>
        <v>18.425986957319616</v>
      </c>
      <c r="H4081" s="5">
        <f>IFERROR(IF(D4081&gt;0,+D4081/B4081*100,0),0)</f>
        <v>15.450454390445637</v>
      </c>
      <c r="I4081" s="5">
        <f>IFERROR(IF(E4081&gt;0,+E4081/B4081*100,0),0)</f>
        <v>15.367012471519514</v>
      </c>
    </row>
    <row r="4082" spans="1:9" x14ac:dyDescent="0.2">
      <c r="A4082" s="12" t="s">
        <v>23</v>
      </c>
      <c r="B4082" s="9">
        <v>12350262000</v>
      </c>
      <c r="C4082" s="9">
        <v>2594314089</v>
      </c>
      <c r="D4082" s="9">
        <v>2594314089</v>
      </c>
      <c r="E4082" s="9">
        <v>2594314089</v>
      </c>
      <c r="F4082" s="6">
        <f>+B4082-C4082</f>
        <v>9755947911</v>
      </c>
      <c r="G4082" s="5">
        <f>IFERROR(IF(C4082&gt;0,+C4082/B4082*100,0),0)</f>
        <v>21.006146177303769</v>
      </c>
      <c r="H4082" s="5">
        <f>IFERROR(IF(D4082&gt;0,+D4082/B4082*100,0),0)</f>
        <v>21.006146177303769</v>
      </c>
      <c r="I4082" s="5">
        <f>IFERROR(IF(E4082&gt;0,+E4082/B4082*100,0),0)</f>
        <v>21.006146177303769</v>
      </c>
    </row>
    <row r="4083" spans="1:9" x14ac:dyDescent="0.2">
      <c r="A4083" s="10" t="s">
        <v>22</v>
      </c>
      <c r="B4083" s="9">
        <v>8293136000</v>
      </c>
      <c r="C4083" s="9">
        <v>1766397703</v>
      </c>
      <c r="D4083" s="9">
        <v>1766397703</v>
      </c>
      <c r="E4083" s="9">
        <v>1766397703</v>
      </c>
      <c r="F4083" s="6">
        <f>+B4083-C4083</f>
        <v>6526738297</v>
      </c>
      <c r="G4083" s="5">
        <f>IFERROR(IF(C4083&gt;0,+C4083/B4083*100,0),0)</f>
        <v>21.299514477997224</v>
      </c>
      <c r="H4083" s="5">
        <f>IFERROR(IF(D4083&gt;0,+D4083/B4083*100,0),0)</f>
        <v>21.299514477997224</v>
      </c>
      <c r="I4083" s="5">
        <f>IFERROR(IF(E4083&gt;0,+E4083/B4083*100,0),0)</f>
        <v>21.299514477997224</v>
      </c>
    </row>
    <row r="4084" spans="1:9" x14ac:dyDescent="0.2">
      <c r="A4084" s="10" t="s">
        <v>21</v>
      </c>
      <c r="B4084" s="9">
        <v>2853563000</v>
      </c>
      <c r="C4084" s="9">
        <v>439208446</v>
      </c>
      <c r="D4084" s="9">
        <v>439208446</v>
      </c>
      <c r="E4084" s="9">
        <v>439208446</v>
      </c>
      <c r="F4084" s="6">
        <f>+B4084-C4084</f>
        <v>2414354554</v>
      </c>
      <c r="G4084" s="5">
        <f>IFERROR(IF(C4084&gt;0,+C4084/B4084*100,0),0)</f>
        <v>15.391580490775919</v>
      </c>
      <c r="H4084" s="5">
        <f>IFERROR(IF(D4084&gt;0,+D4084/B4084*100,0),0)</f>
        <v>15.391580490775919</v>
      </c>
      <c r="I4084" s="5">
        <f>IFERROR(IF(E4084&gt;0,+E4084/B4084*100,0),0)</f>
        <v>15.391580490775919</v>
      </c>
    </row>
    <row r="4085" spans="1:9" x14ac:dyDescent="0.2">
      <c r="A4085" s="10" t="s">
        <v>20</v>
      </c>
      <c r="B4085" s="9">
        <v>669472000</v>
      </c>
      <c r="C4085" s="9">
        <v>388707940</v>
      </c>
      <c r="D4085" s="9">
        <v>388707940</v>
      </c>
      <c r="E4085" s="9">
        <v>388707940</v>
      </c>
      <c r="F4085" s="6">
        <f>+B4085-C4085</f>
        <v>280764060</v>
      </c>
      <c r="G4085" s="5">
        <f>IFERROR(IF(C4085&gt;0,+C4085/B4085*100,0),0)</f>
        <v>58.061866665073367</v>
      </c>
      <c r="H4085" s="5">
        <f>IFERROR(IF(D4085&gt;0,+D4085/B4085*100,0),0)</f>
        <v>58.061866665073367</v>
      </c>
      <c r="I4085" s="5">
        <f>IFERROR(IF(E4085&gt;0,+E4085/B4085*100,0),0)</f>
        <v>58.061866665073367</v>
      </c>
    </row>
    <row r="4086" spans="1:9" x14ac:dyDescent="0.2">
      <c r="A4086" s="10" t="s">
        <v>19</v>
      </c>
      <c r="B4086" s="9">
        <v>534091000</v>
      </c>
      <c r="C4086" s="9">
        <v>0</v>
      </c>
      <c r="D4086" s="9">
        <v>0</v>
      </c>
      <c r="E4086" s="9">
        <v>0</v>
      </c>
      <c r="F4086" s="6">
        <f>+B4086-C4086</f>
        <v>534091000</v>
      </c>
      <c r="G4086" s="5">
        <f>IFERROR(IF(C4086&gt;0,+C4086/B4086*100,0),0)</f>
        <v>0</v>
      </c>
      <c r="H4086" s="5">
        <f>IFERROR(IF(D4086&gt;0,+D4086/B4086*100,0),0)</f>
        <v>0</v>
      </c>
      <c r="I4086" s="5">
        <f>IFERROR(IF(E4086&gt;0,+E4086/B4086*100,0),0)</f>
        <v>0</v>
      </c>
    </row>
    <row r="4087" spans="1:9" x14ac:dyDescent="0.2">
      <c r="A4087" s="12" t="s">
        <v>18</v>
      </c>
      <c r="B4087" s="9">
        <v>1252789000</v>
      </c>
      <c r="C4087" s="9">
        <v>701509181.74000001</v>
      </c>
      <c r="D4087" s="9">
        <v>169189946.41</v>
      </c>
      <c r="E4087" s="9">
        <v>154262286.41</v>
      </c>
      <c r="F4087" s="6">
        <f>+B4087-C4087</f>
        <v>551279818.25999999</v>
      </c>
      <c r="G4087" s="5">
        <f>IFERROR(IF(C4087&gt;0,+C4087/B4087*100,0),0)</f>
        <v>55.995796717563771</v>
      </c>
      <c r="H4087" s="5">
        <f>IFERROR(IF(D4087&gt;0,+D4087/B4087*100,0),0)</f>
        <v>13.50506321575301</v>
      </c>
      <c r="I4087" s="5">
        <f>IFERROR(IF(E4087&gt;0,+E4087/B4087*100,0),0)</f>
        <v>12.313509011493554</v>
      </c>
    </row>
    <row r="4088" spans="1:9" x14ac:dyDescent="0.2">
      <c r="A4088" s="10" t="s">
        <v>43</v>
      </c>
      <c r="B4088" s="9">
        <v>185400000</v>
      </c>
      <c r="C4088" s="9">
        <v>0</v>
      </c>
      <c r="D4088" s="9">
        <v>0</v>
      </c>
      <c r="E4088" s="9">
        <v>0</v>
      </c>
      <c r="F4088" s="6">
        <f>+B4088-C4088</f>
        <v>185400000</v>
      </c>
      <c r="G4088" s="5">
        <f>IFERROR(IF(C4088&gt;0,+C4088/B4088*100,0),0)</f>
        <v>0</v>
      </c>
      <c r="H4088" s="5">
        <f>IFERROR(IF(D4088&gt;0,+D4088/B4088*100,0),0)</f>
        <v>0</v>
      </c>
      <c r="I4088" s="5">
        <f>IFERROR(IF(E4088&gt;0,+E4088/B4088*100,0),0)</f>
        <v>0</v>
      </c>
    </row>
    <row r="4089" spans="1:9" x14ac:dyDescent="0.2">
      <c r="A4089" s="10" t="s">
        <v>17</v>
      </c>
      <c r="B4089" s="9">
        <v>1067389000</v>
      </c>
      <c r="C4089" s="9">
        <v>701509181.74000001</v>
      </c>
      <c r="D4089" s="9">
        <v>169189946.41</v>
      </c>
      <c r="E4089" s="9">
        <v>154262286.41</v>
      </c>
      <c r="F4089" s="6">
        <f>+B4089-C4089</f>
        <v>365879818.25999999</v>
      </c>
      <c r="G4089" s="5">
        <f>IFERROR(IF(C4089&gt;0,+C4089/B4089*100,0),0)</f>
        <v>65.721979685007057</v>
      </c>
      <c r="H4089" s="5">
        <f>IFERROR(IF(D4089&gt;0,+D4089/B4089*100,0),0)</f>
        <v>15.850823496401031</v>
      </c>
      <c r="I4089" s="5">
        <f>IFERROR(IF(E4089&gt;0,+E4089/B4089*100,0),0)</f>
        <v>14.452302432384071</v>
      </c>
    </row>
    <row r="4090" spans="1:9" x14ac:dyDescent="0.2">
      <c r="A4090" s="12" t="s">
        <v>16</v>
      </c>
      <c r="B4090" s="9">
        <v>4175590000</v>
      </c>
      <c r="C4090" s="9">
        <v>563869</v>
      </c>
      <c r="D4090" s="9">
        <v>563869</v>
      </c>
      <c r="E4090" s="9">
        <v>563869</v>
      </c>
      <c r="F4090" s="6">
        <f>+B4090-C4090</f>
        <v>4175026131</v>
      </c>
      <c r="G4090" s="5">
        <f>IFERROR(IF(C4090&gt;0,+C4090/B4090*100,0),0)</f>
        <v>1.3503935970725096E-2</v>
      </c>
      <c r="H4090" s="5">
        <f>IFERROR(IF(D4090&gt;0,+D4090/B4090*100,0),0)</f>
        <v>1.3503935970725096E-2</v>
      </c>
      <c r="I4090" s="5">
        <f>IFERROR(IF(E4090&gt;0,+E4090/B4090*100,0),0)</f>
        <v>1.3503935970725096E-2</v>
      </c>
    </row>
    <row r="4091" spans="1:9" x14ac:dyDescent="0.2">
      <c r="A4091" s="10" t="s">
        <v>49</v>
      </c>
      <c r="B4091" s="9">
        <v>4125590000</v>
      </c>
      <c r="C4091" s="9">
        <v>0</v>
      </c>
      <c r="D4091" s="9">
        <v>0</v>
      </c>
      <c r="E4091" s="9">
        <v>0</v>
      </c>
      <c r="F4091" s="17">
        <f>+B4091-C4091</f>
        <v>4125590000</v>
      </c>
      <c r="G4091" s="16">
        <f>IFERROR(IF(C4091&gt;0,+C4091/B4091*100,0),0)</f>
        <v>0</v>
      </c>
      <c r="H4091" s="16">
        <f>IFERROR(IF(D4091&gt;0,+D4091/B4091*100,0),0)</f>
        <v>0</v>
      </c>
      <c r="I4091" s="16">
        <f>IFERROR(IF(E4091&gt;0,+E4091/B4091*100,0),0)</f>
        <v>0</v>
      </c>
    </row>
    <row r="4092" spans="1:9" x14ac:dyDescent="0.2">
      <c r="A4092" s="10" t="s">
        <v>13</v>
      </c>
      <c r="B4092" s="9">
        <v>50000000</v>
      </c>
      <c r="C4092" s="9">
        <v>563869</v>
      </c>
      <c r="D4092" s="9">
        <v>563869</v>
      </c>
      <c r="E4092" s="9">
        <v>563869</v>
      </c>
      <c r="F4092" s="17">
        <f>+B4092-C4092</f>
        <v>49436131</v>
      </c>
      <c r="G4092" s="16">
        <f>IFERROR(IF(C4092&gt;0,+C4092/B4092*100,0),0)</f>
        <v>1.1277379999999999</v>
      </c>
      <c r="H4092" s="16">
        <f>IFERROR(IF(D4092&gt;0,+D4092/B4092*100,0),0)</f>
        <v>1.1277379999999999</v>
      </c>
      <c r="I4092" s="16">
        <f>IFERROR(IF(E4092&gt;0,+E4092/B4092*100,0),0)</f>
        <v>1.1277379999999999</v>
      </c>
    </row>
    <row r="4093" spans="1:9" x14ac:dyDescent="0.2">
      <c r="A4093" s="12" t="s">
        <v>5</v>
      </c>
      <c r="B4093" s="9">
        <v>111240000</v>
      </c>
      <c r="C4093" s="9">
        <v>0</v>
      </c>
      <c r="D4093" s="9">
        <v>0</v>
      </c>
      <c r="E4093" s="9">
        <v>0</v>
      </c>
      <c r="F4093" s="17">
        <f>+B4093-C4093</f>
        <v>111240000</v>
      </c>
      <c r="G4093" s="16">
        <f>IFERROR(IF(C4093&gt;0,+C4093/B4093*100,0),0)</f>
        <v>0</v>
      </c>
      <c r="H4093" s="16">
        <f>IFERROR(IF(D4093&gt;0,+D4093/B4093*100,0),0)</f>
        <v>0</v>
      </c>
      <c r="I4093" s="16">
        <f>IFERROR(IF(E4093&gt;0,+E4093/B4093*100,0),0)</f>
        <v>0</v>
      </c>
    </row>
    <row r="4094" spans="1:9" x14ac:dyDescent="0.2">
      <c r="A4094" s="10" t="s">
        <v>11</v>
      </c>
      <c r="B4094" s="9">
        <v>59225000</v>
      </c>
      <c r="C4094" s="9">
        <v>0</v>
      </c>
      <c r="D4094" s="9">
        <v>0</v>
      </c>
      <c r="E4094" s="9">
        <v>0</v>
      </c>
      <c r="F4094" s="6">
        <f>+B4094-C4094</f>
        <v>59225000</v>
      </c>
      <c r="G4094" s="5">
        <f>IFERROR(IF(C4094&gt;0,+C4094/B4094*100,0),0)</f>
        <v>0</v>
      </c>
      <c r="H4094" s="5">
        <f>IFERROR(IF(D4094&gt;0,+D4094/B4094*100,0),0)</f>
        <v>0</v>
      </c>
      <c r="I4094" s="5">
        <f>IFERROR(IF(E4094&gt;0,+E4094/B4094*100,0),0)</f>
        <v>0</v>
      </c>
    </row>
    <row r="4095" spans="1:9" x14ac:dyDescent="0.2">
      <c r="A4095" s="10" t="s">
        <v>289</v>
      </c>
      <c r="B4095" s="9">
        <v>515000</v>
      </c>
      <c r="C4095" s="9">
        <v>0</v>
      </c>
      <c r="D4095" s="9">
        <v>0</v>
      </c>
      <c r="E4095" s="9">
        <v>0</v>
      </c>
      <c r="F4095" s="6">
        <f>+B4095-C4095</f>
        <v>515000</v>
      </c>
      <c r="G4095" s="5">
        <f>IFERROR(IF(C4095&gt;0,+C4095/B4095*100,0),0)</f>
        <v>0</v>
      </c>
      <c r="H4095" s="5">
        <f>IFERROR(IF(D4095&gt;0,+D4095/B4095*100,0),0)</f>
        <v>0</v>
      </c>
      <c r="I4095" s="5">
        <f>IFERROR(IF(E4095&gt;0,+E4095/B4095*100,0),0)</f>
        <v>0</v>
      </c>
    </row>
    <row r="4096" spans="1:9" x14ac:dyDescent="0.2">
      <c r="A4096" s="10" t="s">
        <v>4</v>
      </c>
      <c r="B4096" s="9">
        <v>51500000</v>
      </c>
      <c r="C4096" s="9">
        <v>0</v>
      </c>
      <c r="D4096" s="9">
        <v>0</v>
      </c>
      <c r="E4096" s="9">
        <v>0</v>
      </c>
      <c r="F4096" s="6">
        <f>+B4096-C4096</f>
        <v>51500000</v>
      </c>
      <c r="G4096" s="5">
        <f>IFERROR(IF(C4096&gt;0,+C4096/B4096*100,0),0)</f>
        <v>0</v>
      </c>
      <c r="H4096" s="5">
        <f>IFERROR(IF(D4096&gt;0,+D4096/B4096*100,0),0)</f>
        <v>0</v>
      </c>
      <c r="I4096" s="5">
        <f>IFERROR(IF(E4096&gt;0,+E4096/B4096*100,0),0)</f>
        <v>0</v>
      </c>
    </row>
    <row r="4097" spans="1:9" x14ac:dyDescent="0.2">
      <c r="A4097" s="11" t="s">
        <v>3</v>
      </c>
      <c r="B4097" s="9">
        <v>28036220000</v>
      </c>
      <c r="C4097" s="9">
        <v>10421947742.25</v>
      </c>
      <c r="D4097" s="9">
        <v>1141886198.75</v>
      </c>
      <c r="E4097" s="9">
        <v>1004268247.8299999</v>
      </c>
      <c r="F4097" s="6">
        <f>+B4097-C4097</f>
        <v>17614272257.75</v>
      </c>
      <c r="G4097" s="5">
        <f>IFERROR(IF(C4097&gt;0,+C4097/B4097*100,0),0)</f>
        <v>37.173155804348802</v>
      </c>
      <c r="H4097" s="5">
        <f>IFERROR(IF(D4097&gt;0,+D4097/B4097*100,0),0)</f>
        <v>4.0728964131041918</v>
      </c>
      <c r="I4097" s="5">
        <f>IFERROR(IF(E4097&gt;0,+E4097/B4097*100,0),0)</f>
        <v>3.5820386907721513</v>
      </c>
    </row>
    <row r="4098" spans="1:9" x14ac:dyDescent="0.2">
      <c r="A4098" s="10" t="s">
        <v>388</v>
      </c>
      <c r="B4098" s="9">
        <v>22657520000</v>
      </c>
      <c r="C4098" s="9">
        <v>8523339587</v>
      </c>
      <c r="D4098" s="9">
        <v>1037590540.0599999</v>
      </c>
      <c r="E4098" s="9">
        <v>925589232.05999994</v>
      </c>
      <c r="F4098" s="6">
        <f>+B4098-C4098</f>
        <v>14134180413</v>
      </c>
      <c r="G4098" s="5">
        <f>IFERROR(IF(C4098&gt;0,+C4098/B4098*100,0),0)</f>
        <v>37.618148795631647</v>
      </c>
      <c r="H4098" s="5">
        <f>IFERROR(IF(D4098&gt;0,+D4098/B4098*100,0),0)</f>
        <v>4.5794532678775077</v>
      </c>
      <c r="I4098" s="5">
        <f>IFERROR(IF(E4098&gt;0,+E4098/B4098*100,0),0)</f>
        <v>4.0851303764048312</v>
      </c>
    </row>
    <row r="4099" spans="1:9" x14ac:dyDescent="0.2">
      <c r="A4099" s="10" t="s">
        <v>387</v>
      </c>
      <c r="B4099" s="9">
        <v>5378700000</v>
      </c>
      <c r="C4099" s="9">
        <v>1898608155.25</v>
      </c>
      <c r="D4099" s="9">
        <v>104295658.69</v>
      </c>
      <c r="E4099" s="9">
        <v>78679015.769999996</v>
      </c>
      <c r="F4099" s="6">
        <f>+B4099-C4099</f>
        <v>3480091844.75</v>
      </c>
      <c r="G4099" s="5">
        <f>IFERROR(IF(C4099&gt;0,+C4099/B4099*100,0),0)</f>
        <v>35.298643821927236</v>
      </c>
      <c r="H4099" s="5">
        <f>IFERROR(IF(D4099&gt;0,+D4099/B4099*100,0),0)</f>
        <v>1.9390495601167568</v>
      </c>
      <c r="I4099" s="5">
        <f>IFERROR(IF(E4099&gt;0,+E4099/B4099*100,0),0)</f>
        <v>1.4627886993139605</v>
      </c>
    </row>
    <row r="4100" spans="1:9" x14ac:dyDescent="0.2">
      <c r="A4100" s="13" t="s">
        <v>386</v>
      </c>
      <c r="B4100" s="9">
        <v>27413796610</v>
      </c>
      <c r="C4100" s="9">
        <v>9942887461.5599995</v>
      </c>
      <c r="D4100" s="9">
        <v>3034659132.23</v>
      </c>
      <c r="E4100" s="9">
        <v>3034659132.23</v>
      </c>
      <c r="F4100" s="17">
        <f>+B4100-C4100</f>
        <v>17470909148.440002</v>
      </c>
      <c r="G4100" s="16">
        <f>IFERROR(IF(C4100&gt;0,+C4100/B4100*100,0),0)</f>
        <v>36.269647736180524</v>
      </c>
      <c r="H4100" s="16">
        <f>IFERROR(IF(D4100&gt;0,+D4100/B4100*100,0),0)</f>
        <v>11.069824349404481</v>
      </c>
      <c r="I4100" s="16">
        <f>IFERROR(IF(E4100&gt;0,+E4100/B4100*100,0),0)</f>
        <v>11.069824349404481</v>
      </c>
    </row>
    <row r="4101" spans="1:9" x14ac:dyDescent="0.2">
      <c r="A4101" s="11" t="s">
        <v>6</v>
      </c>
      <c r="B4101" s="9">
        <v>16190850000</v>
      </c>
      <c r="C4101" s="9">
        <v>3860833251.6900001</v>
      </c>
      <c r="D4101" s="9">
        <v>2392462582.23</v>
      </c>
      <c r="E4101" s="9">
        <v>2392462582.23</v>
      </c>
      <c r="F4101" s="6">
        <f>+B4101-C4101</f>
        <v>12330016748.309999</v>
      </c>
      <c r="G4101" s="5">
        <f>IFERROR(IF(C4101&gt;0,+C4101/B4101*100,0),0)</f>
        <v>23.845772468338598</v>
      </c>
      <c r="H4101" s="5">
        <f>IFERROR(IF(D4101&gt;0,+D4101/B4101*100,0),0)</f>
        <v>14.776633606203504</v>
      </c>
      <c r="I4101" s="5">
        <f>IFERROR(IF(E4101&gt;0,+E4101/B4101*100,0),0)</f>
        <v>14.776633606203504</v>
      </c>
    </row>
    <row r="4102" spans="1:9" x14ac:dyDescent="0.2">
      <c r="A4102" s="12" t="s">
        <v>23</v>
      </c>
      <c r="B4102" s="9">
        <v>11014246000</v>
      </c>
      <c r="C4102" s="9">
        <v>2114313512</v>
      </c>
      <c r="D4102" s="9">
        <v>2114306012</v>
      </c>
      <c r="E4102" s="9">
        <v>2114306012</v>
      </c>
      <c r="F4102" s="6">
        <f>+B4102-C4102</f>
        <v>8899932488</v>
      </c>
      <c r="G4102" s="5">
        <f>IFERROR(IF(C4102&gt;0,+C4102/B4102*100,0),0)</f>
        <v>19.19617114053926</v>
      </c>
      <c r="H4102" s="5">
        <f>IFERROR(IF(D4102&gt;0,+D4102/B4102*100,0),0)</f>
        <v>19.196103046908522</v>
      </c>
      <c r="I4102" s="5">
        <f>IFERROR(IF(E4102&gt;0,+E4102/B4102*100,0),0)</f>
        <v>19.196103046908522</v>
      </c>
    </row>
    <row r="4103" spans="1:9" x14ac:dyDescent="0.2">
      <c r="A4103" s="10" t="s">
        <v>22</v>
      </c>
      <c r="B4103" s="9">
        <v>7239029000</v>
      </c>
      <c r="C4103" s="9">
        <v>1452650001</v>
      </c>
      <c r="D4103" s="9">
        <v>1452650001</v>
      </c>
      <c r="E4103" s="9">
        <v>1452650001</v>
      </c>
      <c r="F4103" s="6">
        <f>+B4103-C4103</f>
        <v>5786378999</v>
      </c>
      <c r="G4103" s="5">
        <f>IFERROR(IF(C4103&gt;0,+C4103/B4103*100,0),0)</f>
        <v>20.066917828344106</v>
      </c>
      <c r="H4103" s="5">
        <f>IFERROR(IF(D4103&gt;0,+D4103/B4103*100,0),0)</f>
        <v>20.066917828344106</v>
      </c>
      <c r="I4103" s="5">
        <f>IFERROR(IF(E4103&gt;0,+E4103/B4103*100,0),0)</f>
        <v>20.066917828344106</v>
      </c>
    </row>
    <row r="4104" spans="1:9" x14ac:dyDescent="0.2">
      <c r="A4104" s="10" t="s">
        <v>21</v>
      </c>
      <c r="B4104" s="9">
        <v>2607259000</v>
      </c>
      <c r="C4104" s="9">
        <v>549323740</v>
      </c>
      <c r="D4104" s="9">
        <v>549316240</v>
      </c>
      <c r="E4104" s="9">
        <v>549316240</v>
      </c>
      <c r="F4104" s="17">
        <f>+B4104-C4104</f>
        <v>2057935260</v>
      </c>
      <c r="G4104" s="16">
        <f>IFERROR(IF(C4104&gt;0,+C4104/B4104*100,0),0)</f>
        <v>21.069013089992211</v>
      </c>
      <c r="H4104" s="16">
        <f>IFERROR(IF(D4104&gt;0,+D4104/B4104*100,0),0)</f>
        <v>21.068725431573927</v>
      </c>
      <c r="I4104" s="16">
        <f>IFERROR(IF(E4104&gt;0,+E4104/B4104*100,0),0)</f>
        <v>21.068725431573927</v>
      </c>
    </row>
    <row r="4105" spans="1:9" x14ac:dyDescent="0.2">
      <c r="A4105" s="10" t="s">
        <v>20</v>
      </c>
      <c r="B4105" s="9">
        <v>691643000</v>
      </c>
      <c r="C4105" s="9">
        <v>112339771</v>
      </c>
      <c r="D4105" s="9">
        <v>112339771</v>
      </c>
      <c r="E4105" s="9">
        <v>112339771</v>
      </c>
      <c r="F4105" s="6">
        <f>+B4105-C4105</f>
        <v>579303229</v>
      </c>
      <c r="G4105" s="5">
        <f>IFERROR(IF(C4105&gt;0,+C4105/B4105*100,0),0)</f>
        <v>16.24245036818127</v>
      </c>
      <c r="H4105" s="5">
        <f>IFERROR(IF(D4105&gt;0,+D4105/B4105*100,0),0)</f>
        <v>16.24245036818127</v>
      </c>
      <c r="I4105" s="5">
        <f>IFERROR(IF(E4105&gt;0,+E4105/B4105*100,0),0)</f>
        <v>16.24245036818127</v>
      </c>
    </row>
    <row r="4106" spans="1:9" x14ac:dyDescent="0.2">
      <c r="A4106" s="10" t="s">
        <v>19</v>
      </c>
      <c r="B4106" s="9">
        <v>476315000</v>
      </c>
      <c r="C4106" s="9">
        <v>0</v>
      </c>
      <c r="D4106" s="9">
        <v>0</v>
      </c>
      <c r="E4106" s="9">
        <v>0</v>
      </c>
      <c r="F4106" s="6">
        <f>+B4106-C4106</f>
        <v>476315000</v>
      </c>
      <c r="G4106" s="5">
        <f>IFERROR(IF(C4106&gt;0,+C4106/B4106*100,0),0)</f>
        <v>0</v>
      </c>
      <c r="H4106" s="5">
        <f>IFERROR(IF(D4106&gt;0,+D4106/B4106*100,0),0)</f>
        <v>0</v>
      </c>
      <c r="I4106" s="5">
        <f>IFERROR(IF(E4106&gt;0,+E4106/B4106*100,0),0)</f>
        <v>0</v>
      </c>
    </row>
    <row r="4107" spans="1:9" x14ac:dyDescent="0.2">
      <c r="A4107" s="12" t="s">
        <v>18</v>
      </c>
      <c r="B4107" s="9">
        <v>2817536000</v>
      </c>
      <c r="C4107" s="9">
        <v>1729544526.6900001</v>
      </c>
      <c r="D4107" s="9">
        <v>262375213.22999999</v>
      </c>
      <c r="E4107" s="9">
        <v>262375213.22999999</v>
      </c>
      <c r="F4107" s="17">
        <f>+B4107-C4107</f>
        <v>1087991473.3099999</v>
      </c>
      <c r="G4107" s="16">
        <f>IFERROR(IF(C4107&gt;0,+C4107/B4107*100,0),0)</f>
        <v>61.385001884270515</v>
      </c>
      <c r="H4107" s="16">
        <f>IFERROR(IF(D4107&gt;0,+D4107/B4107*100,0),0)</f>
        <v>9.3122222122450253</v>
      </c>
      <c r="I4107" s="16">
        <f>IFERROR(IF(E4107&gt;0,+E4107/B4107*100,0),0)</f>
        <v>9.3122222122450253</v>
      </c>
    </row>
    <row r="4108" spans="1:9" x14ac:dyDescent="0.2">
      <c r="A4108" s="10" t="s">
        <v>17</v>
      </c>
      <c r="B4108" s="9">
        <v>2817536000</v>
      </c>
      <c r="C4108" s="9">
        <v>1729544526.6900001</v>
      </c>
      <c r="D4108" s="9">
        <v>262375213.22999999</v>
      </c>
      <c r="E4108" s="9">
        <v>262375213.22999999</v>
      </c>
      <c r="F4108" s="6">
        <f>+B4108-C4108</f>
        <v>1087991473.3099999</v>
      </c>
      <c r="G4108" s="5">
        <f>IFERROR(IF(C4108&gt;0,+C4108/B4108*100,0),0)</f>
        <v>61.385001884270515</v>
      </c>
      <c r="H4108" s="5">
        <f>IFERROR(IF(D4108&gt;0,+D4108/B4108*100,0),0)</f>
        <v>9.3122222122450253</v>
      </c>
      <c r="I4108" s="5">
        <f>IFERROR(IF(E4108&gt;0,+E4108/B4108*100,0),0)</f>
        <v>9.3122222122450253</v>
      </c>
    </row>
    <row r="4109" spans="1:9" x14ac:dyDescent="0.2">
      <c r="A4109" s="12" t="s">
        <v>16</v>
      </c>
      <c r="B4109" s="9">
        <v>2255038000</v>
      </c>
      <c r="C4109" s="9">
        <v>16798213</v>
      </c>
      <c r="D4109" s="9">
        <v>15604357</v>
      </c>
      <c r="E4109" s="9">
        <v>15604357</v>
      </c>
      <c r="F4109" s="6">
        <f>+B4109-C4109</f>
        <v>2238239787</v>
      </c>
      <c r="G4109" s="5">
        <f>IFERROR(IF(C4109&gt;0,+C4109/B4109*100,0),0)</f>
        <v>0.74491928739116597</v>
      </c>
      <c r="H4109" s="5">
        <f>IFERROR(IF(D4109&gt;0,+D4109/B4109*100,0),0)</f>
        <v>0.69197756312753933</v>
      </c>
      <c r="I4109" s="5">
        <f>IFERROR(IF(E4109&gt;0,+E4109/B4109*100,0),0)</f>
        <v>0.69197756312753933</v>
      </c>
    </row>
    <row r="4110" spans="1:9" x14ac:dyDescent="0.2">
      <c r="A4110" s="10" t="s">
        <v>49</v>
      </c>
      <c r="B4110" s="9">
        <v>2082680000</v>
      </c>
      <c r="C4110" s="9">
        <v>0</v>
      </c>
      <c r="D4110" s="9">
        <v>0</v>
      </c>
      <c r="E4110" s="9">
        <v>0</v>
      </c>
      <c r="F4110" s="6">
        <f>+B4110-C4110</f>
        <v>2082680000</v>
      </c>
      <c r="G4110" s="5">
        <f>IFERROR(IF(C4110&gt;0,+C4110/B4110*100,0),0)</f>
        <v>0</v>
      </c>
      <c r="H4110" s="5">
        <f>IFERROR(IF(D4110&gt;0,+D4110/B4110*100,0),0)</f>
        <v>0</v>
      </c>
      <c r="I4110" s="5">
        <f>IFERROR(IF(E4110&gt;0,+E4110/B4110*100,0),0)</f>
        <v>0</v>
      </c>
    </row>
    <row r="4111" spans="1:9" x14ac:dyDescent="0.2">
      <c r="A4111" s="10" t="s">
        <v>13</v>
      </c>
      <c r="B4111" s="9">
        <v>52260000</v>
      </c>
      <c r="C4111" s="9">
        <v>16798213</v>
      </c>
      <c r="D4111" s="9">
        <v>15604357</v>
      </c>
      <c r="E4111" s="9">
        <v>15604357</v>
      </c>
      <c r="F4111" s="6">
        <f>+B4111-C4111</f>
        <v>35461787</v>
      </c>
      <c r="G4111" s="5">
        <f>IFERROR(IF(C4111&gt;0,+C4111/B4111*100,0),0)</f>
        <v>32.143538078836585</v>
      </c>
      <c r="H4111" s="5">
        <f>IFERROR(IF(D4111&gt;0,+D4111/B4111*100,0),0)</f>
        <v>29.859083429008805</v>
      </c>
      <c r="I4111" s="5">
        <f>IFERROR(IF(E4111&gt;0,+E4111/B4111*100,0),0)</f>
        <v>29.859083429008805</v>
      </c>
    </row>
    <row r="4112" spans="1:9" x14ac:dyDescent="0.2">
      <c r="A4112" s="10" t="s">
        <v>385</v>
      </c>
      <c r="B4112" s="9">
        <v>9888000</v>
      </c>
      <c r="C4112" s="9">
        <v>0</v>
      </c>
      <c r="D4112" s="9">
        <v>0</v>
      </c>
      <c r="E4112" s="9">
        <v>0</v>
      </c>
      <c r="F4112" s="6">
        <f>+B4112-C4112</f>
        <v>9888000</v>
      </c>
      <c r="G4112" s="5">
        <f>IFERROR(IF(C4112&gt;0,+C4112/B4112*100,0),0)</f>
        <v>0</v>
      </c>
      <c r="H4112" s="5">
        <f>IFERROR(IF(D4112&gt;0,+D4112/B4112*100,0),0)</f>
        <v>0</v>
      </c>
      <c r="I4112" s="5">
        <f>IFERROR(IF(E4112&gt;0,+E4112/B4112*100,0),0)</f>
        <v>0</v>
      </c>
    </row>
    <row r="4113" spans="1:9" x14ac:dyDescent="0.2">
      <c r="A4113" s="10" t="s">
        <v>12</v>
      </c>
      <c r="B4113" s="9">
        <v>110210000</v>
      </c>
      <c r="C4113" s="9">
        <v>0</v>
      </c>
      <c r="D4113" s="9">
        <v>0</v>
      </c>
      <c r="E4113" s="9">
        <v>0</v>
      </c>
      <c r="F4113" s="6">
        <f>+B4113-C4113</f>
        <v>110210000</v>
      </c>
      <c r="G4113" s="5">
        <f>IFERROR(IF(C4113&gt;0,+C4113/B4113*100,0),0)</f>
        <v>0</v>
      </c>
      <c r="H4113" s="5">
        <f>IFERROR(IF(D4113&gt;0,+D4113/B4113*100,0),0)</f>
        <v>0</v>
      </c>
      <c r="I4113" s="5">
        <f>IFERROR(IF(E4113&gt;0,+E4113/B4113*100,0),0)</f>
        <v>0</v>
      </c>
    </row>
    <row r="4114" spans="1:9" x14ac:dyDescent="0.2">
      <c r="A4114" s="12" t="s">
        <v>5</v>
      </c>
      <c r="B4114" s="9">
        <v>104030000</v>
      </c>
      <c r="C4114" s="9">
        <v>177000</v>
      </c>
      <c r="D4114" s="9">
        <v>177000</v>
      </c>
      <c r="E4114" s="9">
        <v>177000</v>
      </c>
      <c r="F4114" s="17">
        <f>+B4114-C4114</f>
        <v>103853000</v>
      </c>
      <c r="G4114" s="16">
        <f>IFERROR(IF(C4114&gt;0,+C4114/B4114*100,0),0)</f>
        <v>0.17014322791502451</v>
      </c>
      <c r="H4114" s="16">
        <f>IFERROR(IF(D4114&gt;0,+D4114/B4114*100,0),0)</f>
        <v>0.17014322791502451</v>
      </c>
      <c r="I4114" s="16">
        <f>IFERROR(IF(E4114&gt;0,+E4114/B4114*100,0),0)</f>
        <v>0.17014322791502451</v>
      </c>
    </row>
    <row r="4115" spans="1:9" x14ac:dyDescent="0.2">
      <c r="A4115" s="10" t="s">
        <v>11</v>
      </c>
      <c r="B4115" s="9">
        <v>104030000</v>
      </c>
      <c r="C4115" s="9">
        <v>177000</v>
      </c>
      <c r="D4115" s="9">
        <v>177000</v>
      </c>
      <c r="E4115" s="9">
        <v>177000</v>
      </c>
      <c r="F4115" s="17">
        <f>+B4115-C4115</f>
        <v>103853000</v>
      </c>
      <c r="G4115" s="16">
        <f>IFERROR(IF(C4115&gt;0,+C4115/B4115*100,0),0)</f>
        <v>0.17014322791502451</v>
      </c>
      <c r="H4115" s="16">
        <f>IFERROR(IF(D4115&gt;0,+D4115/B4115*100,0),0)</f>
        <v>0.17014322791502451</v>
      </c>
      <c r="I4115" s="16">
        <f>IFERROR(IF(E4115&gt;0,+E4115/B4115*100,0),0)</f>
        <v>0.17014322791502451</v>
      </c>
    </row>
    <row r="4116" spans="1:9" x14ac:dyDescent="0.2">
      <c r="A4116" s="11" t="s">
        <v>3</v>
      </c>
      <c r="B4116" s="9">
        <v>11222946610</v>
      </c>
      <c r="C4116" s="9">
        <v>6082054209.8699999</v>
      </c>
      <c r="D4116" s="9">
        <v>642196550</v>
      </c>
      <c r="E4116" s="9">
        <v>642196550</v>
      </c>
      <c r="F4116" s="17">
        <f>+B4116-C4116</f>
        <v>5140892400.1300001</v>
      </c>
      <c r="G4116" s="16">
        <f>IFERROR(IF(C4116&gt;0,+C4116/B4116*100,0),0)</f>
        <v>54.193024534668091</v>
      </c>
      <c r="H4116" s="16">
        <f>IFERROR(IF(D4116&gt;0,+D4116/B4116*100,0),0)</f>
        <v>5.7221741519092904</v>
      </c>
      <c r="I4116" s="16">
        <f>IFERROR(IF(E4116&gt;0,+E4116/B4116*100,0),0)</f>
        <v>5.7221741519092904</v>
      </c>
    </row>
    <row r="4117" spans="1:9" x14ac:dyDescent="0.2">
      <c r="A4117" s="10" t="s">
        <v>384</v>
      </c>
      <c r="B4117" s="9">
        <v>5767347023</v>
      </c>
      <c r="C4117" s="9">
        <v>3224628461.8699999</v>
      </c>
      <c r="D4117" s="9">
        <v>379125305</v>
      </c>
      <c r="E4117" s="9">
        <v>379125305</v>
      </c>
      <c r="F4117" s="6">
        <f>+B4117-C4117</f>
        <v>2542718561.1300001</v>
      </c>
      <c r="G4117" s="5">
        <f>IFERROR(IF(C4117&gt;0,+C4117/B4117*100,0),0)</f>
        <v>55.911816109040814</v>
      </c>
      <c r="H4117" s="5">
        <f>IFERROR(IF(D4117&gt;0,+D4117/B4117*100,0),0)</f>
        <v>6.5736516892092682</v>
      </c>
      <c r="I4117" s="5">
        <f>IFERROR(IF(E4117&gt;0,+E4117/B4117*100,0),0)</f>
        <v>6.5736516892092682</v>
      </c>
    </row>
    <row r="4118" spans="1:9" x14ac:dyDescent="0.2">
      <c r="A4118" s="10" t="s">
        <v>383</v>
      </c>
      <c r="B4118" s="9">
        <v>650000000</v>
      </c>
      <c r="C4118" s="9">
        <v>451504986</v>
      </c>
      <c r="D4118" s="9">
        <v>7106113</v>
      </c>
      <c r="E4118" s="9">
        <v>7106113</v>
      </c>
      <c r="F4118" s="6">
        <f>+B4118-C4118</f>
        <v>198495014</v>
      </c>
      <c r="G4118" s="5">
        <f>IFERROR(IF(C4118&gt;0,+C4118/B4118*100,0),0)</f>
        <v>69.46230553846155</v>
      </c>
      <c r="H4118" s="5">
        <f>IFERROR(IF(D4118&gt;0,+D4118/B4118*100,0),0)</f>
        <v>1.0932481538461538</v>
      </c>
      <c r="I4118" s="5">
        <f>IFERROR(IF(E4118&gt;0,+E4118/B4118*100,0),0)</f>
        <v>1.0932481538461538</v>
      </c>
    </row>
    <row r="4119" spans="1:9" x14ac:dyDescent="0.2">
      <c r="A4119" s="10" t="s">
        <v>382</v>
      </c>
      <c r="B4119" s="9">
        <v>4805599587</v>
      </c>
      <c r="C4119" s="9">
        <v>2405920762</v>
      </c>
      <c r="D4119" s="9">
        <v>255965132</v>
      </c>
      <c r="E4119" s="9">
        <v>255965132</v>
      </c>
      <c r="F4119" s="6">
        <f>+B4119-C4119</f>
        <v>2399678825</v>
      </c>
      <c r="G4119" s="5">
        <f>IFERROR(IF(C4119&gt;0,+C4119/B4119*100,0),0)</f>
        <v>50.064944414188041</v>
      </c>
      <c r="H4119" s="5">
        <f>IFERROR(IF(D4119&gt;0,+D4119/B4119*100,0),0)</f>
        <v>5.3263932495006685</v>
      </c>
      <c r="I4119" s="5">
        <f>IFERROR(IF(E4119&gt;0,+E4119/B4119*100,0),0)</f>
        <v>5.3263932495006685</v>
      </c>
    </row>
    <row r="4120" spans="1:9" x14ac:dyDescent="0.2">
      <c r="A4120" s="13" t="s">
        <v>381</v>
      </c>
      <c r="B4120" s="9">
        <v>33423895231</v>
      </c>
      <c r="C4120" s="9">
        <v>5557842237.5600004</v>
      </c>
      <c r="D4120" s="9">
        <v>2657910562.1100001</v>
      </c>
      <c r="E4120" s="9">
        <v>2609589740.3099999</v>
      </c>
      <c r="F4120" s="17">
        <f>+B4120-C4120</f>
        <v>27866052993.439999</v>
      </c>
      <c r="G4120" s="16">
        <f>IFERROR(IF(C4120&gt;0,+C4120/B4120*100,0),0)</f>
        <v>16.628349865114501</v>
      </c>
      <c r="H4120" s="16">
        <f>IFERROR(IF(D4120&gt;0,+D4120/B4120*100,0),0)</f>
        <v>7.9521268952663569</v>
      </c>
      <c r="I4120" s="16">
        <f>IFERROR(IF(E4120&gt;0,+E4120/B4120*100,0),0)</f>
        <v>7.8075572050311388</v>
      </c>
    </row>
    <row r="4121" spans="1:9" x14ac:dyDescent="0.2">
      <c r="A4121" s="11" t="s">
        <v>6</v>
      </c>
      <c r="B4121" s="9">
        <v>17128600252</v>
      </c>
      <c r="C4121" s="9">
        <v>4217801842.9400001</v>
      </c>
      <c r="D4121" s="9">
        <v>2344835453.5100002</v>
      </c>
      <c r="E4121" s="9">
        <v>2296514631.71</v>
      </c>
      <c r="F4121" s="6">
        <f>+B4121-C4121</f>
        <v>12910798409.059999</v>
      </c>
      <c r="G4121" s="5">
        <f>IFERROR(IF(C4121&gt;0,+C4121/B4121*100,0),0)</f>
        <v>24.624322950426226</v>
      </c>
      <c r="H4121" s="5">
        <f>IFERROR(IF(D4121&gt;0,+D4121/B4121*100,0),0)</f>
        <v>13.689591788075084</v>
      </c>
      <c r="I4121" s="5">
        <f>IFERROR(IF(E4121&gt;0,+E4121/B4121*100,0),0)</f>
        <v>13.407485713503355</v>
      </c>
    </row>
    <row r="4122" spans="1:9" x14ac:dyDescent="0.2">
      <c r="A4122" s="12" t="s">
        <v>18</v>
      </c>
      <c r="B4122" s="9">
        <v>14586770169</v>
      </c>
      <c r="C4122" s="9">
        <v>4000007797.9400001</v>
      </c>
      <c r="D4122" s="9">
        <v>2284420330.5100002</v>
      </c>
      <c r="E4122" s="9">
        <v>2283259254.71</v>
      </c>
      <c r="F4122" s="17">
        <f>+B4122-C4122</f>
        <v>10586762371.059999</v>
      </c>
      <c r="G4122" s="16">
        <f>IFERROR(IF(C4122&gt;0,+C4122/B4122*100,0),0)</f>
        <v>27.422162353945019</v>
      </c>
      <c r="H4122" s="16">
        <f>IFERROR(IF(D4122&gt;0,+D4122/B4122*100,0),0)</f>
        <v>15.660905766273615</v>
      </c>
      <c r="I4122" s="16">
        <f>IFERROR(IF(E4122&gt;0,+E4122/B4122*100,0),0)</f>
        <v>15.652945979517888</v>
      </c>
    </row>
    <row r="4123" spans="1:9" x14ac:dyDescent="0.2">
      <c r="A4123" s="10" t="s">
        <v>43</v>
      </c>
      <c r="B4123" s="9">
        <v>14770169</v>
      </c>
      <c r="C4123" s="9">
        <v>7360727</v>
      </c>
      <c r="D4123" s="9">
        <v>0</v>
      </c>
      <c r="E4123" s="9">
        <v>0</v>
      </c>
      <c r="F4123" s="6">
        <f>+B4123-C4123</f>
        <v>7409442</v>
      </c>
      <c r="G4123" s="5">
        <f>IFERROR(IF(C4123&gt;0,+C4123/B4123*100,0),0)</f>
        <v>49.835089903169013</v>
      </c>
      <c r="H4123" s="5">
        <f>IFERROR(IF(D4123&gt;0,+D4123/B4123*100,0),0)</f>
        <v>0</v>
      </c>
      <c r="I4123" s="5">
        <f>IFERROR(IF(E4123&gt;0,+E4123/B4123*100,0),0)</f>
        <v>0</v>
      </c>
    </row>
    <row r="4124" spans="1:9" x14ac:dyDescent="0.2">
      <c r="A4124" s="10" t="s">
        <v>17</v>
      </c>
      <c r="B4124" s="9">
        <v>14572000000</v>
      </c>
      <c r="C4124" s="9">
        <v>3992647070.9400001</v>
      </c>
      <c r="D4124" s="9">
        <v>2284420330.5100002</v>
      </c>
      <c r="E4124" s="9">
        <v>2283259254.71</v>
      </c>
      <c r="F4124" s="6">
        <f>+B4124-C4124</f>
        <v>10579352929.059999</v>
      </c>
      <c r="G4124" s="5">
        <f>IFERROR(IF(C4124&gt;0,+C4124/B4124*100,0),0)</f>
        <v>27.39944462626956</v>
      </c>
      <c r="H4124" s="5">
        <f>IFERROR(IF(D4124&gt;0,+D4124/B4124*100,0),0)</f>
        <v>15.676779649396103</v>
      </c>
      <c r="I4124" s="5">
        <f>IFERROR(IF(E4124&gt;0,+E4124/B4124*100,0),0)</f>
        <v>15.668811794606095</v>
      </c>
    </row>
    <row r="4125" spans="1:9" x14ac:dyDescent="0.2">
      <c r="A4125" s="12" t="s">
        <v>16</v>
      </c>
      <c r="B4125" s="9">
        <v>1508459496</v>
      </c>
      <c r="C4125" s="9">
        <v>0</v>
      </c>
      <c r="D4125" s="9">
        <v>0</v>
      </c>
      <c r="E4125" s="9">
        <v>0</v>
      </c>
      <c r="F4125" s="6">
        <f>+B4125-C4125</f>
        <v>1508459496</v>
      </c>
      <c r="G4125" s="5">
        <f>IFERROR(IF(C4125&gt;0,+C4125/B4125*100,0),0)</f>
        <v>0</v>
      </c>
      <c r="H4125" s="5">
        <f>IFERROR(IF(D4125&gt;0,+D4125/B4125*100,0),0)</f>
        <v>0</v>
      </c>
      <c r="I4125" s="5">
        <f>IFERROR(IF(E4125&gt;0,+E4125/B4125*100,0),0)</f>
        <v>0</v>
      </c>
    </row>
    <row r="4126" spans="1:9" x14ac:dyDescent="0.2">
      <c r="A4126" s="10" t="s">
        <v>12</v>
      </c>
      <c r="B4126" s="9">
        <v>1507279628</v>
      </c>
      <c r="C4126" s="9">
        <v>0</v>
      </c>
      <c r="D4126" s="9">
        <v>0</v>
      </c>
      <c r="E4126" s="9">
        <v>0</v>
      </c>
      <c r="F4126" s="6">
        <f>+B4126-C4126</f>
        <v>1507279628</v>
      </c>
      <c r="G4126" s="5">
        <f>IFERROR(IF(C4126&gt;0,+C4126/B4126*100,0),0)</f>
        <v>0</v>
      </c>
      <c r="H4126" s="5">
        <f>IFERROR(IF(D4126&gt;0,+D4126/B4126*100,0),0)</f>
        <v>0</v>
      </c>
      <c r="I4126" s="5">
        <f>IFERROR(IF(E4126&gt;0,+E4126/B4126*100,0),0)</f>
        <v>0</v>
      </c>
    </row>
    <row r="4127" spans="1:9" x14ac:dyDescent="0.2">
      <c r="A4127" s="10" t="s">
        <v>48</v>
      </c>
      <c r="B4127" s="9">
        <v>1179868</v>
      </c>
      <c r="C4127" s="9">
        <v>0</v>
      </c>
      <c r="D4127" s="9">
        <v>0</v>
      </c>
      <c r="E4127" s="9">
        <v>0</v>
      </c>
      <c r="F4127" s="6">
        <f>+B4127-C4127</f>
        <v>1179868</v>
      </c>
      <c r="G4127" s="5">
        <f>IFERROR(IF(C4127&gt;0,+C4127/B4127*100,0),0)</f>
        <v>0</v>
      </c>
      <c r="H4127" s="5">
        <f>IFERROR(IF(D4127&gt;0,+D4127/B4127*100,0),0)</f>
        <v>0</v>
      </c>
      <c r="I4127" s="5">
        <f>IFERROR(IF(E4127&gt;0,+E4127/B4127*100,0),0)</f>
        <v>0</v>
      </c>
    </row>
    <row r="4128" spans="1:9" x14ac:dyDescent="0.2">
      <c r="A4128" s="12" t="s">
        <v>136</v>
      </c>
      <c r="B4128" s="9">
        <v>450453333</v>
      </c>
      <c r="C4128" s="9">
        <v>217794045</v>
      </c>
      <c r="D4128" s="9">
        <v>60415123</v>
      </c>
      <c r="E4128" s="9">
        <v>13255377</v>
      </c>
      <c r="F4128" s="6">
        <f>+B4128-C4128</f>
        <v>232659288</v>
      </c>
      <c r="G4128" s="5">
        <f>IFERROR(IF(C4128&gt;0,+C4128/B4128*100,0),0)</f>
        <v>48.349968585980022</v>
      </c>
      <c r="H4128" s="5">
        <f>IFERROR(IF(D4128&gt;0,+D4128/B4128*100,0),0)</f>
        <v>13.412071478667469</v>
      </c>
      <c r="I4128" s="5">
        <f>IFERROR(IF(E4128&gt;0,+E4128/B4128*100,0),0)</f>
        <v>2.942674863058456</v>
      </c>
    </row>
    <row r="4129" spans="1:9" x14ac:dyDescent="0.2">
      <c r="A4129" s="10" t="s">
        <v>135</v>
      </c>
      <c r="B4129" s="9">
        <v>450453333</v>
      </c>
      <c r="C4129" s="9">
        <v>217794045</v>
      </c>
      <c r="D4129" s="9">
        <v>60415123</v>
      </c>
      <c r="E4129" s="9">
        <v>13255377</v>
      </c>
      <c r="F4129" s="6">
        <f>+B4129-C4129</f>
        <v>232659288</v>
      </c>
      <c r="G4129" s="5">
        <f>IFERROR(IF(C4129&gt;0,+C4129/B4129*100,0),0)</f>
        <v>48.349968585980022</v>
      </c>
      <c r="H4129" s="5">
        <f>IFERROR(IF(D4129&gt;0,+D4129/B4129*100,0),0)</f>
        <v>13.412071478667469</v>
      </c>
      <c r="I4129" s="5">
        <f>IFERROR(IF(E4129&gt;0,+E4129/B4129*100,0),0)</f>
        <v>2.942674863058456</v>
      </c>
    </row>
    <row r="4130" spans="1:9" x14ac:dyDescent="0.2">
      <c r="A4130" s="12" t="s">
        <v>5</v>
      </c>
      <c r="B4130" s="9">
        <v>582917254</v>
      </c>
      <c r="C4130" s="9">
        <v>0</v>
      </c>
      <c r="D4130" s="9">
        <v>0</v>
      </c>
      <c r="E4130" s="9">
        <v>0</v>
      </c>
      <c r="F4130" s="6">
        <f>+B4130-C4130</f>
        <v>582917254</v>
      </c>
      <c r="G4130" s="5">
        <f>IFERROR(IF(C4130&gt;0,+C4130/B4130*100,0),0)</f>
        <v>0</v>
      </c>
      <c r="H4130" s="5">
        <f>IFERROR(IF(D4130&gt;0,+D4130/B4130*100,0),0)</f>
        <v>0</v>
      </c>
      <c r="I4130" s="5">
        <f>IFERROR(IF(E4130&gt;0,+E4130/B4130*100,0),0)</f>
        <v>0</v>
      </c>
    </row>
    <row r="4131" spans="1:9" x14ac:dyDescent="0.2">
      <c r="A4131" s="10" t="s">
        <v>4</v>
      </c>
      <c r="B4131" s="9">
        <v>582917254</v>
      </c>
      <c r="C4131" s="9">
        <v>0</v>
      </c>
      <c r="D4131" s="9">
        <v>0</v>
      </c>
      <c r="E4131" s="9">
        <v>0</v>
      </c>
      <c r="F4131" s="17">
        <f>+B4131-C4131</f>
        <v>582917254</v>
      </c>
      <c r="G4131" s="16">
        <f>IFERROR(IF(C4131&gt;0,+C4131/B4131*100,0),0)</f>
        <v>0</v>
      </c>
      <c r="H4131" s="16">
        <f>IFERROR(IF(D4131&gt;0,+D4131/B4131*100,0),0)</f>
        <v>0</v>
      </c>
      <c r="I4131" s="16">
        <f>IFERROR(IF(E4131&gt;0,+E4131/B4131*100,0),0)</f>
        <v>0</v>
      </c>
    </row>
    <row r="4132" spans="1:9" x14ac:dyDescent="0.2">
      <c r="A4132" s="11" t="s">
        <v>3</v>
      </c>
      <c r="B4132" s="9">
        <v>16295294979</v>
      </c>
      <c r="C4132" s="9">
        <v>1340040394.6199999</v>
      </c>
      <c r="D4132" s="9">
        <v>313075108.60000002</v>
      </c>
      <c r="E4132" s="9">
        <v>313075108.60000002</v>
      </c>
      <c r="F4132" s="6">
        <f>+B4132-C4132</f>
        <v>14955254584.380001</v>
      </c>
      <c r="G4132" s="5">
        <f>IFERROR(IF(C4132&gt;0,+C4132/B4132*100,0),0)</f>
        <v>8.2234804362052412</v>
      </c>
      <c r="H4132" s="5">
        <f>IFERROR(IF(D4132&gt;0,+D4132/B4132*100,0),0)</f>
        <v>1.9212607627138067</v>
      </c>
      <c r="I4132" s="5">
        <f>IFERROR(IF(E4132&gt;0,+E4132/B4132*100,0),0)</f>
        <v>1.9212607627138067</v>
      </c>
    </row>
    <row r="4133" spans="1:9" x14ac:dyDescent="0.2">
      <c r="A4133" s="10" t="s">
        <v>380</v>
      </c>
      <c r="B4133" s="9">
        <v>13180767760</v>
      </c>
      <c r="C4133" s="9">
        <v>970938749.62</v>
      </c>
      <c r="D4133" s="9">
        <v>212411023.59999999</v>
      </c>
      <c r="E4133" s="9">
        <v>212411023.59999999</v>
      </c>
      <c r="F4133" s="6">
        <f>+B4133-C4133</f>
        <v>12209829010.379999</v>
      </c>
      <c r="G4133" s="5">
        <f>IFERROR(IF(C4133&gt;0,+C4133/B4133*100,0),0)</f>
        <v>7.3663292404447924</v>
      </c>
      <c r="H4133" s="5">
        <f>IFERROR(IF(D4133&gt;0,+D4133/B4133*100,0),0)</f>
        <v>1.6115223898004558</v>
      </c>
      <c r="I4133" s="5">
        <f>IFERROR(IF(E4133&gt;0,+E4133/B4133*100,0),0)</f>
        <v>1.6115223898004558</v>
      </c>
    </row>
    <row r="4134" spans="1:9" x14ac:dyDescent="0.2">
      <c r="A4134" s="10" t="s">
        <v>379</v>
      </c>
      <c r="B4134" s="9">
        <v>3114527219</v>
      </c>
      <c r="C4134" s="9">
        <v>369101645</v>
      </c>
      <c r="D4134" s="9">
        <v>100664085</v>
      </c>
      <c r="E4134" s="9">
        <v>100664085</v>
      </c>
      <c r="F4134" s="6">
        <f>+B4134-C4134</f>
        <v>2745425574</v>
      </c>
      <c r="G4134" s="5">
        <f>IFERROR(IF(C4134&gt;0,+C4134/B4134*100,0),0)</f>
        <v>11.850968671852215</v>
      </c>
      <c r="H4134" s="5">
        <f>IFERROR(IF(D4134&gt;0,+D4134/B4134*100,0),0)</f>
        <v>3.2320823650506036</v>
      </c>
      <c r="I4134" s="5">
        <f>IFERROR(IF(E4134&gt;0,+E4134/B4134*100,0),0)</f>
        <v>3.2320823650506036</v>
      </c>
    </row>
    <row r="4135" spans="1:9" x14ac:dyDescent="0.2">
      <c r="A4135" s="13" t="s">
        <v>378</v>
      </c>
      <c r="B4135" s="9">
        <v>17326513922</v>
      </c>
      <c r="C4135" s="9">
        <v>6523169342.6400003</v>
      </c>
      <c r="D4135" s="9">
        <v>1637544704.47</v>
      </c>
      <c r="E4135" s="9">
        <v>1637197995.4100001</v>
      </c>
      <c r="F4135" s="17">
        <f>+B4135-C4135</f>
        <v>10803344579.360001</v>
      </c>
      <c r="G4135" s="16">
        <f>IFERROR(IF(C4135&gt;0,+C4135/B4135*100,0),0)</f>
        <v>37.648481235208742</v>
      </c>
      <c r="H4135" s="16">
        <f>IFERROR(IF(D4135&gt;0,+D4135/B4135*100,0),0)</f>
        <v>9.4510916150926363</v>
      </c>
      <c r="I4135" s="16">
        <f>IFERROR(IF(E4135&gt;0,+E4135/B4135*100,0),0)</f>
        <v>9.4490905832546055</v>
      </c>
    </row>
    <row r="4136" spans="1:9" x14ac:dyDescent="0.2">
      <c r="A4136" s="11" t="s">
        <v>6</v>
      </c>
      <c r="B4136" s="9">
        <v>2026513922</v>
      </c>
      <c r="C4136" s="9">
        <v>466217869.75</v>
      </c>
      <c r="D4136" s="9">
        <v>238954034.75</v>
      </c>
      <c r="E4136" s="9">
        <v>238787249.03</v>
      </c>
      <c r="F4136" s="6">
        <f>+B4136-C4136</f>
        <v>1560296052.25</v>
      </c>
      <c r="G4136" s="5">
        <f>IFERROR(IF(C4136&gt;0,+C4136/B4136*100,0),0)</f>
        <v>23.005905100808878</v>
      </c>
      <c r="H4136" s="5">
        <f>IFERROR(IF(D4136&gt;0,+D4136/B4136*100,0),0)</f>
        <v>11.791383822035248</v>
      </c>
      <c r="I4136" s="5">
        <f>IFERROR(IF(E4136&gt;0,+E4136/B4136*100,0),0)</f>
        <v>11.783153643195154</v>
      </c>
    </row>
    <row r="4137" spans="1:9" x14ac:dyDescent="0.2">
      <c r="A4137" s="12" t="s">
        <v>18</v>
      </c>
      <c r="B4137" s="9">
        <v>1995937348</v>
      </c>
      <c r="C4137" s="9">
        <v>466217869.75</v>
      </c>
      <c r="D4137" s="9">
        <v>238954034.75</v>
      </c>
      <c r="E4137" s="9">
        <v>238787249.03</v>
      </c>
      <c r="F4137" s="6">
        <f>+B4137-C4137</f>
        <v>1529719478.25</v>
      </c>
      <c r="G4137" s="5">
        <f>IFERROR(IF(C4137&gt;0,+C4137/B4137*100,0),0)</f>
        <v>23.35834189470761</v>
      </c>
      <c r="H4137" s="5">
        <f>IFERROR(IF(D4137&gt;0,+D4137/B4137*100,0),0)</f>
        <v>11.972020814653346</v>
      </c>
      <c r="I4137" s="5">
        <f>IFERROR(IF(E4137&gt;0,+E4137/B4137*100,0),0)</f>
        <v>11.963664554364559</v>
      </c>
    </row>
    <row r="4138" spans="1:9" x14ac:dyDescent="0.2">
      <c r="A4138" s="10" t="s">
        <v>43</v>
      </c>
      <c r="B4138" s="9">
        <v>24000000</v>
      </c>
      <c r="C4138" s="9">
        <v>0</v>
      </c>
      <c r="D4138" s="9">
        <v>0</v>
      </c>
      <c r="E4138" s="9">
        <v>0</v>
      </c>
      <c r="F4138" s="6">
        <f>+B4138-C4138</f>
        <v>24000000</v>
      </c>
      <c r="G4138" s="5">
        <f>IFERROR(IF(C4138&gt;0,+C4138/B4138*100,0),0)</f>
        <v>0</v>
      </c>
      <c r="H4138" s="5">
        <f>IFERROR(IF(D4138&gt;0,+D4138/B4138*100,0),0)</f>
        <v>0</v>
      </c>
      <c r="I4138" s="5">
        <f>IFERROR(IF(E4138&gt;0,+E4138/B4138*100,0),0)</f>
        <v>0</v>
      </c>
    </row>
    <row r="4139" spans="1:9" x14ac:dyDescent="0.2">
      <c r="A4139" s="10" t="s">
        <v>17</v>
      </c>
      <c r="B4139" s="9">
        <v>1971937348</v>
      </c>
      <c r="C4139" s="9">
        <v>466217869.75</v>
      </c>
      <c r="D4139" s="9">
        <v>238954034.75</v>
      </c>
      <c r="E4139" s="9">
        <v>238787249.03</v>
      </c>
      <c r="F4139" s="6">
        <f>+B4139-C4139</f>
        <v>1505719478.25</v>
      </c>
      <c r="G4139" s="5">
        <f>IFERROR(IF(C4139&gt;0,+C4139/B4139*100,0),0)</f>
        <v>23.642630949855107</v>
      </c>
      <c r="H4139" s="5">
        <f>IFERROR(IF(D4139&gt;0,+D4139/B4139*100,0),0)</f>
        <v>12.117729551212902</v>
      </c>
      <c r="I4139" s="5">
        <f>IFERROR(IF(E4139&gt;0,+E4139/B4139*100,0),0)</f>
        <v>12.109271588784777</v>
      </c>
    </row>
    <row r="4140" spans="1:9" x14ac:dyDescent="0.2">
      <c r="A4140" s="12" t="s">
        <v>5</v>
      </c>
      <c r="B4140" s="9">
        <v>30576574</v>
      </c>
      <c r="C4140" s="9">
        <v>0</v>
      </c>
      <c r="D4140" s="9">
        <v>0</v>
      </c>
      <c r="E4140" s="9">
        <v>0</v>
      </c>
      <c r="F4140" s="6">
        <f>+B4140-C4140</f>
        <v>30576574</v>
      </c>
      <c r="G4140" s="5">
        <f>IFERROR(IF(C4140&gt;0,+C4140/B4140*100,0),0)</f>
        <v>0</v>
      </c>
      <c r="H4140" s="5">
        <f>IFERROR(IF(D4140&gt;0,+D4140/B4140*100,0),0)</f>
        <v>0</v>
      </c>
      <c r="I4140" s="5">
        <f>IFERROR(IF(E4140&gt;0,+E4140/B4140*100,0),0)</f>
        <v>0</v>
      </c>
    </row>
    <row r="4141" spans="1:9" x14ac:dyDescent="0.2">
      <c r="A4141" s="10" t="s">
        <v>4</v>
      </c>
      <c r="B4141" s="9">
        <v>30576574</v>
      </c>
      <c r="C4141" s="9">
        <v>0</v>
      </c>
      <c r="D4141" s="9">
        <v>0</v>
      </c>
      <c r="E4141" s="9">
        <v>0</v>
      </c>
      <c r="F4141" s="6">
        <f>+B4141-C4141</f>
        <v>30576574</v>
      </c>
      <c r="G4141" s="5">
        <f>IFERROR(IF(C4141&gt;0,+C4141/B4141*100,0),0)</f>
        <v>0</v>
      </c>
      <c r="H4141" s="5">
        <f>IFERROR(IF(D4141&gt;0,+D4141/B4141*100,0),0)</f>
        <v>0</v>
      </c>
      <c r="I4141" s="5">
        <f>IFERROR(IF(E4141&gt;0,+E4141/B4141*100,0),0)</f>
        <v>0</v>
      </c>
    </row>
    <row r="4142" spans="1:9" x14ac:dyDescent="0.2">
      <c r="A4142" s="11" t="s">
        <v>3</v>
      </c>
      <c r="B4142" s="9">
        <v>15300000000</v>
      </c>
      <c r="C4142" s="9">
        <v>6056951472.8900003</v>
      </c>
      <c r="D4142" s="9">
        <v>1398590669.72</v>
      </c>
      <c r="E4142" s="9">
        <v>1398410746.3800001</v>
      </c>
      <c r="F4142" s="6">
        <f>+B4142-C4142</f>
        <v>9243048527.1100006</v>
      </c>
      <c r="G4142" s="5">
        <f>IFERROR(IF(C4142&gt;0,+C4142/B4142*100,0),0)</f>
        <v>39.587918123464057</v>
      </c>
      <c r="H4142" s="5">
        <f>IFERROR(IF(D4142&gt;0,+D4142/B4142*100,0),0)</f>
        <v>9.1411154883660135</v>
      </c>
      <c r="I4142" s="5">
        <f>IFERROR(IF(E4142&gt;0,+E4142/B4142*100,0),0)</f>
        <v>9.13993951882353</v>
      </c>
    </row>
    <row r="4143" spans="1:9" x14ac:dyDescent="0.2">
      <c r="A4143" s="10" t="s">
        <v>377</v>
      </c>
      <c r="B4143" s="9">
        <v>15300000000</v>
      </c>
      <c r="C4143" s="9">
        <v>6056951472.8900003</v>
      </c>
      <c r="D4143" s="9">
        <v>1398590669.72</v>
      </c>
      <c r="E4143" s="9">
        <v>1398410746.3800001</v>
      </c>
      <c r="F4143" s="6">
        <f>+B4143-C4143</f>
        <v>9243048527.1100006</v>
      </c>
      <c r="G4143" s="5">
        <f>IFERROR(IF(C4143&gt;0,+C4143/B4143*100,0),0)</f>
        <v>39.587918123464057</v>
      </c>
      <c r="H4143" s="5">
        <f>IFERROR(IF(D4143&gt;0,+D4143/B4143*100,0),0)</f>
        <v>9.1411154883660135</v>
      </c>
      <c r="I4143" s="5">
        <f>IFERROR(IF(E4143&gt;0,+E4143/B4143*100,0),0)</f>
        <v>9.13993951882353</v>
      </c>
    </row>
    <row r="4144" spans="1:9" x14ac:dyDescent="0.2">
      <c r="A4144" s="15" t="s">
        <v>376</v>
      </c>
      <c r="B4144" s="14">
        <v>31677236148165</v>
      </c>
      <c r="C4144" s="14">
        <v>5530214304943.5098</v>
      </c>
      <c r="D4144" s="14">
        <v>3104196762140.8799</v>
      </c>
      <c r="E4144" s="14">
        <v>3036593358025.6997</v>
      </c>
      <c r="F4144" s="6">
        <f>+B4144-C4144</f>
        <v>26147021843221.492</v>
      </c>
      <c r="G4144" s="5">
        <f>IFERROR(IF(C4144&gt;0,+C4144/B4144*100,0),0)</f>
        <v>17.458007633863172</v>
      </c>
      <c r="H4144" s="5">
        <f>IFERROR(IF(D4144&gt;0,+D4144/B4144*100,0),0)</f>
        <v>9.7994558225393025</v>
      </c>
      <c r="I4144" s="5">
        <f>IFERROR(IF(E4144&gt;0,+E4144/B4144*100,0),0)</f>
        <v>9.5860426200775208</v>
      </c>
    </row>
    <row r="4145" spans="1:9" x14ac:dyDescent="0.2">
      <c r="A4145" s="13" t="s">
        <v>375</v>
      </c>
      <c r="B4145" s="9">
        <v>27724134052205</v>
      </c>
      <c r="C4145" s="9">
        <v>3932440122564.9302</v>
      </c>
      <c r="D4145" s="9">
        <v>2706658252931.1499</v>
      </c>
      <c r="E4145" s="9">
        <v>2640521198638.1499</v>
      </c>
      <c r="F4145" s="17">
        <f>+B4145-C4145</f>
        <v>23791693929640.07</v>
      </c>
      <c r="G4145" s="16">
        <f>IFERROR(IF(C4145&gt;0,+C4145/B4145*100,0),0)</f>
        <v>14.184176555920846</v>
      </c>
      <c r="H4145" s="16">
        <f>IFERROR(IF(D4145&gt;0,+D4145/B4145*100,0),0)</f>
        <v>9.7628234224898343</v>
      </c>
      <c r="I4145" s="16">
        <f>IFERROR(IF(E4145&gt;0,+E4145/B4145*100,0),0)</f>
        <v>9.5242693375598506</v>
      </c>
    </row>
    <row r="4146" spans="1:9" x14ac:dyDescent="0.2">
      <c r="A4146" s="11" t="s">
        <v>6</v>
      </c>
      <c r="B4146" s="9">
        <v>25646255677405</v>
      </c>
      <c r="C4146" s="9">
        <v>2177996236175.9102</v>
      </c>
      <c r="D4146" s="9">
        <v>2138286579234.4905</v>
      </c>
      <c r="E4146" s="9">
        <v>2138163444941.4905</v>
      </c>
      <c r="F4146" s="17">
        <f>+B4146-C4146</f>
        <v>23468259441229.09</v>
      </c>
      <c r="G4146" s="16">
        <f>IFERROR(IF(C4146&gt;0,+C4146/B4146*100,0),0)</f>
        <v>8.4924531033775033</v>
      </c>
      <c r="H4146" s="16">
        <f>IFERROR(IF(D4146&gt;0,+D4146/B4146*100,0),0)</f>
        <v>8.3376170234408722</v>
      </c>
      <c r="I4146" s="16">
        <f>IFERROR(IF(E4146&gt;0,+E4146/B4146*100,0),0)</f>
        <v>8.3371368976301152</v>
      </c>
    </row>
    <row r="4147" spans="1:9" x14ac:dyDescent="0.2">
      <c r="A4147" s="12" t="s">
        <v>23</v>
      </c>
      <c r="B4147" s="9">
        <v>137088375000</v>
      </c>
      <c r="C4147" s="9">
        <v>27635830481</v>
      </c>
      <c r="D4147" s="9">
        <v>27626930652</v>
      </c>
      <c r="E4147" s="9">
        <v>27506355983</v>
      </c>
      <c r="F4147" s="17">
        <f>+B4147-C4147</f>
        <v>109452544519</v>
      </c>
      <c r="G4147" s="16">
        <f>IFERROR(IF(C4147&gt;0,+C4147/B4147*100,0),0)</f>
        <v>20.159134923730768</v>
      </c>
      <c r="H4147" s="16">
        <f>IFERROR(IF(D4147&gt;0,+D4147/B4147*100,0),0)</f>
        <v>20.152642886021518</v>
      </c>
      <c r="I4147" s="16">
        <f>IFERROR(IF(E4147&gt;0,+E4147/B4147*100,0),0)</f>
        <v>20.06468891545326</v>
      </c>
    </row>
    <row r="4148" spans="1:9" x14ac:dyDescent="0.2">
      <c r="A4148" s="10" t="s">
        <v>22</v>
      </c>
      <c r="B4148" s="9">
        <v>97217500000</v>
      </c>
      <c r="C4148" s="9">
        <v>18670148776</v>
      </c>
      <c r="D4148" s="9">
        <v>18664388147</v>
      </c>
      <c r="E4148" s="9">
        <v>18664221646</v>
      </c>
      <c r="F4148" s="6">
        <f>+B4148-C4148</f>
        <v>78547351224</v>
      </c>
      <c r="G4148" s="5">
        <f>IFERROR(IF(C4148&gt;0,+C4148/B4148*100,0),0)</f>
        <v>19.204514388870315</v>
      </c>
      <c r="H4148" s="5">
        <f>IFERROR(IF(D4148&gt;0,+D4148/B4148*100,0),0)</f>
        <v>19.198588882660015</v>
      </c>
      <c r="I4148" s="5">
        <f>IFERROR(IF(E4148&gt;0,+E4148/B4148*100,0),0)</f>
        <v>19.198417616169927</v>
      </c>
    </row>
    <row r="4149" spans="1:9" x14ac:dyDescent="0.2">
      <c r="A4149" s="10" t="s">
        <v>21</v>
      </c>
      <c r="B4149" s="9">
        <v>29717672000</v>
      </c>
      <c r="C4149" s="9">
        <v>7363973123</v>
      </c>
      <c r="D4149" s="9">
        <v>7360833923</v>
      </c>
      <c r="E4149" s="9">
        <v>7240550212</v>
      </c>
      <c r="F4149" s="6">
        <f>+B4149-C4149</f>
        <v>22353698877</v>
      </c>
      <c r="G4149" s="5">
        <f>IFERROR(IF(C4149&gt;0,+C4149/B4149*100,0),0)</f>
        <v>24.779777914636114</v>
      </c>
      <c r="H4149" s="5">
        <f>IFERROR(IF(D4149&gt;0,+D4149/B4149*100,0),0)</f>
        <v>24.769214503074132</v>
      </c>
      <c r="I4149" s="5">
        <f>IFERROR(IF(E4149&gt;0,+E4149/B4149*100,0),0)</f>
        <v>24.364459679075804</v>
      </c>
    </row>
    <row r="4150" spans="1:9" x14ac:dyDescent="0.2">
      <c r="A4150" s="10" t="s">
        <v>20</v>
      </c>
      <c r="B4150" s="9">
        <v>10153203000</v>
      </c>
      <c r="C4150" s="9">
        <v>1601708582</v>
      </c>
      <c r="D4150" s="9">
        <v>1601708582</v>
      </c>
      <c r="E4150" s="9">
        <v>1601584125</v>
      </c>
      <c r="F4150" s="6">
        <f>+B4150-C4150</f>
        <v>8551494418</v>
      </c>
      <c r="G4150" s="5">
        <f>IFERROR(IF(C4150&gt;0,+C4150/B4150*100,0),0)</f>
        <v>15.775401929814661</v>
      </c>
      <c r="H4150" s="5">
        <f>IFERROR(IF(D4150&gt;0,+D4150/B4150*100,0),0)</f>
        <v>15.775401929814661</v>
      </c>
      <c r="I4150" s="5">
        <f>IFERROR(IF(E4150&gt;0,+E4150/B4150*100,0),0)</f>
        <v>15.774176139293186</v>
      </c>
    </row>
    <row r="4151" spans="1:9" x14ac:dyDescent="0.2">
      <c r="A4151" s="12" t="s">
        <v>18</v>
      </c>
      <c r="B4151" s="9">
        <v>35895700000</v>
      </c>
      <c r="C4151" s="9">
        <v>32900158341.48</v>
      </c>
      <c r="D4151" s="9">
        <v>6481017592.9499998</v>
      </c>
      <c r="E4151" s="9">
        <v>6478457968.9499998</v>
      </c>
      <c r="F4151" s="17">
        <f>+B4151-C4151</f>
        <v>2995541658.5200005</v>
      </c>
      <c r="G4151" s="16">
        <f>IFERROR(IF(C4151&gt;0,+C4151/B4151*100,0),0)</f>
        <v>91.654873261922731</v>
      </c>
      <c r="H4151" s="16">
        <f>IFERROR(IF(D4151&gt;0,+D4151/B4151*100,0),0)</f>
        <v>18.05513638945612</v>
      </c>
      <c r="I4151" s="16">
        <f>IFERROR(IF(E4151&gt;0,+E4151/B4151*100,0),0)</f>
        <v>18.048005663491725</v>
      </c>
    </row>
    <row r="4152" spans="1:9" x14ac:dyDescent="0.2">
      <c r="A4152" s="10" t="s">
        <v>17</v>
      </c>
      <c r="B4152" s="9">
        <v>35895700000</v>
      </c>
      <c r="C4152" s="9">
        <v>32900158341.48</v>
      </c>
      <c r="D4152" s="9">
        <v>6481017592.9499998</v>
      </c>
      <c r="E4152" s="9">
        <v>6478457968.9499998</v>
      </c>
      <c r="F4152" s="6">
        <f>+B4152-C4152</f>
        <v>2995541658.5200005</v>
      </c>
      <c r="G4152" s="5">
        <f>IFERROR(IF(C4152&gt;0,+C4152/B4152*100,0),0)</f>
        <v>91.654873261922731</v>
      </c>
      <c r="H4152" s="5">
        <f>IFERROR(IF(D4152&gt;0,+D4152/B4152*100,0),0)</f>
        <v>18.05513638945612</v>
      </c>
      <c r="I4152" s="5">
        <f>IFERROR(IF(E4152&gt;0,+E4152/B4152*100,0),0)</f>
        <v>18.048005663491725</v>
      </c>
    </row>
    <row r="4153" spans="1:9" x14ac:dyDescent="0.2">
      <c r="A4153" s="12" t="s">
        <v>16</v>
      </c>
      <c r="B4153" s="9">
        <v>25437567521405</v>
      </c>
      <c r="C4153" s="9">
        <v>2117275709902.4302</v>
      </c>
      <c r="D4153" s="9">
        <v>2103998629538.5408</v>
      </c>
      <c r="E4153" s="9">
        <v>2103998629538.5408</v>
      </c>
      <c r="F4153" s="17">
        <f>+B4153-C4153</f>
        <v>23320291811502.57</v>
      </c>
      <c r="G4153" s="16">
        <f>IFERROR(IF(C4153&gt;0,+C4153/B4153*100,0),0)</f>
        <v>8.3234205004892932</v>
      </c>
      <c r="H4153" s="16">
        <f>IFERROR(IF(D4153&gt;0,+D4153/B4153*100,0),0)</f>
        <v>8.2712257285138797</v>
      </c>
      <c r="I4153" s="16">
        <f>IFERROR(IF(E4153&gt;0,+E4153/B4153*100,0),0)</f>
        <v>8.2712257285138797</v>
      </c>
    </row>
    <row r="4154" spans="1:9" x14ac:dyDescent="0.2">
      <c r="A4154" s="10" t="s">
        <v>374</v>
      </c>
      <c r="B4154" s="9">
        <v>853984000</v>
      </c>
      <c r="C4154" s="9">
        <v>535230000</v>
      </c>
      <c r="D4154" s="9">
        <v>100193334</v>
      </c>
      <c r="E4154" s="9">
        <v>100193334</v>
      </c>
      <c r="F4154" s="6">
        <f>+B4154-C4154</f>
        <v>318754000</v>
      </c>
      <c r="G4154" s="5">
        <f>IFERROR(IF(C4154&gt;0,+C4154/B4154*100,0),0)</f>
        <v>62.674476336793191</v>
      </c>
      <c r="H4154" s="5">
        <f>IFERROR(IF(D4154&gt;0,+D4154/B4154*100,0),0)</f>
        <v>11.732460327125567</v>
      </c>
      <c r="I4154" s="5">
        <f>IFERROR(IF(E4154&gt;0,+E4154/B4154*100,0),0)</f>
        <v>11.732460327125567</v>
      </c>
    </row>
    <row r="4155" spans="1:9" x14ac:dyDescent="0.2">
      <c r="A4155" s="10" t="s">
        <v>373</v>
      </c>
      <c r="B4155" s="9">
        <v>1655797000</v>
      </c>
      <c r="C4155" s="9">
        <v>1655797000</v>
      </c>
      <c r="D4155" s="9">
        <v>1576661864.74</v>
      </c>
      <c r="E4155" s="9">
        <v>1576661864.74</v>
      </c>
      <c r="F4155" s="6">
        <f>+B4155-C4155</f>
        <v>0</v>
      </c>
      <c r="G4155" s="5">
        <f>IFERROR(IF(C4155&gt;0,+C4155/B4155*100,0),0)</f>
        <v>100</v>
      </c>
      <c r="H4155" s="5">
        <f>IFERROR(IF(D4155&gt;0,+D4155/B4155*100,0),0)</f>
        <v>95.220722391694153</v>
      </c>
      <c r="I4155" s="5">
        <f>IFERROR(IF(E4155&gt;0,+E4155/B4155*100,0),0)</f>
        <v>95.220722391694153</v>
      </c>
    </row>
    <row r="4156" spans="1:9" x14ac:dyDescent="0.2">
      <c r="A4156" s="10" t="s">
        <v>372</v>
      </c>
      <c r="B4156" s="9">
        <v>143798000</v>
      </c>
      <c r="C4156" s="9">
        <v>143798000</v>
      </c>
      <c r="D4156" s="9">
        <v>143798000</v>
      </c>
      <c r="E4156" s="9">
        <v>143798000</v>
      </c>
      <c r="F4156" s="6">
        <f>+B4156-C4156</f>
        <v>0</v>
      </c>
      <c r="G4156" s="5">
        <f>IFERROR(IF(C4156&gt;0,+C4156/B4156*100,0),0)</f>
        <v>100</v>
      </c>
      <c r="H4156" s="5">
        <f>IFERROR(IF(D4156&gt;0,+D4156/B4156*100,0),0)</f>
        <v>100</v>
      </c>
      <c r="I4156" s="5">
        <f>IFERROR(IF(E4156&gt;0,+E4156/B4156*100,0),0)</f>
        <v>100</v>
      </c>
    </row>
    <row r="4157" spans="1:9" x14ac:dyDescent="0.2">
      <c r="A4157" s="10" t="s">
        <v>371</v>
      </c>
      <c r="B4157" s="9">
        <v>504934000</v>
      </c>
      <c r="C4157" s="9">
        <v>0</v>
      </c>
      <c r="D4157" s="9">
        <v>0</v>
      </c>
      <c r="E4157" s="9">
        <v>0</v>
      </c>
      <c r="F4157" s="6">
        <f>+B4157-C4157</f>
        <v>504934000</v>
      </c>
      <c r="G4157" s="5">
        <f>IFERROR(IF(C4157&gt;0,+C4157/B4157*100,0),0)</f>
        <v>0</v>
      </c>
      <c r="H4157" s="5">
        <f>IFERROR(IF(D4157&gt;0,+D4157/B4157*100,0),0)</f>
        <v>0</v>
      </c>
      <c r="I4157" s="5">
        <f>IFERROR(IF(E4157&gt;0,+E4157/B4157*100,0),0)</f>
        <v>0</v>
      </c>
    </row>
    <row r="4158" spans="1:9" x14ac:dyDescent="0.2">
      <c r="A4158" s="10" t="s">
        <v>14</v>
      </c>
      <c r="B4158" s="9">
        <v>19539572000</v>
      </c>
      <c r="C4158" s="9">
        <v>0</v>
      </c>
      <c r="D4158" s="9">
        <v>0</v>
      </c>
      <c r="E4158" s="9">
        <v>0</v>
      </c>
      <c r="F4158" s="6">
        <f>+B4158-C4158</f>
        <v>19539572000</v>
      </c>
      <c r="G4158" s="5">
        <f>IFERROR(IF(C4158&gt;0,+C4158/B4158*100,0),0)</f>
        <v>0</v>
      </c>
      <c r="H4158" s="5">
        <f>IFERROR(IF(D4158&gt;0,+D4158/B4158*100,0),0)</f>
        <v>0</v>
      </c>
      <c r="I4158" s="5">
        <f>IFERROR(IF(E4158&gt;0,+E4158/B4158*100,0),0)</f>
        <v>0</v>
      </c>
    </row>
    <row r="4159" spans="1:9" x14ac:dyDescent="0.2">
      <c r="A4159" s="10" t="s">
        <v>370</v>
      </c>
      <c r="B4159" s="9">
        <v>24233000</v>
      </c>
      <c r="C4159" s="9">
        <v>24233000</v>
      </c>
      <c r="D4159" s="9">
        <v>24233000</v>
      </c>
      <c r="E4159" s="9">
        <v>24233000</v>
      </c>
      <c r="F4159" s="17">
        <f>+B4159-C4159</f>
        <v>0</v>
      </c>
      <c r="G4159" s="16">
        <f>IFERROR(IF(C4159&gt;0,+C4159/B4159*100,0),0)</f>
        <v>100</v>
      </c>
      <c r="H4159" s="16">
        <f>IFERROR(IF(D4159&gt;0,+D4159/B4159*100,0),0)</f>
        <v>100</v>
      </c>
      <c r="I4159" s="16">
        <f>IFERROR(IF(E4159&gt;0,+E4159/B4159*100,0),0)</f>
        <v>100</v>
      </c>
    </row>
    <row r="4160" spans="1:9" x14ac:dyDescent="0.2">
      <c r="A4160" s="10" t="s">
        <v>369</v>
      </c>
      <c r="B4160" s="9">
        <v>96552000000</v>
      </c>
      <c r="C4160" s="9">
        <v>23474814000</v>
      </c>
      <c r="D4160" s="9">
        <v>23474814000</v>
      </c>
      <c r="E4160" s="9">
        <v>23474814000</v>
      </c>
      <c r="F4160" s="6">
        <f>+B4160-C4160</f>
        <v>73077186000</v>
      </c>
      <c r="G4160" s="5">
        <f>IFERROR(IF(C4160&gt;0,+C4160/B4160*100,0),0)</f>
        <v>24.31313074819786</v>
      </c>
      <c r="H4160" s="5">
        <f>IFERROR(IF(D4160&gt;0,+D4160/B4160*100,0),0)</f>
        <v>24.31313074819786</v>
      </c>
      <c r="I4160" s="5">
        <f>IFERROR(IF(E4160&gt;0,+E4160/B4160*100,0),0)</f>
        <v>24.31313074819786</v>
      </c>
    </row>
    <row r="4161" spans="1:9" x14ac:dyDescent="0.2">
      <c r="A4161" s="10" t="s">
        <v>368</v>
      </c>
      <c r="B4161" s="9">
        <v>8749007271</v>
      </c>
      <c r="C4161" s="9">
        <v>910260181</v>
      </c>
      <c r="D4161" s="9">
        <v>910260181</v>
      </c>
      <c r="E4161" s="9">
        <v>910260181</v>
      </c>
      <c r="F4161" s="6">
        <f>+B4161-C4161</f>
        <v>7838747090</v>
      </c>
      <c r="G4161" s="5">
        <f>IFERROR(IF(C4161&gt;0,+C4161/B4161*100,0),0)</f>
        <v>10.404153897747973</v>
      </c>
      <c r="H4161" s="5">
        <f>IFERROR(IF(D4161&gt;0,+D4161/B4161*100,0),0)</f>
        <v>10.404153897747973</v>
      </c>
      <c r="I4161" s="5">
        <f>IFERROR(IF(E4161&gt;0,+E4161/B4161*100,0),0)</f>
        <v>10.404153897747973</v>
      </c>
    </row>
    <row r="4162" spans="1:9" x14ac:dyDescent="0.2">
      <c r="A4162" s="10" t="s">
        <v>13</v>
      </c>
      <c r="B4162" s="9">
        <v>441381000</v>
      </c>
      <c r="C4162" s="9">
        <v>163133334</v>
      </c>
      <c r="D4162" s="9">
        <v>145004365</v>
      </c>
      <c r="E4162" s="9">
        <v>145004365</v>
      </c>
      <c r="F4162" s="17">
        <f>+B4162-C4162</f>
        <v>278247666</v>
      </c>
      <c r="G4162" s="16">
        <f>IFERROR(IF(C4162&gt;0,+C4162/B4162*100,0),0)</f>
        <v>36.959754497814814</v>
      </c>
      <c r="H4162" s="16">
        <f>IFERROR(IF(D4162&gt;0,+D4162/B4162*100,0),0)</f>
        <v>32.852425682120433</v>
      </c>
      <c r="I4162" s="16">
        <f>IFERROR(IF(E4162&gt;0,+E4162/B4162*100,0),0)</f>
        <v>32.852425682120433</v>
      </c>
    </row>
    <row r="4163" spans="1:9" x14ac:dyDescent="0.2">
      <c r="A4163" s="10" t="s">
        <v>367</v>
      </c>
      <c r="B4163" s="9">
        <v>197323000</v>
      </c>
      <c r="C4163" s="9">
        <v>171541</v>
      </c>
      <c r="D4163" s="9">
        <v>14350.35</v>
      </c>
      <c r="E4163" s="9">
        <v>14350.35</v>
      </c>
      <c r="F4163" s="6">
        <f>+B4163-C4163</f>
        <v>197151459</v>
      </c>
      <c r="G4163" s="5">
        <f>IFERROR(IF(C4163&gt;0,+C4163/B4163*100,0),0)</f>
        <v>8.6934113103895636E-2</v>
      </c>
      <c r="H4163" s="5">
        <f>IFERROR(IF(D4163&gt;0,+D4163/B4163*100,0),0)</f>
        <v>7.2725176487282274E-3</v>
      </c>
      <c r="I4163" s="5">
        <f>IFERROR(IF(E4163&gt;0,+E4163/B4163*100,0),0)</f>
        <v>7.2725176487282274E-3</v>
      </c>
    </row>
    <row r="4164" spans="1:9" x14ac:dyDescent="0.2">
      <c r="A4164" s="10" t="s">
        <v>366</v>
      </c>
      <c r="B4164" s="9">
        <v>7633081391000</v>
      </c>
      <c r="C4164" s="9">
        <v>1488739788162.05</v>
      </c>
      <c r="D4164" s="9">
        <v>1479682050841.3401</v>
      </c>
      <c r="E4164" s="9">
        <v>1479682050841.3401</v>
      </c>
      <c r="F4164" s="6">
        <f>+B4164-C4164</f>
        <v>6144341602837.9502</v>
      </c>
      <c r="G4164" s="5">
        <f>IFERROR(IF(C4164&gt;0,+C4164/B4164*100,0),0)</f>
        <v>19.503785062706008</v>
      </c>
      <c r="H4164" s="5">
        <f>IFERROR(IF(D4164&gt;0,+D4164/B4164*100,0),0)</f>
        <v>19.385120831883189</v>
      </c>
      <c r="I4164" s="5">
        <f>IFERROR(IF(E4164&gt;0,+E4164/B4164*100,0),0)</f>
        <v>19.385120831883189</v>
      </c>
    </row>
    <row r="4165" spans="1:9" x14ac:dyDescent="0.2">
      <c r="A4165" s="10" t="s">
        <v>365</v>
      </c>
      <c r="B4165" s="9">
        <v>3640625000</v>
      </c>
      <c r="C4165" s="9">
        <v>1339281</v>
      </c>
      <c r="D4165" s="9">
        <v>106192.59</v>
      </c>
      <c r="E4165" s="9">
        <v>106192.59</v>
      </c>
      <c r="F4165" s="6">
        <f>+B4165-C4165</f>
        <v>3639285719</v>
      </c>
      <c r="G4165" s="5">
        <f>IFERROR(IF(C4165&gt;0,+C4165/B4165*100,0),0)</f>
        <v>3.6787117596566526E-2</v>
      </c>
      <c r="H4165" s="5">
        <f>IFERROR(IF(D4165&gt;0,+D4165/B4165*100,0),0)</f>
        <v>2.916878008583691E-3</v>
      </c>
      <c r="I4165" s="5">
        <f>IFERROR(IF(E4165&gt;0,+E4165/B4165*100,0),0)</f>
        <v>2.916878008583691E-3</v>
      </c>
    </row>
    <row r="4166" spans="1:9" x14ac:dyDescent="0.2">
      <c r="A4166" s="10" t="s">
        <v>364</v>
      </c>
      <c r="B4166" s="9">
        <v>274783992000</v>
      </c>
      <c r="C4166" s="9">
        <v>38990707882.589996</v>
      </c>
      <c r="D4166" s="9">
        <v>38565498818.879997</v>
      </c>
      <c r="E4166" s="9">
        <v>38565498818.879997</v>
      </c>
      <c r="F4166" s="6">
        <f>+B4166-C4166</f>
        <v>235793284117.41</v>
      </c>
      <c r="G4166" s="5">
        <f>IFERROR(IF(C4166&gt;0,+C4166/B4166*100,0),0)</f>
        <v>14.189584916791659</v>
      </c>
      <c r="H4166" s="5">
        <f>IFERROR(IF(D4166&gt;0,+D4166/B4166*100,0),0)</f>
        <v>14.034841890964303</v>
      </c>
      <c r="I4166" s="5">
        <f>IFERROR(IF(E4166&gt;0,+E4166/B4166*100,0),0)</f>
        <v>14.034841890964303</v>
      </c>
    </row>
    <row r="4167" spans="1:9" x14ac:dyDescent="0.2">
      <c r="A4167" s="10" t="s">
        <v>363</v>
      </c>
      <c r="B4167" s="9">
        <v>10431912000</v>
      </c>
      <c r="C4167" s="9">
        <v>0</v>
      </c>
      <c r="D4167" s="9">
        <v>0</v>
      </c>
      <c r="E4167" s="9">
        <v>0</v>
      </c>
      <c r="F4167" s="6">
        <f>+B4167-C4167</f>
        <v>10431912000</v>
      </c>
      <c r="G4167" s="5">
        <f>IFERROR(IF(C4167&gt;0,+C4167/B4167*100,0),0)</f>
        <v>0</v>
      </c>
      <c r="H4167" s="5">
        <f>IFERROR(IF(D4167&gt;0,+D4167/B4167*100,0),0)</f>
        <v>0</v>
      </c>
      <c r="I4167" s="5">
        <f>IFERROR(IF(E4167&gt;0,+E4167/B4167*100,0),0)</f>
        <v>0</v>
      </c>
    </row>
    <row r="4168" spans="1:9" x14ac:dyDescent="0.2">
      <c r="A4168" s="10" t="s">
        <v>362</v>
      </c>
      <c r="B4168" s="9">
        <v>395808000</v>
      </c>
      <c r="C4168" s="9">
        <v>72563186.409999996</v>
      </c>
      <c r="D4168" s="9">
        <v>72405995.760000005</v>
      </c>
      <c r="E4168" s="9">
        <v>72405995.760000005</v>
      </c>
      <c r="F4168" s="6">
        <f>+B4168-C4168</f>
        <v>323244813.59000003</v>
      </c>
      <c r="G4168" s="5">
        <f>IFERROR(IF(C4168&gt;0,+C4168/B4168*100,0),0)</f>
        <v>18.332925663452986</v>
      </c>
      <c r="H4168" s="5">
        <f>IFERROR(IF(D4168&gt;0,+D4168/B4168*100,0),0)</f>
        <v>18.29321179966044</v>
      </c>
      <c r="I4168" s="5">
        <f>IFERROR(IF(E4168&gt;0,+E4168/B4168*100,0),0)</f>
        <v>18.29321179966044</v>
      </c>
    </row>
    <row r="4169" spans="1:9" x14ac:dyDescent="0.2">
      <c r="A4169" s="10" t="s">
        <v>361</v>
      </c>
      <c r="B4169" s="9">
        <v>12034290000</v>
      </c>
      <c r="C4169" s="9">
        <v>7410554</v>
      </c>
      <c r="D4169" s="9">
        <v>605584.77</v>
      </c>
      <c r="E4169" s="9">
        <v>605584.77</v>
      </c>
      <c r="F4169" s="6">
        <f>+B4169-C4169</f>
        <v>12026879446</v>
      </c>
      <c r="G4169" s="5">
        <f>IFERROR(IF(C4169&gt;0,+C4169/B4169*100,0),0)</f>
        <v>6.1578655658123573E-2</v>
      </c>
      <c r="H4169" s="5">
        <f>IFERROR(IF(D4169&gt;0,+D4169/B4169*100,0),0)</f>
        <v>5.0321603517947469E-3</v>
      </c>
      <c r="I4169" s="5">
        <f>IFERROR(IF(E4169&gt;0,+E4169/B4169*100,0),0)</f>
        <v>5.0321603517947469E-3</v>
      </c>
    </row>
    <row r="4170" spans="1:9" x14ac:dyDescent="0.2">
      <c r="A4170" s="10" t="s">
        <v>360</v>
      </c>
      <c r="B4170" s="9">
        <v>26185394000</v>
      </c>
      <c r="C4170" s="9">
        <v>3844192280.1900001</v>
      </c>
      <c r="D4170" s="9">
        <v>3820995473.4099998</v>
      </c>
      <c r="E4170" s="9">
        <v>3820995473.4099998</v>
      </c>
      <c r="F4170" s="17">
        <f>+B4170-C4170</f>
        <v>22341201719.810001</v>
      </c>
      <c r="G4170" s="16">
        <f>IFERROR(IF(C4170&gt;0,+C4170/B4170*100,0),0)</f>
        <v>14.680673814531872</v>
      </c>
      <c r="H4170" s="16">
        <f>IFERROR(IF(D4170&gt;0,+D4170/B4170*100,0),0)</f>
        <v>14.592086998614571</v>
      </c>
      <c r="I4170" s="16">
        <f>IFERROR(IF(E4170&gt;0,+E4170/B4170*100,0),0)</f>
        <v>14.592086998614571</v>
      </c>
    </row>
    <row r="4171" spans="1:9" x14ac:dyDescent="0.2">
      <c r="A4171" s="10" t="s">
        <v>359</v>
      </c>
      <c r="B4171" s="9">
        <v>790237586000</v>
      </c>
      <c r="C4171" s="9">
        <v>79315847702.460007</v>
      </c>
      <c r="D4171" s="9">
        <v>78783575433.380005</v>
      </c>
      <c r="E4171" s="9">
        <v>78783575433.380005</v>
      </c>
      <c r="F4171" s="17">
        <f>+B4171-C4171</f>
        <v>710921738297.54004</v>
      </c>
      <c r="G4171" s="16">
        <f>IFERROR(IF(C4171&gt;0,+C4171/B4171*100,0),0)</f>
        <v>10.036962188034931</v>
      </c>
      <c r="H4171" s="16">
        <f>IFERROR(IF(D4171&gt;0,+D4171/B4171*100,0),0)</f>
        <v>9.9696062081992647</v>
      </c>
      <c r="I4171" s="16">
        <f>IFERROR(IF(E4171&gt;0,+E4171/B4171*100,0),0)</f>
        <v>9.9696062081992647</v>
      </c>
    </row>
    <row r="4172" spans="1:9" x14ac:dyDescent="0.2">
      <c r="A4172" s="10" t="s">
        <v>358</v>
      </c>
      <c r="B4172" s="9">
        <v>152336000</v>
      </c>
      <c r="C4172" s="9">
        <v>483629</v>
      </c>
      <c r="D4172" s="9">
        <v>37310.910000000003</v>
      </c>
      <c r="E4172" s="9">
        <v>37310.910000000003</v>
      </c>
      <c r="F4172" s="17">
        <f>+B4172-C4172</f>
        <v>151852371</v>
      </c>
      <c r="G4172" s="16">
        <f>IFERROR(IF(C4172&gt;0,+C4172/B4172*100,0),0)</f>
        <v>0.31747518642999684</v>
      </c>
      <c r="H4172" s="16">
        <f>IFERROR(IF(D4172&gt;0,+D4172/B4172*100,0),0)</f>
        <v>2.4492509977943493E-2</v>
      </c>
      <c r="I4172" s="16">
        <f>IFERROR(IF(E4172&gt;0,+E4172/B4172*100,0),0)</f>
        <v>2.4492509977943493E-2</v>
      </c>
    </row>
    <row r="4173" spans="1:9" x14ac:dyDescent="0.2">
      <c r="A4173" s="10" t="s">
        <v>357</v>
      </c>
      <c r="B4173" s="9">
        <v>5049045000</v>
      </c>
      <c r="C4173" s="9">
        <v>3608619</v>
      </c>
      <c r="D4173" s="9">
        <v>289877.07</v>
      </c>
      <c r="E4173" s="9">
        <v>289877.07</v>
      </c>
      <c r="F4173" s="6">
        <f>+B4173-C4173</f>
        <v>5045436381</v>
      </c>
      <c r="G4173" s="5">
        <f>IFERROR(IF(C4173&gt;0,+C4173/B4173*100,0),0)</f>
        <v>7.1471317843275317E-2</v>
      </c>
      <c r="H4173" s="5">
        <f>IFERROR(IF(D4173&gt;0,+D4173/B4173*100,0),0)</f>
        <v>5.7412257169425114E-3</v>
      </c>
      <c r="I4173" s="5">
        <f>IFERROR(IF(E4173&gt;0,+E4173/B4173*100,0),0)</f>
        <v>5.7412257169425114E-3</v>
      </c>
    </row>
    <row r="4174" spans="1:9" x14ac:dyDescent="0.2">
      <c r="A4174" s="10" t="s">
        <v>356</v>
      </c>
      <c r="B4174" s="9">
        <v>60543834000</v>
      </c>
      <c r="C4174" s="9">
        <v>9426660419.5300007</v>
      </c>
      <c r="D4174" s="9">
        <v>9357590108.6000004</v>
      </c>
      <c r="E4174" s="9">
        <v>9357590108.6000004</v>
      </c>
      <c r="F4174" s="6">
        <f>+B4174-C4174</f>
        <v>51117173580.470001</v>
      </c>
      <c r="G4174" s="5">
        <f>IFERROR(IF(C4174&gt;0,+C4174/B4174*100,0),0)</f>
        <v>15.569975993806406</v>
      </c>
      <c r="H4174" s="5">
        <f>IFERROR(IF(D4174&gt;0,+D4174/B4174*100,0),0)</f>
        <v>15.455892847155997</v>
      </c>
      <c r="I4174" s="5">
        <f>IFERROR(IF(E4174&gt;0,+E4174/B4174*100,0),0)</f>
        <v>15.455892847155997</v>
      </c>
    </row>
    <row r="4175" spans="1:9" x14ac:dyDescent="0.2">
      <c r="A4175" s="10" t="s">
        <v>355</v>
      </c>
      <c r="B4175" s="9">
        <v>325642000</v>
      </c>
      <c r="C4175" s="9">
        <v>558034</v>
      </c>
      <c r="D4175" s="9">
        <v>40180.980000000003</v>
      </c>
      <c r="E4175" s="9">
        <v>40180.980000000003</v>
      </c>
      <c r="F4175" s="6">
        <f>+B4175-C4175</f>
        <v>325083966</v>
      </c>
      <c r="G4175" s="5">
        <f>IFERROR(IF(C4175&gt;0,+C4175/B4175*100,0),0)</f>
        <v>0.17136425891009147</v>
      </c>
      <c r="H4175" s="5">
        <f>IFERROR(IF(D4175&gt;0,+D4175/B4175*100,0),0)</f>
        <v>1.2339004182507171E-2</v>
      </c>
      <c r="I4175" s="5">
        <f>IFERROR(IF(E4175&gt;0,+E4175/B4175*100,0),0)</f>
        <v>1.2339004182507171E-2</v>
      </c>
    </row>
    <row r="4176" spans="1:9" x14ac:dyDescent="0.2">
      <c r="A4176" s="10" t="s">
        <v>354</v>
      </c>
      <c r="B4176" s="9">
        <v>496569835000</v>
      </c>
      <c r="C4176" s="9">
        <v>64349466282.989998</v>
      </c>
      <c r="D4176" s="9">
        <v>63597610099.32</v>
      </c>
      <c r="E4176" s="9">
        <v>63597610099.32</v>
      </c>
      <c r="F4176" s="17">
        <f>+B4176-C4176</f>
        <v>432220368717.01001</v>
      </c>
      <c r="G4176" s="16">
        <f>IFERROR(IF(C4176&gt;0,+C4176/B4176*100,0),0)</f>
        <v>12.958794865779552</v>
      </c>
      <c r="H4176" s="16">
        <f>IFERROR(IF(D4176&gt;0,+D4176/B4176*100,0),0)</f>
        <v>12.807384906761401</v>
      </c>
      <c r="I4176" s="16">
        <f>IFERROR(IF(E4176&gt;0,+E4176/B4176*100,0),0)</f>
        <v>12.807384906761401</v>
      </c>
    </row>
    <row r="4177" spans="1:9" x14ac:dyDescent="0.2">
      <c r="A4177" s="10" t="s">
        <v>353</v>
      </c>
      <c r="B4177" s="9">
        <v>192553000</v>
      </c>
      <c r="C4177" s="9">
        <v>23019812.469999999</v>
      </c>
      <c r="D4177" s="9">
        <v>22810948.82</v>
      </c>
      <c r="E4177" s="9">
        <v>22810948.82</v>
      </c>
      <c r="F4177" s="6">
        <f>+B4177-C4177</f>
        <v>169533187.53</v>
      </c>
      <c r="G4177" s="5">
        <f>IFERROR(IF(C4177&gt;0,+C4177/B4177*100,0),0)</f>
        <v>11.955052619278847</v>
      </c>
      <c r="H4177" s="5">
        <f>IFERROR(IF(D4177&gt;0,+D4177/B4177*100,0),0)</f>
        <v>11.846581886545522</v>
      </c>
      <c r="I4177" s="5">
        <f>IFERROR(IF(E4177&gt;0,+E4177/B4177*100,0),0)</f>
        <v>11.846581886545522</v>
      </c>
    </row>
    <row r="4178" spans="1:9" x14ac:dyDescent="0.2">
      <c r="A4178" s="10" t="s">
        <v>352</v>
      </c>
      <c r="B4178" s="9">
        <v>629334000</v>
      </c>
      <c r="C4178" s="9">
        <v>781248</v>
      </c>
      <c r="D4178" s="9">
        <v>60271.47</v>
      </c>
      <c r="E4178" s="9">
        <v>60271.47</v>
      </c>
      <c r="F4178" s="6">
        <f>+B4178-C4178</f>
        <v>628552752</v>
      </c>
      <c r="G4178" s="5">
        <f>IFERROR(IF(C4178&gt;0,+C4178/B4178*100,0),0)</f>
        <v>0.12413885154782675</v>
      </c>
      <c r="H4178" s="5">
        <f>IFERROR(IF(D4178&gt;0,+D4178/B4178*100,0),0)</f>
        <v>9.5770242828132606E-3</v>
      </c>
      <c r="I4178" s="5">
        <f>IFERROR(IF(E4178&gt;0,+E4178/B4178*100,0),0)</f>
        <v>9.5770242828132606E-3</v>
      </c>
    </row>
    <row r="4179" spans="1:9" x14ac:dyDescent="0.2">
      <c r="A4179" s="10" t="s">
        <v>351</v>
      </c>
      <c r="B4179" s="9">
        <v>22285910000</v>
      </c>
      <c r="C4179" s="9">
        <v>3538251059.54</v>
      </c>
      <c r="D4179" s="9">
        <v>3514562234.8699999</v>
      </c>
      <c r="E4179" s="9">
        <v>3514562234.8699999</v>
      </c>
      <c r="F4179" s="17">
        <f>+B4179-C4179</f>
        <v>18747658940.459999</v>
      </c>
      <c r="G4179" s="16">
        <f>IFERROR(IF(C4179&gt;0,+C4179/B4179*100,0),0)</f>
        <v>15.876628145496413</v>
      </c>
      <c r="H4179" s="16">
        <f>IFERROR(IF(D4179&gt;0,+D4179/B4179*100,0),0)</f>
        <v>15.770333070850596</v>
      </c>
      <c r="I4179" s="16">
        <f>IFERROR(IF(E4179&gt;0,+E4179/B4179*100,0),0)</f>
        <v>15.770333070850596</v>
      </c>
    </row>
    <row r="4180" spans="1:9" x14ac:dyDescent="0.2">
      <c r="A4180" s="10" t="s">
        <v>350</v>
      </c>
      <c r="B4180" s="9">
        <v>95162623000</v>
      </c>
      <c r="C4180" s="9">
        <v>17271302190.740002</v>
      </c>
      <c r="D4180" s="9">
        <v>17151832802.23</v>
      </c>
      <c r="E4180" s="9">
        <v>17151832802.23</v>
      </c>
      <c r="F4180" s="6">
        <f>+B4180-C4180</f>
        <v>77891320809.259995</v>
      </c>
      <c r="G4180" s="5">
        <f>IFERROR(IF(C4180&gt;0,+C4180/B4180*100,0),0)</f>
        <v>18.149249827571484</v>
      </c>
      <c r="H4180" s="5">
        <f>IFERROR(IF(D4180&gt;0,+D4180/B4180*100,0),0)</f>
        <v>18.023707482537549</v>
      </c>
      <c r="I4180" s="5">
        <f>IFERROR(IF(E4180&gt;0,+E4180/B4180*100,0),0)</f>
        <v>18.023707482537549</v>
      </c>
    </row>
    <row r="4181" spans="1:9" x14ac:dyDescent="0.2">
      <c r="A4181" s="10" t="s">
        <v>349</v>
      </c>
      <c r="B4181" s="9">
        <v>56024896000</v>
      </c>
      <c r="C4181" s="9">
        <v>9750648391.5499992</v>
      </c>
      <c r="D4181" s="9">
        <v>9702232567.25</v>
      </c>
      <c r="E4181" s="9">
        <v>9702232567.25</v>
      </c>
      <c r="F4181" s="6">
        <f>+B4181-C4181</f>
        <v>46274247608.449997</v>
      </c>
      <c r="G4181" s="5">
        <f>IFERROR(IF(C4181&gt;0,+C4181/B4181*100,0),0)</f>
        <v>17.404134746720455</v>
      </c>
      <c r="H4181" s="5">
        <f>IFERROR(IF(D4181&gt;0,+D4181/B4181*100,0),0)</f>
        <v>17.31771633676928</v>
      </c>
      <c r="I4181" s="5">
        <f>IFERROR(IF(E4181&gt;0,+E4181/B4181*100,0),0)</f>
        <v>17.31771633676928</v>
      </c>
    </row>
    <row r="4182" spans="1:9" x14ac:dyDescent="0.2">
      <c r="A4182" s="10" t="s">
        <v>348</v>
      </c>
      <c r="B4182" s="9">
        <v>13529328000</v>
      </c>
      <c r="C4182" s="9">
        <v>2012028196.02</v>
      </c>
      <c r="D4182" s="9">
        <v>1992856667.5899999</v>
      </c>
      <c r="E4182" s="9">
        <v>1992856667.5899999</v>
      </c>
      <c r="F4182" s="17">
        <f>+B4182-C4182</f>
        <v>11517299803.98</v>
      </c>
      <c r="G4182" s="16">
        <f>IFERROR(IF(C4182&gt;0,+C4182/B4182*100,0),0)</f>
        <v>14.871604827822935</v>
      </c>
      <c r="H4182" s="16">
        <f>IFERROR(IF(D4182&gt;0,+D4182/B4182*100,0),0)</f>
        <v>14.729901349054439</v>
      </c>
      <c r="I4182" s="16">
        <f>IFERROR(IF(E4182&gt;0,+E4182/B4182*100,0),0)</f>
        <v>14.729901349054439</v>
      </c>
    </row>
    <row r="4183" spans="1:9" x14ac:dyDescent="0.2">
      <c r="A4183" s="10" t="s">
        <v>347</v>
      </c>
      <c r="B4183" s="9">
        <v>784807522000</v>
      </c>
      <c r="C4183" s="9">
        <v>162088484347.44</v>
      </c>
      <c r="D4183" s="9">
        <v>161518725274.85001</v>
      </c>
      <c r="E4183" s="9">
        <v>161518725274.85001</v>
      </c>
      <c r="F4183" s="6">
        <f>+B4183-C4183</f>
        <v>622719037652.56006</v>
      </c>
      <c r="G4183" s="5">
        <f>IFERROR(IF(C4183&gt;0,+C4183/B4183*100,0),0)</f>
        <v>20.653278645237041</v>
      </c>
      <c r="H4183" s="5">
        <f>IFERROR(IF(D4183&gt;0,+D4183/B4183*100,0),0)</f>
        <v>20.58068007085819</v>
      </c>
      <c r="I4183" s="5">
        <f>IFERROR(IF(E4183&gt;0,+E4183/B4183*100,0),0)</f>
        <v>20.58068007085819</v>
      </c>
    </row>
    <row r="4184" spans="1:9" x14ac:dyDescent="0.2">
      <c r="A4184" s="10" t="s">
        <v>346</v>
      </c>
      <c r="B4184" s="9">
        <v>2025922000</v>
      </c>
      <c r="C4184" s="9">
        <v>343568264.87</v>
      </c>
      <c r="D4184" s="9">
        <v>341951782.08999997</v>
      </c>
      <c r="E4184" s="9">
        <v>341951782.08999997</v>
      </c>
      <c r="F4184" s="6">
        <f>+B4184-C4184</f>
        <v>1682353735.1300001</v>
      </c>
      <c r="G4184" s="5">
        <f>IFERROR(IF(C4184&gt;0,+C4184/B4184*100,0),0)</f>
        <v>16.958612664752149</v>
      </c>
      <c r="H4184" s="5">
        <f>IFERROR(IF(D4184&gt;0,+D4184/B4184*100,0),0)</f>
        <v>16.878822683696608</v>
      </c>
      <c r="I4184" s="5">
        <f>IFERROR(IF(E4184&gt;0,+E4184/B4184*100,0),0)</f>
        <v>16.878822683696608</v>
      </c>
    </row>
    <row r="4185" spans="1:9" x14ac:dyDescent="0.2">
      <c r="A4185" s="10" t="s">
        <v>345</v>
      </c>
      <c r="B4185" s="9">
        <v>26880000</v>
      </c>
      <c r="C4185" s="9">
        <v>148809</v>
      </c>
      <c r="D4185" s="9">
        <v>11480.28</v>
      </c>
      <c r="E4185" s="9">
        <v>11480.28</v>
      </c>
      <c r="F4185" s="17">
        <f>+B4185-C4185</f>
        <v>26731191</v>
      </c>
      <c r="G4185" s="16">
        <f>IFERROR(IF(C4185&gt;0,+C4185/B4185*100,0),0)</f>
        <v>0.55360491071428575</v>
      </c>
      <c r="H4185" s="16">
        <f>IFERROR(IF(D4185&gt;0,+D4185/B4185*100,0),0)</f>
        <v>4.2709375000000001E-2</v>
      </c>
      <c r="I4185" s="16">
        <f>IFERROR(IF(E4185&gt;0,+E4185/B4185*100,0),0)</f>
        <v>4.2709375000000001E-2</v>
      </c>
    </row>
    <row r="4186" spans="1:9" x14ac:dyDescent="0.2">
      <c r="A4186" s="10" t="s">
        <v>344</v>
      </c>
      <c r="B4186" s="9">
        <v>3617369000</v>
      </c>
      <c r="C4186" s="9">
        <v>423638911.50999999</v>
      </c>
      <c r="D4186" s="9">
        <v>421204195.55000001</v>
      </c>
      <c r="E4186" s="9">
        <v>421204195.55000001</v>
      </c>
      <c r="F4186" s="6">
        <f>+B4186-C4186</f>
        <v>3193730088.4899998</v>
      </c>
      <c r="G4186" s="5">
        <f>IFERROR(IF(C4186&gt;0,+C4186/B4186*100,0),0)</f>
        <v>11.711244042562425</v>
      </c>
      <c r="H4186" s="5">
        <f>IFERROR(IF(D4186&gt;0,+D4186/B4186*100,0),0)</f>
        <v>11.643937777705288</v>
      </c>
      <c r="I4186" s="5">
        <f>IFERROR(IF(E4186&gt;0,+E4186/B4186*100,0),0)</f>
        <v>11.643937777705288</v>
      </c>
    </row>
    <row r="4187" spans="1:9" x14ac:dyDescent="0.2">
      <c r="A4187" s="10" t="s">
        <v>343</v>
      </c>
      <c r="B4187" s="9">
        <v>5808623000</v>
      </c>
      <c r="C4187" s="9">
        <v>2005438329.55</v>
      </c>
      <c r="D4187" s="9">
        <v>1998257162.04</v>
      </c>
      <c r="E4187" s="9">
        <v>1998257162.04</v>
      </c>
      <c r="F4187" s="6">
        <f>+B4187-C4187</f>
        <v>3803184670.4499998</v>
      </c>
      <c r="G4187" s="5">
        <f>IFERROR(IF(C4187&gt;0,+C4187/B4187*100,0),0)</f>
        <v>34.525193484755334</v>
      </c>
      <c r="H4187" s="5">
        <f>IFERROR(IF(D4187&gt;0,+D4187/B4187*100,0),0)</f>
        <v>34.401564054682147</v>
      </c>
      <c r="I4187" s="5">
        <f>IFERROR(IF(E4187&gt;0,+E4187/B4187*100,0),0)</f>
        <v>34.401564054682147</v>
      </c>
    </row>
    <row r="4188" spans="1:9" x14ac:dyDescent="0.2">
      <c r="A4188" s="10" t="s">
        <v>342</v>
      </c>
      <c r="B4188" s="9">
        <v>489294000</v>
      </c>
      <c r="C4188" s="9">
        <v>892854</v>
      </c>
      <c r="D4188" s="9">
        <v>68881.679999999993</v>
      </c>
      <c r="E4188" s="9">
        <v>68881.679999999993</v>
      </c>
      <c r="F4188" s="6">
        <f>+B4188-C4188</f>
        <v>488401146</v>
      </c>
      <c r="G4188" s="5">
        <f>IFERROR(IF(C4188&gt;0,+C4188/B4188*100,0),0)</f>
        <v>0.18247801935032923</v>
      </c>
      <c r="H4188" s="5">
        <f>IFERROR(IF(D4188&gt;0,+D4188/B4188*100,0),0)</f>
        <v>1.4077769193981531E-2</v>
      </c>
      <c r="I4188" s="5">
        <f>IFERROR(IF(E4188&gt;0,+E4188/B4188*100,0),0)</f>
        <v>1.4077769193981531E-2</v>
      </c>
    </row>
    <row r="4189" spans="1:9" x14ac:dyDescent="0.2">
      <c r="A4189" s="10" t="s">
        <v>341</v>
      </c>
      <c r="B4189" s="9">
        <v>235117000</v>
      </c>
      <c r="C4189" s="9">
        <v>29778802.780000001</v>
      </c>
      <c r="D4189" s="9">
        <v>28640099.949999999</v>
      </c>
      <c r="E4189" s="9">
        <v>28640099.949999999</v>
      </c>
      <c r="F4189" s="19">
        <f>+B4189-C4189</f>
        <v>205338197.22</v>
      </c>
      <c r="G4189" s="18">
        <f>IFERROR(IF(C4189&gt;0,+C4189/B4189*100,0),0)</f>
        <v>12.66552515556085</v>
      </c>
      <c r="H4189" s="18">
        <f>IFERROR(IF(D4189&gt;0,+D4189/B4189*100,0),0)</f>
        <v>12.181211885997184</v>
      </c>
      <c r="I4189" s="18">
        <f>IFERROR(IF(E4189&gt;0,+E4189/B4189*100,0),0)</f>
        <v>12.181211885997184</v>
      </c>
    </row>
    <row r="4190" spans="1:9" x14ac:dyDescent="0.2">
      <c r="A4190" s="10" t="s">
        <v>340</v>
      </c>
      <c r="B4190" s="9">
        <v>4906000</v>
      </c>
      <c r="C4190" s="9">
        <v>37202</v>
      </c>
      <c r="D4190" s="9">
        <v>2870.07</v>
      </c>
      <c r="E4190" s="9">
        <v>2870.07</v>
      </c>
      <c r="F4190" s="17">
        <f>+B4190-C4190</f>
        <v>4868798</v>
      </c>
      <c r="G4190" s="16">
        <f>IFERROR(IF(C4190&gt;0,+C4190/B4190*100,0),0)</f>
        <v>0.75829596412556055</v>
      </c>
      <c r="H4190" s="16">
        <f>IFERROR(IF(D4190&gt;0,+D4190/B4190*100,0),0)</f>
        <v>5.8501222992254388E-2</v>
      </c>
      <c r="I4190" s="16">
        <f>IFERROR(IF(E4190&gt;0,+E4190/B4190*100,0),0)</f>
        <v>5.8501222992254388E-2</v>
      </c>
    </row>
    <row r="4191" spans="1:9" x14ac:dyDescent="0.2">
      <c r="A4191" s="10" t="s">
        <v>339</v>
      </c>
      <c r="B4191" s="9">
        <v>1741260000</v>
      </c>
      <c r="C4191" s="9">
        <v>239290145.83000001</v>
      </c>
      <c r="D4191" s="9">
        <v>236772524.56999999</v>
      </c>
      <c r="E4191" s="9">
        <v>236772524.56999999</v>
      </c>
      <c r="F4191" s="17">
        <f>+B4191-C4191</f>
        <v>1501969854.1700001</v>
      </c>
      <c r="G4191" s="16">
        <f>IFERROR(IF(C4191&gt;0,+C4191/B4191*100,0),0)</f>
        <v>13.742355870461619</v>
      </c>
      <c r="H4191" s="16">
        <f>IFERROR(IF(D4191&gt;0,+D4191/B4191*100,0),0)</f>
        <v>13.597769693784961</v>
      </c>
      <c r="I4191" s="16">
        <f>IFERROR(IF(E4191&gt;0,+E4191/B4191*100,0),0)</f>
        <v>13.597769693784961</v>
      </c>
    </row>
    <row r="4192" spans="1:9" x14ac:dyDescent="0.2">
      <c r="A4192" s="10" t="s">
        <v>338</v>
      </c>
      <c r="B4192" s="9">
        <v>1299518000</v>
      </c>
      <c r="C4192" s="9">
        <v>8551899.8699999992</v>
      </c>
      <c r="D4192" s="9">
        <v>5081478.87</v>
      </c>
      <c r="E4192" s="9">
        <v>5081478.87</v>
      </c>
      <c r="F4192" s="17">
        <f>+B4192-C4192</f>
        <v>1290966100.1300001</v>
      </c>
      <c r="G4192" s="16">
        <f>IFERROR(IF(C4192&gt;0,+C4192/B4192*100,0),0)</f>
        <v>0.65808244826158613</v>
      </c>
      <c r="H4192" s="16">
        <f>IFERROR(IF(D4192&gt;0,+D4192/B4192*100,0),0)</f>
        <v>0.39102797114006882</v>
      </c>
      <c r="I4192" s="16">
        <f>IFERROR(IF(E4192&gt;0,+E4192/B4192*100,0),0)</f>
        <v>0.39102797114006882</v>
      </c>
    </row>
    <row r="4193" spans="1:9" x14ac:dyDescent="0.2">
      <c r="A4193" s="10" t="s">
        <v>337</v>
      </c>
      <c r="B4193" s="9">
        <v>7095376000</v>
      </c>
      <c r="C4193" s="9">
        <v>788376607.59000003</v>
      </c>
      <c r="D4193" s="9">
        <v>784929038.24000001</v>
      </c>
      <c r="E4193" s="9">
        <v>784929038.24000001</v>
      </c>
      <c r="F4193" s="6">
        <f>+B4193-C4193</f>
        <v>6306999392.4099998</v>
      </c>
      <c r="G4193" s="5">
        <f>IFERROR(IF(C4193&gt;0,+C4193/B4193*100,0),0)</f>
        <v>11.111132202014383</v>
      </c>
      <c r="H4193" s="5">
        <f>IFERROR(IF(D4193&gt;0,+D4193/B4193*100,0),0)</f>
        <v>11.062543242810531</v>
      </c>
      <c r="I4193" s="5">
        <f>IFERROR(IF(E4193&gt;0,+E4193/B4193*100,0),0)</f>
        <v>11.062543242810531</v>
      </c>
    </row>
    <row r="4194" spans="1:9" x14ac:dyDescent="0.2">
      <c r="A4194" s="10" t="s">
        <v>336</v>
      </c>
      <c r="B4194" s="9">
        <v>4308077000</v>
      </c>
      <c r="C4194" s="9">
        <v>219812789.47999999</v>
      </c>
      <c r="D4194" s="9">
        <v>217644120.75</v>
      </c>
      <c r="E4194" s="9">
        <v>217644120.75</v>
      </c>
      <c r="F4194" s="6">
        <f>+B4194-C4194</f>
        <v>4088264210.52</v>
      </c>
      <c r="G4194" s="5">
        <f>IFERROR(IF(C4194&gt;0,+C4194/B4194*100,0),0)</f>
        <v>5.1023412413473572</v>
      </c>
      <c r="H4194" s="5">
        <f>IFERROR(IF(D4194&gt;0,+D4194/B4194*100,0),0)</f>
        <v>5.0520016413355657</v>
      </c>
      <c r="I4194" s="5">
        <f>IFERROR(IF(E4194&gt;0,+E4194/B4194*100,0),0)</f>
        <v>5.0520016413355657</v>
      </c>
    </row>
    <row r="4195" spans="1:9" x14ac:dyDescent="0.2">
      <c r="A4195" s="10" t="s">
        <v>335</v>
      </c>
      <c r="B4195" s="9">
        <v>28558465000</v>
      </c>
      <c r="C4195" s="9">
        <v>619446476.92999995</v>
      </c>
      <c r="D4195" s="9">
        <v>602698340.76999998</v>
      </c>
      <c r="E4195" s="9">
        <v>602698340.76999998</v>
      </c>
      <c r="F4195" s="6">
        <f>+B4195-C4195</f>
        <v>27939018523.07</v>
      </c>
      <c r="G4195" s="5">
        <f>IFERROR(IF(C4195&gt;0,+C4195/B4195*100,0),0)</f>
        <v>2.1690468200234148</v>
      </c>
      <c r="H4195" s="5">
        <f>IFERROR(IF(D4195&gt;0,+D4195/B4195*100,0),0)</f>
        <v>2.1104017347220867</v>
      </c>
      <c r="I4195" s="5">
        <f>IFERROR(IF(E4195&gt;0,+E4195/B4195*100,0),0)</f>
        <v>2.1104017347220867</v>
      </c>
    </row>
    <row r="4196" spans="1:9" x14ac:dyDescent="0.2">
      <c r="A4196" s="10" t="s">
        <v>334</v>
      </c>
      <c r="B4196" s="9">
        <v>829168000</v>
      </c>
      <c r="C4196" s="9">
        <v>855652</v>
      </c>
      <c r="D4196" s="9">
        <v>63141.54</v>
      </c>
      <c r="E4196" s="9">
        <v>63141.54</v>
      </c>
      <c r="F4196" s="17">
        <f>+B4196-C4196</f>
        <v>828312348</v>
      </c>
      <c r="G4196" s="16">
        <f>IFERROR(IF(C4196&gt;0,+C4196/B4196*100,0),0)</f>
        <v>0.10319404511510333</v>
      </c>
      <c r="H4196" s="16">
        <f>IFERROR(IF(D4196&gt;0,+D4196/B4196*100,0),0)</f>
        <v>7.6150478551994293E-3</v>
      </c>
      <c r="I4196" s="16">
        <f>IFERROR(IF(E4196&gt;0,+E4196/B4196*100,0),0)</f>
        <v>7.6150478551994293E-3</v>
      </c>
    </row>
    <row r="4197" spans="1:9" x14ac:dyDescent="0.2">
      <c r="A4197" s="10" t="s">
        <v>333</v>
      </c>
      <c r="B4197" s="9">
        <v>5215560000</v>
      </c>
      <c r="C4197" s="9">
        <v>116207646.95999999</v>
      </c>
      <c r="D4197" s="9">
        <v>113951150.45999999</v>
      </c>
      <c r="E4197" s="9">
        <v>113951150.45999999</v>
      </c>
      <c r="F4197" s="6">
        <f>+B4197-C4197</f>
        <v>5099352353.04</v>
      </c>
      <c r="G4197" s="5">
        <f>IFERROR(IF(C4197&gt;0,+C4197/B4197*100,0),0)</f>
        <v>2.2280952948484916</v>
      </c>
      <c r="H4197" s="5">
        <f>IFERROR(IF(D4197&gt;0,+D4197/B4197*100,0),0)</f>
        <v>2.1848305926880336</v>
      </c>
      <c r="I4197" s="5">
        <f>IFERROR(IF(E4197&gt;0,+E4197/B4197*100,0),0)</f>
        <v>2.1848305926880336</v>
      </c>
    </row>
    <row r="4198" spans="1:9" x14ac:dyDescent="0.2">
      <c r="A4198" s="10" t="s">
        <v>332</v>
      </c>
      <c r="B4198" s="9">
        <v>2574055000</v>
      </c>
      <c r="C4198" s="9">
        <v>1897315</v>
      </c>
      <c r="D4198" s="9">
        <v>149243.64000000001</v>
      </c>
      <c r="E4198" s="9">
        <v>149243.64000000001</v>
      </c>
      <c r="F4198" s="6">
        <f>+B4198-C4198</f>
        <v>2572157685</v>
      </c>
      <c r="G4198" s="5">
        <f>IFERROR(IF(C4198&gt;0,+C4198/B4198*100,0),0)</f>
        <v>7.3709186478144409E-2</v>
      </c>
      <c r="H4198" s="5">
        <f>IFERROR(IF(D4198&gt;0,+D4198/B4198*100,0),0)</f>
        <v>5.7979973232895185E-3</v>
      </c>
      <c r="I4198" s="5">
        <f>IFERROR(IF(E4198&gt;0,+E4198/B4198*100,0),0)</f>
        <v>5.7979973232895185E-3</v>
      </c>
    </row>
    <row r="4199" spans="1:9" x14ac:dyDescent="0.2">
      <c r="A4199" s="10" t="s">
        <v>331</v>
      </c>
      <c r="B4199" s="9">
        <v>297027684000</v>
      </c>
      <c r="C4199" s="9">
        <v>63295686118.769997</v>
      </c>
      <c r="D4199" s="9">
        <v>62460999023.470001</v>
      </c>
      <c r="E4199" s="9">
        <v>62460999023.470001</v>
      </c>
      <c r="F4199" s="17">
        <f>+B4199-C4199</f>
        <v>233731997881.23001</v>
      </c>
      <c r="G4199" s="16">
        <f>IFERROR(IF(C4199&gt;0,+C4199/B4199*100,0),0)</f>
        <v>21.309692506227801</v>
      </c>
      <c r="H4199" s="16">
        <f>IFERROR(IF(D4199&gt;0,+D4199/B4199*100,0),0)</f>
        <v>21.028679274040329</v>
      </c>
      <c r="I4199" s="16">
        <f>IFERROR(IF(E4199&gt;0,+E4199/B4199*100,0),0)</f>
        <v>21.028679274040329</v>
      </c>
    </row>
    <row r="4200" spans="1:9" x14ac:dyDescent="0.2">
      <c r="A4200" s="10" t="s">
        <v>330</v>
      </c>
      <c r="B4200" s="9">
        <v>37559000</v>
      </c>
      <c r="C4200" s="9">
        <v>74404</v>
      </c>
      <c r="D4200" s="9">
        <v>8610.2099999999991</v>
      </c>
      <c r="E4200" s="9">
        <v>8610.2099999999991</v>
      </c>
      <c r="F4200" s="6">
        <f>+B4200-C4200</f>
        <v>37484596</v>
      </c>
      <c r="G4200" s="5">
        <f>IFERROR(IF(C4200&gt;0,+C4200/B4200*100,0),0)</f>
        <v>0.19809899092095104</v>
      </c>
      <c r="H4200" s="5">
        <f>IFERROR(IF(D4200&gt;0,+D4200/B4200*100,0),0)</f>
        <v>2.2924492132378391E-2</v>
      </c>
      <c r="I4200" s="5">
        <f>IFERROR(IF(E4200&gt;0,+E4200/B4200*100,0),0)</f>
        <v>2.2924492132378391E-2</v>
      </c>
    </row>
    <row r="4201" spans="1:9" x14ac:dyDescent="0.2">
      <c r="A4201" s="10" t="s">
        <v>329</v>
      </c>
      <c r="B4201" s="9">
        <v>627378000</v>
      </c>
      <c r="C4201" s="9">
        <v>2343743</v>
      </c>
      <c r="D4201" s="9">
        <v>175074.27</v>
      </c>
      <c r="E4201" s="9">
        <v>175074.27</v>
      </c>
      <c r="F4201" s="6">
        <f>+B4201-C4201</f>
        <v>625034257</v>
      </c>
      <c r="G4201" s="5">
        <f>IFERROR(IF(C4201&gt;0,+C4201/B4201*100,0),0)</f>
        <v>0.37357749235707977</v>
      </c>
      <c r="H4201" s="5">
        <f>IFERROR(IF(D4201&gt;0,+D4201/B4201*100,0),0)</f>
        <v>2.7905707563861022E-2</v>
      </c>
      <c r="I4201" s="5">
        <f>IFERROR(IF(E4201&gt;0,+E4201/B4201*100,0),0)</f>
        <v>2.7905707563861022E-2</v>
      </c>
    </row>
    <row r="4202" spans="1:9" x14ac:dyDescent="0.2">
      <c r="A4202" s="10" t="s">
        <v>328</v>
      </c>
      <c r="B4202" s="9">
        <v>37935524408</v>
      </c>
      <c r="C4202" s="9">
        <v>4333359741</v>
      </c>
      <c r="D4202" s="9">
        <v>4333359741</v>
      </c>
      <c r="E4202" s="9">
        <v>4333359741</v>
      </c>
      <c r="F4202" s="6">
        <f>+B4202-C4202</f>
        <v>33602164667</v>
      </c>
      <c r="G4202" s="5">
        <f>IFERROR(IF(C4202&gt;0,+C4202/B4202*100,0),0)</f>
        <v>11.422959900051264</v>
      </c>
      <c r="H4202" s="5">
        <f>IFERROR(IF(D4202&gt;0,+D4202/B4202*100,0),0)</f>
        <v>11.422959900051264</v>
      </c>
      <c r="I4202" s="5">
        <f>IFERROR(IF(E4202&gt;0,+E4202/B4202*100,0),0)</f>
        <v>11.422959900051264</v>
      </c>
    </row>
    <row r="4203" spans="1:9" x14ac:dyDescent="0.2">
      <c r="A4203" s="10" t="s">
        <v>327</v>
      </c>
      <c r="B4203" s="9">
        <v>3200000000</v>
      </c>
      <c r="C4203" s="9">
        <v>578408266.90999997</v>
      </c>
      <c r="D4203" s="9">
        <v>570924879.50999999</v>
      </c>
      <c r="E4203" s="9">
        <v>570924879.50999999</v>
      </c>
      <c r="F4203" s="6">
        <f>+B4203-C4203</f>
        <v>2621591733.0900002</v>
      </c>
      <c r="G4203" s="5">
        <f>IFERROR(IF(C4203&gt;0,+C4203/B4203*100,0),0)</f>
        <v>18.075258340937499</v>
      </c>
      <c r="H4203" s="5">
        <f>IFERROR(IF(D4203&gt;0,+D4203/B4203*100,0),0)</f>
        <v>17.841402484687499</v>
      </c>
      <c r="I4203" s="5">
        <f>IFERROR(IF(E4203&gt;0,+E4203/B4203*100,0),0)</f>
        <v>17.841402484687499</v>
      </c>
    </row>
    <row r="4204" spans="1:9" x14ac:dyDescent="0.2">
      <c r="A4204" s="10" t="s">
        <v>326</v>
      </c>
      <c r="B4204" s="9">
        <v>14353523551773</v>
      </c>
      <c r="C4204" s="9">
        <v>137000000000</v>
      </c>
      <c r="D4204" s="9">
        <v>137000000000</v>
      </c>
      <c r="E4204" s="9">
        <v>137000000000</v>
      </c>
      <c r="F4204" s="6">
        <f>+B4204-C4204</f>
        <v>14216523551773</v>
      </c>
      <c r="G4204" s="5">
        <f>IFERROR(IF(C4204&gt;0,+C4204/B4204*100,0),0)</f>
        <v>0.9544694688091222</v>
      </c>
      <c r="H4204" s="5">
        <f>IFERROR(IF(D4204&gt;0,+D4204/B4204*100,0),0)</f>
        <v>0.9544694688091222</v>
      </c>
      <c r="I4204" s="5">
        <f>IFERROR(IF(E4204&gt;0,+E4204/B4204*100,0),0)</f>
        <v>0.9544694688091222</v>
      </c>
    </row>
    <row r="4205" spans="1:9" x14ac:dyDescent="0.2">
      <c r="A4205" s="10" t="s">
        <v>325</v>
      </c>
      <c r="B4205" s="9">
        <v>260925251953</v>
      </c>
      <c r="C4205" s="9">
        <v>0</v>
      </c>
      <c r="D4205" s="9">
        <v>0</v>
      </c>
      <c r="E4205" s="9">
        <v>0</v>
      </c>
      <c r="F4205" s="6">
        <f>+B4205-C4205</f>
        <v>260925251953</v>
      </c>
      <c r="G4205" s="5">
        <f>IFERROR(IF(C4205&gt;0,+C4205/B4205*100,0),0)</f>
        <v>0</v>
      </c>
      <c r="H4205" s="5">
        <f>IFERROR(IF(D4205&gt;0,+D4205/B4205*100,0),0)</f>
        <v>0</v>
      </c>
      <c r="I4205" s="5">
        <f>IFERROR(IF(E4205&gt;0,+E4205/B4205*100,0),0)</f>
        <v>0</v>
      </c>
    </row>
    <row r="4206" spans="1:9" x14ac:dyDescent="0.2">
      <c r="A4206" s="10" t="s">
        <v>324</v>
      </c>
      <c r="B4206" s="9">
        <v>2785274000</v>
      </c>
      <c r="C4206" s="9">
        <v>923317586.39999998</v>
      </c>
      <c r="D4206" s="9">
        <v>722870920.39999998</v>
      </c>
      <c r="E4206" s="9">
        <v>722870920.39999998</v>
      </c>
      <c r="F4206" s="6">
        <f>+B4206-C4206</f>
        <v>1861956413.5999999</v>
      </c>
      <c r="G4206" s="5">
        <f>IFERROR(IF(C4206&gt;0,+C4206/B4206*100,0),0)</f>
        <v>33.149973266543974</v>
      </c>
      <c r="H4206" s="5">
        <f>IFERROR(IF(D4206&gt;0,+D4206/B4206*100,0),0)</f>
        <v>25.953314481806817</v>
      </c>
      <c r="I4206" s="5">
        <f>IFERROR(IF(E4206&gt;0,+E4206/B4206*100,0),0)</f>
        <v>25.953314481806817</v>
      </c>
    </row>
    <row r="4207" spans="1:9" x14ac:dyDescent="0.2">
      <c r="A4207" s="10" t="s">
        <v>323</v>
      </c>
      <c r="B4207" s="9">
        <v>728842000</v>
      </c>
      <c r="C4207" s="9">
        <v>0</v>
      </c>
      <c r="D4207" s="9">
        <v>0</v>
      </c>
      <c r="E4207" s="9">
        <v>0</v>
      </c>
      <c r="F4207" s="6">
        <f>+B4207-C4207</f>
        <v>728842000</v>
      </c>
      <c r="G4207" s="5">
        <f>IFERROR(IF(C4207&gt;0,+C4207/B4207*100,0),0)</f>
        <v>0</v>
      </c>
      <c r="H4207" s="5">
        <f>IFERROR(IF(D4207&gt;0,+D4207/B4207*100,0),0)</f>
        <v>0</v>
      </c>
      <c r="I4207" s="5">
        <f>IFERROR(IF(E4207&gt;0,+E4207/B4207*100,0),0)</f>
        <v>0</v>
      </c>
    </row>
    <row r="4208" spans="1:9" x14ac:dyDescent="0.2">
      <c r="A4208" s="10" t="s">
        <v>12</v>
      </c>
      <c r="B4208" s="9">
        <v>257508000</v>
      </c>
      <c r="C4208" s="9">
        <v>0</v>
      </c>
      <c r="D4208" s="9">
        <v>0</v>
      </c>
      <c r="E4208" s="9">
        <v>0</v>
      </c>
      <c r="F4208" s="17">
        <f>+B4208-C4208</f>
        <v>257508000</v>
      </c>
      <c r="G4208" s="16">
        <f>IFERROR(IF(C4208&gt;0,+C4208/B4208*100,0),0)</f>
        <v>0</v>
      </c>
      <c r="H4208" s="16">
        <f>IFERROR(IF(D4208&gt;0,+D4208/B4208*100,0),0)</f>
        <v>0</v>
      </c>
      <c r="I4208" s="16">
        <f>IFERROR(IF(E4208&gt;0,+E4208/B4208*100,0),0)</f>
        <v>0</v>
      </c>
    </row>
    <row r="4209" spans="1:9" x14ac:dyDescent="0.2">
      <c r="A4209" s="10" t="s">
        <v>97</v>
      </c>
      <c r="B4209" s="9">
        <v>1963473000</v>
      </c>
      <c r="C4209" s="9">
        <v>0</v>
      </c>
      <c r="D4209" s="9">
        <v>0</v>
      </c>
      <c r="E4209" s="9">
        <v>0</v>
      </c>
      <c r="F4209" s="6">
        <f>+B4209-C4209</f>
        <v>1963473000</v>
      </c>
      <c r="G4209" s="5">
        <f>IFERROR(IF(C4209&gt;0,+C4209/B4209*100,0),0)</f>
        <v>0</v>
      </c>
      <c r="H4209" s="5">
        <f>IFERROR(IF(D4209&gt;0,+D4209/B4209*100,0),0)</f>
        <v>0</v>
      </c>
      <c r="I4209" s="5">
        <f>IFERROR(IF(E4209&gt;0,+E4209/B4209*100,0),0)</f>
        <v>0</v>
      </c>
    </row>
    <row r="4210" spans="1:9" x14ac:dyDescent="0.2">
      <c r="A4210" s="12" t="s">
        <v>5</v>
      </c>
      <c r="B4210" s="9">
        <v>35704081000</v>
      </c>
      <c r="C4210" s="9">
        <v>184537451</v>
      </c>
      <c r="D4210" s="9">
        <v>180001451</v>
      </c>
      <c r="E4210" s="9">
        <v>180001451</v>
      </c>
      <c r="F4210" s="6">
        <f>+B4210-C4210</f>
        <v>35519543549</v>
      </c>
      <c r="G4210" s="5">
        <f>IFERROR(IF(C4210&gt;0,+C4210/B4210*100,0),0)</f>
        <v>0.5168525441111339</v>
      </c>
      <c r="H4210" s="5">
        <f>IFERROR(IF(D4210&gt;0,+D4210/B4210*100,0),0)</f>
        <v>0.50414811404892346</v>
      </c>
      <c r="I4210" s="5">
        <f>IFERROR(IF(E4210&gt;0,+E4210/B4210*100,0),0)</f>
        <v>0.50414811404892346</v>
      </c>
    </row>
    <row r="4211" spans="1:9" x14ac:dyDescent="0.2">
      <c r="A4211" s="10" t="s">
        <v>11</v>
      </c>
      <c r="B4211" s="9">
        <v>705384000</v>
      </c>
      <c r="C4211" s="9">
        <v>184537451</v>
      </c>
      <c r="D4211" s="9">
        <v>180001451</v>
      </c>
      <c r="E4211" s="9">
        <v>180001451</v>
      </c>
      <c r="F4211" s="17">
        <f>+B4211-C4211</f>
        <v>520846549</v>
      </c>
      <c r="G4211" s="16">
        <f>IFERROR(IF(C4211&gt;0,+C4211/B4211*100,0),0)</f>
        <v>26.161275418778988</v>
      </c>
      <c r="H4211" s="16">
        <f>IFERROR(IF(D4211&gt;0,+D4211/B4211*100,0),0)</f>
        <v>25.518221422657728</v>
      </c>
      <c r="I4211" s="16">
        <f>IFERROR(IF(E4211&gt;0,+E4211/B4211*100,0),0)</f>
        <v>25.518221422657728</v>
      </c>
    </row>
    <row r="4212" spans="1:9" x14ac:dyDescent="0.2">
      <c r="A4212" s="10" t="s">
        <v>4</v>
      </c>
      <c r="B4212" s="9">
        <v>34998697000</v>
      </c>
      <c r="C4212" s="9">
        <v>0</v>
      </c>
      <c r="D4212" s="9">
        <v>0</v>
      </c>
      <c r="E4212" s="9">
        <v>0</v>
      </c>
      <c r="F4212" s="6">
        <f>+B4212-C4212</f>
        <v>34998697000</v>
      </c>
      <c r="G4212" s="5">
        <f>IFERROR(IF(C4212&gt;0,+C4212/B4212*100,0),0)</f>
        <v>0</v>
      </c>
      <c r="H4212" s="5">
        <f>IFERROR(IF(D4212&gt;0,+D4212/B4212*100,0),0)</f>
        <v>0</v>
      </c>
      <c r="I4212" s="5">
        <f>IFERROR(IF(E4212&gt;0,+E4212/B4212*100,0),0)</f>
        <v>0</v>
      </c>
    </row>
    <row r="4213" spans="1:9" x14ac:dyDescent="0.2">
      <c r="A4213" s="11" t="s">
        <v>3</v>
      </c>
      <c r="B4213" s="9">
        <v>2077878374800</v>
      </c>
      <c r="C4213" s="9">
        <v>1754443886389.02</v>
      </c>
      <c r="D4213" s="9">
        <v>568371673696.66003</v>
      </c>
      <c r="E4213" s="9">
        <v>502357753696.65997</v>
      </c>
      <c r="F4213" s="6">
        <f>+B4213-C4213</f>
        <v>323434488410.97998</v>
      </c>
      <c r="G4213" s="5">
        <f>IFERROR(IF(C4213&gt;0,+C4213/B4213*100,0),0)</f>
        <v>84.434387867282595</v>
      </c>
      <c r="H4213" s="5">
        <f>IFERROR(IF(D4213&gt;0,+D4213/B4213*100,0),0)</f>
        <v>27.353462098154179</v>
      </c>
      <c r="I4213" s="5">
        <f>IFERROR(IF(E4213&gt;0,+E4213/B4213*100,0),0)</f>
        <v>24.17647537936444</v>
      </c>
    </row>
    <row r="4214" spans="1:9" x14ac:dyDescent="0.2">
      <c r="A4214" s="10" t="s">
        <v>322</v>
      </c>
      <c r="B4214" s="9">
        <v>199252431031</v>
      </c>
      <c r="C4214" s="9">
        <v>38012081438</v>
      </c>
      <c r="D4214" s="9">
        <v>30436741675.759998</v>
      </c>
      <c r="E4214" s="9">
        <v>30436741675.759998</v>
      </c>
      <c r="F4214" s="6">
        <f>+B4214-C4214</f>
        <v>161240349593</v>
      </c>
      <c r="G4214" s="5">
        <f>IFERROR(IF(C4214&gt;0,+C4214/B4214*100,0),0)</f>
        <v>19.077348889201769</v>
      </c>
      <c r="H4214" s="5">
        <f>IFERROR(IF(D4214&gt;0,+D4214/B4214*100,0),0)</f>
        <v>15.27546816782607</v>
      </c>
      <c r="I4214" s="5">
        <f>IFERROR(IF(E4214&gt;0,+E4214/B4214*100,0),0)</f>
        <v>15.27546816782607</v>
      </c>
    </row>
    <row r="4215" spans="1:9" x14ac:dyDescent="0.2">
      <c r="A4215" s="10" t="s">
        <v>321</v>
      </c>
      <c r="B4215" s="9">
        <v>1693747568969</v>
      </c>
      <c r="C4215" s="9">
        <v>1692585915906</v>
      </c>
      <c r="D4215" s="9">
        <v>535914865000</v>
      </c>
      <c r="E4215" s="9">
        <v>469900945000</v>
      </c>
      <c r="F4215" s="6">
        <f>+B4215-C4215</f>
        <v>1161653063</v>
      </c>
      <c r="G4215" s="5">
        <f>IFERROR(IF(C4215&gt;0,+C4215/B4215*100,0),0)</f>
        <v>99.93141521887425</v>
      </c>
      <c r="H4215" s="5">
        <f>IFERROR(IF(D4215&gt;0,+D4215/B4215*100,0),0)</f>
        <v>31.640775450748919</v>
      </c>
      <c r="I4215" s="5">
        <f>IFERROR(IF(E4215&gt;0,+E4215/B4215*100,0),0)</f>
        <v>27.74326904486913</v>
      </c>
    </row>
    <row r="4216" spans="1:9" x14ac:dyDescent="0.2">
      <c r="A4216" s="10" t="s">
        <v>320</v>
      </c>
      <c r="B4216" s="9">
        <v>120000000000</v>
      </c>
      <c r="C4216" s="9">
        <v>0</v>
      </c>
      <c r="D4216" s="9">
        <v>0</v>
      </c>
      <c r="E4216" s="9">
        <v>0</v>
      </c>
      <c r="F4216" s="6">
        <f>+B4216-C4216</f>
        <v>120000000000</v>
      </c>
      <c r="G4216" s="5">
        <f>IFERROR(IF(C4216&gt;0,+C4216/B4216*100,0),0)</f>
        <v>0</v>
      </c>
      <c r="H4216" s="5">
        <f>IFERROR(IF(D4216&gt;0,+D4216/B4216*100,0),0)</f>
        <v>0</v>
      </c>
      <c r="I4216" s="5">
        <f>IFERROR(IF(E4216&gt;0,+E4216/B4216*100,0),0)</f>
        <v>0</v>
      </c>
    </row>
    <row r="4217" spans="1:9" x14ac:dyDescent="0.2">
      <c r="A4217" s="10" t="s">
        <v>319</v>
      </c>
      <c r="B4217" s="9">
        <v>1000000000</v>
      </c>
      <c r="C4217" s="9">
        <v>719582010</v>
      </c>
      <c r="D4217" s="9">
        <v>141163788.65000001</v>
      </c>
      <c r="E4217" s="9">
        <v>141163788.65000001</v>
      </c>
      <c r="F4217" s="6">
        <f>+B4217-C4217</f>
        <v>280417990</v>
      </c>
      <c r="G4217" s="5">
        <f>IFERROR(IF(C4217&gt;0,+C4217/B4217*100,0),0)</f>
        <v>71.958201000000003</v>
      </c>
      <c r="H4217" s="5">
        <f>IFERROR(IF(D4217&gt;0,+D4217/B4217*100,0),0)</f>
        <v>14.116378865000001</v>
      </c>
      <c r="I4217" s="5">
        <f>IFERROR(IF(E4217&gt;0,+E4217/B4217*100,0),0)</f>
        <v>14.116378865000001</v>
      </c>
    </row>
    <row r="4218" spans="1:9" x14ac:dyDescent="0.2">
      <c r="A4218" s="10" t="s">
        <v>318</v>
      </c>
      <c r="B4218" s="9">
        <v>15367718829</v>
      </c>
      <c r="C4218" s="9">
        <v>13922562011</v>
      </c>
      <c r="D4218" s="9">
        <v>53226249.32</v>
      </c>
      <c r="E4218" s="9">
        <v>53226249.32</v>
      </c>
      <c r="F4218" s="6">
        <f>+B4218-C4218</f>
        <v>1445156818</v>
      </c>
      <c r="G4218" s="5">
        <f>IFERROR(IF(C4218&gt;0,+C4218/B4218*100,0),0)</f>
        <v>90.59615266207966</v>
      </c>
      <c r="H4218" s="5">
        <f>IFERROR(IF(D4218&gt;0,+D4218/B4218*100,0),0)</f>
        <v>0.34635100962127319</v>
      </c>
      <c r="I4218" s="5">
        <f>IFERROR(IF(E4218&gt;0,+E4218/B4218*100,0),0)</f>
        <v>0.34635100962127319</v>
      </c>
    </row>
    <row r="4219" spans="1:9" x14ac:dyDescent="0.2">
      <c r="A4219" s="10" t="s">
        <v>317</v>
      </c>
      <c r="B4219" s="9">
        <v>9003520263</v>
      </c>
      <c r="C4219" s="9">
        <v>390166018</v>
      </c>
      <c r="D4219" s="9">
        <v>78625958.420000002</v>
      </c>
      <c r="E4219" s="9">
        <v>78625958.420000002</v>
      </c>
      <c r="F4219" s="6">
        <f>+B4219-C4219</f>
        <v>8613354245</v>
      </c>
      <c r="G4219" s="5">
        <f>IFERROR(IF(C4219&gt;0,+C4219/B4219*100,0),0)</f>
        <v>4.3334829778013466</v>
      </c>
      <c r="H4219" s="5">
        <f>IFERROR(IF(D4219&gt;0,+D4219/B4219*100,0),0)</f>
        <v>0.87328018511952121</v>
      </c>
      <c r="I4219" s="5">
        <f>IFERROR(IF(E4219&gt;0,+E4219/B4219*100,0),0)</f>
        <v>0.87328018511952121</v>
      </c>
    </row>
    <row r="4220" spans="1:9" x14ac:dyDescent="0.2">
      <c r="A4220" s="10" t="s">
        <v>316</v>
      </c>
      <c r="B4220" s="9">
        <v>15628760908</v>
      </c>
      <c r="C4220" s="9">
        <v>281652967</v>
      </c>
      <c r="D4220" s="9">
        <v>54492165.259999998</v>
      </c>
      <c r="E4220" s="9">
        <v>54492165.259999998</v>
      </c>
      <c r="F4220" s="6">
        <f>+B4220-C4220</f>
        <v>15347107941</v>
      </c>
      <c r="G4220" s="5">
        <f>IFERROR(IF(C4220&gt;0,+C4220/B4220*100,0),0)</f>
        <v>1.8021452158489955</v>
      </c>
      <c r="H4220" s="5">
        <f>IFERROR(IF(D4220&gt;0,+D4220/B4220*100,0),0)</f>
        <v>0.3486659344318635</v>
      </c>
      <c r="I4220" s="5">
        <f>IFERROR(IF(E4220&gt;0,+E4220/B4220*100,0),0)</f>
        <v>0.3486659344318635</v>
      </c>
    </row>
    <row r="4221" spans="1:9" x14ac:dyDescent="0.2">
      <c r="A4221" s="10" t="s">
        <v>315</v>
      </c>
      <c r="B4221" s="9">
        <v>500000000</v>
      </c>
      <c r="C4221" s="9">
        <v>165767842</v>
      </c>
      <c r="D4221" s="9">
        <v>29590957</v>
      </c>
      <c r="E4221" s="9">
        <v>29590957</v>
      </c>
      <c r="F4221" s="6">
        <f>+B4221-C4221</f>
        <v>334232158</v>
      </c>
      <c r="G4221" s="5">
        <f>IFERROR(IF(C4221&gt;0,+C4221/B4221*100,0),0)</f>
        <v>33.153568399999997</v>
      </c>
      <c r="H4221" s="5">
        <f>IFERROR(IF(D4221&gt;0,+D4221/B4221*100,0),0)</f>
        <v>5.9181914000000004</v>
      </c>
      <c r="I4221" s="5">
        <f>IFERROR(IF(E4221&gt;0,+E4221/B4221*100,0),0)</f>
        <v>5.9181914000000004</v>
      </c>
    </row>
    <row r="4222" spans="1:9" x14ac:dyDescent="0.2">
      <c r="A4222" s="10" t="s">
        <v>314</v>
      </c>
      <c r="B4222" s="9">
        <v>1500000000</v>
      </c>
      <c r="C4222" s="9">
        <v>1178819999</v>
      </c>
      <c r="D4222" s="9">
        <v>188177218.84999999</v>
      </c>
      <c r="E4222" s="9">
        <v>188177218.84999999</v>
      </c>
      <c r="F4222" s="6">
        <f>+B4222-C4222</f>
        <v>321180001</v>
      </c>
      <c r="G4222" s="5">
        <f>IFERROR(IF(C4222&gt;0,+C4222/B4222*100,0),0)</f>
        <v>78.587999933333336</v>
      </c>
      <c r="H4222" s="5">
        <f>IFERROR(IF(D4222&gt;0,+D4222/B4222*100,0),0)</f>
        <v>12.545147923333333</v>
      </c>
      <c r="I4222" s="5">
        <f>IFERROR(IF(E4222&gt;0,+E4222/B4222*100,0),0)</f>
        <v>12.545147923333333</v>
      </c>
    </row>
    <row r="4223" spans="1:9" x14ac:dyDescent="0.2">
      <c r="A4223" s="10" t="s">
        <v>313</v>
      </c>
      <c r="B4223" s="9">
        <v>2000000000</v>
      </c>
      <c r="C4223" s="9">
        <v>962313402</v>
      </c>
      <c r="D4223" s="9">
        <v>181154981.66999999</v>
      </c>
      <c r="E4223" s="9">
        <v>181154981.66999999</v>
      </c>
      <c r="F4223" s="6">
        <f>+B4223-C4223</f>
        <v>1037686598</v>
      </c>
      <c r="G4223" s="5">
        <f>IFERROR(IF(C4223&gt;0,+C4223/B4223*100,0),0)</f>
        <v>48.115670100000003</v>
      </c>
      <c r="H4223" s="5">
        <f>IFERROR(IF(D4223&gt;0,+D4223/B4223*100,0),0)</f>
        <v>9.0577490834999992</v>
      </c>
      <c r="I4223" s="5">
        <f>IFERROR(IF(E4223&gt;0,+E4223/B4223*100,0),0)</f>
        <v>9.0577490834999992</v>
      </c>
    </row>
    <row r="4224" spans="1:9" x14ac:dyDescent="0.2">
      <c r="A4224" s="10" t="s">
        <v>312</v>
      </c>
      <c r="B4224" s="9">
        <v>500000000</v>
      </c>
      <c r="C4224" s="9">
        <v>254933169</v>
      </c>
      <c r="D4224" s="9">
        <v>69876503</v>
      </c>
      <c r="E4224" s="9">
        <v>69876503</v>
      </c>
      <c r="F4224" s="6">
        <f>+B4224-C4224</f>
        <v>245066831</v>
      </c>
      <c r="G4224" s="5">
        <f>IFERROR(IF(C4224&gt;0,+C4224/B4224*100,0),0)</f>
        <v>50.9866338</v>
      </c>
      <c r="H4224" s="5">
        <f>IFERROR(IF(D4224&gt;0,+D4224/B4224*100,0),0)</f>
        <v>13.975300600000001</v>
      </c>
      <c r="I4224" s="5">
        <f>IFERROR(IF(E4224&gt;0,+E4224/B4224*100,0),0)</f>
        <v>13.975300600000001</v>
      </c>
    </row>
    <row r="4225" spans="1:9" x14ac:dyDescent="0.2">
      <c r="A4225" s="10" t="s">
        <v>311</v>
      </c>
      <c r="B4225" s="9">
        <v>600000000</v>
      </c>
      <c r="C4225" s="9">
        <v>219137078</v>
      </c>
      <c r="D4225" s="9">
        <v>43003745</v>
      </c>
      <c r="E4225" s="9">
        <v>43003745</v>
      </c>
      <c r="F4225" s="6">
        <f>+B4225-C4225</f>
        <v>380862922</v>
      </c>
      <c r="G4225" s="5">
        <f>IFERROR(IF(C4225&gt;0,+C4225/B4225*100,0),0)</f>
        <v>36.522846333333334</v>
      </c>
      <c r="H4225" s="5">
        <f>IFERROR(IF(D4225&gt;0,+D4225/B4225*100,0),0)</f>
        <v>7.1672908333333325</v>
      </c>
      <c r="I4225" s="5">
        <f>IFERROR(IF(E4225&gt;0,+E4225/B4225*100,0),0)</f>
        <v>7.1672908333333325</v>
      </c>
    </row>
    <row r="4226" spans="1:9" x14ac:dyDescent="0.2">
      <c r="A4226" s="10" t="s">
        <v>310</v>
      </c>
      <c r="B4226" s="9">
        <v>2000000000</v>
      </c>
      <c r="C4226" s="9">
        <v>1371042389</v>
      </c>
      <c r="D4226" s="9">
        <v>253896389.59999999</v>
      </c>
      <c r="E4226" s="9">
        <v>253896389.59999999</v>
      </c>
      <c r="F4226" s="6">
        <f>+B4226-C4226</f>
        <v>628957611</v>
      </c>
      <c r="G4226" s="5">
        <f>IFERROR(IF(C4226&gt;0,+C4226/B4226*100,0),0)</f>
        <v>68.552119450000006</v>
      </c>
      <c r="H4226" s="5">
        <f>IFERROR(IF(D4226&gt;0,+D4226/B4226*100,0),0)</f>
        <v>12.69481948</v>
      </c>
      <c r="I4226" s="5">
        <f>IFERROR(IF(E4226&gt;0,+E4226/B4226*100,0),0)</f>
        <v>12.69481948</v>
      </c>
    </row>
    <row r="4227" spans="1:9" x14ac:dyDescent="0.2">
      <c r="A4227" s="10" t="s">
        <v>309</v>
      </c>
      <c r="B4227" s="9">
        <v>5800000000</v>
      </c>
      <c r="C4227" s="9">
        <v>1479890426</v>
      </c>
      <c r="D4227" s="9">
        <v>305290173</v>
      </c>
      <c r="E4227" s="9">
        <v>305290173</v>
      </c>
      <c r="F4227" s="6">
        <f>+B4227-C4227</f>
        <v>4320109574</v>
      </c>
      <c r="G4227" s="5">
        <f>IFERROR(IF(C4227&gt;0,+C4227/B4227*100,0),0)</f>
        <v>25.515352172413792</v>
      </c>
      <c r="H4227" s="5">
        <f>IFERROR(IF(D4227&gt;0,+D4227/B4227*100,0),0)</f>
        <v>5.263623672413793</v>
      </c>
      <c r="I4227" s="5">
        <f>IFERROR(IF(E4227&gt;0,+E4227/B4227*100,0),0)</f>
        <v>5.263623672413793</v>
      </c>
    </row>
    <row r="4228" spans="1:9" x14ac:dyDescent="0.2">
      <c r="A4228" s="10" t="s">
        <v>308</v>
      </c>
      <c r="B4228" s="9">
        <v>600000000</v>
      </c>
      <c r="C4228" s="9">
        <v>193577400</v>
      </c>
      <c r="D4228" s="9">
        <v>43677400</v>
      </c>
      <c r="E4228" s="9">
        <v>43677400</v>
      </c>
      <c r="F4228" s="6">
        <f>+B4228-C4228</f>
        <v>406422600</v>
      </c>
      <c r="G4228" s="5">
        <f>IFERROR(IF(C4228&gt;0,+C4228/B4228*100,0),0)</f>
        <v>32.262900000000002</v>
      </c>
      <c r="H4228" s="5">
        <f>IFERROR(IF(D4228&gt;0,+D4228/B4228*100,0),0)</f>
        <v>7.2795666666666659</v>
      </c>
      <c r="I4228" s="5">
        <f>IFERROR(IF(E4228&gt;0,+E4228/B4228*100,0),0)</f>
        <v>7.2795666666666659</v>
      </c>
    </row>
    <row r="4229" spans="1:9" x14ac:dyDescent="0.2">
      <c r="A4229" s="10" t="s">
        <v>307</v>
      </c>
      <c r="B4229" s="9">
        <v>2378374800</v>
      </c>
      <c r="C4229" s="9">
        <v>0</v>
      </c>
      <c r="D4229" s="9">
        <v>0</v>
      </c>
      <c r="E4229" s="9">
        <v>0</v>
      </c>
      <c r="F4229" s="6">
        <f>+B4229-C4229</f>
        <v>2378374800</v>
      </c>
      <c r="G4229" s="5">
        <f>IFERROR(IF(C4229&gt;0,+C4229/B4229*100,0),0)</f>
        <v>0</v>
      </c>
      <c r="H4229" s="5">
        <f>IFERROR(IF(D4229&gt;0,+D4229/B4229*100,0),0)</f>
        <v>0</v>
      </c>
      <c r="I4229" s="5">
        <f>IFERROR(IF(E4229&gt;0,+E4229/B4229*100,0),0)</f>
        <v>0</v>
      </c>
    </row>
    <row r="4230" spans="1:9" x14ac:dyDescent="0.2">
      <c r="A4230" s="10" t="s">
        <v>306</v>
      </c>
      <c r="B4230" s="9">
        <v>5000000000</v>
      </c>
      <c r="C4230" s="9">
        <v>1503944334.02</v>
      </c>
      <c r="D4230" s="9">
        <v>311038158.63</v>
      </c>
      <c r="E4230" s="9">
        <v>311038158.63</v>
      </c>
      <c r="F4230" s="6">
        <f>+B4230-C4230</f>
        <v>3496055665.98</v>
      </c>
      <c r="G4230" s="5">
        <f>IFERROR(IF(C4230&gt;0,+C4230/B4230*100,0),0)</f>
        <v>30.078886680400004</v>
      </c>
      <c r="H4230" s="5">
        <f>IFERROR(IF(D4230&gt;0,+D4230/B4230*100,0),0)</f>
        <v>6.2207631725999999</v>
      </c>
      <c r="I4230" s="5">
        <f>IFERROR(IF(E4230&gt;0,+E4230/B4230*100,0),0)</f>
        <v>6.2207631725999999</v>
      </c>
    </row>
    <row r="4231" spans="1:9" x14ac:dyDescent="0.2">
      <c r="A4231" s="10" t="s">
        <v>305</v>
      </c>
      <c r="B4231" s="9">
        <v>500000000</v>
      </c>
      <c r="C4231" s="9">
        <v>486000000</v>
      </c>
      <c r="D4231" s="9">
        <v>123886666</v>
      </c>
      <c r="E4231" s="9">
        <v>123886666</v>
      </c>
      <c r="F4231" s="6">
        <f>+B4231-C4231</f>
        <v>14000000</v>
      </c>
      <c r="G4231" s="5">
        <f>IFERROR(IF(C4231&gt;0,+C4231/B4231*100,0),0)</f>
        <v>97.2</v>
      </c>
      <c r="H4231" s="5">
        <f>IFERROR(IF(D4231&gt;0,+D4231/B4231*100,0),0)</f>
        <v>24.777333200000001</v>
      </c>
      <c r="I4231" s="5">
        <f>IFERROR(IF(E4231&gt;0,+E4231/B4231*100,0),0)</f>
        <v>24.777333200000001</v>
      </c>
    </row>
    <row r="4232" spans="1:9" x14ac:dyDescent="0.2">
      <c r="A4232" s="10" t="s">
        <v>304</v>
      </c>
      <c r="B4232" s="9">
        <v>2000000000</v>
      </c>
      <c r="C4232" s="9">
        <v>275000000</v>
      </c>
      <c r="D4232" s="9">
        <v>55366667</v>
      </c>
      <c r="E4232" s="9">
        <v>55366667</v>
      </c>
      <c r="F4232" s="6">
        <f>+B4232-C4232</f>
        <v>1725000000</v>
      </c>
      <c r="G4232" s="5">
        <f>IFERROR(IF(C4232&gt;0,+C4232/B4232*100,0),0)</f>
        <v>13.750000000000002</v>
      </c>
      <c r="H4232" s="5">
        <f>IFERROR(IF(D4232&gt;0,+D4232/B4232*100,0),0)</f>
        <v>2.7683333500000002</v>
      </c>
      <c r="I4232" s="5">
        <f>IFERROR(IF(E4232&gt;0,+E4232/B4232*100,0),0)</f>
        <v>2.7683333500000002</v>
      </c>
    </row>
    <row r="4233" spans="1:9" x14ac:dyDescent="0.2">
      <c r="A4233" s="10" t="s">
        <v>303</v>
      </c>
      <c r="B4233" s="9">
        <v>500000000</v>
      </c>
      <c r="C4233" s="9">
        <v>441500000</v>
      </c>
      <c r="D4233" s="9">
        <v>87599999.5</v>
      </c>
      <c r="E4233" s="9">
        <v>87599999.5</v>
      </c>
      <c r="F4233" s="17">
        <f>+B4233-C4233</f>
        <v>58500000</v>
      </c>
      <c r="G4233" s="16">
        <f>IFERROR(IF(C4233&gt;0,+C4233/B4233*100,0),0)</f>
        <v>88.3</v>
      </c>
      <c r="H4233" s="16">
        <f>IFERROR(IF(D4233&gt;0,+D4233/B4233*100,0),0)</f>
        <v>17.519999899999998</v>
      </c>
      <c r="I4233" s="16">
        <f>IFERROR(IF(E4233&gt;0,+E4233/B4233*100,0),0)</f>
        <v>17.519999899999998</v>
      </c>
    </row>
    <row r="4234" spans="1:9" x14ac:dyDescent="0.2">
      <c r="A4234" s="13" t="s">
        <v>302</v>
      </c>
      <c r="B4234" s="9">
        <v>38371429000</v>
      </c>
      <c r="C4234" s="9">
        <v>11592981213.720001</v>
      </c>
      <c r="D4234" s="9">
        <v>5131070952.4499998</v>
      </c>
      <c r="E4234" s="9">
        <v>5077071042.4099998</v>
      </c>
      <c r="F4234" s="17">
        <f>+B4234-C4234</f>
        <v>26778447786.279999</v>
      </c>
      <c r="G4234" s="16">
        <f>IFERROR(IF(C4234&gt;0,+C4234/B4234*100,0),0)</f>
        <v>30.212534471207736</v>
      </c>
      <c r="H4234" s="16">
        <f>IFERROR(IF(D4234&gt;0,+D4234/B4234*100,0),0)</f>
        <v>13.372113278476025</v>
      </c>
      <c r="I4234" s="16">
        <f>IFERROR(IF(E4234&gt;0,+E4234/B4234*100,0),0)</f>
        <v>13.231383804887745</v>
      </c>
    </row>
    <row r="4235" spans="1:9" x14ac:dyDescent="0.2">
      <c r="A4235" s="11" t="s">
        <v>6</v>
      </c>
      <c r="B4235" s="9">
        <v>30371429000</v>
      </c>
      <c r="C4235" s="9">
        <v>7966788063.9799995</v>
      </c>
      <c r="D4235" s="9">
        <v>4924314228.8299999</v>
      </c>
      <c r="E4235" s="9">
        <v>4896704709.4099998</v>
      </c>
      <c r="F4235" s="6">
        <f>+B4235-C4235</f>
        <v>22404640936.02</v>
      </c>
      <c r="G4235" s="5">
        <f>IFERROR(IF(C4235&gt;0,+C4235/B4235*100,0),0)</f>
        <v>26.231192690933309</v>
      </c>
      <c r="H4235" s="5">
        <f>IFERROR(IF(D4235&gt;0,+D4235/B4235*100,0),0)</f>
        <v>16.213640223612792</v>
      </c>
      <c r="I4235" s="5">
        <f>IFERROR(IF(E4235&gt;0,+E4235/B4235*100,0),0)</f>
        <v>16.122733999147684</v>
      </c>
    </row>
    <row r="4236" spans="1:9" x14ac:dyDescent="0.2">
      <c r="A4236" s="12" t="s">
        <v>23</v>
      </c>
      <c r="B4236" s="9">
        <v>16328192000</v>
      </c>
      <c r="C4236" s="9">
        <v>3354800311</v>
      </c>
      <c r="D4236" s="9">
        <v>3354800311</v>
      </c>
      <c r="E4236" s="9">
        <v>3354800311</v>
      </c>
      <c r="F4236" s="6">
        <f>+B4236-C4236</f>
        <v>12973391689</v>
      </c>
      <c r="G4236" s="5">
        <f>IFERROR(IF(C4236&gt;0,+C4236/B4236*100,0),0)</f>
        <v>20.546061137693627</v>
      </c>
      <c r="H4236" s="5">
        <f>IFERROR(IF(D4236&gt;0,+D4236/B4236*100,0),0)</f>
        <v>20.546061137693627</v>
      </c>
      <c r="I4236" s="5">
        <f>IFERROR(IF(E4236&gt;0,+E4236/B4236*100,0),0)</f>
        <v>20.546061137693627</v>
      </c>
    </row>
    <row r="4237" spans="1:9" x14ac:dyDescent="0.2">
      <c r="A4237" s="10" t="s">
        <v>22</v>
      </c>
      <c r="B4237" s="9">
        <v>10078488000</v>
      </c>
      <c r="C4237" s="9">
        <v>2259660187</v>
      </c>
      <c r="D4237" s="9">
        <v>2259660187</v>
      </c>
      <c r="E4237" s="9">
        <v>2259660187</v>
      </c>
      <c r="F4237" s="6">
        <f>+B4237-C4237</f>
        <v>7818827813</v>
      </c>
      <c r="G4237" s="5">
        <f>IFERROR(IF(C4237&gt;0,+C4237/B4237*100,0),0)</f>
        <v>22.420626853948729</v>
      </c>
      <c r="H4237" s="5">
        <f>IFERROR(IF(D4237&gt;0,+D4237/B4237*100,0),0)</f>
        <v>22.420626853948729</v>
      </c>
      <c r="I4237" s="5">
        <f>IFERROR(IF(E4237&gt;0,+E4237/B4237*100,0),0)</f>
        <v>22.420626853948729</v>
      </c>
    </row>
    <row r="4238" spans="1:9" x14ac:dyDescent="0.2">
      <c r="A4238" s="10" t="s">
        <v>21</v>
      </c>
      <c r="B4238" s="9">
        <v>3730155000</v>
      </c>
      <c r="C4238" s="9">
        <v>902431399</v>
      </c>
      <c r="D4238" s="9">
        <v>902431399</v>
      </c>
      <c r="E4238" s="9">
        <v>902431399</v>
      </c>
      <c r="F4238" s="17">
        <f>+B4238-C4238</f>
        <v>2827723601</v>
      </c>
      <c r="G4238" s="16">
        <f>IFERROR(IF(C4238&gt;0,+C4238/B4238*100,0),0)</f>
        <v>24.192865953291484</v>
      </c>
      <c r="H4238" s="16">
        <f>IFERROR(IF(D4238&gt;0,+D4238/B4238*100,0),0)</f>
        <v>24.192865953291484</v>
      </c>
      <c r="I4238" s="16">
        <f>IFERROR(IF(E4238&gt;0,+E4238/B4238*100,0),0)</f>
        <v>24.192865953291484</v>
      </c>
    </row>
    <row r="4239" spans="1:9" x14ac:dyDescent="0.2">
      <c r="A4239" s="10" t="s">
        <v>20</v>
      </c>
      <c r="B4239" s="9">
        <v>1798434000</v>
      </c>
      <c r="C4239" s="9">
        <v>192708725</v>
      </c>
      <c r="D4239" s="9">
        <v>192708725</v>
      </c>
      <c r="E4239" s="9">
        <v>192708725</v>
      </c>
      <c r="F4239" s="17">
        <f>+B4239-C4239</f>
        <v>1605725275</v>
      </c>
      <c r="G4239" s="16">
        <f>IFERROR(IF(C4239&gt;0,+C4239/B4239*100,0),0)</f>
        <v>10.715362643277428</v>
      </c>
      <c r="H4239" s="16">
        <f>IFERROR(IF(D4239&gt;0,+D4239/B4239*100,0),0)</f>
        <v>10.715362643277428</v>
      </c>
      <c r="I4239" s="16">
        <f>IFERROR(IF(E4239&gt;0,+E4239/B4239*100,0),0)</f>
        <v>10.715362643277428</v>
      </c>
    </row>
    <row r="4240" spans="1:9" x14ac:dyDescent="0.2">
      <c r="A4240" s="10" t="s">
        <v>19</v>
      </c>
      <c r="B4240" s="9">
        <v>721115000</v>
      </c>
      <c r="C4240" s="9">
        <v>0</v>
      </c>
      <c r="D4240" s="9">
        <v>0</v>
      </c>
      <c r="E4240" s="9">
        <v>0</v>
      </c>
      <c r="F4240" s="17">
        <f>+B4240-C4240</f>
        <v>721115000</v>
      </c>
      <c r="G4240" s="16">
        <f>IFERROR(IF(C4240&gt;0,+C4240/B4240*100,0),0)</f>
        <v>0</v>
      </c>
      <c r="H4240" s="16">
        <f>IFERROR(IF(D4240&gt;0,+D4240/B4240*100,0),0)</f>
        <v>0</v>
      </c>
      <c r="I4240" s="16">
        <f>IFERROR(IF(E4240&gt;0,+E4240/B4240*100,0),0)</f>
        <v>0</v>
      </c>
    </row>
    <row r="4241" spans="1:9" x14ac:dyDescent="0.2">
      <c r="A4241" s="12" t="s">
        <v>18</v>
      </c>
      <c r="B4241" s="9">
        <v>10288298000</v>
      </c>
      <c r="C4241" s="9">
        <v>4591202245.9799995</v>
      </c>
      <c r="D4241" s="9">
        <v>1548728410.8299999</v>
      </c>
      <c r="E4241" s="9">
        <v>1521118891.4100001</v>
      </c>
      <c r="F4241" s="6">
        <f>+B4241-C4241</f>
        <v>5697095754.0200005</v>
      </c>
      <c r="G4241" s="5">
        <f>IFERROR(IF(C4241&gt;0,+C4241/B4241*100,0),0)</f>
        <v>44.625478830220509</v>
      </c>
      <c r="H4241" s="5">
        <f>IFERROR(IF(D4241&gt;0,+D4241/B4241*100,0),0)</f>
        <v>15.053300466510592</v>
      </c>
      <c r="I4241" s="5">
        <f>IFERROR(IF(E4241&gt;0,+E4241/B4241*100,0),0)</f>
        <v>14.784941993418155</v>
      </c>
    </row>
    <row r="4242" spans="1:9" x14ac:dyDescent="0.2">
      <c r="A4242" s="10" t="s">
        <v>43</v>
      </c>
      <c r="B4242" s="9">
        <v>136931000</v>
      </c>
      <c r="C4242" s="9">
        <v>0</v>
      </c>
      <c r="D4242" s="9">
        <v>0</v>
      </c>
      <c r="E4242" s="9">
        <v>0</v>
      </c>
      <c r="F4242" s="6">
        <f>+B4242-C4242</f>
        <v>136931000</v>
      </c>
      <c r="G4242" s="5">
        <f>IFERROR(IF(C4242&gt;0,+C4242/B4242*100,0),0)</f>
        <v>0</v>
      </c>
      <c r="H4242" s="5">
        <f>IFERROR(IF(D4242&gt;0,+D4242/B4242*100,0),0)</f>
        <v>0</v>
      </c>
      <c r="I4242" s="5">
        <f>IFERROR(IF(E4242&gt;0,+E4242/B4242*100,0),0)</f>
        <v>0</v>
      </c>
    </row>
    <row r="4243" spans="1:9" x14ac:dyDescent="0.2">
      <c r="A4243" s="10" t="s">
        <v>17</v>
      </c>
      <c r="B4243" s="9">
        <v>10151367000</v>
      </c>
      <c r="C4243" s="9">
        <v>4591202245.9799995</v>
      </c>
      <c r="D4243" s="9">
        <v>1548728410.8299999</v>
      </c>
      <c r="E4243" s="9">
        <v>1521118891.4100001</v>
      </c>
      <c r="F4243" s="6">
        <f>+B4243-C4243</f>
        <v>5560164754.0200005</v>
      </c>
      <c r="G4243" s="5">
        <f>IFERROR(IF(C4243&gt;0,+C4243/B4243*100,0),0)</f>
        <v>45.227428443676601</v>
      </c>
      <c r="H4243" s="5">
        <f>IFERROR(IF(D4243&gt;0,+D4243/B4243*100,0),0)</f>
        <v>15.256353265821243</v>
      </c>
      <c r="I4243" s="5">
        <f>IFERROR(IF(E4243&gt;0,+E4243/B4243*100,0),0)</f>
        <v>14.984374926155267</v>
      </c>
    </row>
    <row r="4244" spans="1:9" x14ac:dyDescent="0.2">
      <c r="A4244" s="12" t="s">
        <v>16</v>
      </c>
      <c r="B4244" s="9">
        <v>3687268000</v>
      </c>
      <c r="C4244" s="9">
        <v>20785507</v>
      </c>
      <c r="D4244" s="9">
        <v>20785507</v>
      </c>
      <c r="E4244" s="9">
        <v>20785507</v>
      </c>
      <c r="F4244" s="17">
        <f>+B4244-C4244</f>
        <v>3666482493</v>
      </c>
      <c r="G4244" s="16">
        <f>IFERROR(IF(C4244&gt;0,+C4244/B4244*100,0),0)</f>
        <v>0.56371023207426207</v>
      </c>
      <c r="H4244" s="16">
        <f>IFERROR(IF(D4244&gt;0,+D4244/B4244*100,0),0)</f>
        <v>0.56371023207426207</v>
      </c>
      <c r="I4244" s="16">
        <f>IFERROR(IF(E4244&gt;0,+E4244/B4244*100,0),0)</f>
        <v>0.56371023207426207</v>
      </c>
    </row>
    <row r="4245" spans="1:9" x14ac:dyDescent="0.2">
      <c r="A4245" s="10" t="s">
        <v>14</v>
      </c>
      <c r="B4245" s="9">
        <v>2435000000</v>
      </c>
      <c r="C4245" s="9">
        <v>0</v>
      </c>
      <c r="D4245" s="9">
        <v>0</v>
      </c>
      <c r="E4245" s="9">
        <v>0</v>
      </c>
      <c r="F4245" s="6">
        <f>+B4245-C4245</f>
        <v>2435000000</v>
      </c>
      <c r="G4245" s="5">
        <f>IFERROR(IF(C4245&gt;0,+C4245/B4245*100,0),0)</f>
        <v>0</v>
      </c>
      <c r="H4245" s="5">
        <f>IFERROR(IF(D4245&gt;0,+D4245/B4245*100,0),0)</f>
        <v>0</v>
      </c>
      <c r="I4245" s="5">
        <f>IFERROR(IF(E4245&gt;0,+E4245/B4245*100,0),0)</f>
        <v>0</v>
      </c>
    </row>
    <row r="4246" spans="1:9" x14ac:dyDescent="0.2">
      <c r="A4246" s="10" t="s">
        <v>13</v>
      </c>
      <c r="B4246" s="9">
        <v>104374000</v>
      </c>
      <c r="C4246" s="9">
        <v>20785507</v>
      </c>
      <c r="D4246" s="9">
        <v>20785507</v>
      </c>
      <c r="E4246" s="9">
        <v>20785507</v>
      </c>
      <c r="F4246" s="6">
        <f>+B4246-C4246</f>
        <v>83588493</v>
      </c>
      <c r="G4246" s="5">
        <f>IFERROR(IF(C4246&gt;0,+C4246/B4246*100,0),0)</f>
        <v>19.914449000708988</v>
      </c>
      <c r="H4246" s="5">
        <f>IFERROR(IF(D4246&gt;0,+D4246/B4246*100,0),0)</f>
        <v>19.914449000708988</v>
      </c>
      <c r="I4246" s="5">
        <f>IFERROR(IF(E4246&gt;0,+E4246/B4246*100,0),0)</f>
        <v>19.914449000708988</v>
      </c>
    </row>
    <row r="4247" spans="1:9" x14ac:dyDescent="0.2">
      <c r="A4247" s="10" t="s">
        <v>12</v>
      </c>
      <c r="B4247" s="9">
        <v>1147894000</v>
      </c>
      <c r="C4247" s="9">
        <v>0</v>
      </c>
      <c r="D4247" s="9">
        <v>0</v>
      </c>
      <c r="E4247" s="9">
        <v>0</v>
      </c>
      <c r="F4247" s="17">
        <f>+B4247-C4247</f>
        <v>1147894000</v>
      </c>
      <c r="G4247" s="16">
        <f>IFERROR(IF(C4247&gt;0,+C4247/B4247*100,0),0)</f>
        <v>0</v>
      </c>
      <c r="H4247" s="16">
        <f>IFERROR(IF(D4247&gt;0,+D4247/B4247*100,0),0)</f>
        <v>0</v>
      </c>
      <c r="I4247" s="16">
        <f>IFERROR(IF(E4247&gt;0,+E4247/B4247*100,0),0)</f>
        <v>0</v>
      </c>
    </row>
    <row r="4248" spans="1:9" x14ac:dyDescent="0.2">
      <c r="A4248" s="12" t="s">
        <v>5</v>
      </c>
      <c r="B4248" s="9">
        <v>67671000</v>
      </c>
      <c r="C4248" s="9">
        <v>0</v>
      </c>
      <c r="D4248" s="9">
        <v>0</v>
      </c>
      <c r="E4248" s="9">
        <v>0</v>
      </c>
      <c r="F4248" s="6">
        <f>+B4248-C4248</f>
        <v>67671000</v>
      </c>
      <c r="G4248" s="5">
        <f>IFERROR(IF(C4248&gt;0,+C4248/B4248*100,0),0)</f>
        <v>0</v>
      </c>
      <c r="H4248" s="5">
        <f>IFERROR(IF(D4248&gt;0,+D4248/B4248*100,0),0)</f>
        <v>0</v>
      </c>
      <c r="I4248" s="5">
        <f>IFERROR(IF(E4248&gt;0,+E4248/B4248*100,0),0)</f>
        <v>0</v>
      </c>
    </row>
    <row r="4249" spans="1:9" x14ac:dyDescent="0.2">
      <c r="A4249" s="10" t="s">
        <v>11</v>
      </c>
      <c r="B4249" s="9">
        <v>11021000</v>
      </c>
      <c r="C4249" s="9">
        <v>0</v>
      </c>
      <c r="D4249" s="9">
        <v>0</v>
      </c>
      <c r="E4249" s="9">
        <v>0</v>
      </c>
      <c r="F4249" s="6">
        <f>+B4249-C4249</f>
        <v>11021000</v>
      </c>
      <c r="G4249" s="5">
        <f>IFERROR(IF(C4249&gt;0,+C4249/B4249*100,0),0)</f>
        <v>0</v>
      </c>
      <c r="H4249" s="5">
        <f>IFERROR(IF(D4249&gt;0,+D4249/B4249*100,0),0)</f>
        <v>0</v>
      </c>
      <c r="I4249" s="5">
        <f>IFERROR(IF(E4249&gt;0,+E4249/B4249*100,0),0)</f>
        <v>0</v>
      </c>
    </row>
    <row r="4250" spans="1:9" x14ac:dyDescent="0.2">
      <c r="A4250" s="10" t="s">
        <v>4</v>
      </c>
      <c r="B4250" s="9">
        <v>56650000</v>
      </c>
      <c r="C4250" s="9">
        <v>0</v>
      </c>
      <c r="D4250" s="9">
        <v>0</v>
      </c>
      <c r="E4250" s="9">
        <v>0</v>
      </c>
      <c r="F4250" s="6">
        <f>+B4250-C4250</f>
        <v>56650000</v>
      </c>
      <c r="G4250" s="5">
        <f>IFERROR(IF(C4250&gt;0,+C4250/B4250*100,0),0)</f>
        <v>0</v>
      </c>
      <c r="H4250" s="5">
        <f>IFERROR(IF(D4250&gt;0,+D4250/B4250*100,0),0)</f>
        <v>0</v>
      </c>
      <c r="I4250" s="5">
        <f>IFERROR(IF(E4250&gt;0,+E4250/B4250*100,0),0)</f>
        <v>0</v>
      </c>
    </row>
    <row r="4251" spans="1:9" x14ac:dyDescent="0.2">
      <c r="A4251" s="11" t="s">
        <v>3</v>
      </c>
      <c r="B4251" s="9">
        <v>8000000000</v>
      </c>
      <c r="C4251" s="9">
        <v>3626193149.7399998</v>
      </c>
      <c r="D4251" s="9">
        <v>206756723.62</v>
      </c>
      <c r="E4251" s="9">
        <v>180366333</v>
      </c>
      <c r="F4251" s="17">
        <f>+B4251-C4251</f>
        <v>4373806850.2600002</v>
      </c>
      <c r="G4251" s="16">
        <f>IFERROR(IF(C4251&gt;0,+C4251/B4251*100,0),0)</f>
        <v>45.327414371749995</v>
      </c>
      <c r="H4251" s="16">
        <f>IFERROR(IF(D4251&gt;0,+D4251/B4251*100,0),0)</f>
        <v>2.58445904525</v>
      </c>
      <c r="I4251" s="16">
        <f>IFERROR(IF(E4251&gt;0,+E4251/B4251*100,0),0)</f>
        <v>2.2545791624999998</v>
      </c>
    </row>
    <row r="4252" spans="1:9" x14ac:dyDescent="0.2">
      <c r="A4252" s="10" t="s">
        <v>301</v>
      </c>
      <c r="B4252" s="9">
        <v>515000000</v>
      </c>
      <c r="C4252" s="9">
        <v>0</v>
      </c>
      <c r="D4252" s="9">
        <v>0</v>
      </c>
      <c r="E4252" s="9">
        <v>0</v>
      </c>
      <c r="F4252" s="6">
        <f>+B4252-C4252</f>
        <v>515000000</v>
      </c>
      <c r="G4252" s="5">
        <f>IFERROR(IF(C4252&gt;0,+C4252/B4252*100,0),0)</f>
        <v>0</v>
      </c>
      <c r="H4252" s="5">
        <f>IFERROR(IF(D4252&gt;0,+D4252/B4252*100,0),0)</f>
        <v>0</v>
      </c>
      <c r="I4252" s="5">
        <f>IFERROR(IF(E4252&gt;0,+E4252/B4252*100,0),0)</f>
        <v>0</v>
      </c>
    </row>
    <row r="4253" spans="1:9" x14ac:dyDescent="0.2">
      <c r="A4253" s="10" t="s">
        <v>300</v>
      </c>
      <c r="B4253" s="9">
        <v>545060000</v>
      </c>
      <c r="C4253" s="9">
        <v>78000000</v>
      </c>
      <c r="D4253" s="9">
        <v>7400000</v>
      </c>
      <c r="E4253" s="9">
        <v>7400000</v>
      </c>
      <c r="F4253" s="6">
        <f>+B4253-C4253</f>
        <v>467060000</v>
      </c>
      <c r="G4253" s="5">
        <f>IFERROR(IF(C4253&gt;0,+C4253/B4253*100,0),0)</f>
        <v>14.310351154001394</v>
      </c>
      <c r="H4253" s="5">
        <f>IFERROR(IF(D4253&gt;0,+D4253/B4253*100,0),0)</f>
        <v>1.3576486992257732</v>
      </c>
      <c r="I4253" s="5">
        <f>IFERROR(IF(E4253&gt;0,+E4253/B4253*100,0),0)</f>
        <v>1.3576486992257732</v>
      </c>
    </row>
    <row r="4254" spans="1:9" x14ac:dyDescent="0.2">
      <c r="A4254" s="10" t="s">
        <v>299</v>
      </c>
      <c r="B4254" s="9">
        <v>2256623124</v>
      </c>
      <c r="C4254" s="9">
        <v>878183787.70000005</v>
      </c>
      <c r="D4254" s="9">
        <v>42180000</v>
      </c>
      <c r="E4254" s="9">
        <v>42180000</v>
      </c>
      <c r="F4254" s="6">
        <f>+B4254-C4254</f>
        <v>1378439336.3</v>
      </c>
      <c r="G4254" s="5">
        <f>IFERROR(IF(C4254&gt;0,+C4254/B4254*100,0),0)</f>
        <v>38.915837490106306</v>
      </c>
      <c r="H4254" s="5">
        <f>IFERROR(IF(D4254&gt;0,+D4254/B4254*100,0),0)</f>
        <v>1.8691645738892111</v>
      </c>
      <c r="I4254" s="5">
        <f>IFERROR(IF(E4254&gt;0,+E4254/B4254*100,0),0)</f>
        <v>1.8691645738892111</v>
      </c>
    </row>
    <row r="4255" spans="1:9" x14ac:dyDescent="0.2">
      <c r="A4255" s="10" t="s">
        <v>298</v>
      </c>
      <c r="B4255" s="9">
        <v>3614241398</v>
      </c>
      <c r="C4255" s="9">
        <v>2210534667</v>
      </c>
      <c r="D4255" s="9">
        <v>146816333</v>
      </c>
      <c r="E4255" s="9">
        <v>126816333</v>
      </c>
      <c r="F4255" s="17">
        <f>+B4255-C4255</f>
        <v>1403706731</v>
      </c>
      <c r="G4255" s="16">
        <f>IFERROR(IF(C4255&gt;0,+C4255/B4255*100,0),0)</f>
        <v>61.16178814794263</v>
      </c>
      <c r="H4255" s="16">
        <f>IFERROR(IF(D4255&gt;0,+D4255/B4255*100,0),0)</f>
        <v>4.0621617881208278</v>
      </c>
      <c r="I4255" s="16">
        <f>IFERROR(IF(E4255&gt;0,+E4255/B4255*100,0),0)</f>
        <v>3.5087953192660537</v>
      </c>
    </row>
    <row r="4256" spans="1:9" x14ac:dyDescent="0.2">
      <c r="A4256" s="10" t="s">
        <v>297</v>
      </c>
      <c r="B4256" s="9">
        <v>383320000</v>
      </c>
      <c r="C4256" s="9">
        <v>174183334</v>
      </c>
      <c r="D4256" s="9">
        <v>3970000</v>
      </c>
      <c r="E4256" s="9">
        <v>3970000</v>
      </c>
      <c r="F4256" s="17">
        <f>+B4256-C4256</f>
        <v>209136666</v>
      </c>
      <c r="G4256" s="16">
        <f>IFERROR(IF(C4256&gt;0,+C4256/B4256*100,0),0)</f>
        <v>45.440711155170618</v>
      </c>
      <c r="H4256" s="16">
        <f>IFERROR(IF(D4256&gt;0,+D4256/B4256*100,0),0)</f>
        <v>1.03568819785036</v>
      </c>
      <c r="I4256" s="16">
        <f>IFERROR(IF(E4256&gt;0,+E4256/B4256*100,0),0)</f>
        <v>1.03568819785036</v>
      </c>
    </row>
    <row r="4257" spans="1:9" x14ac:dyDescent="0.2">
      <c r="A4257" s="10" t="s">
        <v>296</v>
      </c>
      <c r="B4257" s="9">
        <v>685755478</v>
      </c>
      <c r="C4257" s="9">
        <v>285291361.04000002</v>
      </c>
      <c r="D4257" s="9">
        <v>6390390.6200000001</v>
      </c>
      <c r="E4257" s="9">
        <v>0</v>
      </c>
      <c r="F4257" s="6">
        <f>+B4257-C4257</f>
        <v>400464116.95999998</v>
      </c>
      <c r="G4257" s="5">
        <f>IFERROR(IF(C4257&gt;0,+C4257/B4257*100,0),0)</f>
        <v>41.602491003360242</v>
      </c>
      <c r="H4257" s="5">
        <f>IFERROR(IF(D4257&gt;0,+D4257/B4257*100,0),0)</f>
        <v>0.93187598568479824</v>
      </c>
      <c r="I4257" s="5">
        <f>IFERROR(IF(E4257&gt;0,+E4257/B4257*100,0),0)</f>
        <v>0</v>
      </c>
    </row>
    <row r="4258" spans="1:9" x14ac:dyDescent="0.2">
      <c r="A4258" s="13" t="s">
        <v>295</v>
      </c>
      <c r="B4258" s="9">
        <v>3873683972460</v>
      </c>
      <c r="C4258" s="9">
        <v>1564437256384.1699</v>
      </c>
      <c r="D4258" s="9">
        <v>385937106023.37006</v>
      </c>
      <c r="E4258" s="9">
        <v>384673331352.22998</v>
      </c>
      <c r="F4258" s="17">
        <f>+B4258-C4258</f>
        <v>2309246716075.8301</v>
      </c>
      <c r="G4258" s="16">
        <f>IFERROR(IF(C4258&gt;0,+C4258/B4258*100,0),0)</f>
        <v>40.386290350646938</v>
      </c>
      <c r="H4258" s="16">
        <f>IFERROR(IF(D4258&gt;0,+D4258/B4258*100,0),0)</f>
        <v>9.9630509036667494</v>
      </c>
      <c r="I4258" s="16">
        <f>IFERROR(IF(E4258&gt;0,+E4258/B4258*100,0),0)</f>
        <v>9.930426283792622</v>
      </c>
    </row>
    <row r="4259" spans="1:9" x14ac:dyDescent="0.2">
      <c r="A4259" s="11" t="s">
        <v>6</v>
      </c>
      <c r="B4259" s="9">
        <v>92568145000</v>
      </c>
      <c r="C4259" s="9">
        <v>15922306229.940001</v>
      </c>
      <c r="D4259" s="9">
        <v>12264657249.390001</v>
      </c>
      <c r="E4259" s="9">
        <v>12093662280.390001</v>
      </c>
      <c r="F4259" s="6">
        <f>+B4259-C4259</f>
        <v>76645838770.059998</v>
      </c>
      <c r="G4259" s="5">
        <f>IFERROR(IF(C4259&gt;0,+C4259/B4259*100,0),0)</f>
        <v>17.20063228007864</v>
      </c>
      <c r="H4259" s="5">
        <f>IFERROR(IF(D4259&gt;0,+D4259/B4259*100,0),0)</f>
        <v>13.249328102437399</v>
      </c>
      <c r="I4259" s="5">
        <f>IFERROR(IF(E4259&gt;0,+E4259/B4259*100,0),0)</f>
        <v>13.064604762675108</v>
      </c>
    </row>
    <row r="4260" spans="1:9" x14ac:dyDescent="0.2">
      <c r="A4260" s="12" t="s">
        <v>23</v>
      </c>
      <c r="B4260" s="9">
        <v>48847410000</v>
      </c>
      <c r="C4260" s="9">
        <v>10628524846</v>
      </c>
      <c r="D4260" s="9">
        <v>10461977380.73</v>
      </c>
      <c r="E4260" s="9">
        <v>10440540439.73</v>
      </c>
      <c r="F4260" s="6">
        <f>+B4260-C4260</f>
        <v>38218885154</v>
      </c>
      <c r="G4260" s="5">
        <f>IFERROR(IF(C4260&gt;0,+C4260/B4260*100,0),0)</f>
        <v>21.758625167639391</v>
      </c>
      <c r="H4260" s="5">
        <f>IFERROR(IF(D4260&gt;0,+D4260/B4260*100,0),0)</f>
        <v>21.417670621083083</v>
      </c>
      <c r="I4260" s="5">
        <f>IFERROR(IF(E4260&gt;0,+E4260/B4260*100,0),0)</f>
        <v>21.373785098800528</v>
      </c>
    </row>
    <row r="4261" spans="1:9" x14ac:dyDescent="0.2">
      <c r="A4261" s="10" t="s">
        <v>22</v>
      </c>
      <c r="B4261" s="9">
        <v>37076208000</v>
      </c>
      <c r="C4261" s="9">
        <v>7748469333</v>
      </c>
      <c r="D4261" s="9">
        <v>7614741447.8599997</v>
      </c>
      <c r="E4261" s="9">
        <v>7606586254.8599997</v>
      </c>
      <c r="F4261" s="6">
        <f>+B4261-C4261</f>
        <v>29327738667</v>
      </c>
      <c r="G4261" s="5">
        <f>IFERROR(IF(C4261&gt;0,+C4261/B4261*100,0),0)</f>
        <v>20.89876433156271</v>
      </c>
      <c r="H4261" s="5">
        <f>IFERROR(IF(D4261&gt;0,+D4261/B4261*100,0),0)</f>
        <v>20.538080506668859</v>
      </c>
      <c r="I4261" s="5">
        <f>IFERROR(IF(E4261&gt;0,+E4261/B4261*100,0),0)</f>
        <v>20.516084748634487</v>
      </c>
    </row>
    <row r="4262" spans="1:9" x14ac:dyDescent="0.2">
      <c r="A4262" s="10" t="s">
        <v>21</v>
      </c>
      <c r="B4262" s="9">
        <v>7171886000</v>
      </c>
      <c r="C4262" s="9">
        <v>2246344744</v>
      </c>
      <c r="D4262" s="9">
        <v>2225506506.54</v>
      </c>
      <c r="E4262" s="9">
        <v>2225506506.54</v>
      </c>
      <c r="F4262" s="6">
        <f>+B4262-C4262</f>
        <v>4925541256</v>
      </c>
      <c r="G4262" s="5">
        <f>IFERROR(IF(C4262&gt;0,+C4262/B4262*100,0),0)</f>
        <v>31.321534447145421</v>
      </c>
      <c r="H4262" s="5">
        <f>IFERROR(IF(D4262&gt;0,+D4262/B4262*100,0),0)</f>
        <v>31.030979947812892</v>
      </c>
      <c r="I4262" s="5">
        <f>IFERROR(IF(E4262&gt;0,+E4262/B4262*100,0),0)</f>
        <v>31.030979947812892</v>
      </c>
    </row>
    <row r="4263" spans="1:9" x14ac:dyDescent="0.2">
      <c r="A4263" s="10" t="s">
        <v>20</v>
      </c>
      <c r="B4263" s="9">
        <v>3245498000</v>
      </c>
      <c r="C4263" s="9">
        <v>633710769</v>
      </c>
      <c r="D4263" s="9">
        <v>621729426.33000004</v>
      </c>
      <c r="E4263" s="9">
        <v>608447678.33000004</v>
      </c>
      <c r="F4263" s="6">
        <f>+B4263-C4263</f>
        <v>2611787231</v>
      </c>
      <c r="G4263" s="5">
        <f>IFERROR(IF(C4263&gt;0,+C4263/B4263*100,0),0)</f>
        <v>19.525840687623287</v>
      </c>
      <c r="H4263" s="5">
        <f>IFERROR(IF(D4263&gt;0,+D4263/B4263*100,0),0)</f>
        <v>19.156672607100671</v>
      </c>
      <c r="I4263" s="5">
        <f>IFERROR(IF(E4263&gt;0,+E4263/B4263*100,0),0)</f>
        <v>18.747436551493792</v>
      </c>
    </row>
    <row r="4264" spans="1:9" x14ac:dyDescent="0.2">
      <c r="A4264" s="10" t="s">
        <v>19</v>
      </c>
      <c r="B4264" s="9">
        <v>1353818000</v>
      </c>
      <c r="C4264" s="9">
        <v>0</v>
      </c>
      <c r="D4264" s="9">
        <v>0</v>
      </c>
      <c r="E4264" s="9">
        <v>0</v>
      </c>
      <c r="F4264" s="6">
        <f>+B4264-C4264</f>
        <v>1353818000</v>
      </c>
      <c r="G4264" s="5">
        <f>IFERROR(IF(C4264&gt;0,+C4264/B4264*100,0),0)</f>
        <v>0</v>
      </c>
      <c r="H4264" s="5">
        <f>IFERROR(IF(D4264&gt;0,+D4264/B4264*100,0),0)</f>
        <v>0</v>
      </c>
      <c r="I4264" s="5">
        <f>IFERROR(IF(E4264&gt;0,+E4264/B4264*100,0),0)</f>
        <v>0</v>
      </c>
    </row>
    <row r="4265" spans="1:9" x14ac:dyDescent="0.2">
      <c r="A4265" s="12" t="s">
        <v>18</v>
      </c>
      <c r="B4265" s="9">
        <v>8502425000</v>
      </c>
      <c r="C4265" s="9">
        <v>3323782777.9400001</v>
      </c>
      <c r="D4265" s="9">
        <v>747119318</v>
      </c>
      <c r="E4265" s="9">
        <v>625777055</v>
      </c>
      <c r="F4265" s="6">
        <f>+B4265-C4265</f>
        <v>5178642222.0599995</v>
      </c>
      <c r="G4265" s="5">
        <f>IFERROR(IF(C4265&gt;0,+C4265/B4265*100,0),0)</f>
        <v>39.092174031996755</v>
      </c>
      <c r="H4265" s="5">
        <f>IFERROR(IF(D4265&gt;0,+D4265/B4265*100,0),0)</f>
        <v>8.7871321181898114</v>
      </c>
      <c r="I4265" s="5">
        <f>IFERROR(IF(E4265&gt;0,+E4265/B4265*100,0),0)</f>
        <v>7.3599832400756249</v>
      </c>
    </row>
    <row r="4266" spans="1:9" x14ac:dyDescent="0.2">
      <c r="A4266" s="10" t="s">
        <v>17</v>
      </c>
      <c r="B4266" s="9">
        <v>8502425000</v>
      </c>
      <c r="C4266" s="9">
        <v>3323782777.9400001</v>
      </c>
      <c r="D4266" s="9">
        <v>747119318</v>
      </c>
      <c r="E4266" s="9">
        <v>625777055</v>
      </c>
      <c r="F4266" s="6">
        <f>+B4266-C4266</f>
        <v>5178642222.0599995</v>
      </c>
      <c r="G4266" s="5">
        <f>IFERROR(IF(C4266&gt;0,+C4266/B4266*100,0),0)</f>
        <v>39.092174031996755</v>
      </c>
      <c r="H4266" s="5">
        <f>IFERROR(IF(D4266&gt;0,+D4266/B4266*100,0),0)</f>
        <v>8.7871321181898114</v>
      </c>
      <c r="I4266" s="5">
        <f>IFERROR(IF(E4266&gt;0,+E4266/B4266*100,0),0)</f>
        <v>7.3599832400756249</v>
      </c>
    </row>
    <row r="4267" spans="1:9" x14ac:dyDescent="0.2">
      <c r="A4267" s="12" t="s">
        <v>16</v>
      </c>
      <c r="B4267" s="9">
        <v>28751540000</v>
      </c>
      <c r="C4267" s="9">
        <v>1845758416</v>
      </c>
      <c r="D4267" s="9">
        <v>931320360.66000009</v>
      </c>
      <c r="E4267" s="9">
        <v>903104595.66000009</v>
      </c>
      <c r="F4267" s="6">
        <f>+B4267-C4267</f>
        <v>26905781584</v>
      </c>
      <c r="G4267" s="5">
        <f>IFERROR(IF(C4267&gt;0,+C4267/B4267*100,0),0)</f>
        <v>6.4196854011993789</v>
      </c>
      <c r="H4267" s="5">
        <f>IFERROR(IF(D4267&gt;0,+D4267/B4267*100,0),0)</f>
        <v>3.2392016589720067</v>
      </c>
      <c r="I4267" s="5">
        <f>IFERROR(IF(E4267&gt;0,+E4267/B4267*100,0),0)</f>
        <v>3.1410651243724685</v>
      </c>
    </row>
    <row r="4268" spans="1:9" x14ac:dyDescent="0.2">
      <c r="A4268" s="10" t="s">
        <v>294</v>
      </c>
      <c r="B4268" s="9">
        <v>74160000</v>
      </c>
      <c r="C4268" s="9">
        <v>296640</v>
      </c>
      <c r="D4268" s="9">
        <v>0</v>
      </c>
      <c r="E4268" s="9">
        <v>0</v>
      </c>
      <c r="F4268" s="6">
        <f>+B4268-C4268</f>
        <v>73863360</v>
      </c>
      <c r="G4268" s="5">
        <f>IFERROR(IF(C4268&gt;0,+C4268/B4268*100,0),0)</f>
        <v>0.4</v>
      </c>
      <c r="H4268" s="5">
        <f>IFERROR(IF(D4268&gt;0,+D4268/B4268*100,0),0)</f>
        <v>0</v>
      </c>
      <c r="I4268" s="5">
        <f>IFERROR(IF(E4268&gt;0,+E4268/B4268*100,0),0)</f>
        <v>0</v>
      </c>
    </row>
    <row r="4269" spans="1:9" x14ac:dyDescent="0.2">
      <c r="A4269" s="10" t="s">
        <v>14</v>
      </c>
      <c r="B4269" s="9">
        <v>13686760000</v>
      </c>
      <c r="C4269" s="9">
        <v>0</v>
      </c>
      <c r="D4269" s="9">
        <v>0</v>
      </c>
      <c r="E4269" s="9">
        <v>0</v>
      </c>
      <c r="F4269" s="6">
        <f>+B4269-C4269</f>
        <v>13686760000</v>
      </c>
      <c r="G4269" s="5">
        <f>IFERROR(IF(C4269&gt;0,+C4269/B4269*100,0),0)</f>
        <v>0</v>
      </c>
      <c r="H4269" s="5">
        <f>IFERROR(IF(D4269&gt;0,+D4269/B4269*100,0),0)</f>
        <v>0</v>
      </c>
      <c r="I4269" s="5">
        <f>IFERROR(IF(E4269&gt;0,+E4269/B4269*100,0),0)</f>
        <v>0</v>
      </c>
    </row>
    <row r="4270" spans="1:9" x14ac:dyDescent="0.2">
      <c r="A4270" s="10" t="s">
        <v>13</v>
      </c>
      <c r="B4270" s="9">
        <v>257500000</v>
      </c>
      <c r="C4270" s="9">
        <v>83397573</v>
      </c>
      <c r="D4270" s="9">
        <v>82541971.120000005</v>
      </c>
      <c r="E4270" s="9">
        <v>82541971.120000005</v>
      </c>
      <c r="F4270" s="6">
        <f>+B4270-C4270</f>
        <v>174102427</v>
      </c>
      <c r="G4270" s="5">
        <f>IFERROR(IF(C4270&gt;0,+C4270/B4270*100,0),0)</f>
        <v>32.387406990291261</v>
      </c>
      <c r="H4270" s="5">
        <f>IFERROR(IF(D4270&gt;0,+D4270/B4270*100,0),0)</f>
        <v>32.055134415533985</v>
      </c>
      <c r="I4270" s="5">
        <f>IFERROR(IF(E4270&gt;0,+E4270/B4270*100,0),0)</f>
        <v>32.055134415533985</v>
      </c>
    </row>
    <row r="4271" spans="1:9" x14ac:dyDescent="0.2">
      <c r="A4271" s="10" t="s">
        <v>293</v>
      </c>
      <c r="B4271" s="9">
        <v>36050000</v>
      </c>
      <c r="C4271" s="9">
        <v>6413189</v>
      </c>
      <c r="D4271" s="9">
        <v>6413189</v>
      </c>
      <c r="E4271" s="9">
        <v>6413189</v>
      </c>
      <c r="F4271" s="6">
        <f>+B4271-C4271</f>
        <v>29636811</v>
      </c>
      <c r="G4271" s="5">
        <f>IFERROR(IF(C4271&gt;0,+C4271/B4271*100,0),0)</f>
        <v>17.789705963938975</v>
      </c>
      <c r="H4271" s="5">
        <f>IFERROR(IF(D4271&gt;0,+D4271/B4271*100,0),0)</f>
        <v>17.789705963938975</v>
      </c>
      <c r="I4271" s="5">
        <f>IFERROR(IF(E4271&gt;0,+E4271/B4271*100,0),0)</f>
        <v>17.789705963938975</v>
      </c>
    </row>
    <row r="4272" spans="1:9" x14ac:dyDescent="0.2">
      <c r="A4272" s="10" t="s">
        <v>292</v>
      </c>
      <c r="B4272" s="9">
        <v>5151030000</v>
      </c>
      <c r="C4272" s="9">
        <v>1284452358</v>
      </c>
      <c r="D4272" s="9">
        <v>402286893.62</v>
      </c>
      <c r="E4272" s="9">
        <v>390052190.62</v>
      </c>
      <c r="F4272" s="6">
        <f>+B4272-C4272</f>
        <v>3866577642</v>
      </c>
      <c r="G4272" s="5">
        <f>IFERROR(IF(C4272&gt;0,+C4272/B4272*100,0),0)</f>
        <v>24.935835318373218</v>
      </c>
      <c r="H4272" s="5">
        <f>IFERROR(IF(D4272&gt;0,+D4272/B4272*100,0),0)</f>
        <v>7.8098340258161967</v>
      </c>
      <c r="I4272" s="5">
        <f>IFERROR(IF(E4272&gt;0,+E4272/B4272*100,0),0)</f>
        <v>7.5723144811814329</v>
      </c>
    </row>
    <row r="4273" spans="1:9" x14ac:dyDescent="0.2">
      <c r="A4273" s="10" t="s">
        <v>291</v>
      </c>
      <c r="B4273" s="9">
        <v>90640000</v>
      </c>
      <c r="C4273" s="9">
        <v>90640000</v>
      </c>
      <c r="D4273" s="9">
        <v>90640000</v>
      </c>
      <c r="E4273" s="9">
        <v>90640000</v>
      </c>
      <c r="F4273" s="6">
        <f>+B4273-C4273</f>
        <v>0</v>
      </c>
      <c r="G4273" s="5">
        <f>IFERROR(IF(C4273&gt;0,+C4273/B4273*100,0),0)</f>
        <v>100</v>
      </c>
      <c r="H4273" s="5">
        <f>IFERROR(IF(D4273&gt;0,+D4273/B4273*100,0),0)</f>
        <v>100</v>
      </c>
      <c r="I4273" s="5">
        <f>IFERROR(IF(E4273&gt;0,+E4273/B4273*100,0),0)</f>
        <v>100</v>
      </c>
    </row>
    <row r="4274" spans="1:9" x14ac:dyDescent="0.2">
      <c r="A4274" s="10" t="s">
        <v>12</v>
      </c>
      <c r="B4274" s="9">
        <v>2086261000</v>
      </c>
      <c r="C4274" s="9">
        <v>351082100</v>
      </c>
      <c r="D4274" s="9">
        <v>349438306.92000002</v>
      </c>
      <c r="E4274" s="9">
        <v>333457244.92000002</v>
      </c>
      <c r="F4274" s="6">
        <f>+B4274-C4274</f>
        <v>1735178900</v>
      </c>
      <c r="G4274" s="5">
        <f>IFERROR(IF(C4274&gt;0,+C4274/B4274*100,0),0)</f>
        <v>16.828292337344177</v>
      </c>
      <c r="H4274" s="5">
        <f>IFERROR(IF(D4274&gt;0,+D4274/B4274*100,0),0)</f>
        <v>16.749500993403991</v>
      </c>
      <c r="I4274" s="5">
        <f>IFERROR(IF(E4274&gt;0,+E4274/B4274*100,0),0)</f>
        <v>15.983486482276188</v>
      </c>
    </row>
    <row r="4275" spans="1:9" x14ac:dyDescent="0.2">
      <c r="A4275" s="10" t="s">
        <v>48</v>
      </c>
      <c r="B4275" s="9">
        <v>7369139000</v>
      </c>
      <c r="C4275" s="9">
        <v>29476556</v>
      </c>
      <c r="D4275" s="9">
        <v>0</v>
      </c>
      <c r="E4275" s="9">
        <v>0</v>
      </c>
      <c r="F4275" s="6">
        <f>+B4275-C4275</f>
        <v>7339662444</v>
      </c>
      <c r="G4275" s="5">
        <f>IFERROR(IF(C4275&gt;0,+C4275/B4275*100,0),0)</f>
        <v>0.4</v>
      </c>
      <c r="H4275" s="5">
        <f>IFERROR(IF(D4275&gt;0,+D4275/B4275*100,0),0)</f>
        <v>0</v>
      </c>
      <c r="I4275" s="5">
        <f>IFERROR(IF(E4275&gt;0,+E4275/B4275*100,0),0)</f>
        <v>0</v>
      </c>
    </row>
    <row r="4276" spans="1:9" x14ac:dyDescent="0.2">
      <c r="A4276" s="12" t="s">
        <v>5</v>
      </c>
      <c r="B4276" s="9">
        <v>6466770000</v>
      </c>
      <c r="C4276" s="9">
        <v>124240190</v>
      </c>
      <c r="D4276" s="9">
        <v>124240190</v>
      </c>
      <c r="E4276" s="9">
        <v>124240190</v>
      </c>
      <c r="F4276" s="6">
        <f>+B4276-C4276</f>
        <v>6342529810</v>
      </c>
      <c r="G4276" s="5">
        <f>IFERROR(IF(C4276&gt;0,+C4276/B4276*100,0),0)</f>
        <v>1.9212093518093269</v>
      </c>
      <c r="H4276" s="5">
        <f>IFERROR(IF(D4276&gt;0,+D4276/B4276*100,0),0)</f>
        <v>1.9212093518093269</v>
      </c>
      <c r="I4276" s="5">
        <f>IFERROR(IF(E4276&gt;0,+E4276/B4276*100,0),0)</f>
        <v>1.9212093518093269</v>
      </c>
    </row>
    <row r="4277" spans="1:9" x14ac:dyDescent="0.2">
      <c r="A4277" s="10" t="s">
        <v>11</v>
      </c>
      <c r="B4277" s="9">
        <v>160680000</v>
      </c>
      <c r="C4277" s="9">
        <v>124240190</v>
      </c>
      <c r="D4277" s="9">
        <v>124240190</v>
      </c>
      <c r="E4277" s="9">
        <v>124240190</v>
      </c>
      <c r="F4277" s="6">
        <f>+B4277-C4277</f>
        <v>36439810</v>
      </c>
      <c r="G4277" s="5">
        <f>IFERROR(IF(C4277&gt;0,+C4277/B4277*100,0),0)</f>
        <v>77.321502364948969</v>
      </c>
      <c r="H4277" s="5">
        <f>IFERROR(IF(D4277&gt;0,+D4277/B4277*100,0),0)</f>
        <v>77.321502364948969</v>
      </c>
      <c r="I4277" s="5">
        <f>IFERROR(IF(E4277&gt;0,+E4277/B4277*100,0),0)</f>
        <v>77.321502364948969</v>
      </c>
    </row>
    <row r="4278" spans="1:9" x14ac:dyDescent="0.2">
      <c r="A4278" s="10" t="s">
        <v>290</v>
      </c>
      <c r="B4278" s="9">
        <v>3090000</v>
      </c>
      <c r="C4278" s="9">
        <v>0</v>
      </c>
      <c r="D4278" s="9">
        <v>0</v>
      </c>
      <c r="E4278" s="9">
        <v>0</v>
      </c>
      <c r="F4278" s="6">
        <f>+B4278-C4278</f>
        <v>3090000</v>
      </c>
      <c r="G4278" s="5">
        <f>IFERROR(IF(C4278&gt;0,+C4278/B4278*100,0),0)</f>
        <v>0</v>
      </c>
      <c r="H4278" s="5">
        <f>IFERROR(IF(D4278&gt;0,+D4278/B4278*100,0),0)</f>
        <v>0</v>
      </c>
      <c r="I4278" s="5">
        <f>IFERROR(IF(E4278&gt;0,+E4278/B4278*100,0),0)</f>
        <v>0</v>
      </c>
    </row>
    <row r="4279" spans="1:9" x14ac:dyDescent="0.2">
      <c r="A4279" s="10" t="s">
        <v>289</v>
      </c>
      <c r="B4279" s="9">
        <v>103000000</v>
      </c>
      <c r="C4279" s="9">
        <v>0</v>
      </c>
      <c r="D4279" s="9">
        <v>0</v>
      </c>
      <c r="E4279" s="9">
        <v>0</v>
      </c>
      <c r="F4279" s="6">
        <f>+B4279-C4279</f>
        <v>103000000</v>
      </c>
      <c r="G4279" s="5">
        <f>IFERROR(IF(C4279&gt;0,+C4279/B4279*100,0),0)</f>
        <v>0</v>
      </c>
      <c r="H4279" s="5">
        <f>IFERROR(IF(D4279&gt;0,+D4279/B4279*100,0),0)</f>
        <v>0</v>
      </c>
      <c r="I4279" s="5">
        <f>IFERROR(IF(E4279&gt;0,+E4279/B4279*100,0),0)</f>
        <v>0</v>
      </c>
    </row>
    <row r="4280" spans="1:9" x14ac:dyDescent="0.2">
      <c r="A4280" s="10" t="s">
        <v>4</v>
      </c>
      <c r="B4280" s="9">
        <v>6200000000</v>
      </c>
      <c r="C4280" s="9">
        <v>0</v>
      </c>
      <c r="D4280" s="9">
        <v>0</v>
      </c>
      <c r="E4280" s="9">
        <v>0</v>
      </c>
      <c r="F4280" s="6">
        <f>+B4280-C4280</f>
        <v>6200000000</v>
      </c>
      <c r="G4280" s="5">
        <f>IFERROR(IF(C4280&gt;0,+C4280/B4280*100,0),0)</f>
        <v>0</v>
      </c>
      <c r="H4280" s="5">
        <f>IFERROR(IF(D4280&gt;0,+D4280/B4280*100,0),0)</f>
        <v>0</v>
      </c>
      <c r="I4280" s="5">
        <f>IFERROR(IF(E4280&gt;0,+E4280/B4280*100,0),0)</f>
        <v>0</v>
      </c>
    </row>
    <row r="4281" spans="1:9" x14ac:dyDescent="0.2">
      <c r="A4281" s="11" t="s">
        <v>3</v>
      </c>
      <c r="B4281" s="9">
        <v>3781115827460</v>
      </c>
      <c r="C4281" s="9">
        <v>1548514950154.23</v>
      </c>
      <c r="D4281" s="9">
        <v>373672448773.98004</v>
      </c>
      <c r="E4281" s="9">
        <v>372579669071.83997</v>
      </c>
      <c r="F4281" s="6">
        <f>+B4281-C4281</f>
        <v>2232600877305.77</v>
      </c>
      <c r="G4281" s="5">
        <f>IFERROR(IF(C4281&gt;0,+C4281/B4281*100,0),0)</f>
        <v>40.953914685931728</v>
      </c>
      <c r="H4281" s="5">
        <f>IFERROR(IF(D4281&gt;0,+D4281/B4281*100,0),0)</f>
        <v>9.8825972497382608</v>
      </c>
      <c r="I4281" s="5">
        <f>IFERROR(IF(E4281&gt;0,+E4281/B4281*100,0),0)</f>
        <v>9.8536962651610658</v>
      </c>
    </row>
    <row r="4282" spans="1:9" x14ac:dyDescent="0.2">
      <c r="A4282" s="10" t="s">
        <v>288</v>
      </c>
      <c r="B4282" s="9">
        <v>108935190000</v>
      </c>
      <c r="C4282" s="9">
        <v>0</v>
      </c>
      <c r="D4282" s="9">
        <v>0</v>
      </c>
      <c r="E4282" s="9">
        <v>0</v>
      </c>
      <c r="F4282" s="6">
        <f>+B4282-C4282</f>
        <v>108935190000</v>
      </c>
      <c r="G4282" s="5">
        <f>IFERROR(IF(C4282&gt;0,+C4282/B4282*100,0),0)</f>
        <v>0</v>
      </c>
      <c r="H4282" s="5">
        <f>IFERROR(IF(D4282&gt;0,+D4282/B4282*100,0),0)</f>
        <v>0</v>
      </c>
      <c r="I4282" s="5">
        <f>IFERROR(IF(E4282&gt;0,+E4282/B4282*100,0),0)</f>
        <v>0</v>
      </c>
    </row>
    <row r="4283" spans="1:9" x14ac:dyDescent="0.2">
      <c r="A4283" s="10" t="s">
        <v>287</v>
      </c>
      <c r="B4283" s="9">
        <v>53486436729</v>
      </c>
      <c r="C4283" s="9">
        <v>37246472663</v>
      </c>
      <c r="D4283" s="9">
        <v>4979418526</v>
      </c>
      <c r="E4283" s="9">
        <v>4978361520</v>
      </c>
      <c r="F4283" s="6">
        <f>+B4283-C4283</f>
        <v>16239964066</v>
      </c>
      <c r="G4283" s="5">
        <f>IFERROR(IF(C4283&gt;0,+C4283/B4283*100,0),0)</f>
        <v>69.637229437655179</v>
      </c>
      <c r="H4283" s="5">
        <f>IFERROR(IF(D4283&gt;0,+D4283/B4283*100,0),0)</f>
        <v>9.3096845303590605</v>
      </c>
      <c r="I4283" s="5">
        <f>IFERROR(IF(E4283&gt;0,+E4283/B4283*100,0),0)</f>
        <v>9.3077083172017794</v>
      </c>
    </row>
    <row r="4284" spans="1:9" x14ac:dyDescent="0.2">
      <c r="A4284" s="10" t="s">
        <v>286</v>
      </c>
      <c r="B4284" s="9">
        <v>94546200000</v>
      </c>
      <c r="C4284" s="9">
        <v>57500529742</v>
      </c>
      <c r="D4284" s="9">
        <v>7067630613</v>
      </c>
      <c r="E4284" s="9">
        <v>7061100299</v>
      </c>
      <c r="F4284" s="6">
        <f>+B4284-C4284</f>
        <v>37045670258</v>
      </c>
      <c r="G4284" s="5">
        <f>IFERROR(IF(C4284&gt;0,+C4284/B4284*100,0),0)</f>
        <v>60.817388474629333</v>
      </c>
      <c r="H4284" s="5">
        <f>IFERROR(IF(D4284&gt;0,+D4284/B4284*100,0),0)</f>
        <v>7.4753195929609024</v>
      </c>
      <c r="I4284" s="5">
        <f>IFERROR(IF(E4284&gt;0,+E4284/B4284*100,0),0)</f>
        <v>7.4684125845353915</v>
      </c>
    </row>
    <row r="4285" spans="1:9" x14ac:dyDescent="0.2">
      <c r="A4285" s="10" t="s">
        <v>285</v>
      </c>
      <c r="B4285" s="9">
        <v>13929700000</v>
      </c>
      <c r="C4285" s="9">
        <v>11906047459</v>
      </c>
      <c r="D4285" s="9">
        <v>2009258019</v>
      </c>
      <c r="E4285" s="9">
        <v>2008656378</v>
      </c>
      <c r="F4285" s="6">
        <f>+B4285-C4285</f>
        <v>2023652541</v>
      </c>
      <c r="G4285" s="5">
        <f>IFERROR(IF(C4285&gt;0,+C4285/B4285*100,0),0)</f>
        <v>85.472389635096235</v>
      </c>
      <c r="H4285" s="5">
        <f>IFERROR(IF(D4285&gt;0,+D4285/B4285*100,0),0)</f>
        <v>14.424273451689556</v>
      </c>
      <c r="I4285" s="5">
        <f>IFERROR(IF(E4285&gt;0,+E4285/B4285*100,0),0)</f>
        <v>14.419954327803183</v>
      </c>
    </row>
    <row r="4286" spans="1:9" x14ac:dyDescent="0.2">
      <c r="A4286" s="10" t="s">
        <v>284</v>
      </c>
      <c r="B4286" s="9">
        <v>29667000000</v>
      </c>
      <c r="C4286" s="9">
        <v>22556941219</v>
      </c>
      <c r="D4286" s="9">
        <v>3798618590</v>
      </c>
      <c r="E4286" s="9">
        <v>3798618590</v>
      </c>
      <c r="F4286" s="6">
        <f>+B4286-C4286</f>
        <v>7110058781</v>
      </c>
      <c r="G4286" s="5">
        <f>IFERROR(IF(C4286&gt;0,+C4286/B4286*100,0),0)</f>
        <v>76.033779010348198</v>
      </c>
      <c r="H4286" s="5">
        <f>IFERROR(IF(D4286&gt;0,+D4286/B4286*100,0),0)</f>
        <v>12.804188458556645</v>
      </c>
      <c r="I4286" s="5">
        <f>IFERROR(IF(E4286&gt;0,+E4286/B4286*100,0),0)</f>
        <v>12.804188458556645</v>
      </c>
    </row>
    <row r="4287" spans="1:9" x14ac:dyDescent="0.2">
      <c r="A4287" s="10" t="s">
        <v>283</v>
      </c>
      <c r="B4287" s="9">
        <v>116076250450</v>
      </c>
      <c r="C4287" s="9">
        <v>85962576019.970001</v>
      </c>
      <c r="D4287" s="9">
        <v>19366356742.939999</v>
      </c>
      <c r="E4287" s="9">
        <v>19343919424.939999</v>
      </c>
      <c r="F4287" s="6">
        <f>+B4287-C4287</f>
        <v>30113674430.029999</v>
      </c>
      <c r="G4287" s="5">
        <f>IFERROR(IF(C4287&gt;0,+C4287/B4287*100,0),0)</f>
        <v>74.056988993625779</v>
      </c>
      <c r="H4287" s="5">
        <f>IFERROR(IF(D4287&gt;0,+D4287/B4287*100,0),0)</f>
        <v>16.684168094559602</v>
      </c>
      <c r="I4287" s="5">
        <f>IFERROR(IF(E4287&gt;0,+E4287/B4287*100,0),0)</f>
        <v>16.664838285134319</v>
      </c>
    </row>
    <row r="4288" spans="1:9" x14ac:dyDescent="0.2">
      <c r="A4288" s="10" t="s">
        <v>282</v>
      </c>
      <c r="B4288" s="9">
        <v>2600014585281</v>
      </c>
      <c r="C4288" s="9">
        <v>1212884803367.3401</v>
      </c>
      <c r="D4288" s="9">
        <v>300651267408.80005</v>
      </c>
      <c r="E4288" s="9">
        <v>300125304723.65997</v>
      </c>
      <c r="F4288" s="6">
        <f>+B4288-C4288</f>
        <v>1387129781913.6599</v>
      </c>
      <c r="G4288" s="5">
        <f>IFERROR(IF(C4288&gt;0,+C4288/B4288*100,0),0)</f>
        <v>46.649153825275789</v>
      </c>
      <c r="H4288" s="5">
        <f>IFERROR(IF(D4288&gt;0,+D4288/B4288*100,0),0)</f>
        <v>11.563445417222795</v>
      </c>
      <c r="I4288" s="5">
        <f>IFERROR(IF(E4288&gt;0,+E4288/B4288*100,0),0)</f>
        <v>11.543216196659278</v>
      </c>
    </row>
    <row r="4289" spans="1:9" x14ac:dyDescent="0.2">
      <c r="A4289" s="10" t="s">
        <v>281</v>
      </c>
      <c r="B4289" s="9">
        <v>224800000000</v>
      </c>
      <c r="C4289" s="9">
        <v>39107346331.330002</v>
      </c>
      <c r="D4289" s="9">
        <v>5638066637.2600002</v>
      </c>
      <c r="E4289" s="9">
        <v>5636431221.2600002</v>
      </c>
      <c r="F4289" s="6">
        <f>+B4289-C4289</f>
        <v>185692653668.66998</v>
      </c>
      <c r="G4289" s="5">
        <f>IFERROR(IF(C4289&gt;0,+C4289/B4289*100,0),0)</f>
        <v>17.396506375146796</v>
      </c>
      <c r="H4289" s="5">
        <f>IFERROR(IF(D4289&gt;0,+D4289/B4289*100,0),0)</f>
        <v>2.5080367603469753</v>
      </c>
      <c r="I4289" s="5">
        <f>IFERROR(IF(E4289&gt;0,+E4289/B4289*100,0),0)</f>
        <v>2.5073092621263346</v>
      </c>
    </row>
    <row r="4290" spans="1:9" x14ac:dyDescent="0.2">
      <c r="A4290" s="10" t="s">
        <v>280</v>
      </c>
      <c r="B4290" s="9">
        <v>173456465000</v>
      </c>
      <c r="C4290" s="9">
        <v>54397168200.18</v>
      </c>
      <c r="D4290" s="9">
        <v>30087274749.98</v>
      </c>
      <c r="E4290" s="9">
        <v>29552719427.98</v>
      </c>
      <c r="F4290" s="6">
        <f>+B4290-C4290</f>
        <v>119059296799.82001</v>
      </c>
      <c r="G4290" s="5">
        <f>IFERROR(IF(C4290&gt;0,+C4290/B4290*100,0),0)</f>
        <v>31.360703793992347</v>
      </c>
      <c r="H4290" s="5">
        <f>IFERROR(IF(D4290&gt;0,+D4290/B4290*100,0),0)</f>
        <v>17.345721158320622</v>
      </c>
      <c r="I4290" s="5">
        <f>IFERROR(IF(E4290&gt;0,+E4290/B4290*100,0),0)</f>
        <v>17.037542779382711</v>
      </c>
    </row>
    <row r="4291" spans="1:9" x14ac:dyDescent="0.2">
      <c r="A4291" s="10" t="s">
        <v>279</v>
      </c>
      <c r="B4291" s="9">
        <v>366204000000</v>
      </c>
      <c r="C4291" s="9">
        <v>26953065152.41</v>
      </c>
      <c r="D4291" s="9">
        <v>74557487</v>
      </c>
      <c r="E4291" s="9">
        <v>74557487</v>
      </c>
      <c r="F4291" s="6">
        <f>+B4291-C4291</f>
        <v>339250934847.59003</v>
      </c>
      <c r="G4291" s="5">
        <f>IFERROR(IF(C4291&gt;0,+C4291/B4291*100,0),0)</f>
        <v>7.3601230877898658</v>
      </c>
      <c r="H4291" s="5">
        <f>IFERROR(IF(D4291&gt;0,+D4291/B4291*100,0),0)</f>
        <v>2.0359550141451216E-2</v>
      </c>
      <c r="I4291" s="5">
        <f>IFERROR(IF(E4291&gt;0,+E4291/B4291*100,0),0)</f>
        <v>2.0359550141451216E-2</v>
      </c>
    </row>
    <row r="4292" spans="1:9" x14ac:dyDescent="0.2">
      <c r="A4292" s="13" t="s">
        <v>278</v>
      </c>
      <c r="B4292" s="9">
        <v>18476739780</v>
      </c>
      <c r="C4292" s="9">
        <v>11670721376</v>
      </c>
      <c r="D4292" s="9">
        <v>2291362388</v>
      </c>
      <c r="E4292" s="9">
        <v>2273262977</v>
      </c>
      <c r="F4292" s="6">
        <f>+B4292-C4292</f>
        <v>6806018404</v>
      </c>
      <c r="G4292" s="5">
        <f>IFERROR(IF(C4292&gt;0,+C4292/B4292*100,0),0)</f>
        <v>63.164397588328214</v>
      </c>
      <c r="H4292" s="5">
        <f>IFERROR(IF(D4292&gt;0,+D4292/B4292*100,0),0)</f>
        <v>12.401334950228973</v>
      </c>
      <c r="I4292" s="5">
        <f>IFERROR(IF(E4292&gt;0,+E4292/B4292*100,0),0)</f>
        <v>12.303377132911052</v>
      </c>
    </row>
    <row r="4293" spans="1:9" x14ac:dyDescent="0.2">
      <c r="A4293" s="11" t="s">
        <v>6</v>
      </c>
      <c r="B4293" s="9">
        <v>7501102000</v>
      </c>
      <c r="C4293" s="9">
        <v>2028510934</v>
      </c>
      <c r="D4293" s="9">
        <v>1317077499</v>
      </c>
      <c r="E4293" s="9">
        <v>1304590826</v>
      </c>
      <c r="F4293" s="6">
        <f>+B4293-C4293</f>
        <v>5472591066</v>
      </c>
      <c r="G4293" s="5">
        <f>IFERROR(IF(C4293&gt;0,+C4293/B4293*100,0),0)</f>
        <v>27.042838958862308</v>
      </c>
      <c r="H4293" s="5">
        <f>IFERROR(IF(D4293&gt;0,+D4293/B4293*100,0),0)</f>
        <v>17.558453397914068</v>
      </c>
      <c r="I4293" s="5">
        <f>IFERROR(IF(E4293&gt;0,+E4293/B4293*100,0),0)</f>
        <v>17.391988883766679</v>
      </c>
    </row>
    <row r="4294" spans="1:9" x14ac:dyDescent="0.2">
      <c r="A4294" s="12" t="s">
        <v>23</v>
      </c>
      <c r="B4294" s="9">
        <v>5124732000</v>
      </c>
      <c r="C4294" s="9">
        <v>1111211194</v>
      </c>
      <c r="D4294" s="9">
        <v>1111211194</v>
      </c>
      <c r="E4294" s="9">
        <v>1101810365</v>
      </c>
      <c r="F4294" s="6">
        <f>+B4294-C4294</f>
        <v>4013520806</v>
      </c>
      <c r="G4294" s="5">
        <f>IFERROR(IF(C4294&gt;0,+C4294/B4294*100,0),0)</f>
        <v>21.683303517140018</v>
      </c>
      <c r="H4294" s="5">
        <f>IFERROR(IF(D4294&gt;0,+D4294/B4294*100,0),0)</f>
        <v>21.683303517140018</v>
      </c>
      <c r="I4294" s="5">
        <f>IFERROR(IF(E4294&gt;0,+E4294/B4294*100,0),0)</f>
        <v>21.499863114793126</v>
      </c>
    </row>
    <row r="4295" spans="1:9" x14ac:dyDescent="0.2">
      <c r="A4295" s="10" t="s">
        <v>22</v>
      </c>
      <c r="B4295" s="9">
        <v>3318454000</v>
      </c>
      <c r="C4295" s="9">
        <v>760654921</v>
      </c>
      <c r="D4295" s="9">
        <v>760654921</v>
      </c>
      <c r="E4295" s="9">
        <v>760654921</v>
      </c>
      <c r="F4295" s="6">
        <f>+B4295-C4295</f>
        <v>2557799079</v>
      </c>
      <c r="G4295" s="5">
        <f>IFERROR(IF(C4295&gt;0,+C4295/B4295*100,0),0)</f>
        <v>22.921966704977677</v>
      </c>
      <c r="H4295" s="5">
        <f>IFERROR(IF(D4295&gt;0,+D4295/B4295*100,0),0)</f>
        <v>22.921966704977677</v>
      </c>
      <c r="I4295" s="5">
        <f>IFERROR(IF(E4295&gt;0,+E4295/B4295*100,0),0)</f>
        <v>22.921966704977677</v>
      </c>
    </row>
    <row r="4296" spans="1:9" x14ac:dyDescent="0.2">
      <c r="A4296" s="10" t="s">
        <v>21</v>
      </c>
      <c r="B4296" s="9">
        <v>1495745000</v>
      </c>
      <c r="C4296" s="9">
        <v>310808134</v>
      </c>
      <c r="D4296" s="9">
        <v>310808134</v>
      </c>
      <c r="E4296" s="9">
        <v>301407305</v>
      </c>
      <c r="F4296" s="6">
        <f>+B4296-C4296</f>
        <v>1184936866</v>
      </c>
      <c r="G4296" s="5">
        <f>IFERROR(IF(C4296&gt;0,+C4296/B4296*100,0),0)</f>
        <v>20.779486744063995</v>
      </c>
      <c r="H4296" s="5">
        <f>IFERROR(IF(D4296&gt;0,+D4296/B4296*100,0),0)</f>
        <v>20.779486744063995</v>
      </c>
      <c r="I4296" s="5">
        <f>IFERROR(IF(E4296&gt;0,+E4296/B4296*100,0),0)</f>
        <v>20.150981952137563</v>
      </c>
    </row>
    <row r="4297" spans="1:9" x14ac:dyDescent="0.2">
      <c r="A4297" s="10" t="s">
        <v>20</v>
      </c>
      <c r="B4297" s="9">
        <v>310533000</v>
      </c>
      <c r="C4297" s="9">
        <v>39748139</v>
      </c>
      <c r="D4297" s="9">
        <v>39748139</v>
      </c>
      <c r="E4297" s="9">
        <v>39748139</v>
      </c>
      <c r="F4297" s="6">
        <f>+B4297-C4297</f>
        <v>270784861</v>
      </c>
      <c r="G4297" s="5">
        <f>IFERROR(IF(C4297&gt;0,+C4297/B4297*100,0),0)</f>
        <v>12.799972627707845</v>
      </c>
      <c r="H4297" s="5">
        <f>IFERROR(IF(D4297&gt;0,+D4297/B4297*100,0),0)</f>
        <v>12.799972627707845</v>
      </c>
      <c r="I4297" s="5">
        <f>IFERROR(IF(E4297&gt;0,+E4297/B4297*100,0),0)</f>
        <v>12.799972627707845</v>
      </c>
    </row>
    <row r="4298" spans="1:9" x14ac:dyDescent="0.2">
      <c r="A4298" s="12" t="s">
        <v>18</v>
      </c>
      <c r="B4298" s="9">
        <v>1348210000</v>
      </c>
      <c r="C4298" s="9">
        <v>874652997</v>
      </c>
      <c r="D4298" s="9">
        <v>163219562</v>
      </c>
      <c r="E4298" s="9">
        <v>160133718</v>
      </c>
      <c r="F4298" s="6">
        <f>+B4298-C4298</f>
        <v>473557003</v>
      </c>
      <c r="G4298" s="5">
        <f>IFERROR(IF(C4298&gt;0,+C4298/B4298*100,0),0)</f>
        <v>64.875130506375129</v>
      </c>
      <c r="H4298" s="5">
        <f>IFERROR(IF(D4298&gt;0,+D4298/B4298*100,0),0)</f>
        <v>12.106390102432114</v>
      </c>
      <c r="I4298" s="5">
        <f>IFERROR(IF(E4298&gt;0,+E4298/B4298*100,0),0)</f>
        <v>11.877505581474695</v>
      </c>
    </row>
    <row r="4299" spans="1:9" x14ac:dyDescent="0.2">
      <c r="A4299" s="10" t="s">
        <v>17</v>
      </c>
      <c r="B4299" s="9">
        <v>1348210000</v>
      </c>
      <c r="C4299" s="9">
        <v>874652997</v>
      </c>
      <c r="D4299" s="9">
        <v>163219562</v>
      </c>
      <c r="E4299" s="9">
        <v>160133718</v>
      </c>
      <c r="F4299" s="6">
        <f>+B4299-C4299</f>
        <v>473557003</v>
      </c>
      <c r="G4299" s="5">
        <f>IFERROR(IF(C4299&gt;0,+C4299/B4299*100,0),0)</f>
        <v>64.875130506375129</v>
      </c>
      <c r="H4299" s="5">
        <f>IFERROR(IF(D4299&gt;0,+D4299/B4299*100,0),0)</f>
        <v>12.106390102432114</v>
      </c>
      <c r="I4299" s="5">
        <f>IFERROR(IF(E4299&gt;0,+E4299/B4299*100,0),0)</f>
        <v>11.877505581474695</v>
      </c>
    </row>
    <row r="4300" spans="1:9" x14ac:dyDescent="0.2">
      <c r="A4300" s="12" t="s">
        <v>16</v>
      </c>
      <c r="B4300" s="9">
        <v>613269000</v>
      </c>
      <c r="C4300" s="9">
        <v>2906743</v>
      </c>
      <c r="D4300" s="9">
        <v>2906743</v>
      </c>
      <c r="E4300" s="9">
        <v>2906743</v>
      </c>
      <c r="F4300" s="6">
        <f>+B4300-C4300</f>
        <v>610362257</v>
      </c>
      <c r="G4300" s="5">
        <f>IFERROR(IF(C4300&gt;0,+C4300/B4300*100,0),0)</f>
        <v>0.47397520500791657</v>
      </c>
      <c r="H4300" s="5">
        <f>IFERROR(IF(D4300&gt;0,+D4300/B4300*100,0),0)</f>
        <v>0.47397520500791657</v>
      </c>
      <c r="I4300" s="5">
        <f>IFERROR(IF(E4300&gt;0,+E4300/B4300*100,0),0)</f>
        <v>0.47397520500791657</v>
      </c>
    </row>
    <row r="4301" spans="1:9" x14ac:dyDescent="0.2">
      <c r="A4301" s="10" t="s">
        <v>14</v>
      </c>
      <c r="B4301" s="9">
        <v>381470000</v>
      </c>
      <c r="C4301" s="9">
        <v>0</v>
      </c>
      <c r="D4301" s="9">
        <v>0</v>
      </c>
      <c r="E4301" s="9">
        <v>0</v>
      </c>
      <c r="F4301" s="6">
        <f>+B4301-C4301</f>
        <v>381470000</v>
      </c>
      <c r="G4301" s="5">
        <f>IFERROR(IF(C4301&gt;0,+C4301/B4301*100,0),0)</f>
        <v>0</v>
      </c>
      <c r="H4301" s="5">
        <f>IFERROR(IF(D4301&gt;0,+D4301/B4301*100,0),0)</f>
        <v>0</v>
      </c>
      <c r="I4301" s="5">
        <f>IFERROR(IF(E4301&gt;0,+E4301/B4301*100,0),0)</f>
        <v>0</v>
      </c>
    </row>
    <row r="4302" spans="1:9" x14ac:dyDescent="0.2">
      <c r="A4302" s="10" t="s">
        <v>41</v>
      </c>
      <c r="B4302" s="9">
        <v>91003000</v>
      </c>
      <c r="C4302" s="9">
        <v>0</v>
      </c>
      <c r="D4302" s="9">
        <v>0</v>
      </c>
      <c r="E4302" s="9">
        <v>0</v>
      </c>
      <c r="F4302" s="6">
        <f>+B4302-C4302</f>
        <v>91003000</v>
      </c>
      <c r="G4302" s="5">
        <f>IFERROR(IF(C4302&gt;0,+C4302/B4302*100,0),0)</f>
        <v>0</v>
      </c>
      <c r="H4302" s="5">
        <f>IFERROR(IF(D4302&gt;0,+D4302/B4302*100,0),0)</f>
        <v>0</v>
      </c>
      <c r="I4302" s="5">
        <f>IFERROR(IF(E4302&gt;0,+E4302/B4302*100,0),0)</f>
        <v>0</v>
      </c>
    </row>
    <row r="4303" spans="1:9" x14ac:dyDescent="0.2">
      <c r="A4303" s="10" t="s">
        <v>13</v>
      </c>
      <c r="B4303" s="9">
        <v>15532000</v>
      </c>
      <c r="C4303" s="9">
        <v>2906743</v>
      </c>
      <c r="D4303" s="9">
        <v>2906743</v>
      </c>
      <c r="E4303" s="9">
        <v>2906743</v>
      </c>
      <c r="F4303" s="6">
        <f>+B4303-C4303</f>
        <v>12625257</v>
      </c>
      <c r="G4303" s="5">
        <f>IFERROR(IF(C4303&gt;0,+C4303/B4303*100,0),0)</f>
        <v>18.714544166881279</v>
      </c>
      <c r="H4303" s="5">
        <f>IFERROR(IF(D4303&gt;0,+D4303/B4303*100,0),0)</f>
        <v>18.714544166881279</v>
      </c>
      <c r="I4303" s="5">
        <f>IFERROR(IF(E4303&gt;0,+E4303/B4303*100,0),0)</f>
        <v>18.714544166881279</v>
      </c>
    </row>
    <row r="4304" spans="1:9" x14ac:dyDescent="0.2">
      <c r="A4304" s="10" t="s">
        <v>12</v>
      </c>
      <c r="B4304" s="9">
        <v>100000000</v>
      </c>
      <c r="C4304" s="9">
        <v>0</v>
      </c>
      <c r="D4304" s="9">
        <v>0</v>
      </c>
      <c r="E4304" s="9">
        <v>0</v>
      </c>
      <c r="F4304" s="6">
        <f>+B4304-C4304</f>
        <v>100000000</v>
      </c>
      <c r="G4304" s="5">
        <f>IFERROR(IF(C4304&gt;0,+C4304/B4304*100,0),0)</f>
        <v>0</v>
      </c>
      <c r="H4304" s="5">
        <f>IFERROR(IF(D4304&gt;0,+D4304/B4304*100,0),0)</f>
        <v>0</v>
      </c>
      <c r="I4304" s="5">
        <f>IFERROR(IF(E4304&gt;0,+E4304/B4304*100,0),0)</f>
        <v>0</v>
      </c>
    </row>
    <row r="4305" spans="1:9" x14ac:dyDescent="0.2">
      <c r="A4305" s="10" t="s">
        <v>48</v>
      </c>
      <c r="B4305" s="9">
        <v>25264000</v>
      </c>
      <c r="C4305" s="9">
        <v>0</v>
      </c>
      <c r="D4305" s="9">
        <v>0</v>
      </c>
      <c r="E4305" s="9">
        <v>0</v>
      </c>
      <c r="F4305" s="6">
        <f>+B4305-C4305</f>
        <v>25264000</v>
      </c>
      <c r="G4305" s="5">
        <f>IFERROR(IF(C4305&gt;0,+C4305/B4305*100,0),0)</f>
        <v>0</v>
      </c>
      <c r="H4305" s="5">
        <f>IFERROR(IF(D4305&gt;0,+D4305/B4305*100,0),0)</f>
        <v>0</v>
      </c>
      <c r="I4305" s="5">
        <f>IFERROR(IF(E4305&gt;0,+E4305/B4305*100,0),0)</f>
        <v>0</v>
      </c>
    </row>
    <row r="4306" spans="1:9" x14ac:dyDescent="0.2">
      <c r="A4306" s="12" t="s">
        <v>5</v>
      </c>
      <c r="B4306" s="9">
        <v>414891000</v>
      </c>
      <c r="C4306" s="9">
        <v>39740000</v>
      </c>
      <c r="D4306" s="9">
        <v>39740000</v>
      </c>
      <c r="E4306" s="9">
        <v>39740000</v>
      </c>
      <c r="F4306" s="6">
        <f>+B4306-C4306</f>
        <v>375151000</v>
      </c>
      <c r="G4306" s="5">
        <f>IFERROR(IF(C4306&gt;0,+C4306/B4306*100,0),0)</f>
        <v>9.5784193920812921</v>
      </c>
      <c r="H4306" s="5">
        <f>IFERROR(IF(D4306&gt;0,+D4306/B4306*100,0),0)</f>
        <v>9.5784193920812921</v>
      </c>
      <c r="I4306" s="5">
        <f>IFERROR(IF(E4306&gt;0,+E4306/B4306*100,0),0)</f>
        <v>9.5784193920812921</v>
      </c>
    </row>
    <row r="4307" spans="1:9" x14ac:dyDescent="0.2">
      <c r="A4307" s="10" t="s">
        <v>11</v>
      </c>
      <c r="B4307" s="9">
        <v>397035000</v>
      </c>
      <c r="C4307" s="9">
        <v>39740000</v>
      </c>
      <c r="D4307" s="9">
        <v>39740000</v>
      </c>
      <c r="E4307" s="9">
        <v>39740000</v>
      </c>
      <c r="F4307" s="6">
        <f>+B4307-C4307</f>
        <v>357295000</v>
      </c>
      <c r="G4307" s="5">
        <f>IFERROR(IF(C4307&gt;0,+C4307/B4307*100,0),0)</f>
        <v>10.009193144181243</v>
      </c>
      <c r="H4307" s="5">
        <f>IFERROR(IF(D4307&gt;0,+D4307/B4307*100,0),0)</f>
        <v>10.009193144181243</v>
      </c>
      <c r="I4307" s="5">
        <f>IFERROR(IF(E4307&gt;0,+E4307/B4307*100,0),0)</f>
        <v>10.009193144181243</v>
      </c>
    </row>
    <row r="4308" spans="1:9" x14ac:dyDescent="0.2">
      <c r="A4308" s="10" t="s">
        <v>4</v>
      </c>
      <c r="B4308" s="9">
        <v>17856000</v>
      </c>
      <c r="C4308" s="9">
        <v>0</v>
      </c>
      <c r="D4308" s="9">
        <v>0</v>
      </c>
      <c r="E4308" s="9">
        <v>0</v>
      </c>
      <c r="F4308" s="6">
        <f>+B4308-C4308</f>
        <v>17856000</v>
      </c>
      <c r="G4308" s="5">
        <f>IFERROR(IF(C4308&gt;0,+C4308/B4308*100,0),0)</f>
        <v>0</v>
      </c>
      <c r="H4308" s="5">
        <f>IFERROR(IF(D4308&gt;0,+D4308/B4308*100,0),0)</f>
        <v>0</v>
      </c>
      <c r="I4308" s="5">
        <f>IFERROR(IF(E4308&gt;0,+E4308/B4308*100,0),0)</f>
        <v>0</v>
      </c>
    </row>
    <row r="4309" spans="1:9" x14ac:dyDescent="0.2">
      <c r="A4309" s="11" t="s">
        <v>3</v>
      </c>
      <c r="B4309" s="9">
        <v>10975637780</v>
      </c>
      <c r="C4309" s="9">
        <v>9642210442</v>
      </c>
      <c r="D4309" s="9">
        <v>974284889</v>
      </c>
      <c r="E4309" s="9">
        <v>968672151</v>
      </c>
      <c r="F4309" s="6">
        <f>+B4309-C4309</f>
        <v>1333427338</v>
      </c>
      <c r="G4309" s="5">
        <f>IFERROR(IF(C4309&gt;0,+C4309/B4309*100,0),0)</f>
        <v>87.851026384728243</v>
      </c>
      <c r="H4309" s="5">
        <f>IFERROR(IF(D4309&gt;0,+D4309/B4309*100,0),0)</f>
        <v>8.8767952125329703</v>
      </c>
      <c r="I4309" s="5">
        <f>IFERROR(IF(E4309&gt;0,+E4309/B4309*100,0),0)</f>
        <v>8.825657063547883</v>
      </c>
    </row>
    <row r="4310" spans="1:9" x14ac:dyDescent="0.2">
      <c r="A4310" s="10" t="s">
        <v>277</v>
      </c>
      <c r="B4310" s="9">
        <v>8500000000</v>
      </c>
      <c r="C4310" s="9">
        <v>7586897543</v>
      </c>
      <c r="D4310" s="9">
        <v>897958252</v>
      </c>
      <c r="E4310" s="9">
        <v>892345514</v>
      </c>
      <c r="F4310" s="6">
        <f>+B4310-C4310</f>
        <v>913102457</v>
      </c>
      <c r="G4310" s="5">
        <f>IFERROR(IF(C4310&gt;0,+C4310/B4310*100,0),0)</f>
        <v>89.257618152941177</v>
      </c>
      <c r="H4310" s="5">
        <f>IFERROR(IF(D4310&gt;0,+D4310/B4310*100,0),0)</f>
        <v>10.564214729411765</v>
      </c>
      <c r="I4310" s="5">
        <f>IFERROR(IF(E4310&gt;0,+E4310/B4310*100,0),0)</f>
        <v>10.498182517647059</v>
      </c>
    </row>
    <row r="4311" spans="1:9" x14ac:dyDescent="0.2">
      <c r="A4311" s="10" t="s">
        <v>276</v>
      </c>
      <c r="B4311" s="9">
        <v>1841390644</v>
      </c>
      <c r="C4311" s="9">
        <v>1700467778</v>
      </c>
      <c r="D4311" s="9">
        <v>48326637</v>
      </c>
      <c r="E4311" s="9">
        <v>48326637</v>
      </c>
      <c r="F4311" s="6">
        <f>+B4311-C4311</f>
        <v>140922866</v>
      </c>
      <c r="G4311" s="5">
        <f>IFERROR(IF(C4311&gt;0,+C4311/B4311*100,0),0)</f>
        <v>92.346932658793293</v>
      </c>
      <c r="H4311" s="5">
        <f>IFERROR(IF(D4311&gt;0,+D4311/B4311*100,0),0)</f>
        <v>2.6244641329892628</v>
      </c>
      <c r="I4311" s="5">
        <f>IFERROR(IF(E4311&gt;0,+E4311/B4311*100,0),0)</f>
        <v>2.6244641329892628</v>
      </c>
    </row>
    <row r="4312" spans="1:9" x14ac:dyDescent="0.2">
      <c r="A4312" s="10" t="s">
        <v>275</v>
      </c>
      <c r="B4312" s="9">
        <v>108247136</v>
      </c>
      <c r="C4312" s="9">
        <v>108247136</v>
      </c>
      <c r="D4312" s="9">
        <v>2000000</v>
      </c>
      <c r="E4312" s="9">
        <v>2000000</v>
      </c>
      <c r="F4312" s="6">
        <f>+B4312-C4312</f>
        <v>0</v>
      </c>
      <c r="G4312" s="5">
        <f>IFERROR(IF(C4312&gt;0,+C4312/B4312*100,0),0)</f>
        <v>100</v>
      </c>
      <c r="H4312" s="5">
        <f>IFERROR(IF(D4312&gt;0,+D4312/B4312*100,0),0)</f>
        <v>1.8476239408310997</v>
      </c>
      <c r="I4312" s="5">
        <f>IFERROR(IF(E4312&gt;0,+E4312/B4312*100,0),0)</f>
        <v>1.8476239408310997</v>
      </c>
    </row>
    <row r="4313" spans="1:9" x14ac:dyDescent="0.2">
      <c r="A4313" s="10" t="s">
        <v>274</v>
      </c>
      <c r="B4313" s="9">
        <v>226000000</v>
      </c>
      <c r="C4313" s="9">
        <v>46597985</v>
      </c>
      <c r="D4313" s="9">
        <v>4000000</v>
      </c>
      <c r="E4313" s="9">
        <v>4000000</v>
      </c>
      <c r="F4313" s="6">
        <f>+B4313-C4313</f>
        <v>179402015</v>
      </c>
      <c r="G4313" s="5">
        <f>IFERROR(IF(C4313&gt;0,+C4313/B4313*100,0),0)</f>
        <v>20.618577433628317</v>
      </c>
      <c r="H4313" s="5">
        <f>IFERROR(IF(D4313&gt;0,+D4313/B4313*100,0),0)</f>
        <v>1.7699115044247788</v>
      </c>
      <c r="I4313" s="5">
        <f>IFERROR(IF(E4313&gt;0,+E4313/B4313*100,0),0)</f>
        <v>1.7699115044247788</v>
      </c>
    </row>
    <row r="4314" spans="1:9" x14ac:dyDescent="0.2">
      <c r="A4314" s="10" t="s">
        <v>273</v>
      </c>
      <c r="B4314" s="9">
        <v>100000000</v>
      </c>
      <c r="C4314" s="9">
        <v>100000000</v>
      </c>
      <c r="D4314" s="9">
        <v>9500000</v>
      </c>
      <c r="E4314" s="9">
        <v>9500000</v>
      </c>
      <c r="F4314" s="6">
        <f>+B4314-C4314</f>
        <v>0</v>
      </c>
      <c r="G4314" s="5">
        <f>IFERROR(IF(C4314&gt;0,+C4314/B4314*100,0),0)</f>
        <v>100</v>
      </c>
      <c r="H4314" s="5">
        <f>IFERROR(IF(D4314&gt;0,+D4314/B4314*100,0),0)</f>
        <v>9.5</v>
      </c>
      <c r="I4314" s="5">
        <f>IFERROR(IF(E4314&gt;0,+E4314/B4314*100,0),0)</f>
        <v>9.5</v>
      </c>
    </row>
    <row r="4315" spans="1:9" x14ac:dyDescent="0.2">
      <c r="A4315" s="10" t="s">
        <v>272</v>
      </c>
      <c r="B4315" s="9">
        <v>100000000</v>
      </c>
      <c r="C4315" s="9">
        <v>100000000</v>
      </c>
      <c r="D4315" s="9">
        <v>12500000</v>
      </c>
      <c r="E4315" s="9">
        <v>12500000</v>
      </c>
      <c r="F4315" s="6">
        <f>+B4315-C4315</f>
        <v>0</v>
      </c>
      <c r="G4315" s="5">
        <f>IFERROR(IF(C4315&gt;0,+C4315/B4315*100,0),0)</f>
        <v>100</v>
      </c>
      <c r="H4315" s="5">
        <f>IFERROR(IF(D4315&gt;0,+D4315/B4315*100,0),0)</f>
        <v>12.5</v>
      </c>
      <c r="I4315" s="5">
        <f>IFERROR(IF(E4315&gt;0,+E4315/B4315*100,0),0)</f>
        <v>12.5</v>
      </c>
    </row>
    <row r="4316" spans="1:9" x14ac:dyDescent="0.2">
      <c r="A4316" s="10" t="s">
        <v>271</v>
      </c>
      <c r="B4316" s="9">
        <v>100000000</v>
      </c>
      <c r="C4316" s="9">
        <v>0</v>
      </c>
      <c r="D4316" s="9">
        <v>0</v>
      </c>
      <c r="E4316" s="9">
        <v>0</v>
      </c>
      <c r="F4316" s="6">
        <f>+B4316-C4316</f>
        <v>100000000</v>
      </c>
      <c r="G4316" s="5">
        <f>IFERROR(IF(C4316&gt;0,+C4316/B4316*100,0),0)</f>
        <v>0</v>
      </c>
      <c r="H4316" s="5">
        <f>IFERROR(IF(D4316&gt;0,+D4316/B4316*100,0),0)</f>
        <v>0</v>
      </c>
      <c r="I4316" s="5">
        <f>IFERROR(IF(E4316&gt;0,+E4316/B4316*100,0),0)</f>
        <v>0</v>
      </c>
    </row>
    <row r="4317" spans="1:9" x14ac:dyDescent="0.2">
      <c r="A4317" s="13" t="s">
        <v>270</v>
      </c>
      <c r="B4317" s="9">
        <v>22569954720</v>
      </c>
      <c r="C4317" s="9">
        <v>10073223404.690001</v>
      </c>
      <c r="D4317" s="9">
        <v>4178969845.9100003</v>
      </c>
      <c r="E4317" s="9">
        <v>4048494015.9100003</v>
      </c>
      <c r="F4317" s="6">
        <f>+B4317-C4317</f>
        <v>12496731315.309999</v>
      </c>
      <c r="G4317" s="5">
        <f>IFERROR(IF(C4317&gt;0,+C4317/B4317*100,0),0)</f>
        <v>44.631119245284864</v>
      </c>
      <c r="H4317" s="5">
        <f>IFERROR(IF(D4317&gt;0,+D4317/B4317*100,0),0)</f>
        <v>18.515632387188059</v>
      </c>
      <c r="I4317" s="5">
        <f>IFERROR(IF(E4317&gt;0,+E4317/B4317*100,0),0)</f>
        <v>17.937537164496359</v>
      </c>
    </row>
    <row r="4318" spans="1:9" x14ac:dyDescent="0.2">
      <c r="A4318" s="11" t="s">
        <v>6</v>
      </c>
      <c r="B4318" s="9">
        <v>10896064176</v>
      </c>
      <c r="C4318" s="9">
        <v>3687423703.02</v>
      </c>
      <c r="D4318" s="9">
        <v>3097039066.8000002</v>
      </c>
      <c r="E4318" s="9">
        <v>3097039066.8000002</v>
      </c>
      <c r="F4318" s="6">
        <f>+B4318-C4318</f>
        <v>7208640472.9799995</v>
      </c>
      <c r="G4318" s="5">
        <f>IFERROR(IF(C4318&gt;0,+C4318/B4318*100,0),0)</f>
        <v>33.84179501385492</v>
      </c>
      <c r="H4318" s="5">
        <f>IFERROR(IF(D4318&gt;0,+D4318/B4318*100,0),0)</f>
        <v>28.42346572830979</v>
      </c>
      <c r="I4318" s="5">
        <f>IFERROR(IF(E4318&gt;0,+E4318/B4318*100,0),0)</f>
        <v>28.42346572830979</v>
      </c>
    </row>
    <row r="4319" spans="1:9" x14ac:dyDescent="0.2">
      <c r="A4319" s="12" t="s">
        <v>23</v>
      </c>
      <c r="B4319" s="9">
        <v>7574462000</v>
      </c>
      <c r="C4319" s="9">
        <v>1658402527</v>
      </c>
      <c r="D4319" s="9">
        <v>1566443544</v>
      </c>
      <c r="E4319" s="9">
        <v>1566443544</v>
      </c>
      <c r="F4319" s="6">
        <f>+B4319-C4319</f>
        <v>5916059473</v>
      </c>
      <c r="G4319" s="5">
        <f>IFERROR(IF(C4319&gt;0,+C4319/B4319*100,0),0)</f>
        <v>21.894657693180054</v>
      </c>
      <c r="H4319" s="5">
        <f>IFERROR(IF(D4319&gt;0,+D4319/B4319*100,0),0)</f>
        <v>20.680591492834736</v>
      </c>
      <c r="I4319" s="5">
        <f>IFERROR(IF(E4319&gt;0,+E4319/B4319*100,0),0)</f>
        <v>20.680591492834736</v>
      </c>
    </row>
    <row r="4320" spans="1:9" x14ac:dyDescent="0.2">
      <c r="A4320" s="10" t="s">
        <v>22</v>
      </c>
      <c r="B4320" s="9">
        <v>4833870000</v>
      </c>
      <c r="C4320" s="9">
        <v>1031776568</v>
      </c>
      <c r="D4320" s="9">
        <v>1031635511</v>
      </c>
      <c r="E4320" s="9">
        <v>1031635511</v>
      </c>
      <c r="F4320" s="6">
        <f>+B4320-C4320</f>
        <v>3802093432</v>
      </c>
      <c r="G4320" s="5">
        <f>IFERROR(IF(C4320&gt;0,+C4320/B4320*100,0),0)</f>
        <v>21.344731405685298</v>
      </c>
      <c r="H4320" s="5">
        <f>IFERROR(IF(D4320&gt;0,+D4320/B4320*100,0),0)</f>
        <v>21.341813309005001</v>
      </c>
      <c r="I4320" s="5">
        <f>IFERROR(IF(E4320&gt;0,+E4320/B4320*100,0),0)</f>
        <v>21.341813309005001</v>
      </c>
    </row>
    <row r="4321" spans="1:9" x14ac:dyDescent="0.2">
      <c r="A4321" s="10" t="s">
        <v>21</v>
      </c>
      <c r="B4321" s="9">
        <v>1661221000</v>
      </c>
      <c r="C4321" s="9">
        <v>504814225</v>
      </c>
      <c r="D4321" s="9">
        <v>412996299</v>
      </c>
      <c r="E4321" s="9">
        <v>412996299</v>
      </c>
      <c r="F4321" s="6">
        <f>+B4321-C4321</f>
        <v>1156406775</v>
      </c>
      <c r="G4321" s="5">
        <f>IFERROR(IF(C4321&gt;0,+C4321/B4321*100,0),0)</f>
        <v>30.38814372079332</v>
      </c>
      <c r="H4321" s="5">
        <f>IFERROR(IF(D4321&gt;0,+D4321/B4321*100,0),0)</f>
        <v>24.861008800153623</v>
      </c>
      <c r="I4321" s="5">
        <f>IFERROR(IF(E4321&gt;0,+E4321/B4321*100,0),0)</f>
        <v>24.861008800153623</v>
      </c>
    </row>
    <row r="4322" spans="1:9" x14ac:dyDescent="0.2">
      <c r="A4322" s="10" t="s">
        <v>20</v>
      </c>
      <c r="B4322" s="9">
        <v>1079371000</v>
      </c>
      <c r="C4322" s="9">
        <v>121811734</v>
      </c>
      <c r="D4322" s="9">
        <v>121811734</v>
      </c>
      <c r="E4322" s="9">
        <v>121811734</v>
      </c>
      <c r="F4322" s="6">
        <f>+B4322-C4322</f>
        <v>957559266</v>
      </c>
      <c r="G4322" s="5">
        <f>IFERROR(IF(C4322&gt;0,+C4322/B4322*100,0),0)</f>
        <v>11.285436981353028</v>
      </c>
      <c r="H4322" s="5">
        <f>IFERROR(IF(D4322&gt;0,+D4322/B4322*100,0),0)</f>
        <v>11.285436981353028</v>
      </c>
      <c r="I4322" s="5">
        <f>IFERROR(IF(E4322&gt;0,+E4322/B4322*100,0),0)</f>
        <v>11.285436981353028</v>
      </c>
    </row>
    <row r="4323" spans="1:9" x14ac:dyDescent="0.2">
      <c r="A4323" s="12" t="s">
        <v>18</v>
      </c>
      <c r="B4323" s="9">
        <v>2877133176</v>
      </c>
      <c r="C4323" s="9">
        <v>2026105937.02</v>
      </c>
      <c r="D4323" s="9">
        <v>1527979657.8</v>
      </c>
      <c r="E4323" s="9">
        <v>1527979657.8</v>
      </c>
      <c r="F4323" s="6">
        <f>+B4323-C4323</f>
        <v>851027238.98000002</v>
      </c>
      <c r="G4323" s="5">
        <f>IFERROR(IF(C4323&gt;0,+C4323/B4323*100,0),0)</f>
        <v>70.42099941431421</v>
      </c>
      <c r="H4323" s="5">
        <f>IFERROR(IF(D4323&gt;0,+D4323/B4323*100,0),0)</f>
        <v>53.107713975350578</v>
      </c>
      <c r="I4323" s="5">
        <f>IFERROR(IF(E4323&gt;0,+E4323/B4323*100,0),0)</f>
        <v>53.107713975350578</v>
      </c>
    </row>
    <row r="4324" spans="1:9" x14ac:dyDescent="0.2">
      <c r="A4324" s="10" t="s">
        <v>43</v>
      </c>
      <c r="B4324" s="9">
        <v>104731000</v>
      </c>
      <c r="C4324" s="9">
        <v>55225896.799999997</v>
      </c>
      <c r="D4324" s="9">
        <v>39200368.799999997</v>
      </c>
      <c r="E4324" s="9">
        <v>39200368.799999997</v>
      </c>
      <c r="F4324" s="6">
        <f>+B4324-C4324</f>
        <v>49505103.200000003</v>
      </c>
      <c r="G4324" s="5">
        <f>IFERROR(IF(C4324&gt;0,+C4324/B4324*100,0),0)</f>
        <v>52.731184463052962</v>
      </c>
      <c r="H4324" s="5">
        <f>IFERROR(IF(D4324&gt;0,+D4324/B4324*100,0),0)</f>
        <v>37.429575579341353</v>
      </c>
      <c r="I4324" s="5">
        <f>IFERROR(IF(E4324&gt;0,+E4324/B4324*100,0),0)</f>
        <v>37.429575579341353</v>
      </c>
    </row>
    <row r="4325" spans="1:9" x14ac:dyDescent="0.2">
      <c r="A4325" s="10" t="s">
        <v>17</v>
      </c>
      <c r="B4325" s="9">
        <v>2772402176</v>
      </c>
      <c r="C4325" s="9">
        <v>1970880040.22</v>
      </c>
      <c r="D4325" s="9">
        <v>1488779289</v>
      </c>
      <c r="E4325" s="9">
        <v>1488779289</v>
      </c>
      <c r="F4325" s="6">
        <f>+B4325-C4325</f>
        <v>801522135.77999997</v>
      </c>
      <c r="G4325" s="5">
        <f>IFERROR(IF(C4325&gt;0,+C4325/B4325*100,0),0)</f>
        <v>71.089254556262475</v>
      </c>
      <c r="H4325" s="5">
        <f>IFERROR(IF(D4325&gt;0,+D4325/B4325*100,0),0)</f>
        <v>53.699975490136097</v>
      </c>
      <c r="I4325" s="5">
        <f>IFERROR(IF(E4325&gt;0,+E4325/B4325*100,0),0)</f>
        <v>53.699975490136097</v>
      </c>
    </row>
    <row r="4326" spans="1:9" x14ac:dyDescent="0.2">
      <c r="A4326" s="12" t="s">
        <v>16</v>
      </c>
      <c r="B4326" s="9">
        <v>410210000</v>
      </c>
      <c r="C4326" s="9">
        <v>1010939</v>
      </c>
      <c r="D4326" s="9">
        <v>711565</v>
      </c>
      <c r="E4326" s="9">
        <v>711565</v>
      </c>
      <c r="F4326" s="6">
        <f>+B4326-C4326</f>
        <v>409199061</v>
      </c>
      <c r="G4326" s="5">
        <f>IFERROR(IF(C4326&gt;0,+C4326/B4326*100,0),0)</f>
        <v>0.24644426025694158</v>
      </c>
      <c r="H4326" s="5">
        <f>IFERROR(IF(D4326&gt;0,+D4326/B4326*100,0),0)</f>
        <v>0.17346359181882451</v>
      </c>
      <c r="I4326" s="5">
        <f>IFERROR(IF(E4326&gt;0,+E4326/B4326*100,0),0)</f>
        <v>0.17346359181882451</v>
      </c>
    </row>
    <row r="4327" spans="1:9" x14ac:dyDescent="0.2">
      <c r="A4327" s="10" t="s">
        <v>14</v>
      </c>
      <c r="B4327" s="9">
        <v>369010000</v>
      </c>
      <c r="C4327" s="9">
        <v>0</v>
      </c>
      <c r="D4327" s="9">
        <v>0</v>
      </c>
      <c r="E4327" s="9">
        <v>0</v>
      </c>
      <c r="F4327" s="6">
        <f>+B4327-C4327</f>
        <v>369010000</v>
      </c>
      <c r="G4327" s="5">
        <f>IFERROR(IF(C4327&gt;0,+C4327/B4327*100,0),0)</f>
        <v>0</v>
      </c>
      <c r="H4327" s="5">
        <f>IFERROR(IF(D4327&gt;0,+D4327/B4327*100,0),0)</f>
        <v>0</v>
      </c>
      <c r="I4327" s="5">
        <f>IFERROR(IF(E4327&gt;0,+E4327/B4327*100,0),0)</f>
        <v>0</v>
      </c>
    </row>
    <row r="4328" spans="1:9" x14ac:dyDescent="0.2">
      <c r="A4328" s="10" t="s">
        <v>13</v>
      </c>
      <c r="B4328" s="9">
        <v>41200000</v>
      </c>
      <c r="C4328" s="9">
        <v>1010939</v>
      </c>
      <c r="D4328" s="9">
        <v>711565</v>
      </c>
      <c r="E4328" s="9">
        <v>711565</v>
      </c>
      <c r="F4328" s="6">
        <f>+B4328-C4328</f>
        <v>40189061</v>
      </c>
      <c r="G4328" s="5">
        <f>IFERROR(IF(C4328&gt;0,+C4328/B4328*100,0),0)</f>
        <v>2.4537354368932038</v>
      </c>
      <c r="H4328" s="5">
        <f>IFERROR(IF(D4328&gt;0,+D4328/B4328*100,0),0)</f>
        <v>1.7270995145631067</v>
      </c>
      <c r="I4328" s="5">
        <f>IFERROR(IF(E4328&gt;0,+E4328/B4328*100,0),0)</f>
        <v>1.7270995145631067</v>
      </c>
    </row>
    <row r="4329" spans="1:9" x14ac:dyDescent="0.2">
      <c r="A4329" s="12" t="s">
        <v>5</v>
      </c>
      <c r="B4329" s="9">
        <v>34259000</v>
      </c>
      <c r="C4329" s="9">
        <v>1904300</v>
      </c>
      <c r="D4329" s="9">
        <v>1904300</v>
      </c>
      <c r="E4329" s="9">
        <v>1904300</v>
      </c>
      <c r="F4329" s="6">
        <f>+B4329-C4329</f>
        <v>32354700</v>
      </c>
      <c r="G4329" s="5">
        <f>IFERROR(IF(C4329&gt;0,+C4329/B4329*100,0),0)</f>
        <v>5.5585393619194958</v>
      </c>
      <c r="H4329" s="5">
        <f>IFERROR(IF(D4329&gt;0,+D4329/B4329*100,0),0)</f>
        <v>5.5585393619194958</v>
      </c>
      <c r="I4329" s="5">
        <f>IFERROR(IF(E4329&gt;0,+E4329/B4329*100,0),0)</f>
        <v>5.5585393619194958</v>
      </c>
    </row>
    <row r="4330" spans="1:9" x14ac:dyDescent="0.2">
      <c r="A4330" s="10" t="s">
        <v>4</v>
      </c>
      <c r="B4330" s="9">
        <v>32351000</v>
      </c>
      <c r="C4330" s="9">
        <v>1904300</v>
      </c>
      <c r="D4330" s="9">
        <v>1904300</v>
      </c>
      <c r="E4330" s="9">
        <v>1904300</v>
      </c>
      <c r="F4330" s="6">
        <f>+B4330-C4330</f>
        <v>30446700</v>
      </c>
      <c r="G4330" s="5">
        <f>IFERROR(IF(C4330&gt;0,+C4330/B4330*100,0),0)</f>
        <v>5.8863713641000279</v>
      </c>
      <c r="H4330" s="5">
        <f>IFERROR(IF(D4330&gt;0,+D4330/B4330*100,0),0)</f>
        <v>5.8863713641000279</v>
      </c>
      <c r="I4330" s="5">
        <f>IFERROR(IF(E4330&gt;0,+E4330/B4330*100,0),0)</f>
        <v>5.8863713641000279</v>
      </c>
    </row>
    <row r="4331" spans="1:9" x14ac:dyDescent="0.2">
      <c r="A4331" s="10" t="s">
        <v>232</v>
      </c>
      <c r="B4331" s="9">
        <v>1908000</v>
      </c>
      <c r="C4331" s="9">
        <v>0</v>
      </c>
      <c r="D4331" s="9">
        <v>0</v>
      </c>
      <c r="E4331" s="9">
        <v>0</v>
      </c>
      <c r="F4331" s="6">
        <f>+B4331-C4331</f>
        <v>1908000</v>
      </c>
      <c r="G4331" s="5">
        <f>IFERROR(IF(C4331&gt;0,+C4331/B4331*100,0),0)</f>
        <v>0</v>
      </c>
      <c r="H4331" s="5">
        <f>IFERROR(IF(D4331&gt;0,+D4331/B4331*100,0),0)</f>
        <v>0</v>
      </c>
      <c r="I4331" s="5">
        <f>IFERROR(IF(E4331&gt;0,+E4331/B4331*100,0),0)</f>
        <v>0</v>
      </c>
    </row>
    <row r="4332" spans="1:9" x14ac:dyDescent="0.2">
      <c r="A4332" s="11" t="s">
        <v>3</v>
      </c>
      <c r="B4332" s="9">
        <v>11673890544</v>
      </c>
      <c r="C4332" s="9">
        <v>6385799701.6700001</v>
      </c>
      <c r="D4332" s="9">
        <v>1081930779.1100001</v>
      </c>
      <c r="E4332" s="9">
        <v>951454949.11000001</v>
      </c>
      <c r="F4332" s="6">
        <f>+B4332-C4332</f>
        <v>5288090842.3299999</v>
      </c>
      <c r="G4332" s="5">
        <f>IFERROR(IF(C4332&gt;0,+C4332/B4332*100,0),0)</f>
        <v>54.701555386366827</v>
      </c>
      <c r="H4332" s="5">
        <f>IFERROR(IF(D4332&gt;0,+D4332/B4332*100,0),0)</f>
        <v>9.2679537728412011</v>
      </c>
      <c r="I4332" s="5">
        <f>IFERROR(IF(E4332&gt;0,+E4332/B4332*100,0),0)</f>
        <v>8.1502815665769361</v>
      </c>
    </row>
    <row r="4333" spans="1:9" x14ac:dyDescent="0.2">
      <c r="A4333" s="10" t="s">
        <v>269</v>
      </c>
      <c r="B4333" s="9">
        <v>5335301248</v>
      </c>
      <c r="C4333" s="9">
        <v>4872296753.6700001</v>
      </c>
      <c r="D4333" s="9">
        <v>834826109.11000001</v>
      </c>
      <c r="E4333" s="9">
        <v>762231829.11000001</v>
      </c>
      <c r="F4333" s="6">
        <f>+B4333-C4333</f>
        <v>463004494.32999992</v>
      </c>
      <c r="G4333" s="5">
        <f>IFERROR(IF(C4333&gt;0,+C4333/B4333*100,0),0)</f>
        <v>91.321867823235607</v>
      </c>
      <c r="H4333" s="5">
        <f>IFERROR(IF(D4333&gt;0,+D4333/B4333*100,0),0)</f>
        <v>15.647215973473743</v>
      </c>
      <c r="I4333" s="5">
        <f>IFERROR(IF(E4333&gt;0,+E4333/B4333*100,0),0)</f>
        <v>14.286575278120079</v>
      </c>
    </row>
    <row r="4334" spans="1:9" x14ac:dyDescent="0.2">
      <c r="A4334" s="10" t="s">
        <v>268</v>
      </c>
      <c r="B4334" s="9">
        <v>5938484826</v>
      </c>
      <c r="C4334" s="9">
        <v>1126804278</v>
      </c>
      <c r="D4334" s="9">
        <v>184259445</v>
      </c>
      <c r="E4334" s="9">
        <v>149783015</v>
      </c>
      <c r="F4334" s="6">
        <f>+B4334-C4334</f>
        <v>4811680548</v>
      </c>
      <c r="G4334" s="5">
        <f>IFERROR(IF(C4334&gt;0,+C4334/B4334*100,0),0)</f>
        <v>18.974609029336939</v>
      </c>
      <c r="H4334" s="5">
        <f>IFERROR(IF(D4334&gt;0,+D4334/B4334*100,0),0)</f>
        <v>3.1028023207750133</v>
      </c>
      <c r="I4334" s="5">
        <f>IFERROR(IF(E4334&gt;0,+E4334/B4334*100,0),0)</f>
        <v>2.52224295234732</v>
      </c>
    </row>
    <row r="4335" spans="1:9" x14ac:dyDescent="0.2">
      <c r="A4335" s="10" t="s">
        <v>267</v>
      </c>
      <c r="B4335" s="9">
        <v>400104470</v>
      </c>
      <c r="C4335" s="9">
        <v>386698670</v>
      </c>
      <c r="D4335" s="9">
        <v>62845225</v>
      </c>
      <c r="E4335" s="9">
        <v>39440105</v>
      </c>
      <c r="F4335" s="6">
        <f>+B4335-C4335</f>
        <v>13405800</v>
      </c>
      <c r="G4335" s="5">
        <f>IFERROR(IF(C4335&gt;0,+C4335/B4335*100,0),0)</f>
        <v>96.649425086403056</v>
      </c>
      <c r="H4335" s="5">
        <f>IFERROR(IF(D4335&gt;0,+D4335/B4335*100,0),0)</f>
        <v>15.707203921015928</v>
      </c>
      <c r="I4335" s="5">
        <f>IFERROR(IF(E4335&gt;0,+E4335/B4335*100,0),0)</f>
        <v>9.8574517300444064</v>
      </c>
    </row>
    <row r="4336" spans="1:9" x14ac:dyDescent="0.2">
      <c r="A4336" s="15" t="s">
        <v>266</v>
      </c>
      <c r="B4336" s="14">
        <v>9166902528823</v>
      </c>
      <c r="C4336" s="14">
        <v>5394475439784.9092</v>
      </c>
      <c r="D4336" s="14">
        <v>392242541118.62994</v>
      </c>
      <c r="E4336" s="14">
        <v>382501903541.84991</v>
      </c>
      <c r="F4336" s="6">
        <f>+B4336-C4336</f>
        <v>3772427089038.0908</v>
      </c>
      <c r="G4336" s="5">
        <f>IFERROR(IF(C4336&gt;0,+C4336/B4336*100,0),0)</f>
        <v>58.847308813673429</v>
      </c>
      <c r="H4336" s="5">
        <f>IFERROR(IF(D4336&gt;0,+D4336/B4336*100,0),0)</f>
        <v>4.2788994416087958</v>
      </c>
      <c r="I4336" s="5">
        <f>IFERROR(IF(E4336&gt;0,+E4336/B4336*100,0),0)</f>
        <v>4.1726406748535796</v>
      </c>
    </row>
    <row r="4337" spans="1:9" x14ac:dyDescent="0.2">
      <c r="A4337" s="13" t="s">
        <v>265</v>
      </c>
      <c r="B4337" s="9">
        <v>301952412000</v>
      </c>
      <c r="C4337" s="9">
        <v>55252458962.400009</v>
      </c>
      <c r="D4337" s="9">
        <v>24038618718.259998</v>
      </c>
      <c r="E4337" s="9">
        <v>24022925185.259998</v>
      </c>
      <c r="F4337" s="6">
        <f>+B4337-C4337</f>
        <v>246699953037.59998</v>
      </c>
      <c r="G4337" s="5">
        <f>IFERROR(IF(C4337&gt;0,+C4337/B4337*100,0),0)</f>
        <v>18.298399604239627</v>
      </c>
      <c r="H4337" s="5">
        <f>IFERROR(IF(D4337&gt;0,+D4337/B4337*100,0),0)</f>
        <v>7.9610619961730924</v>
      </c>
      <c r="I4337" s="5">
        <f>IFERROR(IF(E4337&gt;0,+E4337/B4337*100,0),0)</f>
        <v>7.9558646430881952</v>
      </c>
    </row>
    <row r="4338" spans="1:9" x14ac:dyDescent="0.2">
      <c r="A4338" s="11" t="s">
        <v>6</v>
      </c>
      <c r="B4338" s="9">
        <v>82173000000</v>
      </c>
      <c r="C4338" s="9">
        <v>33426578685.02</v>
      </c>
      <c r="D4338" s="9">
        <v>19829834958.759998</v>
      </c>
      <c r="E4338" s="9">
        <v>19827452945.759998</v>
      </c>
      <c r="F4338" s="6">
        <f>+B4338-C4338</f>
        <v>48746421314.979996</v>
      </c>
      <c r="G4338" s="5">
        <f>IFERROR(IF(C4338&gt;0,+C4338/B4338*100,0),0)</f>
        <v>40.678299058109111</v>
      </c>
      <c r="H4338" s="5">
        <f>IFERROR(IF(D4338&gt;0,+D4338/B4338*100,0),0)</f>
        <v>24.131813319168096</v>
      </c>
      <c r="I4338" s="5">
        <f>IFERROR(IF(E4338&gt;0,+E4338/B4338*100,0),0)</f>
        <v>24.128914540980613</v>
      </c>
    </row>
    <row r="4339" spans="1:9" x14ac:dyDescent="0.2">
      <c r="A4339" s="12" t="s">
        <v>23</v>
      </c>
      <c r="B4339" s="9">
        <v>37869000000</v>
      </c>
      <c r="C4339" s="9">
        <v>8204556499</v>
      </c>
      <c r="D4339" s="9">
        <v>8149836099</v>
      </c>
      <c r="E4339" s="9">
        <v>8149836099</v>
      </c>
      <c r="F4339" s="6">
        <f>+B4339-C4339</f>
        <v>29664443501</v>
      </c>
      <c r="G4339" s="5">
        <f>IFERROR(IF(C4339&gt;0,+C4339/B4339*100,0),0)</f>
        <v>21.665627555520349</v>
      </c>
      <c r="H4339" s="5">
        <f>IFERROR(IF(D4339&gt;0,+D4339/B4339*100,0),0)</f>
        <v>21.521128360928461</v>
      </c>
      <c r="I4339" s="5">
        <f>IFERROR(IF(E4339&gt;0,+E4339/B4339*100,0),0)</f>
        <v>21.521128360928461</v>
      </c>
    </row>
    <row r="4340" spans="1:9" x14ac:dyDescent="0.2">
      <c r="A4340" s="10" t="s">
        <v>22</v>
      </c>
      <c r="B4340" s="9">
        <v>26956000000</v>
      </c>
      <c r="C4340" s="9">
        <v>5462439493</v>
      </c>
      <c r="D4340" s="9">
        <v>5462439493</v>
      </c>
      <c r="E4340" s="9">
        <v>5462439493</v>
      </c>
      <c r="F4340" s="6">
        <f>+B4340-C4340</f>
        <v>21493560507</v>
      </c>
      <c r="G4340" s="5">
        <f>IFERROR(IF(C4340&gt;0,+C4340/B4340*100,0),0)</f>
        <v>20.264280653657814</v>
      </c>
      <c r="H4340" s="5">
        <f>IFERROR(IF(D4340&gt;0,+D4340/B4340*100,0),0)</f>
        <v>20.264280653657814</v>
      </c>
      <c r="I4340" s="5">
        <f>IFERROR(IF(E4340&gt;0,+E4340/B4340*100,0),0)</f>
        <v>20.264280653657814</v>
      </c>
    </row>
    <row r="4341" spans="1:9" x14ac:dyDescent="0.2">
      <c r="A4341" s="10" t="s">
        <v>21</v>
      </c>
      <c r="B4341" s="9">
        <v>9224000000</v>
      </c>
      <c r="C4341" s="9">
        <v>2200860762</v>
      </c>
      <c r="D4341" s="9">
        <v>2146140362</v>
      </c>
      <c r="E4341" s="9">
        <v>2146140362</v>
      </c>
      <c r="F4341" s="6">
        <f>+B4341-C4341</f>
        <v>7023139238</v>
      </c>
      <c r="G4341" s="5">
        <f>IFERROR(IF(C4341&gt;0,+C4341/B4341*100,0),0)</f>
        <v>23.860155702515179</v>
      </c>
      <c r="H4341" s="5">
        <f>IFERROR(IF(D4341&gt;0,+D4341/B4341*100,0),0)</f>
        <v>23.266916326973114</v>
      </c>
      <c r="I4341" s="5">
        <f>IFERROR(IF(E4341&gt;0,+E4341/B4341*100,0),0)</f>
        <v>23.266916326973114</v>
      </c>
    </row>
    <row r="4342" spans="1:9" x14ac:dyDescent="0.2">
      <c r="A4342" s="10" t="s">
        <v>20</v>
      </c>
      <c r="B4342" s="9">
        <v>1689000000</v>
      </c>
      <c r="C4342" s="9">
        <v>541256244</v>
      </c>
      <c r="D4342" s="9">
        <v>541256244</v>
      </c>
      <c r="E4342" s="9">
        <v>541256244</v>
      </c>
      <c r="F4342" s="6">
        <f>+B4342-C4342</f>
        <v>1147743756</v>
      </c>
      <c r="G4342" s="5">
        <f>IFERROR(IF(C4342&gt;0,+C4342/B4342*100,0),0)</f>
        <v>32.045958792184727</v>
      </c>
      <c r="H4342" s="5">
        <f>IFERROR(IF(D4342&gt;0,+D4342/B4342*100,0),0)</f>
        <v>32.045958792184727</v>
      </c>
      <c r="I4342" s="5">
        <f>IFERROR(IF(E4342&gt;0,+E4342/B4342*100,0),0)</f>
        <v>32.045958792184727</v>
      </c>
    </row>
    <row r="4343" spans="1:9" x14ac:dyDescent="0.2">
      <c r="A4343" s="12" t="s">
        <v>18</v>
      </c>
      <c r="B4343" s="9">
        <v>24465000000</v>
      </c>
      <c r="C4343" s="9">
        <v>18531055863.610001</v>
      </c>
      <c r="D4343" s="9">
        <v>4992043178.9200001</v>
      </c>
      <c r="E4343" s="9">
        <v>4989661165.9200001</v>
      </c>
      <c r="F4343" s="6">
        <f>+B4343-C4343</f>
        <v>5933944136.3899994</v>
      </c>
      <c r="G4343" s="5">
        <f>IFERROR(IF(C4343&gt;0,+C4343/B4343*100,0),0)</f>
        <v>75.745170094461471</v>
      </c>
      <c r="H4343" s="5">
        <f>IFERROR(IF(D4343&gt;0,+D4343/B4343*100,0),0)</f>
        <v>20.404836210586552</v>
      </c>
      <c r="I4343" s="5">
        <f>IFERROR(IF(E4343&gt;0,+E4343/B4343*100,0),0)</f>
        <v>20.39509979938688</v>
      </c>
    </row>
    <row r="4344" spans="1:9" x14ac:dyDescent="0.2">
      <c r="A4344" s="10" t="s">
        <v>43</v>
      </c>
      <c r="B4344" s="9">
        <v>513000000</v>
      </c>
      <c r="C4344" s="9">
        <v>0</v>
      </c>
      <c r="D4344" s="9">
        <v>0</v>
      </c>
      <c r="E4344" s="9">
        <v>0</v>
      </c>
      <c r="F4344" s="6">
        <f>+B4344-C4344</f>
        <v>513000000</v>
      </c>
      <c r="G4344" s="5">
        <f>IFERROR(IF(C4344&gt;0,+C4344/B4344*100,0),0)</f>
        <v>0</v>
      </c>
      <c r="H4344" s="5">
        <f>IFERROR(IF(D4344&gt;0,+D4344/B4344*100,0),0)</f>
        <v>0</v>
      </c>
      <c r="I4344" s="5">
        <f>IFERROR(IF(E4344&gt;0,+E4344/B4344*100,0),0)</f>
        <v>0</v>
      </c>
    </row>
    <row r="4345" spans="1:9" x14ac:dyDescent="0.2">
      <c r="A4345" s="10" t="s">
        <v>17</v>
      </c>
      <c r="B4345" s="9">
        <v>23952000000</v>
      </c>
      <c r="C4345" s="9">
        <v>18531055863.610001</v>
      </c>
      <c r="D4345" s="9">
        <v>4992043178.9200001</v>
      </c>
      <c r="E4345" s="9">
        <v>4989661165.9200001</v>
      </c>
      <c r="F4345" s="6">
        <f>+B4345-C4345</f>
        <v>5420944136.3899994</v>
      </c>
      <c r="G4345" s="5">
        <f>IFERROR(IF(C4345&gt;0,+C4345/B4345*100,0),0)</f>
        <v>77.367467700442546</v>
      </c>
      <c r="H4345" s="5">
        <f>IFERROR(IF(D4345&gt;0,+D4345/B4345*100,0),0)</f>
        <v>20.841863639445556</v>
      </c>
      <c r="I4345" s="5">
        <f>IFERROR(IF(E4345&gt;0,+E4345/B4345*100,0),0)</f>
        <v>20.831918695390783</v>
      </c>
    </row>
    <row r="4346" spans="1:9" x14ac:dyDescent="0.2">
      <c r="A4346" s="12" t="s">
        <v>16</v>
      </c>
      <c r="B4346" s="9">
        <v>18268000000</v>
      </c>
      <c r="C4346" s="9">
        <v>6461679878.0699997</v>
      </c>
      <c r="D4346" s="9">
        <v>6458669236.5</v>
      </c>
      <c r="E4346" s="9">
        <v>6458669236.5</v>
      </c>
      <c r="F4346" s="6">
        <f>+B4346-C4346</f>
        <v>11806320121.93</v>
      </c>
      <c r="G4346" s="5">
        <f>IFERROR(IF(C4346&gt;0,+C4346/B4346*100,0),0)</f>
        <v>35.371578049430696</v>
      </c>
      <c r="H4346" s="5">
        <f>IFERROR(IF(D4346&gt;0,+D4346/B4346*100,0),0)</f>
        <v>35.355097637946137</v>
      </c>
      <c r="I4346" s="5">
        <f>IFERROR(IF(E4346&gt;0,+E4346/B4346*100,0),0)</f>
        <v>35.355097637946137</v>
      </c>
    </row>
    <row r="4347" spans="1:9" x14ac:dyDescent="0.2">
      <c r="A4347" s="10" t="s">
        <v>264</v>
      </c>
      <c r="B4347" s="9">
        <v>515000000</v>
      </c>
      <c r="C4347" s="9">
        <v>0</v>
      </c>
      <c r="D4347" s="9">
        <v>0</v>
      </c>
      <c r="E4347" s="9">
        <v>0</v>
      </c>
      <c r="F4347" s="17">
        <f>+B4347-C4347</f>
        <v>515000000</v>
      </c>
      <c r="G4347" s="16">
        <f>IFERROR(IF(C4347&gt;0,+C4347/B4347*100,0),0)</f>
        <v>0</v>
      </c>
      <c r="H4347" s="16">
        <f>IFERROR(IF(D4347&gt;0,+D4347/B4347*100,0),0)</f>
        <v>0</v>
      </c>
      <c r="I4347" s="16">
        <f>IFERROR(IF(E4347&gt;0,+E4347/B4347*100,0),0)</f>
        <v>0</v>
      </c>
    </row>
    <row r="4348" spans="1:9" x14ac:dyDescent="0.2">
      <c r="A4348" s="10" t="s">
        <v>49</v>
      </c>
      <c r="B4348" s="9">
        <v>3000000000</v>
      </c>
      <c r="C4348" s="9">
        <v>0</v>
      </c>
      <c r="D4348" s="9">
        <v>0</v>
      </c>
      <c r="E4348" s="9">
        <v>0</v>
      </c>
      <c r="F4348" s="17">
        <f>+B4348-C4348</f>
        <v>3000000000</v>
      </c>
      <c r="G4348" s="16">
        <f>IFERROR(IF(C4348&gt;0,+C4348/B4348*100,0),0)</f>
        <v>0</v>
      </c>
      <c r="H4348" s="16">
        <f>IFERROR(IF(D4348&gt;0,+D4348/B4348*100,0),0)</f>
        <v>0</v>
      </c>
      <c r="I4348" s="16">
        <f>IFERROR(IF(E4348&gt;0,+E4348/B4348*100,0),0)</f>
        <v>0</v>
      </c>
    </row>
    <row r="4349" spans="1:9" x14ac:dyDescent="0.2">
      <c r="A4349" s="10" t="s">
        <v>263</v>
      </c>
      <c r="B4349" s="9">
        <v>4153000000</v>
      </c>
      <c r="C4349" s="9">
        <v>13822339</v>
      </c>
      <c r="D4349" s="9">
        <v>13822339</v>
      </c>
      <c r="E4349" s="9">
        <v>13822339</v>
      </c>
      <c r="F4349" s="17">
        <f>+B4349-C4349</f>
        <v>4139177661</v>
      </c>
      <c r="G4349" s="16">
        <f>IFERROR(IF(C4349&gt;0,+C4349/B4349*100,0),0)</f>
        <v>0.33282781122080424</v>
      </c>
      <c r="H4349" s="16">
        <f>IFERROR(IF(D4349&gt;0,+D4349/B4349*100,0),0)</f>
        <v>0.33282781122080424</v>
      </c>
      <c r="I4349" s="16">
        <f>IFERROR(IF(E4349&gt;0,+E4349/B4349*100,0),0)</f>
        <v>0.33282781122080424</v>
      </c>
    </row>
    <row r="4350" spans="1:9" x14ac:dyDescent="0.2">
      <c r="A4350" s="10" t="s">
        <v>41</v>
      </c>
      <c r="B4350" s="9">
        <v>15000000</v>
      </c>
      <c r="C4350" s="9">
        <v>4235280</v>
      </c>
      <c r="D4350" s="9">
        <v>1525245</v>
      </c>
      <c r="E4350" s="9">
        <v>1525245</v>
      </c>
      <c r="F4350" s="6">
        <f>+B4350-C4350</f>
        <v>10764720</v>
      </c>
      <c r="G4350" s="5">
        <f>IFERROR(IF(C4350&gt;0,+C4350/B4350*100,0),0)</f>
        <v>28.235199999999999</v>
      </c>
      <c r="H4350" s="5">
        <f>IFERROR(IF(D4350&gt;0,+D4350/B4350*100,0),0)</f>
        <v>10.1683</v>
      </c>
      <c r="I4350" s="5">
        <f>IFERROR(IF(E4350&gt;0,+E4350/B4350*100,0),0)</f>
        <v>10.1683</v>
      </c>
    </row>
    <row r="4351" spans="1:9" x14ac:dyDescent="0.2">
      <c r="A4351" s="10" t="s">
        <v>262</v>
      </c>
      <c r="B4351" s="9">
        <v>479000000</v>
      </c>
      <c r="C4351" s="9">
        <v>0</v>
      </c>
      <c r="D4351" s="9">
        <v>0</v>
      </c>
      <c r="E4351" s="9">
        <v>0</v>
      </c>
      <c r="F4351" s="6">
        <f>+B4351-C4351</f>
        <v>479000000</v>
      </c>
      <c r="G4351" s="5">
        <f>IFERROR(IF(C4351&gt;0,+C4351/B4351*100,0),0)</f>
        <v>0</v>
      </c>
      <c r="H4351" s="5">
        <f>IFERROR(IF(D4351&gt;0,+D4351/B4351*100,0),0)</f>
        <v>0</v>
      </c>
      <c r="I4351" s="5">
        <f>IFERROR(IF(E4351&gt;0,+E4351/B4351*100,0),0)</f>
        <v>0</v>
      </c>
    </row>
    <row r="4352" spans="1:9" x14ac:dyDescent="0.2">
      <c r="A4352" s="10" t="s">
        <v>13</v>
      </c>
      <c r="B4352" s="9">
        <v>60000000</v>
      </c>
      <c r="C4352" s="9">
        <v>43170551</v>
      </c>
      <c r="D4352" s="9">
        <v>43170551</v>
      </c>
      <c r="E4352" s="9">
        <v>43170551</v>
      </c>
      <c r="F4352" s="6">
        <f>+B4352-C4352</f>
        <v>16829449</v>
      </c>
      <c r="G4352" s="5">
        <f>IFERROR(IF(C4352&gt;0,+C4352/B4352*100,0),0)</f>
        <v>71.950918333333334</v>
      </c>
      <c r="H4352" s="5">
        <f>IFERROR(IF(D4352&gt;0,+D4352/B4352*100,0),0)</f>
        <v>71.950918333333334</v>
      </c>
      <c r="I4352" s="5">
        <f>IFERROR(IF(E4352&gt;0,+E4352/B4352*100,0),0)</f>
        <v>71.950918333333334</v>
      </c>
    </row>
    <row r="4353" spans="1:9" x14ac:dyDescent="0.2">
      <c r="A4353" s="10" t="s">
        <v>12</v>
      </c>
      <c r="B4353" s="9">
        <v>3680000000</v>
      </c>
      <c r="C4353" s="9">
        <v>34451708.07</v>
      </c>
      <c r="D4353" s="9">
        <v>34151101.5</v>
      </c>
      <c r="E4353" s="9">
        <v>34151101.5</v>
      </c>
      <c r="F4353" s="6">
        <f>+B4353-C4353</f>
        <v>3645548291.9299998</v>
      </c>
      <c r="G4353" s="5">
        <f>IFERROR(IF(C4353&gt;0,+C4353/B4353*100,0),0)</f>
        <v>0.93618771929347822</v>
      </c>
      <c r="H4353" s="5">
        <f>IFERROR(IF(D4353&gt;0,+D4353/B4353*100,0),0)</f>
        <v>0.92801906249999999</v>
      </c>
      <c r="I4353" s="5">
        <f>IFERROR(IF(E4353&gt;0,+E4353/B4353*100,0),0)</f>
        <v>0.92801906249999999</v>
      </c>
    </row>
    <row r="4354" spans="1:9" x14ac:dyDescent="0.2">
      <c r="A4354" s="10" t="s">
        <v>261</v>
      </c>
      <c r="B4354" s="9">
        <v>6366000000</v>
      </c>
      <c r="C4354" s="9">
        <v>6366000000</v>
      </c>
      <c r="D4354" s="9">
        <v>6366000000</v>
      </c>
      <c r="E4354" s="9">
        <v>6366000000</v>
      </c>
      <c r="F4354" s="17">
        <f>+B4354-C4354</f>
        <v>0</v>
      </c>
      <c r="G4354" s="16">
        <f>IFERROR(IF(C4354&gt;0,+C4354/B4354*100,0),0)</f>
        <v>100</v>
      </c>
      <c r="H4354" s="16">
        <f>IFERROR(IF(D4354&gt;0,+D4354/B4354*100,0),0)</f>
        <v>100</v>
      </c>
      <c r="I4354" s="16">
        <f>IFERROR(IF(E4354&gt;0,+E4354/B4354*100,0),0)</f>
        <v>100</v>
      </c>
    </row>
    <row r="4355" spans="1:9" x14ac:dyDescent="0.2">
      <c r="A4355" s="12" t="s">
        <v>5</v>
      </c>
      <c r="B4355" s="9">
        <v>1571000000</v>
      </c>
      <c r="C4355" s="9">
        <v>229286444.34</v>
      </c>
      <c r="D4355" s="9">
        <v>229286444.34</v>
      </c>
      <c r="E4355" s="9">
        <v>229286444.34</v>
      </c>
      <c r="F4355" s="6">
        <f>+B4355-C4355</f>
        <v>1341713555.6600001</v>
      </c>
      <c r="G4355" s="5">
        <f>IFERROR(IF(C4355&gt;0,+C4355/B4355*100,0),0)</f>
        <v>14.59493598599618</v>
      </c>
      <c r="H4355" s="5">
        <f>IFERROR(IF(D4355&gt;0,+D4355/B4355*100,0),0)</f>
        <v>14.59493598599618</v>
      </c>
      <c r="I4355" s="5">
        <f>IFERROR(IF(E4355&gt;0,+E4355/B4355*100,0),0)</f>
        <v>14.59493598599618</v>
      </c>
    </row>
    <row r="4356" spans="1:9" x14ac:dyDescent="0.2">
      <c r="A4356" s="10" t="s">
        <v>11</v>
      </c>
      <c r="B4356" s="9">
        <v>1163000000</v>
      </c>
      <c r="C4356" s="9">
        <v>229286444.34</v>
      </c>
      <c r="D4356" s="9">
        <v>229286444.34</v>
      </c>
      <c r="E4356" s="9">
        <v>229286444.34</v>
      </c>
      <c r="F4356" s="6">
        <f>+B4356-C4356</f>
        <v>933713555.65999997</v>
      </c>
      <c r="G4356" s="5">
        <f>IFERROR(IF(C4356&gt;0,+C4356/B4356*100,0),0)</f>
        <v>19.715085497850389</v>
      </c>
      <c r="H4356" s="5">
        <f>IFERROR(IF(D4356&gt;0,+D4356/B4356*100,0),0)</f>
        <v>19.715085497850389</v>
      </c>
      <c r="I4356" s="5">
        <f>IFERROR(IF(E4356&gt;0,+E4356/B4356*100,0),0)</f>
        <v>19.715085497850389</v>
      </c>
    </row>
    <row r="4357" spans="1:9" x14ac:dyDescent="0.2">
      <c r="A4357" s="10" t="s">
        <v>4</v>
      </c>
      <c r="B4357" s="9">
        <v>408000000</v>
      </c>
      <c r="C4357" s="9">
        <v>0</v>
      </c>
      <c r="D4357" s="9">
        <v>0</v>
      </c>
      <c r="E4357" s="9">
        <v>0</v>
      </c>
      <c r="F4357" s="17">
        <f>+B4357-C4357</f>
        <v>408000000</v>
      </c>
      <c r="G4357" s="16">
        <f>IFERROR(IF(C4357&gt;0,+C4357/B4357*100,0),0)</f>
        <v>0</v>
      </c>
      <c r="H4357" s="16">
        <f>IFERROR(IF(D4357&gt;0,+D4357/B4357*100,0),0)</f>
        <v>0</v>
      </c>
      <c r="I4357" s="16">
        <f>IFERROR(IF(E4357&gt;0,+E4357/B4357*100,0),0)</f>
        <v>0</v>
      </c>
    </row>
    <row r="4358" spans="1:9" x14ac:dyDescent="0.2">
      <c r="A4358" s="11" t="s">
        <v>3</v>
      </c>
      <c r="B4358" s="9">
        <v>219779412000</v>
      </c>
      <c r="C4358" s="9">
        <v>21825880277.380001</v>
      </c>
      <c r="D4358" s="9">
        <v>4208783759.5</v>
      </c>
      <c r="E4358" s="9">
        <v>4195472239.5</v>
      </c>
      <c r="F4358" s="6">
        <f>+B4358-C4358</f>
        <v>197953531722.62</v>
      </c>
      <c r="G4358" s="5">
        <f>IFERROR(IF(C4358&gt;0,+C4358/B4358*100,0),0)</f>
        <v>9.9308120259144204</v>
      </c>
      <c r="H4358" s="5">
        <f>IFERROR(IF(D4358&gt;0,+D4358/B4358*100,0),0)</f>
        <v>1.9150036489769113</v>
      </c>
      <c r="I4358" s="5">
        <f>IFERROR(IF(E4358&gt;0,+E4358/B4358*100,0),0)</f>
        <v>1.9089468851158815</v>
      </c>
    </row>
    <row r="4359" spans="1:9" x14ac:dyDescent="0.2">
      <c r="A4359" s="10" t="s">
        <v>260</v>
      </c>
      <c r="B4359" s="9">
        <v>23000000000</v>
      </c>
      <c r="C4359" s="9">
        <v>0</v>
      </c>
      <c r="D4359" s="9">
        <v>0</v>
      </c>
      <c r="E4359" s="9">
        <v>0</v>
      </c>
      <c r="F4359" s="6">
        <f>+B4359-C4359</f>
        <v>23000000000</v>
      </c>
      <c r="G4359" s="5">
        <f>IFERROR(IF(C4359&gt;0,+C4359/B4359*100,0),0)</f>
        <v>0</v>
      </c>
      <c r="H4359" s="5">
        <f>IFERROR(IF(D4359&gt;0,+D4359/B4359*100,0),0)</f>
        <v>0</v>
      </c>
      <c r="I4359" s="5">
        <f>IFERROR(IF(E4359&gt;0,+E4359/B4359*100,0),0)</f>
        <v>0</v>
      </c>
    </row>
    <row r="4360" spans="1:9" x14ac:dyDescent="0.2">
      <c r="A4360" s="10" t="s">
        <v>259</v>
      </c>
      <c r="B4360" s="9">
        <v>1828000000</v>
      </c>
      <c r="C4360" s="9">
        <v>901738397</v>
      </c>
      <c r="D4360" s="9">
        <v>125957746</v>
      </c>
      <c r="E4360" s="9">
        <v>125957746</v>
      </c>
      <c r="F4360" s="6">
        <f>+B4360-C4360</f>
        <v>926261603</v>
      </c>
      <c r="G4360" s="5">
        <f>IFERROR(IF(C4360&gt;0,+C4360/B4360*100,0),0)</f>
        <v>49.329233971553613</v>
      </c>
      <c r="H4360" s="5">
        <f>IFERROR(IF(D4360&gt;0,+D4360/B4360*100,0),0)</f>
        <v>6.8904675054704603</v>
      </c>
      <c r="I4360" s="5">
        <f>IFERROR(IF(E4360&gt;0,+E4360/B4360*100,0),0)</f>
        <v>6.8904675054704603</v>
      </c>
    </row>
    <row r="4361" spans="1:9" x14ac:dyDescent="0.2">
      <c r="A4361" s="10" t="s">
        <v>258</v>
      </c>
      <c r="B4361" s="9">
        <v>4200000000</v>
      </c>
      <c r="C4361" s="9">
        <v>669210818</v>
      </c>
      <c r="D4361" s="9">
        <v>88569290</v>
      </c>
      <c r="E4361" s="9">
        <v>88569290</v>
      </c>
      <c r="F4361" s="6">
        <f>+B4361-C4361</f>
        <v>3530789182</v>
      </c>
      <c r="G4361" s="5">
        <f>IFERROR(IF(C4361&gt;0,+C4361/B4361*100,0),0)</f>
        <v>15.933590904761905</v>
      </c>
      <c r="H4361" s="5">
        <f>IFERROR(IF(D4361&gt;0,+D4361/B4361*100,0),0)</f>
        <v>2.1087926190476192</v>
      </c>
      <c r="I4361" s="5">
        <f>IFERROR(IF(E4361&gt;0,+E4361/B4361*100,0),0)</f>
        <v>2.1087926190476192</v>
      </c>
    </row>
    <row r="4362" spans="1:9" x14ac:dyDescent="0.2">
      <c r="A4362" s="10" t="s">
        <v>257</v>
      </c>
      <c r="B4362" s="9">
        <v>800000000</v>
      </c>
      <c r="C4362" s="9">
        <v>247039414</v>
      </c>
      <c r="D4362" s="9">
        <v>38304197</v>
      </c>
      <c r="E4362" s="9">
        <v>38304197</v>
      </c>
      <c r="F4362" s="6">
        <f>+B4362-C4362</f>
        <v>552960586</v>
      </c>
      <c r="G4362" s="5">
        <f>IFERROR(IF(C4362&gt;0,+C4362/B4362*100,0),0)</f>
        <v>30.879926749999996</v>
      </c>
      <c r="H4362" s="5">
        <f>IFERROR(IF(D4362&gt;0,+D4362/B4362*100,0),0)</f>
        <v>4.7880246250000003</v>
      </c>
      <c r="I4362" s="5">
        <f>IFERROR(IF(E4362&gt;0,+E4362/B4362*100,0),0)</f>
        <v>4.7880246250000003</v>
      </c>
    </row>
    <row r="4363" spans="1:9" x14ac:dyDescent="0.2">
      <c r="A4363" s="10" t="s">
        <v>256</v>
      </c>
      <c r="B4363" s="9">
        <v>154000000000</v>
      </c>
      <c r="C4363" s="9">
        <v>4226186937</v>
      </c>
      <c r="D4363" s="9">
        <v>2015323074</v>
      </c>
      <c r="E4363" s="9">
        <v>2015323074</v>
      </c>
      <c r="F4363" s="6">
        <f>+B4363-C4363</f>
        <v>149773813063</v>
      </c>
      <c r="G4363" s="5">
        <f>IFERROR(IF(C4363&gt;0,+C4363/B4363*100,0),0)</f>
        <v>2.7442772318181818</v>
      </c>
      <c r="H4363" s="5">
        <f>IFERROR(IF(D4363&gt;0,+D4363/B4363*100,0),0)</f>
        <v>1.3086513467532468</v>
      </c>
      <c r="I4363" s="5">
        <f>IFERROR(IF(E4363&gt;0,+E4363/B4363*100,0),0)</f>
        <v>1.3086513467532468</v>
      </c>
    </row>
    <row r="4364" spans="1:9" x14ac:dyDescent="0.2">
      <c r="A4364" s="10" t="s">
        <v>255</v>
      </c>
      <c r="B4364" s="9">
        <v>350000000</v>
      </c>
      <c r="C4364" s="9">
        <v>189970728</v>
      </c>
      <c r="D4364" s="9">
        <v>28137128</v>
      </c>
      <c r="E4364" s="9">
        <v>28137128</v>
      </c>
      <c r="F4364" s="6">
        <f>+B4364-C4364</f>
        <v>160029272</v>
      </c>
      <c r="G4364" s="5">
        <f>IFERROR(IF(C4364&gt;0,+C4364/B4364*100,0),0)</f>
        <v>54.277350857142856</v>
      </c>
      <c r="H4364" s="5">
        <f>IFERROR(IF(D4364&gt;0,+D4364/B4364*100,0),0)</f>
        <v>8.039179428571428</v>
      </c>
      <c r="I4364" s="5">
        <f>IFERROR(IF(E4364&gt;0,+E4364/B4364*100,0),0)</f>
        <v>8.039179428571428</v>
      </c>
    </row>
    <row r="4365" spans="1:9" x14ac:dyDescent="0.2">
      <c r="A4365" s="10" t="s">
        <v>254</v>
      </c>
      <c r="B4365" s="9">
        <v>3000000000</v>
      </c>
      <c r="C4365" s="9">
        <v>885538645</v>
      </c>
      <c r="D4365" s="9">
        <v>127887689</v>
      </c>
      <c r="E4365" s="9">
        <v>127887689</v>
      </c>
      <c r="F4365" s="6">
        <f>+B4365-C4365</f>
        <v>2114461355</v>
      </c>
      <c r="G4365" s="5">
        <f>IFERROR(IF(C4365&gt;0,+C4365/B4365*100,0),0)</f>
        <v>29.517954833333331</v>
      </c>
      <c r="H4365" s="5">
        <f>IFERROR(IF(D4365&gt;0,+D4365/B4365*100,0),0)</f>
        <v>4.2629229666666664</v>
      </c>
      <c r="I4365" s="5">
        <f>IFERROR(IF(E4365&gt;0,+E4365/B4365*100,0),0)</f>
        <v>4.2629229666666664</v>
      </c>
    </row>
    <row r="4366" spans="1:9" x14ac:dyDescent="0.2">
      <c r="A4366" s="10" t="s">
        <v>253</v>
      </c>
      <c r="B4366" s="9">
        <v>2900000000</v>
      </c>
      <c r="C4366" s="9">
        <v>982445034</v>
      </c>
      <c r="D4366" s="9">
        <v>118319534</v>
      </c>
      <c r="E4366" s="9">
        <v>118319534</v>
      </c>
      <c r="F4366" s="17">
        <f>+B4366-C4366</f>
        <v>1917554966</v>
      </c>
      <c r="G4366" s="16">
        <f>IFERROR(IF(C4366&gt;0,+C4366/B4366*100,0),0)</f>
        <v>33.877414965517247</v>
      </c>
      <c r="H4366" s="16">
        <f>IFERROR(IF(D4366&gt;0,+D4366/B4366*100,0),0)</f>
        <v>4.0799839310344828</v>
      </c>
      <c r="I4366" s="16">
        <f>IFERROR(IF(E4366&gt;0,+E4366/B4366*100,0),0)</f>
        <v>4.0799839310344828</v>
      </c>
    </row>
    <row r="4367" spans="1:9" x14ac:dyDescent="0.2">
      <c r="A4367" s="10" t="s">
        <v>252</v>
      </c>
      <c r="B4367" s="9">
        <v>1000000000</v>
      </c>
      <c r="C4367" s="9">
        <v>110460487</v>
      </c>
      <c r="D4367" s="9">
        <v>7233333</v>
      </c>
      <c r="E4367" s="9">
        <v>7233333</v>
      </c>
      <c r="F4367" s="6">
        <f>+B4367-C4367</f>
        <v>889539513</v>
      </c>
      <c r="G4367" s="5">
        <f>IFERROR(IF(C4367&gt;0,+C4367/B4367*100,0),0)</f>
        <v>11.0460487</v>
      </c>
      <c r="H4367" s="5">
        <f>IFERROR(IF(D4367&gt;0,+D4367/B4367*100,0),0)</f>
        <v>0.72333329999999996</v>
      </c>
      <c r="I4367" s="5">
        <f>IFERROR(IF(E4367&gt;0,+E4367/B4367*100,0),0)</f>
        <v>0.72333329999999996</v>
      </c>
    </row>
    <row r="4368" spans="1:9" x14ac:dyDescent="0.2">
      <c r="A4368" s="10" t="s">
        <v>251</v>
      </c>
      <c r="B4368" s="9">
        <v>700000000</v>
      </c>
      <c r="C4368" s="9">
        <v>366708587</v>
      </c>
      <c r="D4368" s="9">
        <v>12226822</v>
      </c>
      <c r="E4368" s="9">
        <v>12226822</v>
      </c>
      <c r="F4368" s="17">
        <f>+B4368-C4368</f>
        <v>333291413</v>
      </c>
      <c r="G4368" s="16">
        <f>IFERROR(IF(C4368&gt;0,+C4368/B4368*100,0),0)</f>
        <v>52.386941</v>
      </c>
      <c r="H4368" s="16">
        <f>IFERROR(IF(D4368&gt;0,+D4368/B4368*100,0),0)</f>
        <v>1.7466888571428572</v>
      </c>
      <c r="I4368" s="16">
        <f>IFERROR(IF(E4368&gt;0,+E4368/B4368*100,0),0)</f>
        <v>1.7466888571428572</v>
      </c>
    </row>
    <row r="4369" spans="1:9" x14ac:dyDescent="0.2">
      <c r="A4369" s="10" t="s">
        <v>250</v>
      </c>
      <c r="B4369" s="9">
        <v>1261000000</v>
      </c>
      <c r="C4369" s="9">
        <v>402267001</v>
      </c>
      <c r="D4369" s="9">
        <v>44376667</v>
      </c>
      <c r="E4369" s="9">
        <v>44376667</v>
      </c>
      <c r="F4369" s="6">
        <f>+B4369-C4369</f>
        <v>858732999</v>
      </c>
      <c r="G4369" s="5">
        <f>IFERROR(IF(C4369&gt;0,+C4369/B4369*100,0),0)</f>
        <v>31.900634496431401</v>
      </c>
      <c r="H4369" s="5">
        <f>IFERROR(IF(D4369&gt;0,+D4369/B4369*100,0),0)</f>
        <v>3.5191647105471846</v>
      </c>
      <c r="I4369" s="5">
        <f>IFERROR(IF(E4369&gt;0,+E4369/B4369*100,0),0)</f>
        <v>3.5191647105471846</v>
      </c>
    </row>
    <row r="4370" spans="1:9" x14ac:dyDescent="0.2">
      <c r="A4370" s="10" t="s">
        <v>249</v>
      </c>
      <c r="B4370" s="9">
        <v>650000000</v>
      </c>
      <c r="C4370" s="9">
        <v>217306066</v>
      </c>
      <c r="D4370" s="9">
        <v>35424666</v>
      </c>
      <c r="E4370" s="9">
        <v>35424666</v>
      </c>
      <c r="F4370" s="6">
        <f>+B4370-C4370</f>
        <v>432693934</v>
      </c>
      <c r="G4370" s="5">
        <f>IFERROR(IF(C4370&gt;0,+C4370/B4370*100,0),0)</f>
        <v>33.431702461538457</v>
      </c>
      <c r="H4370" s="5">
        <f>IFERROR(IF(D4370&gt;0,+D4370/B4370*100,0),0)</f>
        <v>5.4499486153846153</v>
      </c>
      <c r="I4370" s="5">
        <f>IFERROR(IF(E4370&gt;0,+E4370/B4370*100,0),0)</f>
        <v>5.4499486153846153</v>
      </c>
    </row>
    <row r="4371" spans="1:9" x14ac:dyDescent="0.2">
      <c r="A4371" s="10" t="s">
        <v>248</v>
      </c>
      <c r="B4371" s="9">
        <v>3850000000</v>
      </c>
      <c r="C4371" s="9">
        <v>1266395266</v>
      </c>
      <c r="D4371" s="9">
        <v>169347889</v>
      </c>
      <c r="E4371" s="9">
        <v>169347889</v>
      </c>
      <c r="F4371" s="17">
        <f>+B4371-C4371</f>
        <v>2583604734</v>
      </c>
      <c r="G4371" s="16">
        <f>IFERROR(IF(C4371&gt;0,+C4371/B4371*100,0),0)</f>
        <v>32.893383532467539</v>
      </c>
      <c r="H4371" s="16">
        <f>IFERROR(IF(D4371&gt;0,+D4371/B4371*100,0),0)</f>
        <v>4.3986464675324672</v>
      </c>
      <c r="I4371" s="16">
        <f>IFERROR(IF(E4371&gt;0,+E4371/B4371*100,0),0)</f>
        <v>4.3986464675324672</v>
      </c>
    </row>
    <row r="4372" spans="1:9" x14ac:dyDescent="0.2">
      <c r="A4372" s="10" t="s">
        <v>247</v>
      </c>
      <c r="B4372" s="9">
        <v>6000000000</v>
      </c>
      <c r="C4372" s="9">
        <v>3732638002</v>
      </c>
      <c r="D4372" s="9">
        <v>434797164</v>
      </c>
      <c r="E4372" s="9">
        <v>421485644</v>
      </c>
      <c r="F4372" s="17">
        <f>+B4372-C4372</f>
        <v>2267361998</v>
      </c>
      <c r="G4372" s="16">
        <f>IFERROR(IF(C4372&gt;0,+C4372/B4372*100,0),0)</f>
        <v>62.21063336666667</v>
      </c>
      <c r="H4372" s="16">
        <f>IFERROR(IF(D4372&gt;0,+D4372/B4372*100,0),0)</f>
        <v>7.2466194000000002</v>
      </c>
      <c r="I4372" s="16">
        <f>IFERROR(IF(E4372&gt;0,+E4372/B4372*100,0),0)</f>
        <v>7.0247607333333333</v>
      </c>
    </row>
    <row r="4373" spans="1:9" x14ac:dyDescent="0.2">
      <c r="A4373" s="10" t="s">
        <v>246</v>
      </c>
      <c r="B4373" s="9">
        <v>5779412000</v>
      </c>
      <c r="C4373" s="9">
        <v>3488164840</v>
      </c>
      <c r="D4373" s="9">
        <v>387346736</v>
      </c>
      <c r="E4373" s="9">
        <v>387346736</v>
      </c>
      <c r="F4373" s="6">
        <f>+B4373-C4373</f>
        <v>2291247160</v>
      </c>
      <c r="G4373" s="5">
        <f>IFERROR(IF(C4373&gt;0,+C4373/B4373*100,0),0)</f>
        <v>60.355012586055466</v>
      </c>
      <c r="H4373" s="5">
        <f>IFERROR(IF(D4373&gt;0,+D4373/B4373*100,0),0)</f>
        <v>6.702182436552369</v>
      </c>
      <c r="I4373" s="5">
        <f>IFERROR(IF(E4373&gt;0,+E4373/B4373*100,0),0)</f>
        <v>6.702182436552369</v>
      </c>
    </row>
    <row r="4374" spans="1:9" x14ac:dyDescent="0.2">
      <c r="A4374" s="10" t="s">
        <v>245</v>
      </c>
      <c r="B4374" s="9">
        <v>400000000</v>
      </c>
      <c r="C4374" s="9">
        <v>30303885</v>
      </c>
      <c r="D4374" s="9">
        <v>30303885</v>
      </c>
      <c r="E4374" s="9">
        <v>30303885</v>
      </c>
      <c r="F4374" s="6">
        <f>+B4374-C4374</f>
        <v>369696115</v>
      </c>
      <c r="G4374" s="5">
        <f>IFERROR(IF(C4374&gt;0,+C4374/B4374*100,0),0)</f>
        <v>7.5759712500000003</v>
      </c>
      <c r="H4374" s="5">
        <f>IFERROR(IF(D4374&gt;0,+D4374/B4374*100,0),0)</f>
        <v>7.5759712500000003</v>
      </c>
      <c r="I4374" s="5">
        <f>IFERROR(IF(E4374&gt;0,+E4374/B4374*100,0),0)</f>
        <v>7.5759712500000003</v>
      </c>
    </row>
    <row r="4375" spans="1:9" x14ac:dyDescent="0.2">
      <c r="A4375" s="10" t="s">
        <v>244</v>
      </c>
      <c r="B4375" s="9">
        <v>4000000000</v>
      </c>
      <c r="C4375" s="9">
        <v>2129858133.1500001</v>
      </c>
      <c r="D4375" s="9">
        <v>410363067.5</v>
      </c>
      <c r="E4375" s="9">
        <v>410363067.5</v>
      </c>
      <c r="F4375" s="17">
        <f>+B4375-C4375</f>
        <v>1870141866.8499999</v>
      </c>
      <c r="G4375" s="16">
        <f>IFERROR(IF(C4375&gt;0,+C4375/B4375*100,0),0)</f>
        <v>53.24645332875</v>
      </c>
      <c r="H4375" s="16">
        <f>IFERROR(IF(D4375&gt;0,+D4375/B4375*100,0),0)</f>
        <v>10.2590766875</v>
      </c>
      <c r="I4375" s="16">
        <f>IFERROR(IF(E4375&gt;0,+E4375/B4375*100,0),0)</f>
        <v>10.2590766875</v>
      </c>
    </row>
    <row r="4376" spans="1:9" x14ac:dyDescent="0.2">
      <c r="A4376" s="10" t="s">
        <v>243</v>
      </c>
      <c r="B4376" s="9">
        <v>1200000000</v>
      </c>
      <c r="C4376" s="9">
        <v>0</v>
      </c>
      <c r="D4376" s="9">
        <v>0</v>
      </c>
      <c r="E4376" s="9">
        <v>0</v>
      </c>
      <c r="F4376" s="6">
        <f>+B4376-C4376</f>
        <v>1200000000</v>
      </c>
      <c r="G4376" s="5">
        <f>IFERROR(IF(C4376&gt;0,+C4376/B4376*100,0),0)</f>
        <v>0</v>
      </c>
      <c r="H4376" s="5">
        <f>IFERROR(IF(D4376&gt;0,+D4376/B4376*100,0),0)</f>
        <v>0</v>
      </c>
      <c r="I4376" s="5">
        <f>IFERROR(IF(E4376&gt;0,+E4376/B4376*100,0),0)</f>
        <v>0</v>
      </c>
    </row>
    <row r="4377" spans="1:9" x14ac:dyDescent="0.2">
      <c r="A4377" s="10" t="s">
        <v>242</v>
      </c>
      <c r="B4377" s="9">
        <v>300000000</v>
      </c>
      <c r="C4377" s="9">
        <v>0</v>
      </c>
      <c r="D4377" s="9">
        <v>0</v>
      </c>
      <c r="E4377" s="9">
        <v>0</v>
      </c>
      <c r="F4377" s="6">
        <f>+B4377-C4377</f>
        <v>300000000</v>
      </c>
      <c r="G4377" s="5">
        <f>IFERROR(IF(C4377&gt;0,+C4377/B4377*100,0),0)</f>
        <v>0</v>
      </c>
      <c r="H4377" s="5">
        <f>IFERROR(IF(D4377&gt;0,+D4377/B4377*100,0),0)</f>
        <v>0</v>
      </c>
      <c r="I4377" s="5">
        <f>IFERROR(IF(E4377&gt;0,+E4377/B4377*100,0),0)</f>
        <v>0</v>
      </c>
    </row>
    <row r="4378" spans="1:9" x14ac:dyDescent="0.2">
      <c r="A4378" s="10" t="s">
        <v>241</v>
      </c>
      <c r="B4378" s="9">
        <v>1000000000</v>
      </c>
      <c r="C4378" s="9">
        <v>404882940</v>
      </c>
      <c r="D4378" s="9">
        <v>50374610</v>
      </c>
      <c r="E4378" s="9">
        <v>50374610</v>
      </c>
      <c r="F4378" s="6">
        <f>+B4378-C4378</f>
        <v>595117060</v>
      </c>
      <c r="G4378" s="5">
        <f>IFERROR(IF(C4378&gt;0,+C4378/B4378*100,0),0)</f>
        <v>40.488294000000003</v>
      </c>
      <c r="H4378" s="5">
        <f>IFERROR(IF(D4378&gt;0,+D4378/B4378*100,0),0)</f>
        <v>5.0374610000000004</v>
      </c>
      <c r="I4378" s="5">
        <f>IFERROR(IF(E4378&gt;0,+E4378/B4378*100,0),0)</f>
        <v>5.0374610000000004</v>
      </c>
    </row>
    <row r="4379" spans="1:9" x14ac:dyDescent="0.2">
      <c r="A4379" s="10" t="s">
        <v>240</v>
      </c>
      <c r="B4379" s="9">
        <v>2661000000</v>
      </c>
      <c r="C4379" s="9">
        <v>738515465</v>
      </c>
      <c r="D4379" s="9">
        <v>84490262</v>
      </c>
      <c r="E4379" s="9">
        <v>84490262</v>
      </c>
      <c r="F4379" s="6">
        <f>+B4379-C4379</f>
        <v>1922484535</v>
      </c>
      <c r="G4379" s="5">
        <f>IFERROR(IF(C4379&gt;0,+C4379/B4379*100,0),0)</f>
        <v>27.753305712138292</v>
      </c>
      <c r="H4379" s="5">
        <f>IFERROR(IF(D4379&gt;0,+D4379/B4379*100,0),0)</f>
        <v>3.1751319804584739</v>
      </c>
      <c r="I4379" s="5">
        <f>IFERROR(IF(E4379&gt;0,+E4379/B4379*100,0),0)</f>
        <v>3.1751319804584739</v>
      </c>
    </row>
    <row r="4380" spans="1:9" x14ac:dyDescent="0.2">
      <c r="A4380" s="10" t="s">
        <v>239</v>
      </c>
      <c r="B4380" s="9">
        <v>900000000</v>
      </c>
      <c r="C4380" s="9">
        <v>836249632.23000002</v>
      </c>
      <c r="D4380" s="9">
        <v>0</v>
      </c>
      <c r="E4380" s="9">
        <v>0</v>
      </c>
      <c r="F4380" s="6">
        <f>+B4380-C4380</f>
        <v>63750367.769999981</v>
      </c>
      <c r="G4380" s="5">
        <f>IFERROR(IF(C4380&gt;0,+C4380/B4380*100,0),0)</f>
        <v>92.916625803333332</v>
      </c>
      <c r="H4380" s="5">
        <f>IFERROR(IF(D4380&gt;0,+D4380/B4380*100,0),0)</f>
        <v>0</v>
      </c>
      <c r="I4380" s="5">
        <f>IFERROR(IF(E4380&gt;0,+E4380/B4380*100,0),0)</f>
        <v>0</v>
      </c>
    </row>
    <row r="4381" spans="1:9" x14ac:dyDescent="0.2">
      <c r="A4381" s="13" t="s">
        <v>238</v>
      </c>
      <c r="B4381" s="9">
        <v>44889806667</v>
      </c>
      <c r="C4381" s="9">
        <v>32053806667</v>
      </c>
      <c r="D4381" s="9">
        <v>804806667</v>
      </c>
      <c r="E4381" s="9">
        <v>804806667</v>
      </c>
      <c r="F4381" s="6">
        <f>+B4381-C4381</f>
        <v>12836000000</v>
      </c>
      <c r="G4381" s="5">
        <f>IFERROR(IF(C4381&gt;0,+C4381/B4381*100,0),0)</f>
        <v>71.405535124667466</v>
      </c>
      <c r="H4381" s="5">
        <f>IFERROR(IF(D4381&gt;0,+D4381/B4381*100,0),0)</f>
        <v>1.7928494835591269</v>
      </c>
      <c r="I4381" s="5">
        <f>IFERROR(IF(E4381&gt;0,+E4381/B4381*100,0),0)</f>
        <v>1.7928494835591269</v>
      </c>
    </row>
    <row r="4382" spans="1:9" x14ac:dyDescent="0.2">
      <c r="A4382" s="11" t="s">
        <v>3</v>
      </c>
      <c r="B4382" s="9">
        <v>44889806667</v>
      </c>
      <c r="C4382" s="9">
        <v>32053806667</v>
      </c>
      <c r="D4382" s="9">
        <v>804806667</v>
      </c>
      <c r="E4382" s="9">
        <v>804806667</v>
      </c>
      <c r="F4382" s="6">
        <f>+B4382-C4382</f>
        <v>12836000000</v>
      </c>
      <c r="G4382" s="5">
        <f>IFERROR(IF(C4382&gt;0,+C4382/B4382*100,0),0)</f>
        <v>71.405535124667466</v>
      </c>
      <c r="H4382" s="5">
        <f>IFERROR(IF(D4382&gt;0,+D4382/B4382*100,0),0)</f>
        <v>1.7928494835591269</v>
      </c>
      <c r="I4382" s="5">
        <f>IFERROR(IF(E4382&gt;0,+E4382/B4382*100,0),0)</f>
        <v>1.7928494835591269</v>
      </c>
    </row>
    <row r="4383" spans="1:9" x14ac:dyDescent="0.2">
      <c r="A4383" s="10" t="s">
        <v>237</v>
      </c>
      <c r="B4383" s="9">
        <v>39499000000</v>
      </c>
      <c r="C4383" s="9">
        <v>31249000000</v>
      </c>
      <c r="D4383" s="9">
        <v>0</v>
      </c>
      <c r="E4383" s="9">
        <v>0</v>
      </c>
      <c r="F4383" s="6">
        <f>+B4383-C4383</f>
        <v>8250000000</v>
      </c>
      <c r="G4383" s="5">
        <f>IFERROR(IF(C4383&gt;0,+C4383/B4383*100,0),0)</f>
        <v>79.113395275829774</v>
      </c>
      <c r="H4383" s="5">
        <f>IFERROR(IF(D4383&gt;0,+D4383/B4383*100,0),0)</f>
        <v>0</v>
      </c>
      <c r="I4383" s="5">
        <f>IFERROR(IF(E4383&gt;0,+E4383/B4383*100,0),0)</f>
        <v>0</v>
      </c>
    </row>
    <row r="4384" spans="1:9" x14ac:dyDescent="0.2">
      <c r="A4384" s="10" t="s">
        <v>236</v>
      </c>
      <c r="B4384" s="9">
        <v>4586000000</v>
      </c>
      <c r="C4384" s="9">
        <v>0</v>
      </c>
      <c r="D4384" s="9">
        <v>0</v>
      </c>
      <c r="E4384" s="9">
        <v>0</v>
      </c>
      <c r="F4384" s="6">
        <f>+B4384-C4384</f>
        <v>4586000000</v>
      </c>
      <c r="G4384" s="5">
        <f>IFERROR(IF(C4384&gt;0,+C4384/B4384*100,0),0)</f>
        <v>0</v>
      </c>
      <c r="H4384" s="5">
        <f>IFERROR(IF(D4384&gt;0,+D4384/B4384*100,0),0)</f>
        <v>0</v>
      </c>
      <c r="I4384" s="5">
        <f>IFERROR(IF(E4384&gt;0,+E4384/B4384*100,0),0)</f>
        <v>0</v>
      </c>
    </row>
    <row r="4385" spans="1:9" x14ac:dyDescent="0.2">
      <c r="A4385" s="10" t="s">
        <v>235</v>
      </c>
      <c r="B4385" s="9">
        <v>804806667</v>
      </c>
      <c r="C4385" s="9">
        <v>804806667</v>
      </c>
      <c r="D4385" s="9">
        <v>804806667</v>
      </c>
      <c r="E4385" s="9">
        <v>804806667</v>
      </c>
      <c r="F4385" s="6">
        <f>+B4385-C4385</f>
        <v>0</v>
      </c>
      <c r="G4385" s="5">
        <f>IFERROR(IF(C4385&gt;0,+C4385/B4385*100,0),0)</f>
        <v>100</v>
      </c>
      <c r="H4385" s="5">
        <f>IFERROR(IF(D4385&gt;0,+D4385/B4385*100,0),0)</f>
        <v>100</v>
      </c>
      <c r="I4385" s="5">
        <f>IFERROR(IF(E4385&gt;0,+E4385/B4385*100,0),0)</f>
        <v>100</v>
      </c>
    </row>
    <row r="4386" spans="1:9" x14ac:dyDescent="0.2">
      <c r="A4386" s="13" t="s">
        <v>234</v>
      </c>
      <c r="B4386" s="9">
        <v>2274875862812</v>
      </c>
      <c r="C4386" s="9">
        <v>874436863246.58997</v>
      </c>
      <c r="D4386" s="9">
        <v>59555529635.209999</v>
      </c>
      <c r="E4386" s="9">
        <v>55392717316.509995</v>
      </c>
      <c r="F4386" s="6">
        <f>+B4386-C4386</f>
        <v>1400438999565.4102</v>
      </c>
      <c r="G4386" s="5">
        <f>IFERROR(IF(C4386&gt;0,+C4386/B4386*100,0),0)</f>
        <v>38.438882645916713</v>
      </c>
      <c r="H4386" s="5">
        <f>IFERROR(IF(D4386&gt;0,+D4386/B4386*100,0),0)</f>
        <v>2.6179683299990151</v>
      </c>
      <c r="I4386" s="5">
        <f>IFERROR(IF(E4386&gt;0,+E4386/B4386*100,0),0)</f>
        <v>2.434977583701575</v>
      </c>
    </row>
    <row r="4387" spans="1:9" x14ac:dyDescent="0.2">
      <c r="A4387" s="11" t="s">
        <v>6</v>
      </c>
      <c r="B4387" s="9">
        <v>159186008833</v>
      </c>
      <c r="C4387" s="9">
        <v>53874892973.110001</v>
      </c>
      <c r="D4387" s="9">
        <v>27134024572.889999</v>
      </c>
      <c r="E4387" s="9">
        <v>25290505878.84</v>
      </c>
      <c r="F4387" s="6">
        <f>+B4387-C4387</f>
        <v>105311115859.89</v>
      </c>
      <c r="G4387" s="5">
        <f>IFERROR(IF(C4387&gt;0,+C4387/B4387*100,0),0)</f>
        <v>33.843987526334338</v>
      </c>
      <c r="H4387" s="5">
        <f>IFERROR(IF(D4387&gt;0,+D4387/B4387*100,0),0)</f>
        <v>17.045483313395938</v>
      </c>
      <c r="I4387" s="5">
        <f>IFERROR(IF(E4387&gt;0,+E4387/B4387*100,0),0)</f>
        <v>15.88739240605746</v>
      </c>
    </row>
    <row r="4388" spans="1:9" x14ac:dyDescent="0.2">
      <c r="A4388" s="12" t="s">
        <v>23</v>
      </c>
      <c r="B4388" s="9">
        <v>59214659000</v>
      </c>
      <c r="C4388" s="9">
        <v>12374564416</v>
      </c>
      <c r="D4388" s="9">
        <v>12374564416</v>
      </c>
      <c r="E4388" s="9">
        <v>12062595679</v>
      </c>
      <c r="F4388" s="6">
        <f>+B4388-C4388</f>
        <v>46840094584</v>
      </c>
      <c r="G4388" s="5">
        <f>IFERROR(IF(C4388&gt;0,+C4388/B4388*100,0),0)</f>
        <v>20.897805754483869</v>
      </c>
      <c r="H4388" s="5">
        <f>IFERROR(IF(D4388&gt;0,+D4388/B4388*100,0),0)</f>
        <v>20.897805754483869</v>
      </c>
      <c r="I4388" s="5">
        <f>IFERROR(IF(E4388&gt;0,+E4388/B4388*100,0),0)</f>
        <v>20.370961992705219</v>
      </c>
    </row>
    <row r="4389" spans="1:9" x14ac:dyDescent="0.2">
      <c r="A4389" s="10" t="s">
        <v>22</v>
      </c>
      <c r="B4389" s="9">
        <v>38205298000</v>
      </c>
      <c r="C4389" s="9">
        <v>8091210320</v>
      </c>
      <c r="D4389" s="9">
        <v>8091210320</v>
      </c>
      <c r="E4389" s="9">
        <v>7827482258</v>
      </c>
      <c r="F4389" s="6">
        <f>+B4389-C4389</f>
        <v>30114087680</v>
      </c>
      <c r="G4389" s="5">
        <f>IFERROR(IF(C4389&gt;0,+C4389/B4389*100,0),0)</f>
        <v>21.178241614553038</v>
      </c>
      <c r="H4389" s="5">
        <f>IFERROR(IF(D4389&gt;0,+D4389/B4389*100,0),0)</f>
        <v>21.178241614553038</v>
      </c>
      <c r="I4389" s="5">
        <f>IFERROR(IF(E4389&gt;0,+E4389/B4389*100,0),0)</f>
        <v>20.487949755031355</v>
      </c>
    </row>
    <row r="4390" spans="1:9" x14ac:dyDescent="0.2">
      <c r="A4390" s="10" t="s">
        <v>21</v>
      </c>
      <c r="B4390" s="9">
        <v>15336597000</v>
      </c>
      <c r="C4390" s="9">
        <v>3316971994</v>
      </c>
      <c r="D4390" s="9">
        <v>3316971994</v>
      </c>
      <c r="E4390" s="9">
        <v>3316971994</v>
      </c>
      <c r="F4390" s="6">
        <f>+B4390-C4390</f>
        <v>12019625006</v>
      </c>
      <c r="G4390" s="5">
        <f>IFERROR(IF(C4390&gt;0,+C4390/B4390*100,0),0)</f>
        <v>21.627822612799957</v>
      </c>
      <c r="H4390" s="5">
        <f>IFERROR(IF(D4390&gt;0,+D4390/B4390*100,0),0)</f>
        <v>21.627822612799957</v>
      </c>
      <c r="I4390" s="5">
        <f>IFERROR(IF(E4390&gt;0,+E4390/B4390*100,0),0)</f>
        <v>21.627822612799957</v>
      </c>
    </row>
    <row r="4391" spans="1:9" x14ac:dyDescent="0.2">
      <c r="A4391" s="10" t="s">
        <v>20</v>
      </c>
      <c r="B4391" s="9">
        <v>5672764000</v>
      </c>
      <c r="C4391" s="9">
        <v>966382102</v>
      </c>
      <c r="D4391" s="9">
        <v>966382102</v>
      </c>
      <c r="E4391" s="9">
        <v>918141427</v>
      </c>
      <c r="F4391" s="6">
        <f>+B4391-C4391</f>
        <v>4706381898</v>
      </c>
      <c r="G4391" s="5">
        <f>IFERROR(IF(C4391&gt;0,+C4391/B4391*100,0),0)</f>
        <v>17.035471632523404</v>
      </c>
      <c r="H4391" s="5">
        <f>IFERROR(IF(D4391&gt;0,+D4391/B4391*100,0),0)</f>
        <v>17.035471632523404</v>
      </c>
      <c r="I4391" s="5">
        <f>IFERROR(IF(E4391&gt;0,+E4391/B4391*100,0),0)</f>
        <v>16.185080623836985</v>
      </c>
    </row>
    <row r="4392" spans="1:9" x14ac:dyDescent="0.2">
      <c r="A4392" s="12" t="s">
        <v>18</v>
      </c>
      <c r="B4392" s="9">
        <v>40837742093</v>
      </c>
      <c r="C4392" s="9">
        <v>29759843993.120003</v>
      </c>
      <c r="D4392" s="9">
        <v>3037647923.2600002</v>
      </c>
      <c r="E4392" s="9">
        <v>2725781460.9500003</v>
      </c>
      <c r="F4392" s="6">
        <f>+B4392-C4392</f>
        <v>11077898099.879997</v>
      </c>
      <c r="G4392" s="5">
        <f>IFERROR(IF(C4392&gt;0,+C4392/B4392*100,0),0)</f>
        <v>72.873382483653856</v>
      </c>
      <c r="H4392" s="5">
        <f>IFERROR(IF(D4392&gt;0,+D4392/B4392*100,0),0)</f>
        <v>7.4383346570492295</v>
      </c>
      <c r="I4392" s="5">
        <f>IFERROR(IF(E4392&gt;0,+E4392/B4392*100,0),0)</f>
        <v>6.6746625088687912</v>
      </c>
    </row>
    <row r="4393" spans="1:9" x14ac:dyDescent="0.2">
      <c r="A4393" s="10" t="s">
        <v>43</v>
      </c>
      <c r="B4393" s="9">
        <v>90000000</v>
      </c>
      <c r="C4393" s="9">
        <v>1500000</v>
      </c>
      <c r="D4393" s="9">
        <v>1500000</v>
      </c>
      <c r="E4393" s="9">
        <v>1500000</v>
      </c>
      <c r="F4393" s="6">
        <f>+B4393-C4393</f>
        <v>88500000</v>
      </c>
      <c r="G4393" s="5">
        <f>IFERROR(IF(C4393&gt;0,+C4393/B4393*100,0),0)</f>
        <v>1.6666666666666667</v>
      </c>
      <c r="H4393" s="5">
        <f>IFERROR(IF(D4393&gt;0,+D4393/B4393*100,0),0)</f>
        <v>1.6666666666666667</v>
      </c>
      <c r="I4393" s="5">
        <f>IFERROR(IF(E4393&gt;0,+E4393/B4393*100,0),0)</f>
        <v>1.6666666666666667</v>
      </c>
    </row>
    <row r="4394" spans="1:9" x14ac:dyDescent="0.2">
      <c r="A4394" s="10" t="s">
        <v>17</v>
      </c>
      <c r="B4394" s="9">
        <v>40747742093</v>
      </c>
      <c r="C4394" s="9">
        <v>29758343993.120003</v>
      </c>
      <c r="D4394" s="9">
        <v>3036147923.2600002</v>
      </c>
      <c r="E4394" s="9">
        <v>2724281460.9500003</v>
      </c>
      <c r="F4394" s="6">
        <f>+B4394-C4394</f>
        <v>10989398099.879997</v>
      </c>
      <c r="G4394" s="5">
        <f>IFERROR(IF(C4394&gt;0,+C4394/B4394*100,0),0)</f>
        <v>73.030657564292738</v>
      </c>
      <c r="H4394" s="5">
        <f>IFERROR(IF(D4394&gt;0,+D4394/B4394*100,0),0)</f>
        <v>7.4510826055846078</v>
      </c>
      <c r="I4394" s="5">
        <f>IFERROR(IF(E4394&gt;0,+E4394/B4394*100,0),0)</f>
        <v>6.6857237260711955</v>
      </c>
    </row>
    <row r="4395" spans="1:9" x14ac:dyDescent="0.2">
      <c r="A4395" s="12" t="s">
        <v>16</v>
      </c>
      <c r="B4395" s="9">
        <v>12543290163</v>
      </c>
      <c r="C4395" s="9">
        <v>81398114</v>
      </c>
      <c r="D4395" s="9">
        <v>81398114</v>
      </c>
      <c r="E4395" s="9">
        <v>78893235</v>
      </c>
      <c r="F4395" s="6">
        <f>+B4395-C4395</f>
        <v>12461892049</v>
      </c>
      <c r="G4395" s="5">
        <f>IFERROR(IF(C4395&gt;0,+C4395/B4395*100,0),0)</f>
        <v>0.64893750317685295</v>
      </c>
      <c r="H4395" s="5">
        <f>IFERROR(IF(D4395&gt;0,+D4395/B4395*100,0),0)</f>
        <v>0.64893750317685295</v>
      </c>
      <c r="I4395" s="5">
        <f>IFERROR(IF(E4395&gt;0,+E4395/B4395*100,0),0)</f>
        <v>0.62896763109824261</v>
      </c>
    </row>
    <row r="4396" spans="1:9" x14ac:dyDescent="0.2">
      <c r="A4396" s="10" t="s">
        <v>49</v>
      </c>
      <c r="B4396" s="9">
        <v>735631159</v>
      </c>
      <c r="C4396" s="9">
        <v>0</v>
      </c>
      <c r="D4396" s="9">
        <v>0</v>
      </c>
      <c r="E4396" s="9">
        <v>0</v>
      </c>
      <c r="F4396" s="6">
        <f>+B4396-C4396</f>
        <v>735631159</v>
      </c>
      <c r="G4396" s="5">
        <f>IFERROR(IF(C4396&gt;0,+C4396/B4396*100,0),0)</f>
        <v>0</v>
      </c>
      <c r="H4396" s="5">
        <f>IFERROR(IF(D4396&gt;0,+D4396/B4396*100,0),0)</f>
        <v>0</v>
      </c>
      <c r="I4396" s="5">
        <f>IFERROR(IF(E4396&gt;0,+E4396/B4396*100,0),0)</f>
        <v>0</v>
      </c>
    </row>
    <row r="4397" spans="1:9" x14ac:dyDescent="0.2">
      <c r="A4397" s="10" t="s">
        <v>13</v>
      </c>
      <c r="B4397" s="9">
        <v>817805136</v>
      </c>
      <c r="C4397" s="9">
        <v>81398114</v>
      </c>
      <c r="D4397" s="9">
        <v>81398114</v>
      </c>
      <c r="E4397" s="9">
        <v>78893235</v>
      </c>
      <c r="F4397" s="6">
        <f>+B4397-C4397</f>
        <v>736407022</v>
      </c>
      <c r="G4397" s="5">
        <f>IFERROR(IF(C4397&gt;0,+C4397/B4397*100,0),0)</f>
        <v>9.9532407436482515</v>
      </c>
      <c r="H4397" s="5">
        <f>IFERROR(IF(D4397&gt;0,+D4397/B4397*100,0),0)</f>
        <v>9.9532407436482515</v>
      </c>
      <c r="I4397" s="5">
        <f>IFERROR(IF(E4397&gt;0,+E4397/B4397*100,0),0)</f>
        <v>9.6469478518902338</v>
      </c>
    </row>
    <row r="4398" spans="1:9" x14ac:dyDescent="0.2">
      <c r="A4398" s="10" t="s">
        <v>12</v>
      </c>
      <c r="B4398" s="9">
        <v>10989853868</v>
      </c>
      <c r="C4398" s="9">
        <v>0</v>
      </c>
      <c r="D4398" s="9">
        <v>0</v>
      </c>
      <c r="E4398" s="9">
        <v>0</v>
      </c>
      <c r="F4398" s="6">
        <f>+B4398-C4398</f>
        <v>10989853868</v>
      </c>
      <c r="G4398" s="5">
        <f>IFERROR(IF(C4398&gt;0,+C4398/B4398*100,0),0)</f>
        <v>0</v>
      </c>
      <c r="H4398" s="5">
        <f>IFERROR(IF(D4398&gt;0,+D4398/B4398*100,0),0)</f>
        <v>0</v>
      </c>
      <c r="I4398" s="5">
        <f>IFERROR(IF(E4398&gt;0,+E4398/B4398*100,0),0)</f>
        <v>0</v>
      </c>
    </row>
    <row r="4399" spans="1:9" x14ac:dyDescent="0.2">
      <c r="A4399" s="12" t="s">
        <v>5</v>
      </c>
      <c r="B4399" s="9">
        <v>46590317577</v>
      </c>
      <c r="C4399" s="9">
        <v>11659086449.99</v>
      </c>
      <c r="D4399" s="9">
        <v>11640414119.629999</v>
      </c>
      <c r="E4399" s="9">
        <v>10423235503.889999</v>
      </c>
      <c r="F4399" s="6">
        <f>+B4399-C4399</f>
        <v>34931231127.010002</v>
      </c>
      <c r="G4399" s="5">
        <f>IFERROR(IF(C4399&gt;0,+C4399/B4399*100,0),0)</f>
        <v>25.024698384425008</v>
      </c>
      <c r="H4399" s="5">
        <f>IFERROR(IF(D4399&gt;0,+D4399/B4399*100,0),0)</f>
        <v>24.984620678731886</v>
      </c>
      <c r="I4399" s="5">
        <f>IFERROR(IF(E4399&gt;0,+E4399/B4399*100,0),0)</f>
        <v>22.372106579148078</v>
      </c>
    </row>
    <row r="4400" spans="1:9" x14ac:dyDescent="0.2">
      <c r="A4400" s="10" t="s">
        <v>11</v>
      </c>
      <c r="B4400" s="9">
        <v>39287735077</v>
      </c>
      <c r="C4400" s="9">
        <v>11654206940.32</v>
      </c>
      <c r="D4400" s="9">
        <v>11635534609.959999</v>
      </c>
      <c r="E4400" s="9">
        <v>10418794272.889999</v>
      </c>
      <c r="F4400" s="6">
        <f>+B4400-C4400</f>
        <v>27633528136.68</v>
      </c>
      <c r="G4400" s="5">
        <f>IFERROR(IF(C4400&gt;0,+C4400/B4400*100,0),0)</f>
        <v>29.663728177455202</v>
      </c>
      <c r="H4400" s="5">
        <f>IFERROR(IF(D4400&gt;0,+D4400/B4400*100,0),0)</f>
        <v>29.616201053981666</v>
      </c>
      <c r="I4400" s="5">
        <f>IFERROR(IF(E4400&gt;0,+E4400/B4400*100,0),0)</f>
        <v>26.519203136730106</v>
      </c>
    </row>
    <row r="4401" spans="1:9" x14ac:dyDescent="0.2">
      <c r="A4401" s="10" t="s">
        <v>4</v>
      </c>
      <c r="B4401" s="9">
        <v>4300000000</v>
      </c>
      <c r="C4401" s="9">
        <v>0</v>
      </c>
      <c r="D4401" s="9">
        <v>0</v>
      </c>
      <c r="E4401" s="9">
        <v>0</v>
      </c>
      <c r="F4401" s="6">
        <f>+B4401-C4401</f>
        <v>4300000000</v>
      </c>
      <c r="G4401" s="5">
        <f>IFERROR(IF(C4401&gt;0,+C4401/B4401*100,0),0)</f>
        <v>0</v>
      </c>
      <c r="H4401" s="5">
        <f>IFERROR(IF(D4401&gt;0,+D4401/B4401*100,0),0)</f>
        <v>0</v>
      </c>
      <c r="I4401" s="5">
        <f>IFERROR(IF(E4401&gt;0,+E4401/B4401*100,0),0)</f>
        <v>0</v>
      </c>
    </row>
    <row r="4402" spans="1:9" x14ac:dyDescent="0.2">
      <c r="A4402" s="10" t="s">
        <v>233</v>
      </c>
      <c r="B4402" s="9">
        <v>3000000000</v>
      </c>
      <c r="C4402" s="9">
        <v>4441231</v>
      </c>
      <c r="D4402" s="9">
        <v>4441231</v>
      </c>
      <c r="E4402" s="9">
        <v>4441231</v>
      </c>
      <c r="F4402" s="6">
        <f>+B4402-C4402</f>
        <v>2995558769</v>
      </c>
      <c r="G4402" s="5">
        <f>IFERROR(IF(C4402&gt;0,+C4402/B4402*100,0),0)</f>
        <v>0.14804103333333332</v>
      </c>
      <c r="H4402" s="5">
        <f>IFERROR(IF(D4402&gt;0,+D4402/B4402*100,0),0)</f>
        <v>0.14804103333333332</v>
      </c>
      <c r="I4402" s="5">
        <f>IFERROR(IF(E4402&gt;0,+E4402/B4402*100,0),0)</f>
        <v>0.14804103333333332</v>
      </c>
    </row>
    <row r="4403" spans="1:9" x14ac:dyDescent="0.2">
      <c r="A4403" s="10" t="s">
        <v>232</v>
      </c>
      <c r="B4403" s="9">
        <v>2582500</v>
      </c>
      <c r="C4403" s="9">
        <v>438278.67</v>
      </c>
      <c r="D4403" s="9">
        <v>438278.67</v>
      </c>
      <c r="E4403" s="9">
        <v>0</v>
      </c>
      <c r="F4403" s="6">
        <f>+B4403-C4403</f>
        <v>2144221.33</v>
      </c>
      <c r="G4403" s="5">
        <f>IFERROR(IF(C4403&gt;0,+C4403/B4403*100,0),0)</f>
        <v>16.971100484027104</v>
      </c>
      <c r="H4403" s="5">
        <f>IFERROR(IF(D4403&gt;0,+D4403/B4403*100,0),0)</f>
        <v>16.971100484027104</v>
      </c>
      <c r="I4403" s="5">
        <f>IFERROR(IF(E4403&gt;0,+E4403/B4403*100,0),0)</f>
        <v>0</v>
      </c>
    </row>
    <row r="4404" spans="1:9" x14ac:dyDescent="0.2">
      <c r="A4404" s="11" t="s">
        <v>96</v>
      </c>
      <c r="B4404" s="9">
        <v>9426722619</v>
      </c>
      <c r="C4404" s="9">
        <v>0</v>
      </c>
      <c r="D4404" s="9">
        <v>0</v>
      </c>
      <c r="E4404" s="9">
        <v>0</v>
      </c>
      <c r="F4404" s="6">
        <f>+B4404-C4404</f>
        <v>9426722619</v>
      </c>
      <c r="G4404" s="5">
        <f>IFERROR(IF(C4404&gt;0,+C4404/B4404*100,0),0)</f>
        <v>0</v>
      </c>
      <c r="H4404" s="5">
        <f>IFERROR(IF(D4404&gt;0,+D4404/B4404*100,0),0)</f>
        <v>0</v>
      </c>
      <c r="I4404" s="5">
        <f>IFERROR(IF(E4404&gt;0,+E4404/B4404*100,0),0)</f>
        <v>0</v>
      </c>
    </row>
    <row r="4405" spans="1:9" x14ac:dyDescent="0.2">
      <c r="A4405" s="12" t="s">
        <v>95</v>
      </c>
      <c r="B4405" s="9">
        <v>9426722619</v>
      </c>
      <c r="C4405" s="9">
        <v>0</v>
      </c>
      <c r="D4405" s="9">
        <v>0</v>
      </c>
      <c r="E4405" s="9">
        <v>0</v>
      </c>
      <c r="F4405" s="6">
        <f>+B4405-C4405</f>
        <v>9426722619</v>
      </c>
      <c r="G4405" s="5">
        <f>IFERROR(IF(C4405&gt;0,+C4405/B4405*100,0),0)</f>
        <v>0</v>
      </c>
      <c r="H4405" s="5">
        <f>IFERROR(IF(D4405&gt;0,+D4405/B4405*100,0),0)</f>
        <v>0</v>
      </c>
      <c r="I4405" s="5">
        <f>IFERROR(IF(E4405&gt;0,+E4405/B4405*100,0),0)</f>
        <v>0</v>
      </c>
    </row>
    <row r="4406" spans="1:9" x14ac:dyDescent="0.2">
      <c r="A4406" s="10" t="s">
        <v>94</v>
      </c>
      <c r="B4406" s="9">
        <v>9426722619</v>
      </c>
      <c r="C4406" s="9">
        <v>0</v>
      </c>
      <c r="D4406" s="9">
        <v>0</v>
      </c>
      <c r="E4406" s="9">
        <v>0</v>
      </c>
      <c r="F4406" s="6">
        <f>+B4406-C4406</f>
        <v>9426722619</v>
      </c>
      <c r="G4406" s="5">
        <f>IFERROR(IF(C4406&gt;0,+C4406/B4406*100,0),0)</f>
        <v>0</v>
      </c>
      <c r="H4406" s="5">
        <f>IFERROR(IF(D4406&gt;0,+D4406/B4406*100,0),0)</f>
        <v>0</v>
      </c>
      <c r="I4406" s="5">
        <f>IFERROR(IF(E4406&gt;0,+E4406/B4406*100,0),0)</f>
        <v>0</v>
      </c>
    </row>
    <row r="4407" spans="1:9" x14ac:dyDescent="0.2">
      <c r="A4407" s="11" t="s">
        <v>3</v>
      </c>
      <c r="B4407" s="9">
        <v>2106263131360</v>
      </c>
      <c r="C4407" s="9">
        <v>820561970273.47986</v>
      </c>
      <c r="D4407" s="9">
        <v>32421505062.32</v>
      </c>
      <c r="E4407" s="9">
        <v>30102211437.670002</v>
      </c>
      <c r="F4407" s="6">
        <f>+B4407-C4407</f>
        <v>1285701161086.52</v>
      </c>
      <c r="G4407" s="5">
        <f>IFERROR(IF(C4407&gt;0,+C4407/B4407*100,0),0)</f>
        <v>38.95818893927315</v>
      </c>
      <c r="H4407" s="5">
        <f>IFERROR(IF(D4407&gt;0,+D4407/B4407*100,0),0)</f>
        <v>1.5392903469466157</v>
      </c>
      <c r="I4407" s="5">
        <f>IFERROR(IF(E4407&gt;0,+E4407/B4407*100,0),0)</f>
        <v>1.4291762026064239</v>
      </c>
    </row>
    <row r="4408" spans="1:9" x14ac:dyDescent="0.2">
      <c r="A4408" s="10" t="s">
        <v>231</v>
      </c>
      <c r="B4408" s="9">
        <v>4000000000</v>
      </c>
      <c r="C4408" s="9">
        <v>285225780</v>
      </c>
      <c r="D4408" s="9">
        <v>88475476</v>
      </c>
      <c r="E4408" s="9">
        <v>71679597</v>
      </c>
      <c r="F4408" s="17">
        <f>+B4408-C4408</f>
        <v>3714774220</v>
      </c>
      <c r="G4408" s="16">
        <f>IFERROR(IF(C4408&gt;0,+C4408/B4408*100,0),0)</f>
        <v>7.1306444999999998</v>
      </c>
      <c r="H4408" s="16">
        <f>IFERROR(IF(D4408&gt;0,+D4408/B4408*100,0),0)</f>
        <v>2.2118869000000001</v>
      </c>
      <c r="I4408" s="16">
        <f>IFERROR(IF(E4408&gt;0,+E4408/B4408*100,0),0)</f>
        <v>1.791989925</v>
      </c>
    </row>
    <row r="4409" spans="1:9" x14ac:dyDescent="0.2">
      <c r="A4409" s="10" t="s">
        <v>230</v>
      </c>
      <c r="B4409" s="9">
        <v>1000000000</v>
      </c>
      <c r="C4409" s="9">
        <v>412497559</v>
      </c>
      <c r="D4409" s="9">
        <v>1000000</v>
      </c>
      <c r="E4409" s="9">
        <v>1000000</v>
      </c>
      <c r="F4409" s="17">
        <f>+B4409-C4409</f>
        <v>587502441</v>
      </c>
      <c r="G4409" s="16">
        <f>IFERROR(IF(C4409&gt;0,+C4409/B4409*100,0),0)</f>
        <v>41.249755900000004</v>
      </c>
      <c r="H4409" s="16">
        <f>IFERROR(IF(D4409&gt;0,+D4409/B4409*100,0),0)</f>
        <v>0.1</v>
      </c>
      <c r="I4409" s="16">
        <f>IFERROR(IF(E4409&gt;0,+E4409/B4409*100,0),0)</f>
        <v>0.1</v>
      </c>
    </row>
    <row r="4410" spans="1:9" x14ac:dyDescent="0.2">
      <c r="A4410" s="10" t="s">
        <v>229</v>
      </c>
      <c r="B4410" s="9">
        <v>35000000000</v>
      </c>
      <c r="C4410" s="9">
        <v>841456213</v>
      </c>
      <c r="D4410" s="9">
        <v>197051681.25999999</v>
      </c>
      <c r="E4410" s="9">
        <v>133510232.59</v>
      </c>
      <c r="F4410" s="17">
        <f>+B4410-C4410</f>
        <v>34158543787</v>
      </c>
      <c r="G4410" s="16">
        <f>IFERROR(IF(C4410&gt;0,+C4410/B4410*100,0),0)</f>
        <v>2.4041606085714284</v>
      </c>
      <c r="H4410" s="16">
        <f>IFERROR(IF(D4410&gt;0,+D4410/B4410*100,0),0)</f>
        <v>0.56300480359999994</v>
      </c>
      <c r="I4410" s="16">
        <f>IFERROR(IF(E4410&gt;0,+E4410/B4410*100,0),0)</f>
        <v>0.38145780740000002</v>
      </c>
    </row>
    <row r="4411" spans="1:9" x14ac:dyDescent="0.2">
      <c r="A4411" s="10" t="s">
        <v>228</v>
      </c>
      <c r="B4411" s="9">
        <v>164848480000</v>
      </c>
      <c r="C4411" s="9">
        <v>144571490967.79001</v>
      </c>
      <c r="D4411" s="9">
        <v>4923701907.9700003</v>
      </c>
      <c r="E4411" s="9">
        <v>4546641218.6700001</v>
      </c>
      <c r="F4411" s="6">
        <f>+B4411-C4411</f>
        <v>20276989032.209991</v>
      </c>
      <c r="G4411" s="5">
        <f>IFERROR(IF(C4411&gt;0,+C4411/B4411*100,0),0)</f>
        <v>87.699620262067327</v>
      </c>
      <c r="H4411" s="5">
        <f>IFERROR(IF(D4411&gt;0,+D4411/B4411*100,0),0)</f>
        <v>2.9868045540789945</v>
      </c>
      <c r="I4411" s="5">
        <f>IFERROR(IF(E4411&gt;0,+E4411/B4411*100,0),0)</f>
        <v>2.7580728792100482</v>
      </c>
    </row>
    <row r="4412" spans="1:9" x14ac:dyDescent="0.2">
      <c r="A4412" s="10" t="s">
        <v>227</v>
      </c>
      <c r="B4412" s="9">
        <v>10000000000</v>
      </c>
      <c r="C4412" s="9">
        <v>891166560</v>
      </c>
      <c r="D4412" s="9">
        <v>73107325.760000005</v>
      </c>
      <c r="E4412" s="9">
        <v>66900659.079999998</v>
      </c>
      <c r="F4412" s="6">
        <f>+B4412-C4412</f>
        <v>9108833440</v>
      </c>
      <c r="G4412" s="5">
        <f>IFERROR(IF(C4412&gt;0,+C4412/B4412*100,0),0)</f>
        <v>8.911665600000001</v>
      </c>
      <c r="H4412" s="5">
        <f>IFERROR(IF(D4412&gt;0,+D4412/B4412*100,0),0)</f>
        <v>0.73107325760000008</v>
      </c>
      <c r="I4412" s="5">
        <f>IFERROR(IF(E4412&gt;0,+E4412/B4412*100,0),0)</f>
        <v>0.66900659080000002</v>
      </c>
    </row>
    <row r="4413" spans="1:9" x14ac:dyDescent="0.2">
      <c r="A4413" s="10" t="s">
        <v>226</v>
      </c>
      <c r="B4413" s="9">
        <v>500000000</v>
      </c>
      <c r="C4413" s="9">
        <v>14372568</v>
      </c>
      <c r="D4413" s="9">
        <v>14115068</v>
      </c>
      <c r="E4413" s="9">
        <v>13788499</v>
      </c>
      <c r="F4413" s="6">
        <f>+B4413-C4413</f>
        <v>485627432</v>
      </c>
      <c r="G4413" s="5">
        <f>IFERROR(IF(C4413&gt;0,+C4413/B4413*100,0),0)</f>
        <v>2.8745136000000002</v>
      </c>
      <c r="H4413" s="5">
        <f>IFERROR(IF(D4413&gt;0,+D4413/B4413*100,0),0)</f>
        <v>2.8230135999999999</v>
      </c>
      <c r="I4413" s="5">
        <f>IFERROR(IF(E4413&gt;0,+E4413/B4413*100,0),0)</f>
        <v>2.7576997999999997</v>
      </c>
    </row>
    <row r="4414" spans="1:9" x14ac:dyDescent="0.2">
      <c r="A4414" s="10" t="s">
        <v>225</v>
      </c>
      <c r="B4414" s="9">
        <v>326469000000</v>
      </c>
      <c r="C4414" s="9">
        <v>305149162247</v>
      </c>
      <c r="D4414" s="9">
        <v>239787597.37</v>
      </c>
      <c r="E4414" s="9">
        <v>202898343.53999999</v>
      </c>
      <c r="F4414" s="6">
        <f>+B4414-C4414</f>
        <v>21319837753</v>
      </c>
      <c r="G4414" s="5">
        <f>IFERROR(IF(C4414&gt;0,+C4414/B4414*100,0),0)</f>
        <v>93.469567477157099</v>
      </c>
      <c r="H4414" s="5">
        <f>IFERROR(IF(D4414&gt;0,+D4414/B4414*100,0),0)</f>
        <v>7.3448810567006362E-2</v>
      </c>
      <c r="I4414" s="5">
        <f>IFERROR(IF(E4414&gt;0,+E4414/B4414*100,0),0)</f>
        <v>6.2149344513567906E-2</v>
      </c>
    </row>
    <row r="4415" spans="1:9" x14ac:dyDescent="0.2">
      <c r="A4415" s="10" t="s">
        <v>224</v>
      </c>
      <c r="B4415" s="9">
        <v>14000000000</v>
      </c>
      <c r="C4415" s="9">
        <v>0</v>
      </c>
      <c r="D4415" s="9">
        <v>0</v>
      </c>
      <c r="E4415" s="9">
        <v>0</v>
      </c>
      <c r="F4415" s="17">
        <f>+B4415-C4415</f>
        <v>14000000000</v>
      </c>
      <c r="G4415" s="16">
        <f>IFERROR(IF(C4415&gt;0,+C4415/B4415*100,0),0)</f>
        <v>0</v>
      </c>
      <c r="H4415" s="16">
        <f>IFERROR(IF(D4415&gt;0,+D4415/B4415*100,0),0)</f>
        <v>0</v>
      </c>
      <c r="I4415" s="16">
        <f>IFERROR(IF(E4415&gt;0,+E4415/B4415*100,0),0)</f>
        <v>0</v>
      </c>
    </row>
    <row r="4416" spans="1:9" x14ac:dyDescent="0.2">
      <c r="A4416" s="10" t="s">
        <v>223</v>
      </c>
      <c r="B4416" s="9">
        <v>52000000000</v>
      </c>
      <c r="C4416" s="9">
        <v>0</v>
      </c>
      <c r="D4416" s="9">
        <v>0</v>
      </c>
      <c r="E4416" s="9">
        <v>0</v>
      </c>
      <c r="F4416" s="6">
        <f>+B4416-C4416</f>
        <v>52000000000</v>
      </c>
      <c r="G4416" s="5">
        <f>IFERROR(IF(C4416&gt;0,+C4416/B4416*100,0),0)</f>
        <v>0</v>
      </c>
      <c r="H4416" s="5">
        <f>IFERROR(IF(D4416&gt;0,+D4416/B4416*100,0),0)</f>
        <v>0</v>
      </c>
      <c r="I4416" s="5">
        <f>IFERROR(IF(E4416&gt;0,+E4416/B4416*100,0),0)</f>
        <v>0</v>
      </c>
    </row>
    <row r="4417" spans="1:9" x14ac:dyDescent="0.2">
      <c r="A4417" s="10" t="s">
        <v>222</v>
      </c>
      <c r="B4417" s="9">
        <v>1000000000</v>
      </c>
      <c r="C4417" s="9">
        <v>48908559</v>
      </c>
      <c r="D4417" s="9">
        <v>14519201</v>
      </c>
      <c r="E4417" s="9">
        <v>10527500</v>
      </c>
      <c r="F4417" s="6">
        <f>+B4417-C4417</f>
        <v>951091441</v>
      </c>
      <c r="G4417" s="5">
        <f>IFERROR(IF(C4417&gt;0,+C4417/B4417*100,0),0)</f>
        <v>4.8908559</v>
      </c>
      <c r="H4417" s="5">
        <f>IFERROR(IF(D4417&gt;0,+D4417/B4417*100,0),0)</f>
        <v>1.4519201000000002</v>
      </c>
      <c r="I4417" s="5">
        <f>IFERROR(IF(E4417&gt;0,+E4417/B4417*100,0),0)</f>
        <v>1.0527500000000001</v>
      </c>
    </row>
    <row r="4418" spans="1:9" x14ac:dyDescent="0.2">
      <c r="A4418" s="10" t="s">
        <v>221</v>
      </c>
      <c r="B4418" s="9">
        <v>400000000</v>
      </c>
      <c r="C4418" s="9">
        <v>399372568</v>
      </c>
      <c r="D4418" s="9">
        <v>9816345</v>
      </c>
      <c r="E4418" s="9">
        <v>7052914</v>
      </c>
      <c r="F4418" s="17">
        <f>+B4418-C4418</f>
        <v>627432</v>
      </c>
      <c r="G4418" s="16">
        <f>IFERROR(IF(C4418&gt;0,+C4418/B4418*100,0),0)</f>
        <v>99.843142</v>
      </c>
      <c r="H4418" s="16">
        <f>IFERROR(IF(D4418&gt;0,+D4418/B4418*100,0),0)</f>
        <v>2.45408625</v>
      </c>
      <c r="I4418" s="16">
        <f>IFERROR(IF(E4418&gt;0,+E4418/B4418*100,0),0)</f>
        <v>1.7632285000000001</v>
      </c>
    </row>
    <row r="4419" spans="1:9" x14ac:dyDescent="0.2">
      <c r="A4419" s="10" t="s">
        <v>220</v>
      </c>
      <c r="B4419" s="9">
        <v>93000000000</v>
      </c>
      <c r="C4419" s="9">
        <v>13090789529</v>
      </c>
      <c r="D4419" s="9">
        <v>218199640.94</v>
      </c>
      <c r="E4419" s="9">
        <v>170969009.59</v>
      </c>
      <c r="F4419" s="6">
        <f>+B4419-C4419</f>
        <v>79909210471</v>
      </c>
      <c r="G4419" s="5">
        <f>IFERROR(IF(C4419&gt;0,+C4419/B4419*100,0),0)</f>
        <v>14.07611777311828</v>
      </c>
      <c r="H4419" s="5">
        <f>IFERROR(IF(D4419&gt;0,+D4419/B4419*100,0),0)</f>
        <v>0.23462326982795698</v>
      </c>
      <c r="I4419" s="5">
        <f>IFERROR(IF(E4419&gt;0,+E4419/B4419*100,0),0)</f>
        <v>0.1838376447204301</v>
      </c>
    </row>
    <row r="4420" spans="1:9" x14ac:dyDescent="0.2">
      <c r="A4420" s="10" t="s">
        <v>219</v>
      </c>
      <c r="B4420" s="9">
        <v>1000000000</v>
      </c>
      <c r="C4420" s="9">
        <v>0</v>
      </c>
      <c r="D4420" s="9">
        <v>0</v>
      </c>
      <c r="E4420" s="9">
        <v>0</v>
      </c>
      <c r="F4420" s="6">
        <f>+B4420-C4420</f>
        <v>1000000000</v>
      </c>
      <c r="G4420" s="5">
        <f>IFERROR(IF(C4420&gt;0,+C4420/B4420*100,0),0)</f>
        <v>0</v>
      </c>
      <c r="H4420" s="5">
        <f>IFERROR(IF(D4420&gt;0,+D4420/B4420*100,0),0)</f>
        <v>0</v>
      </c>
      <c r="I4420" s="5">
        <f>IFERROR(IF(E4420&gt;0,+E4420/B4420*100,0),0)</f>
        <v>0</v>
      </c>
    </row>
    <row r="4421" spans="1:9" x14ac:dyDescent="0.2">
      <c r="A4421" s="10" t="s">
        <v>218</v>
      </c>
      <c r="B4421" s="9">
        <v>300000000</v>
      </c>
      <c r="C4421" s="9">
        <v>6372499</v>
      </c>
      <c r="D4421" s="9">
        <v>6372499</v>
      </c>
      <c r="E4421" s="9">
        <v>6372499</v>
      </c>
      <c r="F4421" s="6">
        <f>+B4421-C4421</f>
        <v>293627501</v>
      </c>
      <c r="G4421" s="5">
        <f>IFERROR(IF(C4421&gt;0,+C4421/B4421*100,0),0)</f>
        <v>2.1241663333333336</v>
      </c>
      <c r="H4421" s="5">
        <f>IFERROR(IF(D4421&gt;0,+D4421/B4421*100,0),0)</f>
        <v>2.1241663333333336</v>
      </c>
      <c r="I4421" s="5">
        <f>IFERROR(IF(E4421&gt;0,+E4421/B4421*100,0),0)</f>
        <v>2.1241663333333336</v>
      </c>
    </row>
    <row r="4422" spans="1:9" x14ac:dyDescent="0.2">
      <c r="A4422" s="10" t="s">
        <v>217</v>
      </c>
      <c r="B4422" s="9">
        <v>500000000</v>
      </c>
      <c r="C4422" s="9">
        <v>209963394</v>
      </c>
      <c r="D4422" s="9">
        <v>11180924</v>
      </c>
      <c r="E4422" s="9">
        <v>11180924</v>
      </c>
      <c r="F4422" s="6">
        <f>+B4422-C4422</f>
        <v>290036606</v>
      </c>
      <c r="G4422" s="5">
        <f>IFERROR(IF(C4422&gt;0,+C4422/B4422*100,0),0)</f>
        <v>41.9926788</v>
      </c>
      <c r="H4422" s="5">
        <f>IFERROR(IF(D4422&gt;0,+D4422/B4422*100,0),0)</f>
        <v>2.2361848000000002</v>
      </c>
      <c r="I4422" s="5">
        <f>IFERROR(IF(E4422&gt;0,+E4422/B4422*100,0),0)</f>
        <v>2.2361848000000002</v>
      </c>
    </row>
    <row r="4423" spans="1:9" x14ac:dyDescent="0.2">
      <c r="A4423" s="10" t="s">
        <v>216</v>
      </c>
      <c r="B4423" s="9">
        <v>200000000</v>
      </c>
      <c r="C4423" s="9">
        <v>9581713</v>
      </c>
      <c r="D4423" s="9">
        <v>6264931</v>
      </c>
      <c r="E4423" s="9">
        <v>4248333</v>
      </c>
      <c r="F4423" s="6">
        <f>+B4423-C4423</f>
        <v>190418287</v>
      </c>
      <c r="G4423" s="5">
        <f>IFERROR(IF(C4423&gt;0,+C4423/B4423*100,0),0)</f>
        <v>4.7908565000000003</v>
      </c>
      <c r="H4423" s="5">
        <f>IFERROR(IF(D4423&gt;0,+D4423/B4423*100,0),0)</f>
        <v>3.1324654999999999</v>
      </c>
      <c r="I4423" s="5">
        <f>IFERROR(IF(E4423&gt;0,+E4423/B4423*100,0),0)</f>
        <v>2.1241664999999998</v>
      </c>
    </row>
    <row r="4424" spans="1:9" x14ac:dyDescent="0.2">
      <c r="A4424" s="10" t="s">
        <v>215</v>
      </c>
      <c r="B4424" s="9">
        <v>13000000000</v>
      </c>
      <c r="C4424" s="9">
        <v>1062010273</v>
      </c>
      <c r="D4424" s="9">
        <v>129346786.33</v>
      </c>
      <c r="E4424" s="9">
        <v>122651786.33</v>
      </c>
      <c r="F4424" s="17">
        <f>+B4424-C4424</f>
        <v>11937989727</v>
      </c>
      <c r="G4424" s="16">
        <f>IFERROR(IF(C4424&gt;0,+C4424/B4424*100,0),0)</f>
        <v>8.1693097923076934</v>
      </c>
      <c r="H4424" s="16">
        <f>IFERROR(IF(D4424&gt;0,+D4424/B4424*100,0),0)</f>
        <v>0.99497527946153852</v>
      </c>
      <c r="I4424" s="16">
        <f>IFERROR(IF(E4424&gt;0,+E4424/B4424*100,0),0)</f>
        <v>0.94347527946153853</v>
      </c>
    </row>
    <row r="4425" spans="1:9" x14ac:dyDescent="0.2">
      <c r="A4425" s="10" t="s">
        <v>214</v>
      </c>
      <c r="B4425" s="9">
        <v>240000000000</v>
      </c>
      <c r="C4425" s="9">
        <v>11971018877.02</v>
      </c>
      <c r="D4425" s="9">
        <v>320935397</v>
      </c>
      <c r="E4425" s="9">
        <v>302351877</v>
      </c>
      <c r="F4425" s="6">
        <f>+B4425-C4425</f>
        <v>228028981122.98001</v>
      </c>
      <c r="G4425" s="5">
        <f>IFERROR(IF(C4425&gt;0,+C4425/B4425*100,0),0)</f>
        <v>4.9879245320916672</v>
      </c>
      <c r="H4425" s="5">
        <f>IFERROR(IF(D4425&gt;0,+D4425/B4425*100,0),0)</f>
        <v>0.13372308208333333</v>
      </c>
      <c r="I4425" s="5">
        <f>IFERROR(IF(E4425&gt;0,+E4425/B4425*100,0),0)</f>
        <v>0.12597994875000001</v>
      </c>
    </row>
    <row r="4426" spans="1:9" x14ac:dyDescent="0.2">
      <c r="A4426" s="10" t="s">
        <v>213</v>
      </c>
      <c r="B4426" s="9">
        <v>3000000000</v>
      </c>
      <c r="C4426" s="9">
        <v>97726562</v>
      </c>
      <c r="D4426" s="9">
        <v>0</v>
      </c>
      <c r="E4426" s="9">
        <v>0</v>
      </c>
      <c r="F4426" s="17">
        <f>+B4426-C4426</f>
        <v>2902273438</v>
      </c>
      <c r="G4426" s="16">
        <f>IFERROR(IF(C4426&gt;0,+C4426/B4426*100,0),0)</f>
        <v>3.2575520666666669</v>
      </c>
      <c r="H4426" s="16">
        <f>IFERROR(IF(D4426&gt;0,+D4426/B4426*100,0),0)</f>
        <v>0</v>
      </c>
      <c r="I4426" s="16">
        <f>IFERROR(IF(E4426&gt;0,+E4426/B4426*100,0),0)</f>
        <v>0</v>
      </c>
    </row>
    <row r="4427" spans="1:9" x14ac:dyDescent="0.2">
      <c r="A4427" s="10" t="s">
        <v>212</v>
      </c>
      <c r="B4427" s="9">
        <v>1000000000</v>
      </c>
      <c r="C4427" s="9">
        <v>48908559</v>
      </c>
      <c r="D4427" s="9">
        <v>3724779</v>
      </c>
      <c r="E4427" s="9">
        <v>1000000</v>
      </c>
      <c r="F4427" s="17">
        <f>+B4427-C4427</f>
        <v>951091441</v>
      </c>
      <c r="G4427" s="16">
        <f>IFERROR(IF(C4427&gt;0,+C4427/B4427*100,0),0)</f>
        <v>4.8908559</v>
      </c>
      <c r="H4427" s="16">
        <f>IFERROR(IF(D4427&gt;0,+D4427/B4427*100,0),0)</f>
        <v>0.37247790000000003</v>
      </c>
      <c r="I4427" s="16">
        <f>IFERROR(IF(E4427&gt;0,+E4427/B4427*100,0),0)</f>
        <v>0.1</v>
      </c>
    </row>
    <row r="4428" spans="1:9" x14ac:dyDescent="0.2">
      <c r="A4428" s="10" t="s">
        <v>211</v>
      </c>
      <c r="B4428" s="9">
        <v>200000000</v>
      </c>
      <c r="C4428" s="9">
        <v>199367818.41</v>
      </c>
      <c r="D4428" s="9">
        <v>6372499</v>
      </c>
      <c r="E4428" s="9">
        <v>6372499</v>
      </c>
      <c r="F4428" s="6">
        <f>+B4428-C4428</f>
        <v>632181.59000000358</v>
      </c>
      <c r="G4428" s="5">
        <f>IFERROR(IF(C4428&gt;0,+C4428/B4428*100,0),0)</f>
        <v>99.683909204999992</v>
      </c>
      <c r="H4428" s="5">
        <f>IFERROR(IF(D4428&gt;0,+D4428/B4428*100,0),0)</f>
        <v>3.1862494999999997</v>
      </c>
      <c r="I4428" s="5">
        <f>IFERROR(IF(E4428&gt;0,+E4428/B4428*100,0),0)</f>
        <v>3.1862494999999997</v>
      </c>
    </row>
    <row r="4429" spans="1:9" x14ac:dyDescent="0.2">
      <c r="A4429" s="10" t="s">
        <v>210</v>
      </c>
      <c r="B4429" s="9">
        <v>20000000000</v>
      </c>
      <c r="C4429" s="9">
        <v>571724429</v>
      </c>
      <c r="D4429" s="9">
        <v>87117795.030000001</v>
      </c>
      <c r="E4429" s="9">
        <v>81971804.489999995</v>
      </c>
      <c r="F4429" s="6">
        <f>+B4429-C4429</f>
        <v>19428275571</v>
      </c>
      <c r="G4429" s="5">
        <f>IFERROR(IF(C4429&gt;0,+C4429/B4429*100,0),0)</f>
        <v>2.858622145</v>
      </c>
      <c r="H4429" s="5">
        <f>IFERROR(IF(D4429&gt;0,+D4429/B4429*100,0),0)</f>
        <v>0.43558897515</v>
      </c>
      <c r="I4429" s="5">
        <f>IFERROR(IF(E4429&gt;0,+E4429/B4429*100,0),0)</f>
        <v>0.40985902244999994</v>
      </c>
    </row>
    <row r="4430" spans="1:9" x14ac:dyDescent="0.2">
      <c r="A4430" s="10" t="s">
        <v>209</v>
      </c>
      <c r="B4430" s="9">
        <v>2000000000</v>
      </c>
      <c r="C4430" s="9">
        <v>58635938</v>
      </c>
      <c r="D4430" s="9">
        <v>8957179</v>
      </c>
      <c r="E4430" s="9">
        <v>8957179</v>
      </c>
      <c r="F4430" s="17">
        <f>+B4430-C4430</f>
        <v>1941364062</v>
      </c>
      <c r="G4430" s="16">
        <f>IFERROR(IF(C4430&gt;0,+C4430/B4430*100,0),0)</f>
        <v>2.9317969000000002</v>
      </c>
      <c r="H4430" s="16">
        <f>IFERROR(IF(D4430&gt;0,+D4430/B4430*100,0),0)</f>
        <v>0.44785894999999998</v>
      </c>
      <c r="I4430" s="16">
        <f>IFERROR(IF(E4430&gt;0,+E4430/B4430*100,0),0)</f>
        <v>0.44785894999999998</v>
      </c>
    </row>
    <row r="4431" spans="1:9" x14ac:dyDescent="0.2">
      <c r="A4431" s="10" t="s">
        <v>208</v>
      </c>
      <c r="B4431" s="9">
        <v>53821144223</v>
      </c>
      <c r="C4431" s="9">
        <v>542600087</v>
      </c>
      <c r="D4431" s="9">
        <v>83004193.299999997</v>
      </c>
      <c r="E4431" s="9">
        <v>70644193.299999997</v>
      </c>
      <c r="F4431" s="6">
        <f>+B4431-C4431</f>
        <v>53278544136</v>
      </c>
      <c r="G4431" s="5">
        <f>IFERROR(IF(C4431&gt;0,+C4431/B4431*100,0),0)</f>
        <v>1.0081541275893657</v>
      </c>
      <c r="H4431" s="5">
        <f>IFERROR(IF(D4431&gt;0,+D4431/B4431*100,0),0)</f>
        <v>0.15422227546126541</v>
      </c>
      <c r="I4431" s="5">
        <f>IFERROR(IF(E4431&gt;0,+E4431/B4431*100,0),0)</f>
        <v>0.13125732334358439</v>
      </c>
    </row>
    <row r="4432" spans="1:9" x14ac:dyDescent="0.2">
      <c r="A4432" s="10" t="s">
        <v>207</v>
      </c>
      <c r="B4432" s="9">
        <v>1000000000</v>
      </c>
      <c r="C4432" s="9">
        <v>48908559</v>
      </c>
      <c r="D4432" s="9">
        <v>8038333</v>
      </c>
      <c r="E4432" s="9">
        <v>7038333</v>
      </c>
      <c r="F4432" s="6">
        <f>+B4432-C4432</f>
        <v>951091441</v>
      </c>
      <c r="G4432" s="5">
        <f>IFERROR(IF(C4432&gt;0,+C4432/B4432*100,0),0)</f>
        <v>4.8908559</v>
      </c>
      <c r="H4432" s="5">
        <f>IFERROR(IF(D4432&gt;0,+D4432/B4432*100,0),0)</f>
        <v>0.80383329999999997</v>
      </c>
      <c r="I4432" s="5">
        <f>IFERROR(IF(E4432&gt;0,+E4432/B4432*100,0),0)</f>
        <v>0.7038333</v>
      </c>
    </row>
    <row r="4433" spans="1:9" x14ac:dyDescent="0.2">
      <c r="A4433" s="10" t="s">
        <v>206</v>
      </c>
      <c r="B4433" s="9">
        <v>300000000</v>
      </c>
      <c r="C4433" s="9">
        <v>7443153</v>
      </c>
      <c r="D4433" s="9">
        <v>6372499</v>
      </c>
      <c r="E4433" s="9">
        <v>6372499</v>
      </c>
      <c r="F4433" s="6">
        <f>+B4433-C4433</f>
        <v>292556847</v>
      </c>
      <c r="G4433" s="5">
        <f>IFERROR(IF(C4433&gt;0,+C4433/B4433*100,0),0)</f>
        <v>2.4810509999999999</v>
      </c>
      <c r="H4433" s="5">
        <f>IFERROR(IF(D4433&gt;0,+D4433/B4433*100,0),0)</f>
        <v>2.1241663333333336</v>
      </c>
      <c r="I4433" s="5">
        <f>IFERROR(IF(E4433&gt;0,+E4433/B4433*100,0),0)</f>
        <v>2.1241663333333336</v>
      </c>
    </row>
    <row r="4434" spans="1:9" x14ac:dyDescent="0.2">
      <c r="A4434" s="10" t="s">
        <v>205</v>
      </c>
      <c r="B4434" s="9">
        <v>15000000000</v>
      </c>
      <c r="C4434" s="9">
        <v>4446005422</v>
      </c>
      <c r="D4434" s="9">
        <v>39912330.520000003</v>
      </c>
      <c r="E4434" s="9">
        <v>15405865.41</v>
      </c>
      <c r="F4434" s="6">
        <f>+B4434-C4434</f>
        <v>10553994578</v>
      </c>
      <c r="G4434" s="5">
        <f>IFERROR(IF(C4434&gt;0,+C4434/B4434*100,0),0)</f>
        <v>29.640036146666667</v>
      </c>
      <c r="H4434" s="5">
        <f>IFERROR(IF(D4434&gt;0,+D4434/B4434*100,0),0)</f>
        <v>0.26608220346666667</v>
      </c>
      <c r="I4434" s="5">
        <f>IFERROR(IF(E4434&gt;0,+E4434/B4434*100,0),0)</f>
        <v>0.10270576940000001</v>
      </c>
    </row>
    <row r="4435" spans="1:9" x14ac:dyDescent="0.2">
      <c r="A4435" s="10" t="s">
        <v>204</v>
      </c>
      <c r="B4435" s="9">
        <v>300000000</v>
      </c>
      <c r="C4435" s="9">
        <v>14372568</v>
      </c>
      <c r="D4435" s="9">
        <v>6372499</v>
      </c>
      <c r="E4435" s="9">
        <v>6372499</v>
      </c>
      <c r="F4435" s="6">
        <f>+B4435-C4435</f>
        <v>285627432</v>
      </c>
      <c r="G4435" s="5">
        <f>IFERROR(IF(C4435&gt;0,+C4435/B4435*100,0),0)</f>
        <v>4.7908560000000007</v>
      </c>
      <c r="H4435" s="5">
        <f>IFERROR(IF(D4435&gt;0,+D4435/B4435*100,0),0)</f>
        <v>2.1241663333333336</v>
      </c>
      <c r="I4435" s="5">
        <f>IFERROR(IF(E4435&gt;0,+E4435/B4435*100,0),0)</f>
        <v>2.1241663333333336</v>
      </c>
    </row>
    <row r="4436" spans="1:9" x14ac:dyDescent="0.2">
      <c r="A4436" s="10" t="s">
        <v>203</v>
      </c>
      <c r="B4436" s="9">
        <v>7489330000</v>
      </c>
      <c r="C4436" s="9">
        <v>213478780</v>
      </c>
      <c r="D4436" s="9">
        <v>0</v>
      </c>
      <c r="E4436" s="9">
        <v>0</v>
      </c>
      <c r="F4436" s="6">
        <f>+B4436-C4436</f>
        <v>7275851220</v>
      </c>
      <c r="G4436" s="5">
        <f>IFERROR(IF(C4436&gt;0,+C4436/B4436*100,0),0)</f>
        <v>2.8504389578239975</v>
      </c>
      <c r="H4436" s="5">
        <f>IFERROR(IF(D4436&gt;0,+D4436/B4436*100,0),0)</f>
        <v>0</v>
      </c>
      <c r="I4436" s="5">
        <f>IFERROR(IF(E4436&gt;0,+E4436/B4436*100,0),0)</f>
        <v>0</v>
      </c>
    </row>
    <row r="4437" spans="1:9" x14ac:dyDescent="0.2">
      <c r="A4437" s="10" t="s">
        <v>202</v>
      </c>
      <c r="B4437" s="9">
        <v>850000000</v>
      </c>
      <c r="C4437" s="9">
        <v>798867764</v>
      </c>
      <c r="D4437" s="9">
        <v>0</v>
      </c>
      <c r="E4437" s="9">
        <v>0</v>
      </c>
      <c r="F4437" s="6">
        <f>+B4437-C4437</f>
        <v>51132236</v>
      </c>
      <c r="G4437" s="5">
        <f>IFERROR(IF(C4437&gt;0,+C4437/B4437*100,0),0)</f>
        <v>93.984442823529406</v>
      </c>
      <c r="H4437" s="5">
        <f>IFERROR(IF(D4437&gt;0,+D4437/B4437*100,0),0)</f>
        <v>0</v>
      </c>
      <c r="I4437" s="5">
        <f>IFERROR(IF(E4437&gt;0,+E4437/B4437*100,0),0)</f>
        <v>0</v>
      </c>
    </row>
    <row r="4438" spans="1:9" x14ac:dyDescent="0.2">
      <c r="A4438" s="10" t="s">
        <v>201</v>
      </c>
      <c r="B4438" s="9">
        <v>5000000000</v>
      </c>
      <c r="C4438" s="9">
        <v>531259963</v>
      </c>
      <c r="D4438" s="9">
        <v>11603157</v>
      </c>
      <c r="E4438" s="9">
        <v>7265987</v>
      </c>
      <c r="F4438" s="6">
        <f>+B4438-C4438</f>
        <v>4468740037</v>
      </c>
      <c r="G4438" s="5">
        <f>IFERROR(IF(C4438&gt;0,+C4438/B4438*100,0),0)</f>
        <v>10.62519926</v>
      </c>
      <c r="H4438" s="5">
        <f>IFERROR(IF(D4438&gt;0,+D4438/B4438*100,0),0)</f>
        <v>0.23206313999999997</v>
      </c>
      <c r="I4438" s="5">
        <f>IFERROR(IF(E4438&gt;0,+E4438/B4438*100,0),0)</f>
        <v>0.14531974</v>
      </c>
    </row>
    <row r="4439" spans="1:9" x14ac:dyDescent="0.2">
      <c r="A4439" s="10" t="s">
        <v>200</v>
      </c>
      <c r="B4439" s="9">
        <v>3000000000</v>
      </c>
      <c r="C4439" s="9">
        <v>87953906</v>
      </c>
      <c r="D4439" s="9">
        <v>21914334</v>
      </c>
      <c r="E4439" s="9">
        <v>9339334</v>
      </c>
      <c r="F4439" s="6">
        <f>+B4439-C4439</f>
        <v>2912046094</v>
      </c>
      <c r="G4439" s="5">
        <f>IFERROR(IF(C4439&gt;0,+C4439/B4439*100,0),0)</f>
        <v>2.9317968666666667</v>
      </c>
      <c r="H4439" s="5">
        <f>IFERROR(IF(D4439&gt;0,+D4439/B4439*100,0),0)</f>
        <v>0.73047779999999995</v>
      </c>
      <c r="I4439" s="5">
        <f>IFERROR(IF(E4439&gt;0,+E4439/B4439*100,0),0)</f>
        <v>0.31131113333333332</v>
      </c>
    </row>
    <row r="4440" spans="1:9" x14ac:dyDescent="0.2">
      <c r="A4440" s="10" t="s">
        <v>199</v>
      </c>
      <c r="B4440" s="9">
        <v>500000000</v>
      </c>
      <c r="C4440" s="9">
        <v>47908559</v>
      </c>
      <c r="D4440" s="9">
        <v>24332527</v>
      </c>
      <c r="E4440" s="9">
        <v>18542737</v>
      </c>
      <c r="F4440" s="6">
        <f>+B4440-C4440</f>
        <v>452091441</v>
      </c>
      <c r="G4440" s="5">
        <f>IFERROR(IF(C4440&gt;0,+C4440/B4440*100,0),0)</f>
        <v>9.5817118000000008</v>
      </c>
      <c r="H4440" s="5">
        <f>IFERROR(IF(D4440&gt;0,+D4440/B4440*100,0),0)</f>
        <v>4.8665054000000003</v>
      </c>
      <c r="I4440" s="5">
        <f>IFERROR(IF(E4440&gt;0,+E4440/B4440*100,0),0)</f>
        <v>3.7085474</v>
      </c>
    </row>
    <row r="4441" spans="1:9" x14ac:dyDescent="0.2">
      <c r="A4441" s="10" t="s">
        <v>198</v>
      </c>
      <c r="B4441" s="9">
        <v>1000000000</v>
      </c>
      <c r="C4441" s="9">
        <v>47908162</v>
      </c>
      <c r="D4441" s="9">
        <v>18026736</v>
      </c>
      <c r="E4441" s="9">
        <v>11846736</v>
      </c>
      <c r="F4441" s="6">
        <f>+B4441-C4441</f>
        <v>952091838</v>
      </c>
      <c r="G4441" s="5">
        <f>IFERROR(IF(C4441&gt;0,+C4441/B4441*100,0),0)</f>
        <v>4.7908162000000001</v>
      </c>
      <c r="H4441" s="5">
        <f>IFERROR(IF(D4441&gt;0,+D4441/B4441*100,0),0)</f>
        <v>1.8026736000000001</v>
      </c>
      <c r="I4441" s="5">
        <f>IFERROR(IF(E4441&gt;0,+E4441/B4441*100,0),0)</f>
        <v>1.1846736</v>
      </c>
    </row>
    <row r="4442" spans="1:9" x14ac:dyDescent="0.2">
      <c r="A4442" s="10" t="s">
        <v>197</v>
      </c>
      <c r="B4442" s="9">
        <v>500000000</v>
      </c>
      <c r="C4442" s="9">
        <v>14372568</v>
      </c>
      <c r="D4442" s="9">
        <v>6372499</v>
      </c>
      <c r="E4442" s="9">
        <v>6372499</v>
      </c>
      <c r="F4442" s="6">
        <f>+B4442-C4442</f>
        <v>485627432</v>
      </c>
      <c r="G4442" s="5">
        <f>IFERROR(IF(C4442&gt;0,+C4442/B4442*100,0),0)</f>
        <v>2.8745136000000002</v>
      </c>
      <c r="H4442" s="5">
        <f>IFERROR(IF(D4442&gt;0,+D4442/B4442*100,0),0)</f>
        <v>1.2744998000000001</v>
      </c>
      <c r="I4442" s="5">
        <f>IFERROR(IF(E4442&gt;0,+E4442/B4442*100,0),0)</f>
        <v>1.2744998000000001</v>
      </c>
    </row>
    <row r="4443" spans="1:9" x14ac:dyDescent="0.2">
      <c r="A4443" s="10" t="s">
        <v>196</v>
      </c>
      <c r="B4443" s="9">
        <v>600000000</v>
      </c>
      <c r="C4443" s="9">
        <v>552908559</v>
      </c>
      <c r="D4443" s="9">
        <v>30959333</v>
      </c>
      <c r="E4443" s="9">
        <v>14779333</v>
      </c>
      <c r="F4443" s="6">
        <f>+B4443-C4443</f>
        <v>47091441</v>
      </c>
      <c r="G4443" s="5">
        <f>IFERROR(IF(C4443&gt;0,+C4443/B4443*100,0),0)</f>
        <v>92.151426499999999</v>
      </c>
      <c r="H4443" s="5">
        <f>IFERROR(IF(D4443&gt;0,+D4443/B4443*100,0),0)</f>
        <v>5.1598888333333335</v>
      </c>
      <c r="I4443" s="5">
        <f>IFERROR(IF(E4443&gt;0,+E4443/B4443*100,0),0)</f>
        <v>2.4632221666666667</v>
      </c>
    </row>
    <row r="4444" spans="1:9" x14ac:dyDescent="0.2">
      <c r="A4444" s="10" t="s">
        <v>195</v>
      </c>
      <c r="B4444" s="9">
        <v>45629709000</v>
      </c>
      <c r="C4444" s="9">
        <v>4768473691</v>
      </c>
      <c r="D4444" s="9">
        <v>127190100.67</v>
      </c>
      <c r="E4444" s="9">
        <v>69740920.670000002</v>
      </c>
      <c r="F4444" s="6">
        <f>+B4444-C4444</f>
        <v>40861235309</v>
      </c>
      <c r="G4444" s="5">
        <f>IFERROR(IF(C4444&gt;0,+C4444/B4444*100,0),0)</f>
        <v>10.450370592983619</v>
      </c>
      <c r="H4444" s="5">
        <f>IFERROR(IF(D4444&gt;0,+D4444/B4444*100,0),0)</f>
        <v>0.27874405394520485</v>
      </c>
      <c r="I4444" s="5">
        <f>IFERROR(IF(E4444&gt;0,+E4444/B4444*100,0),0)</f>
        <v>0.15284103755735107</v>
      </c>
    </row>
    <row r="4445" spans="1:9" x14ac:dyDescent="0.2">
      <c r="A4445" s="10" t="s">
        <v>194</v>
      </c>
      <c r="B4445" s="9">
        <v>10000000000</v>
      </c>
      <c r="C4445" s="9">
        <v>452902901</v>
      </c>
      <c r="D4445" s="9">
        <v>30948962.690000001</v>
      </c>
      <c r="E4445" s="9">
        <v>21030595.18</v>
      </c>
      <c r="F4445" s="6">
        <f>+B4445-C4445</f>
        <v>9547097099</v>
      </c>
      <c r="G4445" s="5">
        <f>IFERROR(IF(C4445&gt;0,+C4445/B4445*100,0),0)</f>
        <v>4.5290290099999995</v>
      </c>
      <c r="H4445" s="5">
        <f>IFERROR(IF(D4445&gt;0,+D4445/B4445*100,0),0)</f>
        <v>0.30948962689999998</v>
      </c>
      <c r="I4445" s="5">
        <f>IFERROR(IF(E4445&gt;0,+E4445/B4445*100,0),0)</f>
        <v>0.2103059518</v>
      </c>
    </row>
    <row r="4446" spans="1:9" x14ac:dyDescent="0.2">
      <c r="A4446" s="10" t="s">
        <v>193</v>
      </c>
      <c r="B4446" s="9">
        <v>74200000000</v>
      </c>
      <c r="C4446" s="9">
        <v>53513946980</v>
      </c>
      <c r="D4446" s="9">
        <v>0</v>
      </c>
      <c r="E4446" s="9">
        <v>0</v>
      </c>
      <c r="F4446" s="6">
        <f>+B4446-C4446</f>
        <v>20686053020</v>
      </c>
      <c r="G4446" s="5">
        <f>IFERROR(IF(C4446&gt;0,+C4446/B4446*100,0),0)</f>
        <v>72.121222345013479</v>
      </c>
      <c r="H4446" s="5">
        <f>IFERROR(IF(D4446&gt;0,+D4446/B4446*100,0),0)</f>
        <v>0</v>
      </c>
      <c r="I4446" s="5">
        <f>IFERROR(IF(E4446&gt;0,+E4446/B4446*100,0),0)</f>
        <v>0</v>
      </c>
    </row>
    <row r="4447" spans="1:9" x14ac:dyDescent="0.2">
      <c r="A4447" s="10" t="s">
        <v>192</v>
      </c>
      <c r="B4447" s="9">
        <v>155000000000</v>
      </c>
      <c r="C4447" s="9">
        <v>65625012735</v>
      </c>
      <c r="D4447" s="9">
        <v>161524915.41999999</v>
      </c>
      <c r="E4447" s="9">
        <v>150305782.09</v>
      </c>
      <c r="F4447" s="6">
        <f>+B4447-C4447</f>
        <v>89374987265</v>
      </c>
      <c r="G4447" s="5">
        <f>IFERROR(IF(C4447&gt;0,+C4447/B4447*100,0),0)</f>
        <v>42.338717893548392</v>
      </c>
      <c r="H4447" s="5">
        <f>IFERROR(IF(D4447&gt;0,+D4447/B4447*100,0),0)</f>
        <v>0.10420962285161289</v>
      </c>
      <c r="I4447" s="5">
        <f>IFERROR(IF(E4447&gt;0,+E4447/B4447*100,0),0)</f>
        <v>9.6971472316129043E-2</v>
      </c>
    </row>
    <row r="4448" spans="1:9" x14ac:dyDescent="0.2">
      <c r="A4448" s="10" t="s">
        <v>191</v>
      </c>
      <c r="B4448" s="9">
        <v>9102000000</v>
      </c>
      <c r="C4448" s="9">
        <v>4102000000</v>
      </c>
      <c r="D4448" s="9">
        <v>0</v>
      </c>
      <c r="E4448" s="9">
        <v>0</v>
      </c>
      <c r="F4448" s="6">
        <f>+B4448-C4448</f>
        <v>5000000000</v>
      </c>
      <c r="G4448" s="5">
        <f>IFERROR(IF(C4448&gt;0,+C4448/B4448*100,0),0)</f>
        <v>45.067018237749949</v>
      </c>
      <c r="H4448" s="5">
        <f>IFERROR(IF(D4448&gt;0,+D4448/B4448*100,0),0)</f>
        <v>0</v>
      </c>
      <c r="I4448" s="5">
        <f>IFERROR(IF(E4448&gt;0,+E4448/B4448*100,0),0)</f>
        <v>0</v>
      </c>
    </row>
    <row r="4449" spans="1:9" x14ac:dyDescent="0.2">
      <c r="A4449" s="10" t="s">
        <v>190</v>
      </c>
      <c r="B4449" s="9">
        <v>93000000000</v>
      </c>
      <c r="C4449" s="9">
        <v>75170000000</v>
      </c>
      <c r="D4449" s="9">
        <v>17789335464</v>
      </c>
      <c r="E4449" s="9">
        <v>17789335464</v>
      </c>
      <c r="F4449" s="6">
        <f>+B4449-C4449</f>
        <v>17830000000</v>
      </c>
      <c r="G4449" s="5">
        <f>IFERROR(IF(C4449&gt;0,+C4449/B4449*100,0),0)</f>
        <v>80.827956989247312</v>
      </c>
      <c r="H4449" s="5">
        <f>IFERROR(IF(D4449&gt;0,+D4449/B4449*100,0),0)</f>
        <v>19.128317703225804</v>
      </c>
      <c r="I4449" s="5">
        <f>IFERROR(IF(E4449&gt;0,+E4449/B4449*100,0),0)</f>
        <v>19.128317703225804</v>
      </c>
    </row>
    <row r="4450" spans="1:9" x14ac:dyDescent="0.2">
      <c r="A4450" s="10" t="s">
        <v>189</v>
      </c>
      <c r="B4450" s="9">
        <v>1000000000</v>
      </c>
      <c r="C4450" s="9">
        <v>47908559</v>
      </c>
      <c r="D4450" s="9">
        <v>7333184</v>
      </c>
      <c r="E4450" s="9">
        <v>7333184</v>
      </c>
      <c r="F4450" s="6">
        <f>+B4450-C4450</f>
        <v>952091441</v>
      </c>
      <c r="G4450" s="5">
        <f>IFERROR(IF(C4450&gt;0,+C4450/B4450*100,0),0)</f>
        <v>4.7908559000000004</v>
      </c>
      <c r="H4450" s="5">
        <f>IFERROR(IF(D4450&gt;0,+D4450/B4450*100,0),0)</f>
        <v>0.73331840000000004</v>
      </c>
      <c r="I4450" s="5">
        <f>IFERROR(IF(E4450&gt;0,+E4450/B4450*100,0),0)</f>
        <v>0.73331840000000004</v>
      </c>
    </row>
    <row r="4451" spans="1:9" x14ac:dyDescent="0.2">
      <c r="A4451" s="10" t="s">
        <v>188</v>
      </c>
      <c r="B4451" s="9">
        <v>20000000000</v>
      </c>
      <c r="C4451" s="9">
        <v>666214713</v>
      </c>
      <c r="D4451" s="9">
        <v>4248333</v>
      </c>
      <c r="E4451" s="9">
        <v>4248333</v>
      </c>
      <c r="F4451" s="6">
        <f>+B4451-C4451</f>
        <v>19333785287</v>
      </c>
      <c r="G4451" s="5">
        <f>IFERROR(IF(C4451&gt;0,+C4451/B4451*100,0),0)</f>
        <v>3.3310735650000001</v>
      </c>
      <c r="H4451" s="5">
        <f>IFERROR(IF(D4451&gt;0,+D4451/B4451*100,0),0)</f>
        <v>2.1241665E-2</v>
      </c>
      <c r="I4451" s="5">
        <f>IFERROR(IF(E4451&gt;0,+E4451/B4451*100,0),0)</f>
        <v>2.1241665E-2</v>
      </c>
    </row>
    <row r="4452" spans="1:9" x14ac:dyDescent="0.2">
      <c r="A4452" s="10" t="s">
        <v>187</v>
      </c>
      <c r="B4452" s="9">
        <v>75000000000</v>
      </c>
      <c r="C4452" s="9">
        <v>16179158131.67</v>
      </c>
      <c r="D4452" s="9">
        <v>311866847.48000002</v>
      </c>
      <c r="E4452" s="9">
        <v>281875116.48000002</v>
      </c>
      <c r="F4452" s="6">
        <f>+B4452-C4452</f>
        <v>58820841868.330002</v>
      </c>
      <c r="G4452" s="5">
        <f>IFERROR(IF(C4452&gt;0,+C4452/B4452*100,0),0)</f>
        <v>21.572210842226667</v>
      </c>
      <c r="H4452" s="5">
        <f>IFERROR(IF(D4452&gt;0,+D4452/B4452*100,0),0)</f>
        <v>0.41582246330666672</v>
      </c>
      <c r="I4452" s="5">
        <f>IFERROR(IF(E4452&gt;0,+E4452/B4452*100,0),0)</f>
        <v>0.37583348863999999</v>
      </c>
    </row>
    <row r="4453" spans="1:9" x14ac:dyDescent="0.2">
      <c r="A4453" s="10" t="s">
        <v>186</v>
      </c>
      <c r="B4453" s="9">
        <v>15000000000</v>
      </c>
      <c r="C4453" s="9">
        <v>13773655874</v>
      </c>
      <c r="D4453" s="9">
        <v>0</v>
      </c>
      <c r="E4453" s="9">
        <v>0</v>
      </c>
      <c r="F4453" s="6">
        <f>+B4453-C4453</f>
        <v>1226344126</v>
      </c>
      <c r="G4453" s="5">
        <f>IFERROR(IF(C4453&gt;0,+C4453/B4453*100,0),0)</f>
        <v>91.824372493333328</v>
      </c>
      <c r="H4453" s="5">
        <f>IFERROR(IF(D4453&gt;0,+D4453/B4453*100,0),0)</f>
        <v>0</v>
      </c>
      <c r="I4453" s="5">
        <f>IFERROR(IF(E4453&gt;0,+E4453/B4453*100,0),0)</f>
        <v>0</v>
      </c>
    </row>
    <row r="4454" spans="1:9" x14ac:dyDescent="0.2">
      <c r="A4454" s="10" t="s">
        <v>185</v>
      </c>
      <c r="B4454" s="9">
        <v>1000000000</v>
      </c>
      <c r="C4454" s="9">
        <v>148316295</v>
      </c>
      <c r="D4454" s="9">
        <v>0</v>
      </c>
      <c r="E4454" s="9">
        <v>0</v>
      </c>
      <c r="F4454" s="6">
        <f>+B4454-C4454</f>
        <v>851683705</v>
      </c>
      <c r="G4454" s="5">
        <f>IFERROR(IF(C4454&gt;0,+C4454/B4454*100,0),0)</f>
        <v>14.831629499999998</v>
      </c>
      <c r="H4454" s="5">
        <f>IFERROR(IF(D4454&gt;0,+D4454/B4454*100,0),0)</f>
        <v>0</v>
      </c>
      <c r="I4454" s="5">
        <f>IFERROR(IF(E4454&gt;0,+E4454/B4454*100,0),0)</f>
        <v>0</v>
      </c>
    </row>
    <row r="4455" spans="1:9" x14ac:dyDescent="0.2">
      <c r="A4455" s="10" t="s">
        <v>184</v>
      </c>
      <c r="B4455" s="9">
        <v>1500000000</v>
      </c>
      <c r="C4455" s="9">
        <v>448476798</v>
      </c>
      <c r="D4455" s="9">
        <v>7331809</v>
      </c>
      <c r="E4455" s="9">
        <v>7331809</v>
      </c>
      <c r="F4455" s="6">
        <f>+B4455-C4455</f>
        <v>1051523202</v>
      </c>
      <c r="G4455" s="5">
        <f>IFERROR(IF(C4455&gt;0,+C4455/B4455*100,0),0)</f>
        <v>29.898453200000002</v>
      </c>
      <c r="H4455" s="5">
        <f>IFERROR(IF(D4455&gt;0,+D4455/B4455*100,0),0)</f>
        <v>0.48878726666666666</v>
      </c>
      <c r="I4455" s="5">
        <f>IFERROR(IF(E4455&gt;0,+E4455/B4455*100,0),0)</f>
        <v>0.48878726666666666</v>
      </c>
    </row>
    <row r="4456" spans="1:9" x14ac:dyDescent="0.2">
      <c r="A4456" s="10" t="s">
        <v>183</v>
      </c>
      <c r="B4456" s="9">
        <v>3000000000</v>
      </c>
      <c r="C4456" s="9">
        <v>689721933.32000005</v>
      </c>
      <c r="D4456" s="9">
        <v>125350820</v>
      </c>
      <c r="E4456" s="9">
        <v>81126673.329999998</v>
      </c>
      <c r="F4456" s="6">
        <f>+B4456-C4456</f>
        <v>2310278066.6799998</v>
      </c>
      <c r="G4456" s="5">
        <f>IFERROR(IF(C4456&gt;0,+C4456/B4456*100,0),0)</f>
        <v>22.990731110666669</v>
      </c>
      <c r="H4456" s="5">
        <f>IFERROR(IF(D4456&gt;0,+D4456/B4456*100,0),0)</f>
        <v>4.1783606666666664</v>
      </c>
      <c r="I4456" s="5">
        <f>IFERROR(IF(E4456&gt;0,+E4456/B4456*100,0),0)</f>
        <v>2.7042224443333334</v>
      </c>
    </row>
    <row r="4457" spans="1:9" x14ac:dyDescent="0.2">
      <c r="A4457" s="10" t="s">
        <v>182</v>
      </c>
      <c r="B4457" s="9">
        <v>2000000000</v>
      </c>
      <c r="C4457" s="9">
        <v>94476797</v>
      </c>
      <c r="D4457" s="9">
        <v>31795534</v>
      </c>
      <c r="E4457" s="9">
        <v>31682234</v>
      </c>
      <c r="F4457" s="6">
        <f>+B4457-C4457</f>
        <v>1905523203</v>
      </c>
      <c r="G4457" s="5">
        <f>IFERROR(IF(C4457&gt;0,+C4457/B4457*100,0),0)</f>
        <v>4.7238398500000001</v>
      </c>
      <c r="H4457" s="5">
        <f>IFERROR(IF(D4457&gt;0,+D4457/B4457*100,0),0)</f>
        <v>1.5897767</v>
      </c>
      <c r="I4457" s="5">
        <f>IFERROR(IF(E4457&gt;0,+E4457/B4457*100,0),0)</f>
        <v>1.5841116999999998</v>
      </c>
    </row>
    <row r="4458" spans="1:9" x14ac:dyDescent="0.2">
      <c r="A4458" s="10" t="s">
        <v>181</v>
      </c>
      <c r="B4458" s="9">
        <v>500000000</v>
      </c>
      <c r="C4458" s="9">
        <v>0</v>
      </c>
      <c r="D4458" s="9">
        <v>0</v>
      </c>
      <c r="E4458" s="9">
        <v>0</v>
      </c>
      <c r="F4458" s="6">
        <f>+B4458-C4458</f>
        <v>500000000</v>
      </c>
      <c r="G4458" s="5">
        <f>IFERROR(IF(C4458&gt;0,+C4458/B4458*100,0),0)</f>
        <v>0</v>
      </c>
      <c r="H4458" s="5">
        <f>IFERROR(IF(D4458&gt;0,+D4458/B4458*100,0),0)</f>
        <v>0</v>
      </c>
      <c r="I4458" s="5">
        <f>IFERROR(IF(E4458&gt;0,+E4458/B4458*100,0),0)</f>
        <v>0</v>
      </c>
    </row>
    <row r="4459" spans="1:9" x14ac:dyDescent="0.2">
      <c r="A4459" s="10" t="s">
        <v>180</v>
      </c>
      <c r="B4459" s="9">
        <v>400000000</v>
      </c>
      <c r="C4459" s="9">
        <v>49408559</v>
      </c>
      <c r="D4459" s="9">
        <v>1863804</v>
      </c>
      <c r="E4459" s="9">
        <v>1863804</v>
      </c>
      <c r="F4459" s="6">
        <f>+B4459-C4459</f>
        <v>350591441</v>
      </c>
      <c r="G4459" s="5">
        <f>IFERROR(IF(C4459&gt;0,+C4459/B4459*100,0),0)</f>
        <v>12.352139750000001</v>
      </c>
      <c r="H4459" s="5">
        <f>IFERROR(IF(D4459&gt;0,+D4459/B4459*100,0),0)</f>
        <v>0.46595100000000006</v>
      </c>
      <c r="I4459" s="5">
        <f>IFERROR(IF(E4459&gt;0,+E4459/B4459*100,0),0)</f>
        <v>0.46595100000000006</v>
      </c>
    </row>
    <row r="4460" spans="1:9" x14ac:dyDescent="0.2">
      <c r="A4460" s="10" t="s">
        <v>179</v>
      </c>
      <c r="B4460" s="9">
        <v>500000000</v>
      </c>
      <c r="C4460" s="9">
        <v>129408559</v>
      </c>
      <c r="D4460" s="9">
        <v>4898135</v>
      </c>
      <c r="E4460" s="9">
        <v>4672362.51</v>
      </c>
      <c r="F4460" s="6">
        <f>+B4460-C4460</f>
        <v>370591441</v>
      </c>
      <c r="G4460" s="5">
        <f>IFERROR(IF(C4460&gt;0,+C4460/B4460*100,0),0)</f>
        <v>25.881711800000001</v>
      </c>
      <c r="H4460" s="5">
        <f>IFERROR(IF(D4460&gt;0,+D4460/B4460*100,0),0)</f>
        <v>0.97962699999999991</v>
      </c>
      <c r="I4460" s="5">
        <f>IFERROR(IF(E4460&gt;0,+E4460/B4460*100,0),0)</f>
        <v>0.93447250199999998</v>
      </c>
    </row>
    <row r="4461" spans="1:9" x14ac:dyDescent="0.2">
      <c r="A4461" s="10" t="s">
        <v>178</v>
      </c>
      <c r="B4461" s="9">
        <v>300000000</v>
      </c>
      <c r="C4461" s="9">
        <v>203619824</v>
      </c>
      <c r="D4461" s="9">
        <v>1500000</v>
      </c>
      <c r="E4461" s="9">
        <v>1500000</v>
      </c>
      <c r="F4461" s="6">
        <f>+B4461-C4461</f>
        <v>96380176</v>
      </c>
      <c r="G4461" s="5">
        <f>IFERROR(IF(C4461&gt;0,+C4461/B4461*100,0),0)</f>
        <v>67.873274666666674</v>
      </c>
      <c r="H4461" s="5">
        <f>IFERROR(IF(D4461&gt;0,+D4461/B4461*100,0),0)</f>
        <v>0.5</v>
      </c>
      <c r="I4461" s="5">
        <f>IFERROR(IF(E4461&gt;0,+E4461/B4461*100,0),0)</f>
        <v>0.5</v>
      </c>
    </row>
    <row r="4462" spans="1:9" x14ac:dyDescent="0.2">
      <c r="A4462" s="10" t="s">
        <v>177</v>
      </c>
      <c r="B4462" s="9">
        <v>5000000000</v>
      </c>
      <c r="C4462" s="9">
        <v>293631362</v>
      </c>
      <c r="D4462" s="9">
        <v>77186943</v>
      </c>
      <c r="E4462" s="9">
        <v>64513244.670000002</v>
      </c>
      <c r="F4462" s="6">
        <f>+B4462-C4462</f>
        <v>4706368638</v>
      </c>
      <c r="G4462" s="5">
        <f>IFERROR(IF(C4462&gt;0,+C4462/B4462*100,0),0)</f>
        <v>5.8726272399999999</v>
      </c>
      <c r="H4462" s="5">
        <f>IFERROR(IF(D4462&gt;0,+D4462/B4462*100,0),0)</f>
        <v>1.5437388599999999</v>
      </c>
      <c r="I4462" s="5">
        <f>IFERROR(IF(E4462&gt;0,+E4462/B4462*100,0),0)</f>
        <v>1.2902648934000001</v>
      </c>
    </row>
    <row r="4463" spans="1:9" x14ac:dyDescent="0.2">
      <c r="A4463" s="10" t="s">
        <v>176</v>
      </c>
      <c r="B4463" s="9">
        <v>14000000000</v>
      </c>
      <c r="C4463" s="9">
        <v>0</v>
      </c>
      <c r="D4463" s="9">
        <v>0</v>
      </c>
      <c r="E4463" s="9">
        <v>0</v>
      </c>
      <c r="F4463" s="6">
        <f>+B4463-C4463</f>
        <v>14000000000</v>
      </c>
      <c r="G4463" s="5">
        <f>IFERROR(IF(C4463&gt;0,+C4463/B4463*100,0),0)</f>
        <v>0</v>
      </c>
      <c r="H4463" s="5">
        <f>IFERROR(IF(D4463&gt;0,+D4463/B4463*100,0),0)</f>
        <v>0</v>
      </c>
      <c r="I4463" s="5">
        <f>IFERROR(IF(E4463&gt;0,+E4463/B4463*100,0),0)</f>
        <v>0</v>
      </c>
    </row>
    <row r="4464" spans="1:9" x14ac:dyDescent="0.2">
      <c r="A4464" s="10" t="s">
        <v>175</v>
      </c>
      <c r="B4464" s="9">
        <v>500000000</v>
      </c>
      <c r="C4464" s="9">
        <v>374870559</v>
      </c>
      <c r="D4464" s="9">
        <v>166880776.58000001</v>
      </c>
      <c r="E4464" s="9">
        <v>152863346.58000001</v>
      </c>
      <c r="F4464" s="17">
        <f>+B4464-C4464</f>
        <v>125129441</v>
      </c>
      <c r="G4464" s="16">
        <f>IFERROR(IF(C4464&gt;0,+C4464/B4464*100,0),0)</f>
        <v>74.974111800000003</v>
      </c>
      <c r="H4464" s="16">
        <f>IFERROR(IF(D4464&gt;0,+D4464/B4464*100,0),0)</f>
        <v>33.376155316000002</v>
      </c>
      <c r="I4464" s="16">
        <f>IFERROR(IF(E4464&gt;0,+E4464/B4464*100,0),0)</f>
        <v>30.572669316000002</v>
      </c>
    </row>
    <row r="4465" spans="1:9" x14ac:dyDescent="0.2">
      <c r="A4465" s="10" t="s">
        <v>174</v>
      </c>
      <c r="B4465" s="9">
        <v>500000000</v>
      </c>
      <c r="C4465" s="9">
        <v>48908559</v>
      </c>
      <c r="D4465" s="9">
        <v>6145831</v>
      </c>
      <c r="E4465" s="9">
        <v>3889302</v>
      </c>
      <c r="F4465" s="17">
        <f>+B4465-C4465</f>
        <v>451091441</v>
      </c>
      <c r="G4465" s="16">
        <f>IFERROR(IF(C4465&gt;0,+C4465/B4465*100,0),0)</f>
        <v>9.7817118000000001</v>
      </c>
      <c r="H4465" s="16">
        <f>IFERROR(IF(D4465&gt;0,+D4465/B4465*100,0),0)</f>
        <v>1.2291662000000001</v>
      </c>
      <c r="I4465" s="16">
        <f>IFERROR(IF(E4465&gt;0,+E4465/B4465*100,0),0)</f>
        <v>0.77786040000000001</v>
      </c>
    </row>
    <row r="4466" spans="1:9" x14ac:dyDescent="0.2">
      <c r="A4466" s="10" t="s">
        <v>173</v>
      </c>
      <c r="B4466" s="9">
        <v>400000000</v>
      </c>
      <c r="C4466" s="9">
        <v>48908559</v>
      </c>
      <c r="D4466" s="9">
        <v>11849337</v>
      </c>
      <c r="E4466" s="9">
        <v>11849337</v>
      </c>
      <c r="F4466" s="17">
        <f>+B4466-C4466</f>
        <v>351091441</v>
      </c>
      <c r="G4466" s="16">
        <f>IFERROR(IF(C4466&gt;0,+C4466/B4466*100,0),0)</f>
        <v>12.227139750000001</v>
      </c>
      <c r="H4466" s="16">
        <f>IFERROR(IF(D4466&gt;0,+D4466/B4466*100,0),0)</f>
        <v>2.9623342500000001</v>
      </c>
      <c r="I4466" s="16">
        <f>IFERROR(IF(E4466&gt;0,+E4466/B4466*100,0),0)</f>
        <v>2.9623342500000001</v>
      </c>
    </row>
    <row r="4467" spans="1:9" x14ac:dyDescent="0.2">
      <c r="A4467" s="10" t="s">
        <v>172</v>
      </c>
      <c r="B4467" s="9">
        <v>2000000000</v>
      </c>
      <c r="C4467" s="9">
        <v>297726562</v>
      </c>
      <c r="D4467" s="9">
        <v>16987289</v>
      </c>
      <c r="E4467" s="9">
        <v>16987289</v>
      </c>
      <c r="F4467" s="6">
        <f>+B4467-C4467</f>
        <v>1702273438</v>
      </c>
      <c r="G4467" s="5">
        <f>IFERROR(IF(C4467&gt;0,+C4467/B4467*100,0),0)</f>
        <v>14.886328099999998</v>
      </c>
      <c r="H4467" s="5">
        <f>IFERROR(IF(D4467&gt;0,+D4467/B4467*100,0),0)</f>
        <v>0.84936444999999994</v>
      </c>
      <c r="I4467" s="5">
        <f>IFERROR(IF(E4467&gt;0,+E4467/B4467*100,0),0)</f>
        <v>0.84936444999999994</v>
      </c>
    </row>
    <row r="4468" spans="1:9" x14ac:dyDescent="0.2">
      <c r="A4468" s="10" t="s">
        <v>171</v>
      </c>
      <c r="B4468" s="9">
        <v>2000000000</v>
      </c>
      <c r="C4468" s="9">
        <v>87496875</v>
      </c>
      <c r="D4468" s="9">
        <v>2902623</v>
      </c>
      <c r="E4468" s="9">
        <v>2902623</v>
      </c>
      <c r="F4468" s="17">
        <f>+B4468-C4468</f>
        <v>1912503125</v>
      </c>
      <c r="G4468" s="16">
        <f>IFERROR(IF(C4468&gt;0,+C4468/B4468*100,0),0)</f>
        <v>4.3748437500000001</v>
      </c>
      <c r="H4468" s="16">
        <f>IFERROR(IF(D4468&gt;0,+D4468/B4468*100,0),0)</f>
        <v>0.14513114999999999</v>
      </c>
      <c r="I4468" s="16">
        <f>IFERROR(IF(E4468&gt;0,+E4468/B4468*100,0),0)</f>
        <v>0.14513114999999999</v>
      </c>
    </row>
    <row r="4469" spans="1:9" x14ac:dyDescent="0.2">
      <c r="A4469" s="10" t="s">
        <v>170</v>
      </c>
      <c r="B4469" s="9">
        <v>500000000</v>
      </c>
      <c r="C4469" s="9">
        <v>289408585</v>
      </c>
      <c r="D4469" s="9">
        <v>89281.03</v>
      </c>
      <c r="E4469" s="9">
        <v>89281.03</v>
      </c>
      <c r="F4469" s="17">
        <f>+B4469-C4469</f>
        <v>210591415</v>
      </c>
      <c r="G4469" s="16">
        <f>IFERROR(IF(C4469&gt;0,+C4469/B4469*100,0),0)</f>
        <v>57.881717000000002</v>
      </c>
      <c r="H4469" s="16">
        <f>IFERROR(IF(D4469&gt;0,+D4469/B4469*100,0),0)</f>
        <v>1.7856205999999999E-2</v>
      </c>
      <c r="I4469" s="16">
        <f>IFERROR(IF(E4469&gt;0,+E4469/B4469*100,0),0)</f>
        <v>1.7856205999999999E-2</v>
      </c>
    </row>
    <row r="4470" spans="1:9" x14ac:dyDescent="0.2">
      <c r="A4470" s="10" t="s">
        <v>169</v>
      </c>
      <c r="B4470" s="9">
        <v>1000000000</v>
      </c>
      <c r="C4470" s="9">
        <v>48908559</v>
      </c>
      <c r="D4470" s="9">
        <v>267843.07</v>
      </c>
      <c r="E4470" s="9">
        <v>267843.07</v>
      </c>
      <c r="F4470" s="17">
        <f>+B4470-C4470</f>
        <v>951091441</v>
      </c>
      <c r="G4470" s="16">
        <f>IFERROR(IF(C4470&gt;0,+C4470/B4470*100,0),0)</f>
        <v>4.8908559</v>
      </c>
      <c r="H4470" s="16">
        <f>IFERROR(IF(D4470&gt;0,+D4470/B4470*100,0),0)</f>
        <v>2.6784307000000004E-2</v>
      </c>
      <c r="I4470" s="16">
        <f>IFERROR(IF(E4470&gt;0,+E4470/B4470*100,0),0)</f>
        <v>2.6784307000000004E-2</v>
      </c>
    </row>
    <row r="4471" spans="1:9" x14ac:dyDescent="0.2">
      <c r="A4471" s="10" t="s">
        <v>168</v>
      </c>
      <c r="B4471" s="9">
        <v>13000000000</v>
      </c>
      <c r="C4471" s="9">
        <v>10764093186</v>
      </c>
      <c r="D4471" s="9">
        <v>40586708.590000004</v>
      </c>
      <c r="E4471" s="9">
        <v>27259744.59</v>
      </c>
      <c r="F4471" s="6">
        <f>+B4471-C4471</f>
        <v>2235906814</v>
      </c>
      <c r="G4471" s="5">
        <f>IFERROR(IF(C4471&gt;0,+C4471/B4471*100,0),0)</f>
        <v>82.800716815384618</v>
      </c>
      <c r="H4471" s="5">
        <f>IFERROR(IF(D4471&gt;0,+D4471/B4471*100,0),0)</f>
        <v>0.31220545069230771</v>
      </c>
      <c r="I4471" s="5">
        <f>IFERROR(IF(E4471&gt;0,+E4471/B4471*100,0),0)</f>
        <v>0.20969034299999997</v>
      </c>
    </row>
    <row r="4472" spans="1:9" x14ac:dyDescent="0.2">
      <c r="A4472" s="10" t="s">
        <v>167</v>
      </c>
      <c r="B4472" s="9">
        <v>5000000000</v>
      </c>
      <c r="C4472" s="9">
        <v>4908725577</v>
      </c>
      <c r="D4472" s="9">
        <v>6403324</v>
      </c>
      <c r="E4472" s="9">
        <v>2283324</v>
      </c>
      <c r="F4472" s="17">
        <f>+B4472-C4472</f>
        <v>91274423</v>
      </c>
      <c r="G4472" s="16">
        <f>IFERROR(IF(C4472&gt;0,+C4472/B4472*100,0),0)</f>
        <v>98.174511539999997</v>
      </c>
      <c r="H4472" s="16">
        <f>IFERROR(IF(D4472&gt;0,+D4472/B4472*100,0),0)</f>
        <v>0.12806648000000001</v>
      </c>
      <c r="I4472" s="16">
        <f>IFERROR(IF(E4472&gt;0,+E4472/B4472*100,0),0)</f>
        <v>4.5666480000000002E-2</v>
      </c>
    </row>
    <row r="4473" spans="1:9" x14ac:dyDescent="0.2">
      <c r="A4473" s="10" t="s">
        <v>166</v>
      </c>
      <c r="B4473" s="9">
        <v>300000000</v>
      </c>
      <c r="C4473" s="9">
        <v>14372568</v>
      </c>
      <c r="D4473" s="9">
        <v>3719081</v>
      </c>
      <c r="E4473" s="9">
        <v>3719081</v>
      </c>
      <c r="F4473" s="17">
        <f>+B4473-C4473</f>
        <v>285627432</v>
      </c>
      <c r="G4473" s="16">
        <f>IFERROR(IF(C4473&gt;0,+C4473/B4473*100,0),0)</f>
        <v>4.7908560000000007</v>
      </c>
      <c r="H4473" s="16">
        <f>IFERROR(IF(D4473&gt;0,+D4473/B4473*100,0),0)</f>
        <v>1.2396936666666667</v>
      </c>
      <c r="I4473" s="16">
        <f>IFERROR(IF(E4473&gt;0,+E4473/B4473*100,0),0)</f>
        <v>1.2396936666666667</v>
      </c>
    </row>
    <row r="4474" spans="1:9" x14ac:dyDescent="0.2">
      <c r="A4474" s="10" t="s">
        <v>165</v>
      </c>
      <c r="B4474" s="9">
        <v>200000000</v>
      </c>
      <c r="C4474" s="9">
        <v>5293861</v>
      </c>
      <c r="D4474" s="9">
        <v>3747678</v>
      </c>
      <c r="E4474" s="9">
        <v>3747678</v>
      </c>
      <c r="F4474" s="17">
        <f>+B4474-C4474</f>
        <v>194706139</v>
      </c>
      <c r="G4474" s="16">
        <f>IFERROR(IF(C4474&gt;0,+C4474/B4474*100,0),0)</f>
        <v>2.6469304999999999</v>
      </c>
      <c r="H4474" s="16">
        <f>IFERROR(IF(D4474&gt;0,+D4474/B4474*100,0),0)</f>
        <v>1.873839</v>
      </c>
      <c r="I4474" s="16">
        <f>IFERROR(IF(E4474&gt;0,+E4474/B4474*100,0),0)</f>
        <v>1.873839</v>
      </c>
    </row>
    <row r="4475" spans="1:9" x14ac:dyDescent="0.2">
      <c r="A4475" s="10" t="s">
        <v>164</v>
      </c>
      <c r="B4475" s="9">
        <v>1549868137</v>
      </c>
      <c r="C4475" s="9">
        <v>0</v>
      </c>
      <c r="D4475" s="9">
        <v>0</v>
      </c>
      <c r="E4475" s="9">
        <v>0</v>
      </c>
      <c r="F4475" s="6">
        <f>+B4475-C4475</f>
        <v>1549868137</v>
      </c>
      <c r="G4475" s="5">
        <f>IFERROR(IF(C4475&gt;0,+C4475/B4475*100,0),0)</f>
        <v>0</v>
      </c>
      <c r="H4475" s="5">
        <f>IFERROR(IF(D4475&gt;0,+D4475/B4475*100,0),0)</f>
        <v>0</v>
      </c>
      <c r="I4475" s="5">
        <f>IFERROR(IF(E4475&gt;0,+E4475/B4475*100,0),0)</f>
        <v>0</v>
      </c>
    </row>
    <row r="4476" spans="1:9" x14ac:dyDescent="0.2">
      <c r="A4476" s="10" t="s">
        <v>163</v>
      </c>
      <c r="B4476" s="9">
        <v>230000000000</v>
      </c>
      <c r="C4476" s="9">
        <v>39445172261.199997</v>
      </c>
      <c r="D4476" s="9">
        <v>1761132869.4400001</v>
      </c>
      <c r="E4476" s="9">
        <v>1341574239.5899999</v>
      </c>
      <c r="F4476" s="6">
        <f>+B4476-C4476</f>
        <v>190554827738.79999</v>
      </c>
      <c r="G4476" s="5">
        <f>IFERROR(IF(C4476&gt;0,+C4476/B4476*100,0),0)</f>
        <v>17.150074896173912</v>
      </c>
      <c r="H4476" s="5">
        <f>IFERROR(IF(D4476&gt;0,+D4476/B4476*100,0),0)</f>
        <v>0.7657099432347827</v>
      </c>
      <c r="I4476" s="5">
        <f>IFERROR(IF(E4476&gt;0,+E4476/B4476*100,0),0)</f>
        <v>0.58329314764782614</v>
      </c>
    </row>
    <row r="4477" spans="1:9" x14ac:dyDescent="0.2">
      <c r="A4477" s="10" t="s">
        <v>162</v>
      </c>
      <c r="B4477" s="9">
        <v>78520410000</v>
      </c>
      <c r="C4477" s="9">
        <v>24947646407.830002</v>
      </c>
      <c r="D4477" s="9">
        <v>2001723160.1199999</v>
      </c>
      <c r="E4477" s="9">
        <v>1608244496.1300001</v>
      </c>
      <c r="F4477" s="6">
        <f>+B4477-C4477</f>
        <v>53572763592.169998</v>
      </c>
      <c r="G4477" s="5">
        <f>IFERROR(IF(C4477&gt;0,+C4477/B4477*100,0),0)</f>
        <v>31.772180516925474</v>
      </c>
      <c r="H4477" s="5">
        <f>IFERROR(IF(D4477&gt;0,+D4477/B4477*100,0),0)</f>
        <v>2.5493029902925874</v>
      </c>
      <c r="I4477" s="5">
        <f>IFERROR(IF(E4477&gt;0,+E4477/B4477*100,0),0)</f>
        <v>2.0481865748408601</v>
      </c>
    </row>
    <row r="4478" spans="1:9" x14ac:dyDescent="0.2">
      <c r="A4478" s="10" t="s">
        <v>161</v>
      </c>
      <c r="B4478" s="9">
        <v>3000000000</v>
      </c>
      <c r="C4478" s="9">
        <v>355436223</v>
      </c>
      <c r="D4478" s="9">
        <v>176057184</v>
      </c>
      <c r="E4478" s="9">
        <v>176057184</v>
      </c>
      <c r="F4478" s="6">
        <f>+B4478-C4478</f>
        <v>2644563777</v>
      </c>
      <c r="G4478" s="5">
        <f>IFERROR(IF(C4478&gt;0,+C4478/B4478*100,0),0)</f>
        <v>11.8478741</v>
      </c>
      <c r="H4478" s="5">
        <f>IFERROR(IF(D4478&gt;0,+D4478/B4478*100,0),0)</f>
        <v>5.8685727999999999</v>
      </c>
      <c r="I4478" s="5">
        <f>IFERROR(IF(E4478&gt;0,+E4478/B4478*100,0),0)</f>
        <v>5.8685727999999999</v>
      </c>
    </row>
    <row r="4479" spans="1:9" x14ac:dyDescent="0.2">
      <c r="A4479" s="10" t="s">
        <v>160</v>
      </c>
      <c r="B4479" s="9">
        <v>23093000000</v>
      </c>
      <c r="C4479" s="9">
        <v>1977111883</v>
      </c>
      <c r="D4479" s="9">
        <v>922279887</v>
      </c>
      <c r="E4479" s="9">
        <v>906406566</v>
      </c>
      <c r="F4479" s="17">
        <f>+B4479-C4479</f>
        <v>21115888117</v>
      </c>
      <c r="G4479" s="16">
        <f>IFERROR(IF(C4479&gt;0,+C4479/B4479*100,0),0)</f>
        <v>8.5615203005239682</v>
      </c>
      <c r="H4479" s="16">
        <f>IFERROR(IF(D4479&gt;0,+D4479/B4479*100,0),0)</f>
        <v>3.9937638548477894</v>
      </c>
      <c r="I4479" s="16">
        <f>IFERROR(IF(E4479&gt;0,+E4479/B4479*100,0),0)</f>
        <v>3.9250273502793052</v>
      </c>
    </row>
    <row r="4480" spans="1:9" x14ac:dyDescent="0.2">
      <c r="A4480" s="10" t="s">
        <v>159</v>
      </c>
      <c r="B4480" s="9">
        <v>3000000000</v>
      </c>
      <c r="C4480" s="9">
        <v>0</v>
      </c>
      <c r="D4480" s="9">
        <v>0</v>
      </c>
      <c r="E4480" s="9">
        <v>0</v>
      </c>
      <c r="F4480" s="6">
        <f>+B4480-C4480</f>
        <v>3000000000</v>
      </c>
      <c r="G4480" s="5">
        <f>IFERROR(IF(C4480&gt;0,+C4480/B4480*100,0),0)</f>
        <v>0</v>
      </c>
      <c r="H4480" s="5">
        <f>IFERROR(IF(D4480&gt;0,+D4480/B4480*100,0),0)</f>
        <v>0</v>
      </c>
      <c r="I4480" s="5">
        <f>IFERROR(IF(E4480&gt;0,+E4480/B4480*100,0),0)</f>
        <v>0</v>
      </c>
    </row>
    <row r="4481" spans="1:9" x14ac:dyDescent="0.2">
      <c r="A4481" s="10" t="s">
        <v>158</v>
      </c>
      <c r="B4481" s="9">
        <v>10000000000</v>
      </c>
      <c r="C4481" s="9">
        <v>324726711</v>
      </c>
      <c r="D4481" s="9">
        <v>32160021</v>
      </c>
      <c r="E4481" s="9">
        <v>22491165</v>
      </c>
      <c r="F4481" s="6">
        <f>+B4481-C4481</f>
        <v>9675273289</v>
      </c>
      <c r="G4481" s="5">
        <f>IFERROR(IF(C4481&gt;0,+C4481/B4481*100,0),0)</f>
        <v>3.2472671100000001</v>
      </c>
      <c r="H4481" s="5">
        <f>IFERROR(IF(D4481&gt;0,+D4481/B4481*100,0),0)</f>
        <v>0.32160021</v>
      </c>
      <c r="I4481" s="5">
        <f>IFERROR(IF(E4481&gt;0,+E4481/B4481*100,0),0)</f>
        <v>0.22491164999999999</v>
      </c>
    </row>
    <row r="4482" spans="1:9" x14ac:dyDescent="0.2">
      <c r="A4482" s="10" t="s">
        <v>157</v>
      </c>
      <c r="B4482" s="9">
        <v>20000000000</v>
      </c>
      <c r="C4482" s="9">
        <v>2731627352</v>
      </c>
      <c r="D4482" s="9">
        <v>797165171</v>
      </c>
      <c r="E4482" s="9">
        <v>239783811</v>
      </c>
      <c r="F4482" s="17">
        <f>+B4482-C4482</f>
        <v>17268372648</v>
      </c>
      <c r="G4482" s="16">
        <f>IFERROR(IF(C4482&gt;0,+C4482/B4482*100,0),0)</f>
        <v>13.65813676</v>
      </c>
      <c r="H4482" s="16">
        <f>IFERROR(IF(D4482&gt;0,+D4482/B4482*100,0),0)</f>
        <v>3.9858258549999999</v>
      </c>
      <c r="I4482" s="16">
        <f>IFERROR(IF(E4482&gt;0,+E4482/B4482*100,0),0)</f>
        <v>1.1989190550000002</v>
      </c>
    </row>
    <row r="4483" spans="1:9" x14ac:dyDescent="0.2">
      <c r="A4483" s="10" t="s">
        <v>156</v>
      </c>
      <c r="B4483" s="9">
        <v>500000000</v>
      </c>
      <c r="C4483" s="9">
        <v>0</v>
      </c>
      <c r="D4483" s="9">
        <v>0</v>
      </c>
      <c r="E4483" s="9">
        <v>0</v>
      </c>
      <c r="F4483" s="6">
        <f>+B4483-C4483</f>
        <v>500000000</v>
      </c>
      <c r="G4483" s="5">
        <f>IFERROR(IF(C4483&gt;0,+C4483/B4483*100,0),0)</f>
        <v>0</v>
      </c>
      <c r="H4483" s="5">
        <f>IFERROR(IF(D4483&gt;0,+D4483/B4483*100,0),0)</f>
        <v>0</v>
      </c>
      <c r="I4483" s="5">
        <f>IFERROR(IF(E4483&gt;0,+E4483/B4483*100,0),0)</f>
        <v>0</v>
      </c>
    </row>
    <row r="4484" spans="1:9" x14ac:dyDescent="0.2">
      <c r="A4484" s="10" t="s">
        <v>155</v>
      </c>
      <c r="B4484" s="9">
        <v>50780000000</v>
      </c>
      <c r="C4484" s="9">
        <v>6043204640</v>
      </c>
      <c r="D4484" s="9">
        <v>707193072</v>
      </c>
      <c r="E4484" s="9">
        <v>707193072</v>
      </c>
      <c r="F4484" s="6">
        <f>+B4484-C4484</f>
        <v>44736795360</v>
      </c>
      <c r="G4484" s="5">
        <f>IFERROR(IF(C4484&gt;0,+C4484/B4484*100,0),0)</f>
        <v>11.900757463568334</v>
      </c>
      <c r="H4484" s="5">
        <f>IFERROR(IF(D4484&gt;0,+D4484/B4484*100,0),0)</f>
        <v>1.392660638046475</v>
      </c>
      <c r="I4484" s="5">
        <f>IFERROR(IF(E4484&gt;0,+E4484/B4484*100,0),0)</f>
        <v>1.392660638046475</v>
      </c>
    </row>
    <row r="4485" spans="1:9" x14ac:dyDescent="0.2">
      <c r="A4485" s="10" t="s">
        <v>154</v>
      </c>
      <c r="B4485" s="9">
        <v>2000000000</v>
      </c>
      <c r="C4485" s="9">
        <v>0</v>
      </c>
      <c r="D4485" s="9">
        <v>0</v>
      </c>
      <c r="E4485" s="9">
        <v>0</v>
      </c>
      <c r="F4485" s="6">
        <f>+B4485-C4485</f>
        <v>2000000000</v>
      </c>
      <c r="G4485" s="5">
        <f>IFERROR(IF(C4485&gt;0,+C4485/B4485*100,0),0)</f>
        <v>0</v>
      </c>
      <c r="H4485" s="5">
        <f>IFERROR(IF(D4485&gt;0,+D4485/B4485*100,0),0)</f>
        <v>0</v>
      </c>
      <c r="I4485" s="5">
        <f>IFERROR(IF(E4485&gt;0,+E4485/B4485*100,0),0)</f>
        <v>0</v>
      </c>
    </row>
    <row r="4486" spans="1:9" x14ac:dyDescent="0.2">
      <c r="A4486" s="10" t="s">
        <v>153</v>
      </c>
      <c r="B4486" s="9">
        <v>10000000000</v>
      </c>
      <c r="C4486" s="9">
        <v>926390111</v>
      </c>
      <c r="D4486" s="9">
        <v>131352406.84</v>
      </c>
      <c r="E4486" s="9">
        <v>103454147.84</v>
      </c>
      <c r="F4486" s="17">
        <f>+B4486-C4486</f>
        <v>9073609889</v>
      </c>
      <c r="G4486" s="16">
        <f>IFERROR(IF(C4486&gt;0,+C4486/B4486*100,0),0)</f>
        <v>9.2639011100000008</v>
      </c>
      <c r="H4486" s="16">
        <f>IFERROR(IF(D4486&gt;0,+D4486/B4486*100,0),0)</f>
        <v>1.3135240684</v>
      </c>
      <c r="I4486" s="16">
        <f>IFERROR(IF(E4486&gt;0,+E4486/B4486*100,0),0)</f>
        <v>1.0345414784</v>
      </c>
    </row>
    <row r="4487" spans="1:9" x14ac:dyDescent="0.2">
      <c r="A4487" s="10" t="s">
        <v>152</v>
      </c>
      <c r="B4487" s="9">
        <v>300000000</v>
      </c>
      <c r="C4487" s="9">
        <v>0</v>
      </c>
      <c r="D4487" s="9">
        <v>0</v>
      </c>
      <c r="E4487" s="9">
        <v>0</v>
      </c>
      <c r="F4487" s="6">
        <f>+B4487-C4487</f>
        <v>300000000</v>
      </c>
      <c r="G4487" s="5">
        <f>IFERROR(IF(C4487&gt;0,+C4487/B4487*100,0),0)</f>
        <v>0</v>
      </c>
      <c r="H4487" s="5">
        <f>IFERROR(IF(D4487&gt;0,+D4487/B4487*100,0),0)</f>
        <v>0</v>
      </c>
      <c r="I4487" s="5">
        <f>IFERROR(IF(E4487&gt;0,+E4487/B4487*100,0),0)</f>
        <v>0</v>
      </c>
    </row>
    <row r="4488" spans="1:9" x14ac:dyDescent="0.2">
      <c r="A4488" s="10" t="s">
        <v>151</v>
      </c>
      <c r="B4488" s="9">
        <v>300000000</v>
      </c>
      <c r="C4488" s="9">
        <v>184130000</v>
      </c>
      <c r="D4488" s="9">
        <v>36050000</v>
      </c>
      <c r="E4488" s="9">
        <v>20600000</v>
      </c>
      <c r="F4488" s="6">
        <f>+B4488-C4488</f>
        <v>115870000</v>
      </c>
      <c r="G4488" s="5">
        <f>IFERROR(IF(C4488&gt;0,+C4488/B4488*100,0),0)</f>
        <v>61.376666666666665</v>
      </c>
      <c r="H4488" s="5">
        <f>IFERROR(IF(D4488&gt;0,+D4488/B4488*100,0),0)</f>
        <v>12.016666666666667</v>
      </c>
      <c r="I4488" s="5">
        <f>IFERROR(IF(E4488&gt;0,+E4488/B4488*100,0),0)</f>
        <v>6.8666666666666671</v>
      </c>
    </row>
    <row r="4489" spans="1:9" x14ac:dyDescent="0.2">
      <c r="A4489" s="10" t="s">
        <v>150</v>
      </c>
      <c r="B4489" s="9">
        <v>2000000000</v>
      </c>
      <c r="C4489" s="9">
        <v>0</v>
      </c>
      <c r="D4489" s="9">
        <v>0</v>
      </c>
      <c r="E4489" s="9">
        <v>0</v>
      </c>
      <c r="F4489" s="17">
        <f>+B4489-C4489</f>
        <v>2000000000</v>
      </c>
      <c r="G4489" s="16">
        <f>IFERROR(IF(C4489&gt;0,+C4489/B4489*100,0),0)</f>
        <v>0</v>
      </c>
      <c r="H4489" s="16">
        <f>IFERROR(IF(D4489&gt;0,+D4489/B4489*100,0),0)</f>
        <v>0</v>
      </c>
      <c r="I4489" s="16">
        <f>IFERROR(IF(E4489&gt;0,+E4489/B4489*100,0),0)</f>
        <v>0</v>
      </c>
    </row>
    <row r="4490" spans="1:9" x14ac:dyDescent="0.2">
      <c r="A4490" s="10" t="s">
        <v>149</v>
      </c>
      <c r="B4490" s="9">
        <v>300000000</v>
      </c>
      <c r="C4490" s="9">
        <v>43200000</v>
      </c>
      <c r="D4490" s="9">
        <v>0</v>
      </c>
      <c r="E4490" s="9">
        <v>0</v>
      </c>
      <c r="F4490" s="6">
        <f>+B4490-C4490</f>
        <v>256800000</v>
      </c>
      <c r="G4490" s="5">
        <f>IFERROR(IF(C4490&gt;0,+C4490/B4490*100,0),0)</f>
        <v>14.399999999999999</v>
      </c>
      <c r="H4490" s="5">
        <f>IFERROR(IF(D4490&gt;0,+D4490/B4490*100,0),0)</f>
        <v>0</v>
      </c>
      <c r="I4490" s="5">
        <f>IFERROR(IF(E4490&gt;0,+E4490/B4490*100,0),0)</f>
        <v>0</v>
      </c>
    </row>
    <row r="4491" spans="1:9" x14ac:dyDescent="0.2">
      <c r="A4491" s="10" t="s">
        <v>148</v>
      </c>
      <c r="B4491" s="9">
        <v>500000000</v>
      </c>
      <c r="C4491" s="9">
        <v>285392000</v>
      </c>
      <c r="D4491" s="9">
        <v>35009000</v>
      </c>
      <c r="E4491" s="9">
        <v>32629000</v>
      </c>
      <c r="F4491" s="6">
        <f>+B4491-C4491</f>
        <v>214608000</v>
      </c>
      <c r="G4491" s="5">
        <f>IFERROR(IF(C4491&gt;0,+C4491/B4491*100,0),0)</f>
        <v>57.078399999999995</v>
      </c>
      <c r="H4491" s="5">
        <f>IFERROR(IF(D4491&gt;0,+D4491/B4491*100,0),0)</f>
        <v>7.0017999999999994</v>
      </c>
      <c r="I4491" s="5">
        <f>IFERROR(IF(E4491&gt;0,+E4491/B4491*100,0),0)</f>
        <v>6.5257999999999994</v>
      </c>
    </row>
    <row r="4492" spans="1:9" x14ac:dyDescent="0.2">
      <c r="A4492" s="10" t="s">
        <v>147</v>
      </c>
      <c r="B4492" s="9">
        <v>300000000</v>
      </c>
      <c r="C4492" s="9">
        <v>0</v>
      </c>
      <c r="D4492" s="9">
        <v>0</v>
      </c>
      <c r="E4492" s="9">
        <v>0</v>
      </c>
      <c r="F4492" s="6">
        <f>+B4492-C4492</f>
        <v>300000000</v>
      </c>
      <c r="G4492" s="5">
        <f>IFERROR(IF(C4492&gt;0,+C4492/B4492*100,0),0)</f>
        <v>0</v>
      </c>
      <c r="H4492" s="5">
        <f>IFERROR(IF(D4492&gt;0,+D4492/B4492*100,0),0)</f>
        <v>0</v>
      </c>
      <c r="I4492" s="5">
        <f>IFERROR(IF(E4492&gt;0,+E4492/B4492*100,0),0)</f>
        <v>0</v>
      </c>
    </row>
    <row r="4493" spans="1:9" x14ac:dyDescent="0.2">
      <c r="A4493" s="10" t="s">
        <v>146</v>
      </c>
      <c r="B4493" s="9">
        <v>1000000000</v>
      </c>
      <c r="C4493" s="9">
        <v>0</v>
      </c>
      <c r="D4493" s="9">
        <v>0</v>
      </c>
      <c r="E4493" s="9">
        <v>0</v>
      </c>
      <c r="F4493" s="6">
        <f>+B4493-C4493</f>
        <v>1000000000</v>
      </c>
      <c r="G4493" s="5">
        <f>IFERROR(IF(C4493&gt;0,+C4493/B4493*100,0),0)</f>
        <v>0</v>
      </c>
      <c r="H4493" s="5">
        <f>IFERROR(IF(D4493&gt;0,+D4493/B4493*100,0),0)</f>
        <v>0</v>
      </c>
      <c r="I4493" s="5">
        <f>IFERROR(IF(E4493&gt;0,+E4493/B4493*100,0),0)</f>
        <v>0</v>
      </c>
    </row>
    <row r="4494" spans="1:9" x14ac:dyDescent="0.2">
      <c r="A4494" s="10" t="s">
        <v>145</v>
      </c>
      <c r="B4494" s="9">
        <v>3500000000</v>
      </c>
      <c r="C4494" s="9">
        <v>2041277309.25</v>
      </c>
      <c r="D4494" s="9">
        <v>89027326.5</v>
      </c>
      <c r="E4494" s="9">
        <v>89027326.5</v>
      </c>
      <c r="F4494" s="6">
        <f>+B4494-C4494</f>
        <v>1458722690.75</v>
      </c>
      <c r="G4494" s="5">
        <f>IFERROR(IF(C4494&gt;0,+C4494/B4494*100,0),0)</f>
        <v>58.322208835714285</v>
      </c>
      <c r="H4494" s="5">
        <f>IFERROR(IF(D4494&gt;0,+D4494/B4494*100,0),0)</f>
        <v>2.5436378999999998</v>
      </c>
      <c r="I4494" s="5">
        <f>IFERROR(IF(E4494&gt;0,+E4494/B4494*100,0),0)</f>
        <v>2.5436378999999998</v>
      </c>
    </row>
    <row r="4495" spans="1:9" x14ac:dyDescent="0.2">
      <c r="A4495" s="10" t="s">
        <v>144</v>
      </c>
      <c r="B4495" s="9">
        <v>39810190000</v>
      </c>
      <c r="C4495" s="9">
        <v>717867549.99000001</v>
      </c>
      <c r="D4495" s="9">
        <v>173444866.41</v>
      </c>
      <c r="E4495" s="9">
        <v>168277166.41</v>
      </c>
      <c r="F4495" s="17">
        <f>+B4495-C4495</f>
        <v>39092322450.010002</v>
      </c>
      <c r="G4495" s="16">
        <f>IFERROR(IF(C4495&gt;0,+C4495/B4495*100,0),0)</f>
        <v>1.8032256314024122</v>
      </c>
      <c r="H4495" s="16">
        <f>IFERROR(IF(D4495&gt;0,+D4495/B4495*100,0),0)</f>
        <v>0.43567957452601958</v>
      </c>
      <c r="I4495" s="16">
        <f>IFERROR(IF(E4495&gt;0,+E4495/B4495*100,0),0)</f>
        <v>0.42269872716005619</v>
      </c>
    </row>
    <row r="4496" spans="1:9" x14ac:dyDescent="0.2">
      <c r="A4496" s="10" t="s">
        <v>143</v>
      </c>
      <c r="B4496" s="9">
        <v>1000000000</v>
      </c>
      <c r="C4496" s="9">
        <v>0</v>
      </c>
      <c r="D4496" s="9">
        <v>0</v>
      </c>
      <c r="E4496" s="9">
        <v>0</v>
      </c>
      <c r="F4496" s="17">
        <f>+B4496-C4496</f>
        <v>1000000000</v>
      </c>
      <c r="G4496" s="16">
        <f>IFERROR(IF(C4496&gt;0,+C4496/B4496*100,0),0)</f>
        <v>0</v>
      </c>
      <c r="H4496" s="16">
        <f>IFERROR(IF(D4496&gt;0,+D4496/B4496*100,0),0)</f>
        <v>0</v>
      </c>
      <c r="I4496" s="16">
        <f>IFERROR(IF(E4496&gt;0,+E4496/B4496*100,0),0)</f>
        <v>0</v>
      </c>
    </row>
    <row r="4497" spans="1:9" x14ac:dyDescent="0.2">
      <c r="A4497" s="10" t="s">
        <v>142</v>
      </c>
      <c r="B4497" s="9">
        <v>300000000</v>
      </c>
      <c r="C4497" s="9">
        <v>0</v>
      </c>
      <c r="D4497" s="9">
        <v>0</v>
      </c>
      <c r="E4497" s="9">
        <v>0</v>
      </c>
      <c r="F4497" s="17">
        <f>+B4497-C4497</f>
        <v>300000000</v>
      </c>
      <c r="G4497" s="16">
        <f>IFERROR(IF(C4497&gt;0,+C4497/B4497*100,0),0)</f>
        <v>0</v>
      </c>
      <c r="H4497" s="16">
        <f>IFERROR(IF(D4497&gt;0,+D4497/B4497*100,0),0)</f>
        <v>0</v>
      </c>
      <c r="I4497" s="16">
        <f>IFERROR(IF(E4497&gt;0,+E4497/B4497*100,0),0)</f>
        <v>0</v>
      </c>
    </row>
    <row r="4498" spans="1:9" x14ac:dyDescent="0.2">
      <c r="A4498" s="10" t="s">
        <v>141</v>
      </c>
      <c r="B4498" s="9">
        <v>200000000</v>
      </c>
      <c r="C4498" s="9">
        <v>0</v>
      </c>
      <c r="D4498" s="9">
        <v>0</v>
      </c>
      <c r="E4498" s="9">
        <v>0</v>
      </c>
      <c r="F4498" s="6">
        <f>+B4498-C4498</f>
        <v>200000000</v>
      </c>
      <c r="G4498" s="5">
        <f>IFERROR(IF(C4498&gt;0,+C4498/B4498*100,0),0)</f>
        <v>0</v>
      </c>
      <c r="H4498" s="5">
        <f>IFERROR(IF(D4498&gt;0,+D4498/B4498*100,0),0)</f>
        <v>0</v>
      </c>
      <c r="I4498" s="5">
        <f>IFERROR(IF(E4498&gt;0,+E4498/B4498*100,0),0)</f>
        <v>0</v>
      </c>
    </row>
    <row r="4499" spans="1:9" x14ac:dyDescent="0.2">
      <c r="A4499" s="13" t="s">
        <v>140</v>
      </c>
      <c r="B4499" s="9">
        <v>1639872200000</v>
      </c>
      <c r="C4499" s="9">
        <v>698441538983.90991</v>
      </c>
      <c r="D4499" s="9">
        <v>223331717257</v>
      </c>
      <c r="E4499" s="9">
        <v>219198214554</v>
      </c>
      <c r="F4499" s="6">
        <f>+B4499-C4499</f>
        <v>941430661016.09009</v>
      </c>
      <c r="G4499" s="5">
        <f>IFERROR(IF(C4499&gt;0,+C4499/B4499*100,0),0)</f>
        <v>42.591217717082458</v>
      </c>
      <c r="H4499" s="5">
        <f>IFERROR(IF(D4499&gt;0,+D4499/B4499*100,0),0)</f>
        <v>13.618848911335895</v>
      </c>
      <c r="I4499" s="5">
        <f>IFERROR(IF(E4499&gt;0,+E4499/B4499*100,0),0)</f>
        <v>13.366786421161356</v>
      </c>
    </row>
    <row r="4500" spans="1:9" x14ac:dyDescent="0.2">
      <c r="A4500" s="11" t="s">
        <v>6</v>
      </c>
      <c r="B4500" s="9">
        <v>635884000000</v>
      </c>
      <c r="C4500" s="9">
        <v>223731696450</v>
      </c>
      <c r="D4500" s="9">
        <v>204536723751</v>
      </c>
      <c r="E4500" s="9">
        <v>202021685636</v>
      </c>
      <c r="F4500" s="6">
        <f>+B4500-C4500</f>
        <v>412152303550</v>
      </c>
      <c r="G4500" s="5">
        <f>IFERROR(IF(C4500&gt;0,+C4500/B4500*100,0),0)</f>
        <v>35.184356966050409</v>
      </c>
      <c r="H4500" s="5">
        <f>IFERROR(IF(D4500&gt;0,+D4500/B4500*100,0),0)</f>
        <v>32.165728930276593</v>
      </c>
      <c r="I4500" s="5">
        <f>IFERROR(IF(E4500&gt;0,+E4500/B4500*100,0),0)</f>
        <v>31.770210547206723</v>
      </c>
    </row>
    <row r="4501" spans="1:9" x14ac:dyDescent="0.2">
      <c r="A4501" s="12" t="s">
        <v>23</v>
      </c>
      <c r="B4501" s="9">
        <v>375805000000</v>
      </c>
      <c r="C4501" s="9">
        <v>74016540803</v>
      </c>
      <c r="D4501" s="9">
        <v>73996339725</v>
      </c>
      <c r="E4501" s="9">
        <v>71963780936</v>
      </c>
      <c r="F4501" s="6">
        <f>+B4501-C4501</f>
        <v>301788459197</v>
      </c>
      <c r="G4501" s="5">
        <f>IFERROR(IF(C4501&gt;0,+C4501/B4501*100,0),0)</f>
        <v>19.695464616756031</v>
      </c>
      <c r="H4501" s="5">
        <f>IFERROR(IF(D4501&gt;0,+D4501/B4501*100,0),0)</f>
        <v>19.690089201846703</v>
      </c>
      <c r="I4501" s="5">
        <f>IFERROR(IF(E4501&gt;0,+E4501/B4501*100,0),0)</f>
        <v>19.149234559412463</v>
      </c>
    </row>
    <row r="4502" spans="1:9" x14ac:dyDescent="0.2">
      <c r="A4502" s="10" t="s">
        <v>22</v>
      </c>
      <c r="B4502" s="9">
        <v>207167000000</v>
      </c>
      <c r="C4502" s="9">
        <v>41202553659</v>
      </c>
      <c r="D4502" s="9">
        <v>41186300051</v>
      </c>
      <c r="E4502" s="9">
        <v>40001929944</v>
      </c>
      <c r="F4502" s="17">
        <f>+B4502-C4502</f>
        <v>165964446341</v>
      </c>
      <c r="G4502" s="16">
        <f>IFERROR(IF(C4502&gt;0,+C4502/B4502*100,0),0)</f>
        <v>19.888569926194812</v>
      </c>
      <c r="H4502" s="16">
        <f>IFERROR(IF(D4502&gt;0,+D4502/B4502*100,0),0)</f>
        <v>19.880724271240112</v>
      </c>
      <c r="I4502" s="16">
        <f>IFERROR(IF(E4502&gt;0,+E4502/B4502*100,0),0)</f>
        <v>19.309026024415086</v>
      </c>
    </row>
    <row r="4503" spans="1:9" x14ac:dyDescent="0.2">
      <c r="A4503" s="10" t="s">
        <v>21</v>
      </c>
      <c r="B4503" s="9">
        <v>92630000000</v>
      </c>
      <c r="C4503" s="9">
        <v>15551120311</v>
      </c>
      <c r="D4503" s="9">
        <v>15551120311</v>
      </c>
      <c r="E4503" s="9">
        <v>15551120311</v>
      </c>
      <c r="F4503" s="6">
        <f>+B4503-C4503</f>
        <v>77078879689</v>
      </c>
      <c r="G4503" s="5">
        <f>IFERROR(IF(C4503&gt;0,+C4503/B4503*100,0),0)</f>
        <v>16.788427411205873</v>
      </c>
      <c r="H4503" s="5">
        <f>IFERROR(IF(D4503&gt;0,+D4503/B4503*100,0),0)</f>
        <v>16.788427411205873</v>
      </c>
      <c r="I4503" s="5">
        <f>IFERROR(IF(E4503&gt;0,+E4503/B4503*100,0),0)</f>
        <v>16.788427411205873</v>
      </c>
    </row>
    <row r="4504" spans="1:9" x14ac:dyDescent="0.2">
      <c r="A4504" s="10" t="s">
        <v>20</v>
      </c>
      <c r="B4504" s="9">
        <v>60090000000</v>
      </c>
      <c r="C4504" s="9">
        <v>17262866833</v>
      </c>
      <c r="D4504" s="9">
        <v>17258919363</v>
      </c>
      <c r="E4504" s="9">
        <v>16410730681</v>
      </c>
      <c r="F4504" s="17">
        <f>+B4504-C4504</f>
        <v>42827133167</v>
      </c>
      <c r="G4504" s="16">
        <f>IFERROR(IF(C4504&gt;0,+C4504/B4504*100,0),0)</f>
        <v>28.728352193376601</v>
      </c>
      <c r="H4504" s="16">
        <f>IFERROR(IF(D4504&gt;0,+D4504/B4504*100,0),0)</f>
        <v>28.721782930604096</v>
      </c>
      <c r="I4504" s="16">
        <f>IFERROR(IF(E4504&gt;0,+E4504/B4504*100,0),0)</f>
        <v>27.310252423032118</v>
      </c>
    </row>
    <row r="4505" spans="1:9" x14ac:dyDescent="0.2">
      <c r="A4505" s="10" t="s">
        <v>19</v>
      </c>
      <c r="B4505" s="9">
        <v>15918000000</v>
      </c>
      <c r="C4505" s="9">
        <v>0</v>
      </c>
      <c r="D4505" s="9">
        <v>0</v>
      </c>
      <c r="E4505" s="9">
        <v>0</v>
      </c>
      <c r="F4505" s="6">
        <f>+B4505-C4505</f>
        <v>15918000000</v>
      </c>
      <c r="G4505" s="5">
        <f>IFERROR(IF(C4505&gt;0,+C4505/B4505*100,0),0)</f>
        <v>0</v>
      </c>
      <c r="H4505" s="5">
        <f>IFERROR(IF(D4505&gt;0,+D4505/B4505*100,0),0)</f>
        <v>0</v>
      </c>
      <c r="I4505" s="5">
        <f>IFERROR(IF(E4505&gt;0,+E4505/B4505*100,0),0)</f>
        <v>0</v>
      </c>
    </row>
    <row r="4506" spans="1:9" x14ac:dyDescent="0.2">
      <c r="A4506" s="12" t="s">
        <v>18</v>
      </c>
      <c r="B4506" s="9">
        <v>54584000000</v>
      </c>
      <c r="C4506" s="9">
        <v>28584052931</v>
      </c>
      <c r="D4506" s="9">
        <v>9429220935</v>
      </c>
      <c r="E4506" s="9">
        <v>8946741609</v>
      </c>
      <c r="F4506" s="6">
        <f>+B4506-C4506</f>
        <v>25999947069</v>
      </c>
      <c r="G4506" s="5">
        <f>IFERROR(IF(C4506&gt;0,+C4506/B4506*100,0),0)</f>
        <v>52.367090962553128</v>
      </c>
      <c r="H4506" s="5">
        <f>IFERROR(IF(D4506&gt;0,+D4506/B4506*100,0),0)</f>
        <v>17.274697594533198</v>
      </c>
      <c r="I4506" s="5">
        <f>IFERROR(IF(E4506&gt;0,+E4506/B4506*100,0),0)</f>
        <v>16.390776800894034</v>
      </c>
    </row>
    <row r="4507" spans="1:9" x14ac:dyDescent="0.2">
      <c r="A4507" s="10" t="s">
        <v>43</v>
      </c>
      <c r="B4507" s="9">
        <v>545000000</v>
      </c>
      <c r="C4507" s="9">
        <v>0</v>
      </c>
      <c r="D4507" s="9">
        <v>0</v>
      </c>
      <c r="E4507" s="9">
        <v>0</v>
      </c>
      <c r="F4507" s="6">
        <f>+B4507-C4507</f>
        <v>545000000</v>
      </c>
      <c r="G4507" s="5">
        <f>IFERROR(IF(C4507&gt;0,+C4507/B4507*100,0),0)</f>
        <v>0</v>
      </c>
      <c r="H4507" s="5">
        <f>IFERROR(IF(D4507&gt;0,+D4507/B4507*100,0),0)</f>
        <v>0</v>
      </c>
      <c r="I4507" s="5">
        <f>IFERROR(IF(E4507&gt;0,+E4507/B4507*100,0),0)</f>
        <v>0</v>
      </c>
    </row>
    <row r="4508" spans="1:9" x14ac:dyDescent="0.2">
      <c r="A4508" s="10" t="s">
        <v>17</v>
      </c>
      <c r="B4508" s="9">
        <v>54039000000</v>
      </c>
      <c r="C4508" s="9">
        <v>28584052931</v>
      </c>
      <c r="D4508" s="9">
        <v>9429220935</v>
      </c>
      <c r="E4508" s="9">
        <v>8946741609</v>
      </c>
      <c r="F4508" s="6">
        <f>+B4508-C4508</f>
        <v>25454947069</v>
      </c>
      <c r="G4508" s="5">
        <f>IFERROR(IF(C4508&gt;0,+C4508/B4508*100,0),0)</f>
        <v>52.895229243694367</v>
      </c>
      <c r="H4508" s="5">
        <f>IFERROR(IF(D4508&gt;0,+D4508/B4508*100,0),0)</f>
        <v>17.448918253483594</v>
      </c>
      <c r="I4508" s="5">
        <f>IFERROR(IF(E4508&gt;0,+E4508/B4508*100,0),0)</f>
        <v>16.556082845722532</v>
      </c>
    </row>
    <row r="4509" spans="1:9" x14ac:dyDescent="0.2">
      <c r="A4509" s="12" t="s">
        <v>16</v>
      </c>
      <c r="B4509" s="9">
        <v>180683000000</v>
      </c>
      <c r="C4509" s="9">
        <v>100510094703</v>
      </c>
      <c r="D4509" s="9">
        <v>100510094703</v>
      </c>
      <c r="E4509" s="9">
        <v>100510094703</v>
      </c>
      <c r="F4509" s="17">
        <f>+B4509-C4509</f>
        <v>80172905297</v>
      </c>
      <c r="G4509" s="16">
        <f>IFERROR(IF(C4509&gt;0,+C4509/B4509*100,0),0)</f>
        <v>55.627864659652538</v>
      </c>
      <c r="H4509" s="16">
        <f>IFERROR(IF(D4509&gt;0,+D4509/B4509*100,0),0)</f>
        <v>55.627864659652538</v>
      </c>
      <c r="I4509" s="16">
        <f>IFERROR(IF(E4509&gt;0,+E4509/B4509*100,0),0)</f>
        <v>55.627864659652538</v>
      </c>
    </row>
    <row r="4510" spans="1:9" x14ac:dyDescent="0.2">
      <c r="A4510" s="10" t="s">
        <v>139</v>
      </c>
      <c r="B4510" s="9">
        <v>74000000</v>
      </c>
      <c r="C4510" s="9">
        <v>0</v>
      </c>
      <c r="D4510" s="9">
        <v>0</v>
      </c>
      <c r="E4510" s="9">
        <v>0</v>
      </c>
      <c r="F4510" s="6">
        <f>+B4510-C4510</f>
        <v>74000000</v>
      </c>
      <c r="G4510" s="5">
        <f>IFERROR(IF(C4510&gt;0,+C4510/B4510*100,0),0)</f>
        <v>0</v>
      </c>
      <c r="H4510" s="5">
        <f>IFERROR(IF(D4510&gt;0,+D4510/B4510*100,0),0)</f>
        <v>0</v>
      </c>
      <c r="I4510" s="5">
        <f>IFERROR(IF(E4510&gt;0,+E4510/B4510*100,0),0)</f>
        <v>0</v>
      </c>
    </row>
    <row r="4511" spans="1:9" x14ac:dyDescent="0.2">
      <c r="A4511" s="10" t="s">
        <v>138</v>
      </c>
      <c r="B4511" s="9">
        <v>878000000</v>
      </c>
      <c r="C4511" s="9">
        <v>0</v>
      </c>
      <c r="D4511" s="9">
        <v>0</v>
      </c>
      <c r="E4511" s="9">
        <v>0</v>
      </c>
      <c r="F4511" s="6">
        <f>+B4511-C4511</f>
        <v>878000000</v>
      </c>
      <c r="G4511" s="5">
        <f>IFERROR(IF(C4511&gt;0,+C4511/B4511*100,0),0)</f>
        <v>0</v>
      </c>
      <c r="H4511" s="5">
        <f>IFERROR(IF(D4511&gt;0,+D4511/B4511*100,0),0)</f>
        <v>0</v>
      </c>
      <c r="I4511" s="5">
        <f>IFERROR(IF(E4511&gt;0,+E4511/B4511*100,0),0)</f>
        <v>0</v>
      </c>
    </row>
    <row r="4512" spans="1:9" x14ac:dyDescent="0.2">
      <c r="A4512" s="10" t="s">
        <v>50</v>
      </c>
      <c r="B4512" s="9">
        <v>2047000000</v>
      </c>
      <c r="C4512" s="9">
        <v>0</v>
      </c>
      <c r="D4512" s="9">
        <v>0</v>
      </c>
      <c r="E4512" s="9">
        <v>0</v>
      </c>
      <c r="F4512" s="17">
        <f>+B4512-C4512</f>
        <v>2047000000</v>
      </c>
      <c r="G4512" s="16">
        <f>IFERROR(IF(C4512&gt;0,+C4512/B4512*100,0),0)</f>
        <v>0</v>
      </c>
      <c r="H4512" s="16">
        <f>IFERROR(IF(D4512&gt;0,+D4512/B4512*100,0),0)</f>
        <v>0</v>
      </c>
      <c r="I4512" s="16">
        <f>IFERROR(IF(E4512&gt;0,+E4512/B4512*100,0),0)</f>
        <v>0</v>
      </c>
    </row>
    <row r="4513" spans="1:9" x14ac:dyDescent="0.2">
      <c r="A4513" s="10" t="s">
        <v>137</v>
      </c>
      <c r="B4513" s="9">
        <v>100000000000</v>
      </c>
      <c r="C4513" s="9">
        <v>100000000000</v>
      </c>
      <c r="D4513" s="9">
        <v>100000000000</v>
      </c>
      <c r="E4513" s="9">
        <v>100000000000</v>
      </c>
      <c r="F4513" s="6">
        <f>+B4513-C4513</f>
        <v>0</v>
      </c>
      <c r="G4513" s="5">
        <f>IFERROR(IF(C4513&gt;0,+C4513/B4513*100,0),0)</f>
        <v>100</v>
      </c>
      <c r="H4513" s="5">
        <f>IFERROR(IF(D4513&gt;0,+D4513/B4513*100,0),0)</f>
        <v>100</v>
      </c>
      <c r="I4513" s="5">
        <f>IFERROR(IF(E4513&gt;0,+E4513/B4513*100,0),0)</f>
        <v>100</v>
      </c>
    </row>
    <row r="4514" spans="1:9" x14ac:dyDescent="0.2">
      <c r="A4514" s="10" t="s">
        <v>49</v>
      </c>
      <c r="B4514" s="9">
        <v>52000000000</v>
      </c>
      <c r="C4514" s="9">
        <v>0</v>
      </c>
      <c r="D4514" s="9">
        <v>0</v>
      </c>
      <c r="E4514" s="9">
        <v>0</v>
      </c>
      <c r="F4514" s="6">
        <f>+B4514-C4514</f>
        <v>52000000000</v>
      </c>
      <c r="G4514" s="5">
        <f>IFERROR(IF(C4514&gt;0,+C4514/B4514*100,0),0)</f>
        <v>0</v>
      </c>
      <c r="H4514" s="5">
        <f>IFERROR(IF(D4514&gt;0,+D4514/B4514*100,0),0)</f>
        <v>0</v>
      </c>
      <c r="I4514" s="5">
        <f>IFERROR(IF(E4514&gt;0,+E4514/B4514*100,0),0)</f>
        <v>0</v>
      </c>
    </row>
    <row r="4515" spans="1:9" x14ac:dyDescent="0.2">
      <c r="A4515" s="10" t="s">
        <v>13</v>
      </c>
      <c r="B4515" s="9">
        <v>1651000000</v>
      </c>
      <c r="C4515" s="9">
        <v>355529304</v>
      </c>
      <c r="D4515" s="9">
        <v>355529304</v>
      </c>
      <c r="E4515" s="9">
        <v>355529304</v>
      </c>
      <c r="F4515" s="19">
        <f>+B4515-C4515</f>
        <v>1295470696</v>
      </c>
      <c r="G4515" s="18">
        <f>IFERROR(IF(C4515&gt;0,+C4515/B4515*100,0),0)</f>
        <v>21.534179527559054</v>
      </c>
      <c r="H4515" s="18">
        <f>IFERROR(IF(D4515&gt;0,+D4515/B4515*100,0),0)</f>
        <v>21.534179527559054</v>
      </c>
      <c r="I4515" s="18">
        <f>IFERROR(IF(E4515&gt;0,+E4515/B4515*100,0),0)</f>
        <v>21.534179527559054</v>
      </c>
    </row>
    <row r="4516" spans="1:9" x14ac:dyDescent="0.2">
      <c r="A4516" s="10" t="s">
        <v>12</v>
      </c>
      <c r="B4516" s="9">
        <v>12703000000</v>
      </c>
      <c r="C4516" s="9">
        <v>51488478</v>
      </c>
      <c r="D4516" s="9">
        <v>51488478</v>
      </c>
      <c r="E4516" s="9">
        <v>51488478</v>
      </c>
      <c r="F4516" s="17">
        <f>+B4516-C4516</f>
        <v>12651511522</v>
      </c>
      <c r="G4516" s="16">
        <f>IFERROR(IF(C4516&gt;0,+C4516/B4516*100,0),0)</f>
        <v>0.40532534047075491</v>
      </c>
      <c r="H4516" s="16">
        <f>IFERROR(IF(D4516&gt;0,+D4516/B4516*100,0),0)</f>
        <v>0.40532534047075491</v>
      </c>
      <c r="I4516" s="16">
        <f>IFERROR(IF(E4516&gt;0,+E4516/B4516*100,0),0)</f>
        <v>0.40532534047075491</v>
      </c>
    </row>
    <row r="4517" spans="1:9" x14ac:dyDescent="0.2">
      <c r="A4517" s="10" t="s">
        <v>48</v>
      </c>
      <c r="B4517" s="9">
        <v>8240000000</v>
      </c>
      <c r="C4517" s="9">
        <v>0</v>
      </c>
      <c r="D4517" s="9">
        <v>0</v>
      </c>
      <c r="E4517" s="9">
        <v>0</v>
      </c>
      <c r="F4517" s="17">
        <f>+B4517-C4517</f>
        <v>8240000000</v>
      </c>
      <c r="G4517" s="16">
        <f>IFERROR(IF(C4517&gt;0,+C4517/B4517*100,0),0)</f>
        <v>0</v>
      </c>
      <c r="H4517" s="16">
        <f>IFERROR(IF(D4517&gt;0,+D4517/B4517*100,0),0)</f>
        <v>0</v>
      </c>
      <c r="I4517" s="16">
        <f>IFERROR(IF(E4517&gt;0,+E4517/B4517*100,0),0)</f>
        <v>0</v>
      </c>
    </row>
    <row r="4518" spans="1:9" x14ac:dyDescent="0.2">
      <c r="A4518" s="10" t="s">
        <v>97</v>
      </c>
      <c r="B4518" s="9">
        <v>3090000000</v>
      </c>
      <c r="C4518" s="9">
        <v>103076921</v>
      </c>
      <c r="D4518" s="9">
        <v>103076921</v>
      </c>
      <c r="E4518" s="9">
        <v>103076921</v>
      </c>
      <c r="F4518" s="17">
        <f>+B4518-C4518</f>
        <v>2986923079</v>
      </c>
      <c r="G4518" s="16">
        <f>IFERROR(IF(C4518&gt;0,+C4518/B4518*100,0),0)</f>
        <v>3.3358226860841422</v>
      </c>
      <c r="H4518" s="16">
        <f>IFERROR(IF(D4518&gt;0,+D4518/B4518*100,0),0)</f>
        <v>3.3358226860841422</v>
      </c>
      <c r="I4518" s="16">
        <f>IFERROR(IF(E4518&gt;0,+E4518/B4518*100,0),0)</f>
        <v>3.3358226860841422</v>
      </c>
    </row>
    <row r="4519" spans="1:9" x14ac:dyDescent="0.2">
      <c r="A4519" s="12" t="s">
        <v>136</v>
      </c>
      <c r="B4519" s="9">
        <v>22391000000</v>
      </c>
      <c r="C4519" s="9">
        <v>20618278794</v>
      </c>
      <c r="D4519" s="9">
        <v>20598339169</v>
      </c>
      <c r="E4519" s="9">
        <v>20598339169</v>
      </c>
      <c r="F4519" s="6">
        <f>+B4519-C4519</f>
        <v>1772721206</v>
      </c>
      <c r="G4519" s="5">
        <f>IFERROR(IF(C4519&gt;0,+C4519/B4519*100,0),0)</f>
        <v>92.082885060961999</v>
      </c>
      <c r="H4519" s="5">
        <f>IFERROR(IF(D4519&gt;0,+D4519/B4519*100,0),0)</f>
        <v>91.993833098119779</v>
      </c>
      <c r="I4519" s="5">
        <f>IFERROR(IF(E4519&gt;0,+E4519/B4519*100,0),0)</f>
        <v>91.993833098119779</v>
      </c>
    </row>
    <row r="4520" spans="1:9" x14ac:dyDescent="0.2">
      <c r="A4520" s="10" t="s">
        <v>135</v>
      </c>
      <c r="B4520" s="9">
        <v>22391000000</v>
      </c>
      <c r="C4520" s="9">
        <v>20618278794</v>
      </c>
      <c r="D4520" s="9">
        <v>20598339169</v>
      </c>
      <c r="E4520" s="9">
        <v>20598339169</v>
      </c>
      <c r="F4520" s="6">
        <f>+B4520-C4520</f>
        <v>1772721206</v>
      </c>
      <c r="G4520" s="5">
        <f>IFERROR(IF(C4520&gt;0,+C4520/B4520*100,0),0)</f>
        <v>92.082885060961999</v>
      </c>
      <c r="H4520" s="5">
        <f>IFERROR(IF(D4520&gt;0,+D4520/B4520*100,0),0)</f>
        <v>91.993833098119779</v>
      </c>
      <c r="I4520" s="5">
        <f>IFERROR(IF(E4520&gt;0,+E4520/B4520*100,0),0)</f>
        <v>91.993833098119779</v>
      </c>
    </row>
    <row r="4521" spans="1:9" x14ac:dyDescent="0.2">
      <c r="A4521" s="12" t="s">
        <v>5</v>
      </c>
      <c r="B4521" s="9">
        <v>2421000000</v>
      </c>
      <c r="C4521" s="9">
        <v>2729219</v>
      </c>
      <c r="D4521" s="9">
        <v>2729219</v>
      </c>
      <c r="E4521" s="9">
        <v>2729219</v>
      </c>
      <c r="F4521" s="6">
        <f>+B4521-C4521</f>
        <v>2418270781</v>
      </c>
      <c r="G4521" s="5">
        <f>IFERROR(IF(C4521&gt;0,+C4521/B4521*100,0),0)</f>
        <v>0.11273106154481619</v>
      </c>
      <c r="H4521" s="5">
        <f>IFERROR(IF(D4521&gt;0,+D4521/B4521*100,0),0)</f>
        <v>0.11273106154481619</v>
      </c>
      <c r="I4521" s="5">
        <f>IFERROR(IF(E4521&gt;0,+E4521/B4521*100,0),0)</f>
        <v>0.11273106154481619</v>
      </c>
    </row>
    <row r="4522" spans="1:9" x14ac:dyDescent="0.2">
      <c r="A4522" s="10" t="s">
        <v>11</v>
      </c>
      <c r="B4522" s="9">
        <v>162000000</v>
      </c>
      <c r="C4522" s="9">
        <v>0</v>
      </c>
      <c r="D4522" s="9">
        <v>0</v>
      </c>
      <c r="E4522" s="9">
        <v>0</v>
      </c>
      <c r="F4522" s="17">
        <f>+B4522-C4522</f>
        <v>162000000</v>
      </c>
      <c r="G4522" s="16">
        <f>IFERROR(IF(C4522&gt;0,+C4522/B4522*100,0),0)</f>
        <v>0</v>
      </c>
      <c r="H4522" s="16">
        <f>IFERROR(IF(D4522&gt;0,+D4522/B4522*100,0),0)</f>
        <v>0</v>
      </c>
      <c r="I4522" s="16">
        <f>IFERROR(IF(E4522&gt;0,+E4522/B4522*100,0),0)</f>
        <v>0</v>
      </c>
    </row>
    <row r="4523" spans="1:9" x14ac:dyDescent="0.2">
      <c r="A4523" s="10" t="s">
        <v>4</v>
      </c>
      <c r="B4523" s="9">
        <v>2259000000</v>
      </c>
      <c r="C4523" s="9">
        <v>2729219</v>
      </c>
      <c r="D4523" s="9">
        <v>2729219</v>
      </c>
      <c r="E4523" s="9">
        <v>2729219</v>
      </c>
      <c r="F4523" s="6">
        <f>+B4523-C4523</f>
        <v>2256270781</v>
      </c>
      <c r="G4523" s="5">
        <f>IFERROR(IF(C4523&gt;0,+C4523/B4523*100,0),0)</f>
        <v>0.12081536077910579</v>
      </c>
      <c r="H4523" s="5">
        <f>IFERROR(IF(D4523&gt;0,+D4523/B4523*100,0),0)</f>
        <v>0.12081536077910579</v>
      </c>
      <c r="I4523" s="5">
        <f>IFERROR(IF(E4523&gt;0,+E4523/B4523*100,0),0)</f>
        <v>0.12081536077910579</v>
      </c>
    </row>
    <row r="4524" spans="1:9" x14ac:dyDescent="0.2">
      <c r="A4524" s="11" t="s">
        <v>96</v>
      </c>
      <c r="B4524" s="9">
        <v>1165000000</v>
      </c>
      <c r="C4524" s="9">
        <v>0</v>
      </c>
      <c r="D4524" s="9">
        <v>0</v>
      </c>
      <c r="E4524" s="9">
        <v>0</v>
      </c>
      <c r="F4524" s="6">
        <f>+B4524-C4524</f>
        <v>1165000000</v>
      </c>
      <c r="G4524" s="5">
        <f>IFERROR(IF(C4524&gt;0,+C4524/B4524*100,0),0)</f>
        <v>0</v>
      </c>
      <c r="H4524" s="5">
        <f>IFERROR(IF(D4524&gt;0,+D4524/B4524*100,0),0)</f>
        <v>0</v>
      </c>
      <c r="I4524" s="5">
        <f>IFERROR(IF(E4524&gt;0,+E4524/B4524*100,0),0)</f>
        <v>0</v>
      </c>
    </row>
    <row r="4525" spans="1:9" x14ac:dyDescent="0.2">
      <c r="A4525" s="12" t="s">
        <v>95</v>
      </c>
      <c r="B4525" s="9">
        <v>1165000000</v>
      </c>
      <c r="C4525" s="9">
        <v>0</v>
      </c>
      <c r="D4525" s="9">
        <v>0</v>
      </c>
      <c r="E4525" s="9">
        <v>0</v>
      </c>
      <c r="F4525" s="17">
        <f>+B4525-C4525</f>
        <v>1165000000</v>
      </c>
      <c r="G4525" s="16">
        <f>IFERROR(IF(C4525&gt;0,+C4525/B4525*100,0),0)</f>
        <v>0</v>
      </c>
      <c r="H4525" s="16">
        <f>IFERROR(IF(D4525&gt;0,+D4525/B4525*100,0),0)</f>
        <v>0</v>
      </c>
      <c r="I4525" s="16">
        <f>IFERROR(IF(E4525&gt;0,+E4525/B4525*100,0),0)</f>
        <v>0</v>
      </c>
    </row>
    <row r="4526" spans="1:9" x14ac:dyDescent="0.2">
      <c r="A4526" s="10" t="s">
        <v>134</v>
      </c>
      <c r="B4526" s="9">
        <v>1099000000</v>
      </c>
      <c r="C4526" s="9">
        <v>0</v>
      </c>
      <c r="D4526" s="9">
        <v>0</v>
      </c>
      <c r="E4526" s="9">
        <v>0</v>
      </c>
      <c r="F4526" s="6">
        <f>+B4526-C4526</f>
        <v>1099000000</v>
      </c>
      <c r="G4526" s="5">
        <f>IFERROR(IF(C4526&gt;0,+C4526/B4526*100,0),0)</f>
        <v>0</v>
      </c>
      <c r="H4526" s="5">
        <f>IFERROR(IF(D4526&gt;0,+D4526/B4526*100,0),0)</f>
        <v>0</v>
      </c>
      <c r="I4526" s="5">
        <f>IFERROR(IF(E4526&gt;0,+E4526/B4526*100,0),0)</f>
        <v>0</v>
      </c>
    </row>
    <row r="4527" spans="1:9" x14ac:dyDescent="0.2">
      <c r="A4527" s="10" t="s">
        <v>133</v>
      </c>
      <c r="B4527" s="9">
        <v>66000000</v>
      </c>
      <c r="C4527" s="9">
        <v>0</v>
      </c>
      <c r="D4527" s="9">
        <v>0</v>
      </c>
      <c r="E4527" s="9">
        <v>0</v>
      </c>
      <c r="F4527" s="6">
        <f>+B4527-C4527</f>
        <v>66000000</v>
      </c>
      <c r="G4527" s="5">
        <f>IFERROR(IF(C4527&gt;0,+C4527/B4527*100,0),0)</f>
        <v>0</v>
      </c>
      <c r="H4527" s="5">
        <f>IFERROR(IF(D4527&gt;0,+D4527/B4527*100,0),0)</f>
        <v>0</v>
      </c>
      <c r="I4527" s="5">
        <f>IFERROR(IF(E4527&gt;0,+E4527/B4527*100,0),0)</f>
        <v>0</v>
      </c>
    </row>
    <row r="4528" spans="1:9" x14ac:dyDescent="0.2">
      <c r="A4528" s="11" t="s">
        <v>3</v>
      </c>
      <c r="B4528" s="9">
        <v>1002823200000</v>
      </c>
      <c r="C4528" s="9">
        <v>474709842533.91003</v>
      </c>
      <c r="D4528" s="9">
        <v>18794993506</v>
      </c>
      <c r="E4528" s="9">
        <v>17176528918</v>
      </c>
      <c r="F4528" s="6">
        <f>+B4528-C4528</f>
        <v>528113357466.08997</v>
      </c>
      <c r="G4528" s="5">
        <f>IFERROR(IF(C4528&gt;0,+C4528/B4528*100,0),0)</f>
        <v>47.337341470950214</v>
      </c>
      <c r="H4528" s="5">
        <f>IFERROR(IF(D4528&gt;0,+D4528/B4528*100,0),0)</f>
        <v>1.8742080863306712</v>
      </c>
      <c r="I4528" s="5">
        <f>IFERROR(IF(E4528&gt;0,+E4528/B4528*100,0),0)</f>
        <v>1.7128172660943624</v>
      </c>
    </row>
    <row r="4529" spans="1:9" x14ac:dyDescent="0.2">
      <c r="A4529" s="10" t="s">
        <v>132</v>
      </c>
      <c r="B4529" s="9">
        <v>101421986328</v>
      </c>
      <c r="C4529" s="9">
        <v>60459875247</v>
      </c>
      <c r="D4529" s="9">
        <v>763915117</v>
      </c>
      <c r="E4529" s="9">
        <v>711732389</v>
      </c>
      <c r="F4529" s="17">
        <f>+B4529-C4529</f>
        <v>40962111081</v>
      </c>
      <c r="G4529" s="16">
        <f>IFERROR(IF(C4529&gt;0,+C4529/B4529*100,0),0)</f>
        <v>59.612197942438229</v>
      </c>
      <c r="H4529" s="16">
        <f>IFERROR(IF(D4529&gt;0,+D4529/B4529*100,0),0)</f>
        <v>0.75320464985717084</v>
      </c>
      <c r="I4529" s="16">
        <f>IFERROR(IF(E4529&gt;0,+E4529/B4529*100,0),0)</f>
        <v>0.70175354947027802</v>
      </c>
    </row>
    <row r="4530" spans="1:9" x14ac:dyDescent="0.2">
      <c r="A4530" s="10" t="s">
        <v>131</v>
      </c>
      <c r="B4530" s="9">
        <v>24074880000</v>
      </c>
      <c r="C4530" s="9">
        <v>9400377063</v>
      </c>
      <c r="D4530" s="9">
        <v>151941014</v>
      </c>
      <c r="E4530" s="9">
        <v>144422014</v>
      </c>
      <c r="F4530" s="6">
        <f>+B4530-C4530</f>
        <v>14674502937</v>
      </c>
      <c r="G4530" s="5">
        <f>IFERROR(IF(C4530&gt;0,+C4530/B4530*100,0),0)</f>
        <v>39.046412954083259</v>
      </c>
      <c r="H4530" s="5">
        <f>IFERROR(IF(D4530&gt;0,+D4530/B4530*100,0),0)</f>
        <v>0.63111846871095512</v>
      </c>
      <c r="I4530" s="5">
        <f>IFERROR(IF(E4530&gt;0,+E4530/B4530*100,0),0)</f>
        <v>0.59988674502219741</v>
      </c>
    </row>
    <row r="4531" spans="1:9" x14ac:dyDescent="0.2">
      <c r="A4531" s="10" t="s">
        <v>130</v>
      </c>
      <c r="B4531" s="9">
        <v>21040000000</v>
      </c>
      <c r="C4531" s="9">
        <v>328425897</v>
      </c>
      <c r="D4531" s="9">
        <v>27800312</v>
      </c>
      <c r="E4531" s="9">
        <v>27800312</v>
      </c>
      <c r="F4531" s="6">
        <f>+B4531-C4531</f>
        <v>20711574103</v>
      </c>
      <c r="G4531" s="5">
        <f>IFERROR(IF(C4531&gt;0,+C4531/B4531*100,0),0)</f>
        <v>1.5609595865019013</v>
      </c>
      <c r="H4531" s="5">
        <f>IFERROR(IF(D4531&gt;0,+D4531/B4531*100,0),0)</f>
        <v>0.13213076045627375</v>
      </c>
      <c r="I4531" s="5">
        <f>IFERROR(IF(E4531&gt;0,+E4531/B4531*100,0),0)</f>
        <v>0.13213076045627375</v>
      </c>
    </row>
    <row r="4532" spans="1:9" x14ac:dyDescent="0.2">
      <c r="A4532" s="10" t="s">
        <v>129</v>
      </c>
      <c r="B4532" s="9">
        <v>25600000000</v>
      </c>
      <c r="C4532" s="9">
        <v>20976581886</v>
      </c>
      <c r="D4532" s="9">
        <v>65231298</v>
      </c>
      <c r="E4532" s="9">
        <v>65231298</v>
      </c>
      <c r="F4532" s="17">
        <f>+B4532-C4532</f>
        <v>4623418114</v>
      </c>
      <c r="G4532" s="16">
        <f>IFERROR(IF(C4532&gt;0,+C4532/B4532*100,0),0)</f>
        <v>81.9397729921875</v>
      </c>
      <c r="H4532" s="16">
        <f>IFERROR(IF(D4532&gt;0,+D4532/B4532*100,0),0)</f>
        <v>0.25480975781250004</v>
      </c>
      <c r="I4532" s="16">
        <f>IFERROR(IF(E4532&gt;0,+E4532/B4532*100,0),0)</f>
        <v>0.25480975781250004</v>
      </c>
    </row>
    <row r="4533" spans="1:9" x14ac:dyDescent="0.2">
      <c r="A4533" s="10" t="s">
        <v>128</v>
      </c>
      <c r="B4533" s="9">
        <v>15880000000</v>
      </c>
      <c r="C4533" s="9">
        <v>330521279</v>
      </c>
      <c r="D4533" s="9">
        <v>126606403</v>
      </c>
      <c r="E4533" s="9">
        <v>126606403</v>
      </c>
      <c r="F4533" s="6">
        <f>+B4533-C4533</f>
        <v>15549478721</v>
      </c>
      <c r="G4533" s="5">
        <f>IFERROR(IF(C4533&gt;0,+C4533/B4533*100,0),0)</f>
        <v>2.0813682556675062</v>
      </c>
      <c r="H4533" s="5">
        <f>IFERROR(IF(D4533&gt;0,+D4533/B4533*100,0),0)</f>
        <v>0.79726954030226693</v>
      </c>
      <c r="I4533" s="5">
        <f>IFERROR(IF(E4533&gt;0,+E4533/B4533*100,0),0)</f>
        <v>0.79726954030226693</v>
      </c>
    </row>
    <row r="4534" spans="1:9" x14ac:dyDescent="0.2">
      <c r="A4534" s="10" t="s">
        <v>127</v>
      </c>
      <c r="B4534" s="9">
        <v>17486080000</v>
      </c>
      <c r="C4534" s="9">
        <v>11525880547</v>
      </c>
      <c r="D4534" s="9">
        <v>43571052</v>
      </c>
      <c r="E4534" s="9">
        <v>43571052</v>
      </c>
      <c r="F4534" s="6">
        <f>+B4534-C4534</f>
        <v>5960199453</v>
      </c>
      <c r="G4534" s="5">
        <f>IFERROR(IF(C4534&gt;0,+C4534/B4534*100,0),0)</f>
        <v>65.914604914308981</v>
      </c>
      <c r="H4534" s="5">
        <f>IFERROR(IF(D4534&gt;0,+D4534/B4534*100,0),0)</f>
        <v>0.24917564142449308</v>
      </c>
      <c r="I4534" s="5">
        <f>IFERROR(IF(E4534&gt;0,+E4534/B4534*100,0),0)</f>
        <v>0.24917564142449308</v>
      </c>
    </row>
    <row r="4535" spans="1:9" x14ac:dyDescent="0.2">
      <c r="A4535" s="10" t="s">
        <v>126</v>
      </c>
      <c r="B4535" s="9">
        <v>37661760000</v>
      </c>
      <c r="C4535" s="9">
        <v>34435515191</v>
      </c>
      <c r="D4535" s="9">
        <v>334722884</v>
      </c>
      <c r="E4535" s="9">
        <v>334722884</v>
      </c>
      <c r="F4535" s="6">
        <f>+B4535-C4535</f>
        <v>3226244809</v>
      </c>
      <c r="G4535" s="5">
        <f>IFERROR(IF(C4535&gt;0,+C4535/B4535*100,0),0)</f>
        <v>91.433632392644427</v>
      </c>
      <c r="H4535" s="5">
        <f>IFERROR(IF(D4535&gt;0,+D4535/B4535*100,0),0)</f>
        <v>0.88876059961085196</v>
      </c>
      <c r="I4535" s="5">
        <f>IFERROR(IF(E4535&gt;0,+E4535/B4535*100,0),0)</f>
        <v>0.88876059961085196</v>
      </c>
    </row>
    <row r="4536" spans="1:9" x14ac:dyDescent="0.2">
      <c r="A4536" s="10" t="s">
        <v>125</v>
      </c>
      <c r="B4536" s="9">
        <v>6618240000</v>
      </c>
      <c r="C4536" s="9">
        <v>1813245572</v>
      </c>
      <c r="D4536" s="9">
        <v>209407580</v>
      </c>
      <c r="E4536" s="9">
        <v>209407580</v>
      </c>
      <c r="F4536" s="6">
        <f>+B4536-C4536</f>
        <v>4804994428</v>
      </c>
      <c r="G4536" s="5">
        <f>IFERROR(IF(C4536&gt;0,+C4536/B4536*100,0),0)</f>
        <v>27.397700476259551</v>
      </c>
      <c r="H4536" s="5">
        <f>IFERROR(IF(D4536&gt;0,+D4536/B4536*100,0),0)</f>
        <v>3.1640977057344553</v>
      </c>
      <c r="I4536" s="5">
        <f>IFERROR(IF(E4536&gt;0,+E4536/B4536*100,0),0)</f>
        <v>3.1640977057344553</v>
      </c>
    </row>
    <row r="4537" spans="1:9" x14ac:dyDescent="0.2">
      <c r="A4537" s="10" t="s">
        <v>124</v>
      </c>
      <c r="B4537" s="9">
        <v>23064640000</v>
      </c>
      <c r="C4537" s="9">
        <v>20543484131</v>
      </c>
      <c r="D4537" s="9">
        <v>623019652</v>
      </c>
      <c r="E4537" s="9">
        <v>623019652</v>
      </c>
      <c r="F4537" s="6">
        <f>+B4537-C4537</f>
        <v>2521155869</v>
      </c>
      <c r="G4537" s="5">
        <f>IFERROR(IF(C4537&gt;0,+C4537/B4537*100,0),0)</f>
        <v>89.069173119545766</v>
      </c>
      <c r="H4537" s="5">
        <f>IFERROR(IF(D4537&gt;0,+D4537/B4537*100,0),0)</f>
        <v>2.7011895785063196</v>
      </c>
      <c r="I4537" s="5">
        <f>IFERROR(IF(E4537&gt;0,+E4537/B4537*100,0),0)</f>
        <v>2.7011895785063196</v>
      </c>
    </row>
    <row r="4538" spans="1:9" x14ac:dyDescent="0.2">
      <c r="A4538" s="10" t="s">
        <v>123</v>
      </c>
      <c r="B4538" s="9">
        <v>8350400000</v>
      </c>
      <c r="C4538" s="9">
        <v>2605026757</v>
      </c>
      <c r="D4538" s="9">
        <v>343216824</v>
      </c>
      <c r="E4538" s="9">
        <v>336830824</v>
      </c>
      <c r="F4538" s="6">
        <f>+B4538-C4538</f>
        <v>5745373243</v>
      </c>
      <c r="G4538" s="5">
        <f>IFERROR(IF(C4538&gt;0,+C4538/B4538*100,0),0)</f>
        <v>31.196430793734432</v>
      </c>
      <c r="H4538" s="5">
        <f>IFERROR(IF(D4538&gt;0,+D4538/B4538*100,0),0)</f>
        <v>4.1101842306955358</v>
      </c>
      <c r="I4538" s="5">
        <f>IFERROR(IF(E4538&gt;0,+E4538/B4538*100,0),0)</f>
        <v>4.03370885227055</v>
      </c>
    </row>
    <row r="4539" spans="1:9" x14ac:dyDescent="0.2">
      <c r="A4539" s="10" t="s">
        <v>122</v>
      </c>
      <c r="B4539" s="9">
        <v>7704000000</v>
      </c>
      <c r="C4539" s="9">
        <v>2475700588</v>
      </c>
      <c r="D4539" s="9">
        <v>38846413</v>
      </c>
      <c r="E4539" s="9">
        <v>33946413</v>
      </c>
      <c r="F4539" s="6">
        <f>+B4539-C4539</f>
        <v>5228299412</v>
      </c>
      <c r="G4539" s="5">
        <f>IFERROR(IF(C4539&gt;0,+C4539/B4539*100,0),0)</f>
        <v>32.135262045690553</v>
      </c>
      <c r="H4539" s="5">
        <f>IFERROR(IF(D4539&gt;0,+D4539/B4539*100,0),0)</f>
        <v>0.50423692886812044</v>
      </c>
      <c r="I4539" s="5">
        <f>IFERROR(IF(E4539&gt;0,+E4539/B4539*100,0),0)</f>
        <v>0.44063360591900308</v>
      </c>
    </row>
    <row r="4540" spans="1:9" x14ac:dyDescent="0.2">
      <c r="A4540" s="10" t="s">
        <v>121</v>
      </c>
      <c r="B4540" s="9">
        <v>27104000000</v>
      </c>
      <c r="C4540" s="9">
        <v>14398688568</v>
      </c>
      <c r="D4540" s="9">
        <v>22746065</v>
      </c>
      <c r="E4540" s="9">
        <v>22746065</v>
      </c>
      <c r="F4540" s="6">
        <f>+B4540-C4540</f>
        <v>12705311432</v>
      </c>
      <c r="G4540" s="5">
        <f>IFERROR(IF(C4540&gt;0,+C4540/B4540*100,0),0)</f>
        <v>53.123850974025977</v>
      </c>
      <c r="H4540" s="5">
        <f>IFERROR(IF(D4540&gt;0,+D4540/B4540*100,0),0)</f>
        <v>8.39214322609209E-2</v>
      </c>
      <c r="I4540" s="5">
        <f>IFERROR(IF(E4540&gt;0,+E4540/B4540*100,0),0)</f>
        <v>8.39214322609209E-2</v>
      </c>
    </row>
    <row r="4541" spans="1:9" x14ac:dyDescent="0.2">
      <c r="A4541" s="10" t="s">
        <v>120</v>
      </c>
      <c r="B4541" s="9">
        <v>46854400000</v>
      </c>
      <c r="C4541" s="9">
        <v>40518122704</v>
      </c>
      <c r="D4541" s="9">
        <v>638160580</v>
      </c>
      <c r="E4541" s="9">
        <v>630641580</v>
      </c>
      <c r="F4541" s="6">
        <f>+B4541-C4541</f>
        <v>6336277296</v>
      </c>
      <c r="G4541" s="5">
        <f>IFERROR(IF(C4541&gt;0,+C4541/B4541*100,0),0)</f>
        <v>86.476665380412513</v>
      </c>
      <c r="H4541" s="5">
        <f>IFERROR(IF(D4541&gt;0,+D4541/B4541*100,0),0)</f>
        <v>1.3620077943586943</v>
      </c>
      <c r="I4541" s="5">
        <f>IFERROR(IF(E4541&gt;0,+E4541/B4541*100,0),0)</f>
        <v>1.3459602086463598</v>
      </c>
    </row>
    <row r="4542" spans="1:9" x14ac:dyDescent="0.2">
      <c r="A4542" s="10" t="s">
        <v>119</v>
      </c>
      <c r="B4542" s="9">
        <v>10000000000</v>
      </c>
      <c r="C4542" s="9">
        <v>2447208660</v>
      </c>
      <c r="D4542" s="9">
        <v>0</v>
      </c>
      <c r="E4542" s="9">
        <v>0</v>
      </c>
      <c r="F4542" s="6">
        <f>+B4542-C4542</f>
        <v>7552791340</v>
      </c>
      <c r="G4542" s="5">
        <f>IFERROR(IF(C4542&gt;0,+C4542/B4542*100,0),0)</f>
        <v>24.472086600000001</v>
      </c>
      <c r="H4542" s="5">
        <f>IFERROR(IF(D4542&gt;0,+D4542/B4542*100,0),0)</f>
        <v>0</v>
      </c>
      <c r="I4542" s="5">
        <f>IFERROR(IF(E4542&gt;0,+E4542/B4542*100,0),0)</f>
        <v>0</v>
      </c>
    </row>
    <row r="4543" spans="1:9" x14ac:dyDescent="0.2">
      <c r="A4543" s="10" t="s">
        <v>118</v>
      </c>
      <c r="B4543" s="9">
        <v>25053120000</v>
      </c>
      <c r="C4543" s="9">
        <v>20261804638</v>
      </c>
      <c r="D4543" s="9">
        <v>310088365</v>
      </c>
      <c r="E4543" s="9">
        <v>304187915</v>
      </c>
      <c r="F4543" s="6">
        <f>+B4543-C4543</f>
        <v>4791315362</v>
      </c>
      <c r="G4543" s="5">
        <f>IFERROR(IF(C4543&gt;0,+C4543/B4543*100,0),0)</f>
        <v>80.875374556143115</v>
      </c>
      <c r="H4543" s="5">
        <f>IFERROR(IF(D4543&gt;0,+D4543/B4543*100,0),0)</f>
        <v>1.2377235450115593</v>
      </c>
      <c r="I4543" s="5">
        <f>IFERROR(IF(E4543&gt;0,+E4543/B4543*100,0),0)</f>
        <v>1.2141717877853138</v>
      </c>
    </row>
    <row r="4544" spans="1:9" x14ac:dyDescent="0.2">
      <c r="A4544" s="10" t="s">
        <v>117</v>
      </c>
      <c r="B4544" s="9">
        <v>15220000000</v>
      </c>
      <c r="C4544" s="9">
        <v>9769167595</v>
      </c>
      <c r="D4544" s="9">
        <v>13236246</v>
      </c>
      <c r="E4544" s="9">
        <v>13236246</v>
      </c>
      <c r="F4544" s="6">
        <f>+B4544-C4544</f>
        <v>5450832405</v>
      </c>
      <c r="G4544" s="5">
        <f>IFERROR(IF(C4544&gt;0,+C4544/B4544*100,0),0)</f>
        <v>64.186383672798954</v>
      </c>
      <c r="H4544" s="5">
        <f>IFERROR(IF(D4544&gt;0,+D4544/B4544*100,0),0)</f>
        <v>8.6966136662286461E-2</v>
      </c>
      <c r="I4544" s="5">
        <f>IFERROR(IF(E4544&gt;0,+E4544/B4544*100,0),0)</f>
        <v>8.6966136662286461E-2</v>
      </c>
    </row>
    <row r="4545" spans="1:9" x14ac:dyDescent="0.2">
      <c r="A4545" s="10" t="s">
        <v>116</v>
      </c>
      <c r="B4545" s="9">
        <v>20216000000</v>
      </c>
      <c r="C4545" s="9">
        <v>13301252205</v>
      </c>
      <c r="D4545" s="9">
        <v>11963248</v>
      </c>
      <c r="E4545" s="9">
        <v>11963248</v>
      </c>
      <c r="F4545" s="6">
        <f>+B4545-C4545</f>
        <v>6914747795</v>
      </c>
      <c r="G4545" s="5">
        <f>IFERROR(IF(C4545&gt;0,+C4545/B4545*100,0),0)</f>
        <v>65.795667812623662</v>
      </c>
      <c r="H4545" s="5">
        <f>IFERROR(IF(D4545&gt;0,+D4545/B4545*100,0),0)</f>
        <v>5.9177127028096549E-2</v>
      </c>
      <c r="I4545" s="5">
        <f>IFERROR(IF(E4545&gt;0,+E4545/B4545*100,0),0)</f>
        <v>5.9177127028096549E-2</v>
      </c>
    </row>
    <row r="4546" spans="1:9" x14ac:dyDescent="0.2">
      <c r="A4546" s="10" t="s">
        <v>115</v>
      </c>
      <c r="B4546" s="9">
        <v>11360000000</v>
      </c>
      <c r="C4546" s="9">
        <v>3962376297</v>
      </c>
      <c r="D4546" s="9">
        <v>556520968</v>
      </c>
      <c r="E4546" s="9">
        <v>556520968</v>
      </c>
      <c r="F4546" s="6">
        <f>+B4546-C4546</f>
        <v>7397623703</v>
      </c>
      <c r="G4546" s="5">
        <f>IFERROR(IF(C4546&gt;0,+C4546/B4546*100,0),0)</f>
        <v>34.880073036971829</v>
      </c>
      <c r="H4546" s="5">
        <f>IFERROR(IF(D4546&gt;0,+D4546/B4546*100,0),0)</f>
        <v>4.8989521830985909</v>
      </c>
      <c r="I4546" s="5">
        <f>IFERROR(IF(E4546&gt;0,+E4546/B4546*100,0),0)</f>
        <v>4.8989521830985909</v>
      </c>
    </row>
    <row r="4547" spans="1:9" x14ac:dyDescent="0.2">
      <c r="A4547" s="10" t="s">
        <v>114</v>
      </c>
      <c r="B4547" s="9">
        <v>36640000000</v>
      </c>
      <c r="C4547" s="9">
        <v>18544763196</v>
      </c>
      <c r="D4547" s="9">
        <v>839263410</v>
      </c>
      <c r="E4547" s="9">
        <v>830199410</v>
      </c>
      <c r="F4547" s="6">
        <f>+B4547-C4547</f>
        <v>18095236804</v>
      </c>
      <c r="G4547" s="5">
        <f>IFERROR(IF(C4547&gt;0,+C4547/B4547*100,0),0)</f>
        <v>50.613436670305681</v>
      </c>
      <c r="H4547" s="5">
        <f>IFERROR(IF(D4547&gt;0,+D4547/B4547*100,0),0)</f>
        <v>2.290566075327511</v>
      </c>
      <c r="I4547" s="5">
        <f>IFERROR(IF(E4547&gt;0,+E4547/B4547*100,0),0)</f>
        <v>2.2658280840611353</v>
      </c>
    </row>
    <row r="4548" spans="1:9" x14ac:dyDescent="0.2">
      <c r="A4548" s="10" t="s">
        <v>113</v>
      </c>
      <c r="B4548" s="9">
        <v>30308822924</v>
      </c>
      <c r="C4548" s="9">
        <v>21200533180</v>
      </c>
      <c r="D4548" s="9">
        <v>449209412</v>
      </c>
      <c r="E4548" s="9">
        <v>449209412</v>
      </c>
      <c r="F4548" s="6">
        <f>+B4548-C4548</f>
        <v>9108289744</v>
      </c>
      <c r="G4548" s="5">
        <f>IFERROR(IF(C4548&gt;0,+C4548/B4548*100,0),0)</f>
        <v>69.948388405451354</v>
      </c>
      <c r="H4548" s="5">
        <f>IFERROR(IF(D4548&gt;0,+D4548/B4548*100,0),0)</f>
        <v>1.4821077450826841</v>
      </c>
      <c r="I4548" s="5">
        <f>IFERROR(IF(E4548&gt;0,+E4548/B4548*100,0),0)</f>
        <v>1.4821077450826841</v>
      </c>
    </row>
    <row r="4549" spans="1:9" x14ac:dyDescent="0.2">
      <c r="A4549" s="10" t="s">
        <v>112</v>
      </c>
      <c r="B4549" s="9">
        <v>13300480000</v>
      </c>
      <c r="C4549" s="9">
        <v>4374285298</v>
      </c>
      <c r="D4549" s="9">
        <v>498457095</v>
      </c>
      <c r="E4549" s="9">
        <v>498457095</v>
      </c>
      <c r="F4549" s="17">
        <f>+B4549-C4549</f>
        <v>8926194702</v>
      </c>
      <c r="G4549" s="16">
        <f>IFERROR(IF(C4549&gt;0,+C4549/B4549*100,0),0)</f>
        <v>32.888176201159659</v>
      </c>
      <c r="H4549" s="16">
        <f>IFERROR(IF(D4549&gt;0,+D4549/B4549*100,0),0)</f>
        <v>3.7476624527836586</v>
      </c>
      <c r="I4549" s="16">
        <f>IFERROR(IF(E4549&gt;0,+E4549/B4549*100,0),0)</f>
        <v>3.7476624527836586</v>
      </c>
    </row>
    <row r="4550" spans="1:9" x14ac:dyDescent="0.2">
      <c r="A4550" s="10" t="s">
        <v>111</v>
      </c>
      <c r="B4550" s="9">
        <v>87380000000</v>
      </c>
      <c r="C4550" s="9">
        <v>50220999862</v>
      </c>
      <c r="D4550" s="9">
        <v>1704939907</v>
      </c>
      <c r="E4550" s="9">
        <v>1704939907</v>
      </c>
      <c r="F4550" s="17">
        <f>+B4550-C4550</f>
        <v>37159000138</v>
      </c>
      <c r="G4550" s="16">
        <f>IFERROR(IF(C4550&gt;0,+C4550/B4550*100,0),0)</f>
        <v>57.474250242618453</v>
      </c>
      <c r="H4550" s="16">
        <f>IFERROR(IF(D4550&gt;0,+D4550/B4550*100,0),0)</f>
        <v>1.9511786530098421</v>
      </c>
      <c r="I4550" s="16">
        <f>IFERROR(IF(E4550&gt;0,+E4550/B4550*100,0),0)</f>
        <v>1.9511786530098421</v>
      </c>
    </row>
    <row r="4551" spans="1:9" x14ac:dyDescent="0.2">
      <c r="A4551" s="10" t="s">
        <v>110</v>
      </c>
      <c r="B4551" s="9">
        <v>25040000000</v>
      </c>
      <c r="C4551" s="9">
        <v>3758563870</v>
      </c>
      <c r="D4551" s="9">
        <v>486987816</v>
      </c>
      <c r="E4551" s="9">
        <v>486987816</v>
      </c>
      <c r="F4551" s="17">
        <f>+B4551-C4551</f>
        <v>21281436130</v>
      </c>
      <c r="G4551" s="16">
        <f>IFERROR(IF(C4551&gt;0,+C4551/B4551*100,0),0)</f>
        <v>15.010239097444089</v>
      </c>
      <c r="H4551" s="16">
        <f>IFERROR(IF(D4551&gt;0,+D4551/B4551*100,0),0)</f>
        <v>1.944839520766773</v>
      </c>
      <c r="I4551" s="16">
        <f>IFERROR(IF(E4551&gt;0,+E4551/B4551*100,0),0)</f>
        <v>1.944839520766773</v>
      </c>
    </row>
    <row r="4552" spans="1:9" x14ac:dyDescent="0.2">
      <c r="A4552" s="10" t="s">
        <v>109</v>
      </c>
      <c r="B4552" s="9">
        <v>30920000000</v>
      </c>
      <c r="C4552" s="9">
        <v>2587573011</v>
      </c>
      <c r="D4552" s="9">
        <v>270653338</v>
      </c>
      <c r="E4552" s="9">
        <v>270653338</v>
      </c>
      <c r="F4552" s="6">
        <f>+B4552-C4552</f>
        <v>28332426989</v>
      </c>
      <c r="G4552" s="5">
        <f>IFERROR(IF(C4552&gt;0,+C4552/B4552*100,0),0)</f>
        <v>8.368606115782665</v>
      </c>
      <c r="H4552" s="5">
        <f>IFERROR(IF(D4552&gt;0,+D4552/B4552*100,0),0)</f>
        <v>0.87533421086675289</v>
      </c>
      <c r="I4552" s="5">
        <f>IFERROR(IF(E4552&gt;0,+E4552/B4552*100,0),0)</f>
        <v>0.87533421086675289</v>
      </c>
    </row>
    <row r="4553" spans="1:9" x14ac:dyDescent="0.2">
      <c r="A4553" s="10" t="s">
        <v>108</v>
      </c>
      <c r="B4553" s="9">
        <v>51900000000</v>
      </c>
      <c r="C4553" s="9">
        <v>2286616386</v>
      </c>
      <c r="D4553" s="9">
        <v>276783354</v>
      </c>
      <c r="E4553" s="9">
        <v>276783354</v>
      </c>
      <c r="F4553" s="6">
        <f>+B4553-C4553</f>
        <v>49613383614</v>
      </c>
      <c r="G4553" s="5">
        <f>IFERROR(IF(C4553&gt;0,+C4553/B4553*100,0),0)</f>
        <v>4.4058119190751439</v>
      </c>
      <c r="H4553" s="5">
        <f>IFERROR(IF(D4553&gt;0,+D4553/B4553*100,0),0)</f>
        <v>0.53330126011560697</v>
      </c>
      <c r="I4553" s="5">
        <f>IFERROR(IF(E4553&gt;0,+E4553/B4553*100,0),0)</f>
        <v>0.53330126011560697</v>
      </c>
    </row>
    <row r="4554" spans="1:9" x14ac:dyDescent="0.2">
      <c r="A4554" s="10" t="s">
        <v>107</v>
      </c>
      <c r="B4554" s="9">
        <v>10000000000</v>
      </c>
      <c r="C4554" s="9">
        <v>344681500</v>
      </c>
      <c r="D4554" s="9">
        <v>32662053</v>
      </c>
      <c r="E4554" s="9">
        <v>32662053</v>
      </c>
      <c r="F4554" s="6">
        <f>+B4554-C4554</f>
        <v>9655318500</v>
      </c>
      <c r="G4554" s="5">
        <f>IFERROR(IF(C4554&gt;0,+C4554/B4554*100,0),0)</f>
        <v>3.4468150000000004</v>
      </c>
      <c r="H4554" s="5">
        <f>IFERROR(IF(D4554&gt;0,+D4554/B4554*100,0),0)</f>
        <v>0.32662053000000002</v>
      </c>
      <c r="I4554" s="5">
        <f>IFERROR(IF(E4554&gt;0,+E4554/B4554*100,0),0)</f>
        <v>0.32662053000000002</v>
      </c>
    </row>
    <row r="4555" spans="1:9" x14ac:dyDescent="0.2">
      <c r="A4555" s="10" t="s">
        <v>106</v>
      </c>
      <c r="B4555" s="9">
        <v>125000000000</v>
      </c>
      <c r="C4555" s="9">
        <v>64632209133.5</v>
      </c>
      <c r="D4555" s="9">
        <v>6207483414</v>
      </c>
      <c r="E4555" s="9">
        <v>4707642594</v>
      </c>
      <c r="F4555" s="6">
        <f>+B4555-C4555</f>
        <v>60367790866.5</v>
      </c>
      <c r="G4555" s="5">
        <f>IFERROR(IF(C4555&gt;0,+C4555/B4555*100,0),0)</f>
        <v>51.705767306799999</v>
      </c>
      <c r="H4555" s="5">
        <f>IFERROR(IF(D4555&gt;0,+D4555/B4555*100,0),0)</f>
        <v>4.9659867312000001</v>
      </c>
      <c r="I4555" s="5">
        <f>IFERROR(IF(E4555&gt;0,+E4555/B4555*100,0),0)</f>
        <v>3.7661140752</v>
      </c>
    </row>
    <row r="4556" spans="1:9" x14ac:dyDescent="0.2">
      <c r="A4556" s="10" t="s">
        <v>105</v>
      </c>
      <c r="B4556" s="9">
        <v>12074607005</v>
      </c>
      <c r="C4556" s="9">
        <v>6397413899.0900002</v>
      </c>
      <c r="D4556" s="9">
        <v>841085434</v>
      </c>
      <c r="E4556" s="9">
        <v>841085434</v>
      </c>
      <c r="F4556" s="17">
        <f>+B4556-C4556</f>
        <v>5677193105.9099998</v>
      </c>
      <c r="G4556" s="16">
        <f>IFERROR(IF(C4556&gt;0,+C4556/B4556*100,0),0)</f>
        <v>52.982377782075076</v>
      </c>
      <c r="H4556" s="16">
        <f>IFERROR(IF(D4556&gt;0,+D4556/B4556*100,0),0)</f>
        <v>6.9657375486565574</v>
      </c>
      <c r="I4556" s="16">
        <f>IFERROR(IF(E4556&gt;0,+E4556/B4556*100,0),0)</f>
        <v>6.9657375486565574</v>
      </c>
    </row>
    <row r="4557" spans="1:9" x14ac:dyDescent="0.2">
      <c r="A4557" s="10" t="s">
        <v>104</v>
      </c>
      <c r="B4557" s="9">
        <v>50000000000</v>
      </c>
      <c r="C4557" s="9">
        <v>0</v>
      </c>
      <c r="D4557" s="9">
        <v>0</v>
      </c>
      <c r="E4557" s="9">
        <v>0</v>
      </c>
      <c r="F4557" s="6">
        <f>+B4557-C4557</f>
        <v>50000000000</v>
      </c>
      <c r="G4557" s="5">
        <f>IFERROR(IF(C4557&gt;0,+C4557/B4557*100,0),0)</f>
        <v>0</v>
      </c>
      <c r="H4557" s="5">
        <f>IFERROR(IF(D4557&gt;0,+D4557/B4557*100,0),0)</f>
        <v>0</v>
      </c>
      <c r="I4557" s="5">
        <f>IFERROR(IF(E4557&gt;0,+E4557/B4557*100,0),0)</f>
        <v>0</v>
      </c>
    </row>
    <row r="4558" spans="1:9" x14ac:dyDescent="0.2">
      <c r="A4558" s="10" t="s">
        <v>103</v>
      </c>
      <c r="B4558" s="9">
        <v>5000000000</v>
      </c>
      <c r="C4558" s="9">
        <v>1162698723</v>
      </c>
      <c r="D4558" s="9">
        <v>90157688</v>
      </c>
      <c r="E4558" s="9">
        <v>90157688</v>
      </c>
      <c r="F4558" s="17">
        <f>+B4558-C4558</f>
        <v>3837301277</v>
      </c>
      <c r="G4558" s="16">
        <f>IFERROR(IF(C4558&gt;0,+C4558/B4558*100,0),0)</f>
        <v>23.253974459999998</v>
      </c>
      <c r="H4558" s="16">
        <f>IFERROR(IF(D4558&gt;0,+D4558/B4558*100,0),0)</f>
        <v>1.80315376</v>
      </c>
      <c r="I4558" s="16">
        <f>IFERROR(IF(E4558&gt;0,+E4558/B4558*100,0),0)</f>
        <v>1.80315376</v>
      </c>
    </row>
    <row r="4559" spans="1:9" x14ac:dyDescent="0.2">
      <c r="A4559" s="10" t="s">
        <v>102</v>
      </c>
      <c r="B4559" s="9">
        <v>37549783743</v>
      </c>
      <c r="C4559" s="9">
        <v>11222872062</v>
      </c>
      <c r="D4559" s="9">
        <v>689146647</v>
      </c>
      <c r="E4559" s="9">
        <v>669453057</v>
      </c>
      <c r="F4559" s="6">
        <f>+B4559-C4559</f>
        <v>26326911681</v>
      </c>
      <c r="G4559" s="5">
        <f>IFERROR(IF(C4559&gt;0,+C4559/B4559*100,0),0)</f>
        <v>29.887980550865777</v>
      </c>
      <c r="H4559" s="5">
        <f>IFERROR(IF(D4559&gt;0,+D4559/B4559*100,0),0)</f>
        <v>1.8352879252692638</v>
      </c>
      <c r="I4559" s="5">
        <f>IFERROR(IF(E4559&gt;0,+E4559/B4559*100,0),0)</f>
        <v>1.7828413116355135</v>
      </c>
    </row>
    <row r="4560" spans="1:9" x14ac:dyDescent="0.2">
      <c r="A4560" s="10" t="s">
        <v>101</v>
      </c>
      <c r="B4560" s="9">
        <v>25000000000</v>
      </c>
      <c r="C4560" s="9">
        <v>10153372038</v>
      </c>
      <c r="D4560" s="9">
        <v>2041861012</v>
      </c>
      <c r="E4560" s="9">
        <v>2041861012</v>
      </c>
      <c r="F4560" s="6">
        <f>+B4560-C4560</f>
        <v>14846627962</v>
      </c>
      <c r="G4560" s="5">
        <f>IFERROR(IF(C4560&gt;0,+C4560/B4560*100,0),0)</f>
        <v>40.613488152000002</v>
      </c>
      <c r="H4560" s="5">
        <f>IFERROR(IF(D4560&gt;0,+D4560/B4560*100,0),0)</f>
        <v>8.1674440480000001</v>
      </c>
      <c r="I4560" s="5">
        <f>IFERROR(IF(E4560&gt;0,+E4560/B4560*100,0),0)</f>
        <v>8.1674440480000001</v>
      </c>
    </row>
    <row r="4561" spans="1:9" x14ac:dyDescent="0.2">
      <c r="A4561" s="10" t="s">
        <v>100</v>
      </c>
      <c r="B4561" s="9">
        <v>3000000000</v>
      </c>
      <c r="C4561" s="9">
        <v>108123333</v>
      </c>
      <c r="D4561" s="9">
        <v>36789063</v>
      </c>
      <c r="E4561" s="9">
        <v>36789063</v>
      </c>
      <c r="F4561" s="6">
        <f>+B4561-C4561</f>
        <v>2891876667</v>
      </c>
      <c r="G4561" s="5">
        <f>IFERROR(IF(C4561&gt;0,+C4561/B4561*100,0),0)</f>
        <v>3.6041110999999999</v>
      </c>
      <c r="H4561" s="5">
        <f>IFERROR(IF(D4561&gt;0,+D4561/B4561*100,0),0)</f>
        <v>1.2263021000000001</v>
      </c>
      <c r="I4561" s="5">
        <f>IFERROR(IF(E4561&gt;0,+E4561/B4561*100,0),0)</f>
        <v>1.2263021000000001</v>
      </c>
    </row>
    <row r="4562" spans="1:9" x14ac:dyDescent="0.2">
      <c r="A4562" s="10" t="s">
        <v>99</v>
      </c>
      <c r="B4562" s="9">
        <v>15000000000</v>
      </c>
      <c r="C4562" s="9">
        <v>8161882217.3199997</v>
      </c>
      <c r="D4562" s="9">
        <v>48519842</v>
      </c>
      <c r="E4562" s="9">
        <v>43060842</v>
      </c>
      <c r="F4562" s="6">
        <f>+B4562-C4562</f>
        <v>6838117782.6800003</v>
      </c>
      <c r="G4562" s="5">
        <f>IFERROR(IF(C4562&gt;0,+C4562/B4562*100,0),0)</f>
        <v>54.412548115466663</v>
      </c>
      <c r="H4562" s="5">
        <f>IFERROR(IF(D4562&gt;0,+D4562/B4562*100,0),0)</f>
        <v>0.32346561333333335</v>
      </c>
      <c r="I4562" s="5">
        <f>IFERROR(IF(E4562&gt;0,+E4562/B4562*100,0),0)</f>
        <v>0.28707228000000001</v>
      </c>
    </row>
    <row r="4563" spans="1:9" x14ac:dyDescent="0.2">
      <c r="A4563" s="13" t="s">
        <v>98</v>
      </c>
      <c r="B4563" s="9">
        <v>4687851247344</v>
      </c>
      <c r="C4563" s="9">
        <v>3570167065591.7598</v>
      </c>
      <c r="D4563" s="9">
        <v>74997612124.919998</v>
      </c>
      <c r="E4563" s="9">
        <v>73702394600.919998</v>
      </c>
      <c r="F4563" s="17">
        <f>+B4563-C4563</f>
        <v>1117684181752.2402</v>
      </c>
      <c r="G4563" s="16">
        <f>IFERROR(IF(C4563&gt;0,+C4563/B4563*100,0),0)</f>
        <v>76.157857346999066</v>
      </c>
      <c r="H4563" s="16">
        <f>IFERROR(IF(D4563&gt;0,+D4563/B4563*100,0),0)</f>
        <v>1.599829179038295</v>
      </c>
      <c r="I4563" s="16">
        <f>IFERROR(IF(E4563&gt;0,+E4563/B4563*100,0),0)</f>
        <v>1.5721999421947876</v>
      </c>
    </row>
    <row r="4564" spans="1:9" x14ac:dyDescent="0.2">
      <c r="A4564" s="11" t="s">
        <v>6</v>
      </c>
      <c r="B4564" s="9">
        <v>100000000600</v>
      </c>
      <c r="C4564" s="9">
        <v>31035602340.760002</v>
      </c>
      <c r="D4564" s="9">
        <v>17852091971.919998</v>
      </c>
      <c r="E4564" s="9">
        <v>16924387271.919998</v>
      </c>
      <c r="F4564" s="6">
        <f>+B4564-C4564</f>
        <v>68964398259.23999</v>
      </c>
      <c r="G4564" s="5">
        <f>IFERROR(IF(C4564&gt;0,+C4564/B4564*100,0),0)</f>
        <v>31.035602154546389</v>
      </c>
      <c r="H4564" s="5">
        <f>IFERROR(IF(D4564&gt;0,+D4564/B4564*100,0),0)</f>
        <v>17.852091864807448</v>
      </c>
      <c r="I4564" s="5">
        <f>IFERROR(IF(E4564&gt;0,+E4564/B4564*100,0),0)</f>
        <v>16.924387170373674</v>
      </c>
    </row>
    <row r="4565" spans="1:9" x14ac:dyDescent="0.2">
      <c r="A4565" s="12" t="s">
        <v>23</v>
      </c>
      <c r="B4565" s="9">
        <v>47199141600</v>
      </c>
      <c r="C4565" s="9">
        <v>10622834999.369999</v>
      </c>
      <c r="D4565" s="9">
        <v>10622834999.369999</v>
      </c>
      <c r="E4565" s="9">
        <v>9861234299.3699989</v>
      </c>
      <c r="F4565" s="6">
        <f>+B4565-C4565</f>
        <v>36576306600.630005</v>
      </c>
      <c r="G4565" s="5">
        <f>IFERROR(IF(C4565&gt;0,+C4565/B4565*100,0),0)</f>
        <v>22.506415666190843</v>
      </c>
      <c r="H4565" s="5">
        <f>IFERROR(IF(D4565&gt;0,+D4565/B4565*100,0),0)</f>
        <v>22.506415666190843</v>
      </c>
      <c r="I4565" s="5">
        <f>IFERROR(IF(E4565&gt;0,+E4565/B4565*100,0),0)</f>
        <v>20.892825515644546</v>
      </c>
    </row>
    <row r="4566" spans="1:9" x14ac:dyDescent="0.2">
      <c r="A4566" s="10" t="s">
        <v>22</v>
      </c>
      <c r="B4566" s="9">
        <v>28114834800</v>
      </c>
      <c r="C4566" s="9">
        <v>6866968167.5799999</v>
      </c>
      <c r="D4566" s="9">
        <v>6866968167.5799999</v>
      </c>
      <c r="E4566" s="9">
        <v>6866968167.5799999</v>
      </c>
      <c r="F4566" s="17">
        <f>+B4566-C4566</f>
        <v>21247866632.419998</v>
      </c>
      <c r="G4566" s="16">
        <f>IFERROR(IF(C4566&gt;0,+C4566/B4566*100,0),0)</f>
        <v>24.424714626386493</v>
      </c>
      <c r="H4566" s="16">
        <f>IFERROR(IF(D4566&gt;0,+D4566/B4566*100,0),0)</f>
        <v>24.424714626386493</v>
      </c>
      <c r="I4566" s="16">
        <f>IFERROR(IF(E4566&gt;0,+E4566/B4566*100,0),0)</f>
        <v>24.424714626386493</v>
      </c>
    </row>
    <row r="4567" spans="1:9" x14ac:dyDescent="0.2">
      <c r="A4567" s="10" t="s">
        <v>21</v>
      </c>
      <c r="B4567" s="9">
        <v>10389288000</v>
      </c>
      <c r="C4567" s="9">
        <v>2769425706.4699998</v>
      </c>
      <c r="D4567" s="9">
        <v>2769425706.4699998</v>
      </c>
      <c r="E4567" s="9">
        <v>2007825006.47</v>
      </c>
      <c r="F4567" s="6">
        <f>+B4567-C4567</f>
        <v>7619862293.5300007</v>
      </c>
      <c r="G4567" s="5">
        <f>IFERROR(IF(C4567&gt;0,+C4567/B4567*100,0),0)</f>
        <v>26.656549577507139</v>
      </c>
      <c r="H4567" s="5">
        <f>IFERROR(IF(D4567&gt;0,+D4567/B4567*100,0),0)</f>
        <v>26.656549577507139</v>
      </c>
      <c r="I4567" s="5">
        <f>IFERROR(IF(E4567&gt;0,+E4567/B4567*100,0),0)</f>
        <v>19.325915370427698</v>
      </c>
    </row>
    <row r="4568" spans="1:9" x14ac:dyDescent="0.2">
      <c r="A4568" s="10" t="s">
        <v>20</v>
      </c>
      <c r="B4568" s="9">
        <v>4958428800</v>
      </c>
      <c r="C4568" s="9">
        <v>986441125.32000005</v>
      </c>
      <c r="D4568" s="9">
        <v>986441125.32000005</v>
      </c>
      <c r="E4568" s="9">
        <v>986441125.32000005</v>
      </c>
      <c r="F4568" s="6">
        <f>+B4568-C4568</f>
        <v>3971987674.6799998</v>
      </c>
      <c r="G4568" s="5">
        <f>IFERROR(IF(C4568&gt;0,+C4568/B4568*100,0),0)</f>
        <v>19.894227891706343</v>
      </c>
      <c r="H4568" s="5">
        <f>IFERROR(IF(D4568&gt;0,+D4568/B4568*100,0),0)</f>
        <v>19.894227891706343</v>
      </c>
      <c r="I4568" s="5">
        <f>IFERROR(IF(E4568&gt;0,+E4568/B4568*100,0),0)</f>
        <v>19.894227891706343</v>
      </c>
    </row>
    <row r="4569" spans="1:9" x14ac:dyDescent="0.2">
      <c r="A4569" s="10" t="s">
        <v>19</v>
      </c>
      <c r="B4569" s="9">
        <v>3736590000</v>
      </c>
      <c r="C4569" s="9">
        <v>0</v>
      </c>
      <c r="D4569" s="9">
        <v>0</v>
      </c>
      <c r="E4569" s="9">
        <v>0</v>
      </c>
      <c r="F4569" s="6">
        <f>+B4569-C4569</f>
        <v>3736590000</v>
      </c>
      <c r="G4569" s="5">
        <f>IFERROR(IF(C4569&gt;0,+C4569/B4569*100,0),0)</f>
        <v>0</v>
      </c>
      <c r="H4569" s="5">
        <f>IFERROR(IF(D4569&gt;0,+D4569/B4569*100,0),0)</f>
        <v>0</v>
      </c>
      <c r="I4569" s="5">
        <f>IFERROR(IF(E4569&gt;0,+E4569/B4569*100,0),0)</f>
        <v>0</v>
      </c>
    </row>
    <row r="4570" spans="1:9" x14ac:dyDescent="0.2">
      <c r="A4570" s="12" t="s">
        <v>18</v>
      </c>
      <c r="B4570" s="9">
        <v>19419071000</v>
      </c>
      <c r="C4570" s="9">
        <v>16423820352.639999</v>
      </c>
      <c r="D4570" s="9">
        <v>4672749983.8000002</v>
      </c>
      <c r="E4570" s="9">
        <v>4506645983.8000002</v>
      </c>
      <c r="F4570" s="17">
        <f>+B4570-C4570</f>
        <v>2995250647.3600006</v>
      </c>
      <c r="G4570" s="16">
        <f>IFERROR(IF(C4570&gt;0,+C4570/B4570*100,0),0)</f>
        <v>84.575726370432449</v>
      </c>
      <c r="H4570" s="16">
        <f>IFERROR(IF(D4570&gt;0,+D4570/B4570*100,0),0)</f>
        <v>24.062685510547855</v>
      </c>
      <c r="I4570" s="16">
        <f>IFERROR(IF(E4570&gt;0,+E4570/B4570*100,0),0)</f>
        <v>23.207320184369273</v>
      </c>
    </row>
    <row r="4571" spans="1:9" x14ac:dyDescent="0.2">
      <c r="A4571" s="10" t="s">
        <v>43</v>
      </c>
      <c r="B4571" s="9">
        <v>20000000</v>
      </c>
      <c r="C4571" s="9">
        <v>0</v>
      </c>
      <c r="D4571" s="9">
        <v>0</v>
      </c>
      <c r="E4571" s="9">
        <v>0</v>
      </c>
      <c r="F4571" s="17">
        <f>+B4571-C4571</f>
        <v>20000000</v>
      </c>
      <c r="G4571" s="16">
        <f>IFERROR(IF(C4571&gt;0,+C4571/B4571*100,0),0)</f>
        <v>0</v>
      </c>
      <c r="H4571" s="16">
        <f>IFERROR(IF(D4571&gt;0,+D4571/B4571*100,0),0)</f>
        <v>0</v>
      </c>
      <c r="I4571" s="16">
        <f>IFERROR(IF(E4571&gt;0,+E4571/B4571*100,0),0)</f>
        <v>0</v>
      </c>
    </row>
    <row r="4572" spans="1:9" x14ac:dyDescent="0.2">
      <c r="A4572" s="10" t="s">
        <v>17</v>
      </c>
      <c r="B4572" s="9">
        <v>19399071000</v>
      </c>
      <c r="C4572" s="9">
        <v>16423820352.639999</v>
      </c>
      <c r="D4572" s="9">
        <v>4672749983.8000002</v>
      </c>
      <c r="E4572" s="9">
        <v>4506645983.8000002</v>
      </c>
      <c r="F4572" s="17">
        <f>+B4572-C4572</f>
        <v>2975250647.3600006</v>
      </c>
      <c r="G4572" s="16">
        <f>IFERROR(IF(C4572&gt;0,+C4572/B4572*100,0),0)</f>
        <v>84.662922016420268</v>
      </c>
      <c r="H4572" s="16">
        <f>IFERROR(IF(D4572&gt;0,+D4572/B4572*100,0),0)</f>
        <v>24.087493590801333</v>
      </c>
      <c r="I4572" s="16">
        <f>IFERROR(IF(E4572&gt;0,+E4572/B4572*100,0),0)</f>
        <v>23.23124640246948</v>
      </c>
    </row>
    <row r="4573" spans="1:9" x14ac:dyDescent="0.2">
      <c r="A4573" s="12" t="s">
        <v>16</v>
      </c>
      <c r="B4573" s="9">
        <v>29698508000</v>
      </c>
      <c r="C4573" s="9">
        <v>3286458888.75</v>
      </c>
      <c r="D4573" s="9">
        <v>1854018888.75</v>
      </c>
      <c r="E4573" s="9">
        <v>1854018888.75</v>
      </c>
      <c r="F4573" s="6">
        <f>+B4573-C4573</f>
        <v>26412049111.25</v>
      </c>
      <c r="G4573" s="5">
        <f>IFERROR(IF(C4573&gt;0,+C4573/B4573*100,0),0)</f>
        <v>11.066074055807787</v>
      </c>
      <c r="H4573" s="5">
        <f>IFERROR(IF(D4573&gt;0,+D4573/B4573*100,0),0)</f>
        <v>6.2428014523490543</v>
      </c>
      <c r="I4573" s="5">
        <f>IFERROR(IF(E4573&gt;0,+E4573/B4573*100,0),0)</f>
        <v>6.2428014523490543</v>
      </c>
    </row>
    <row r="4574" spans="1:9" x14ac:dyDescent="0.2">
      <c r="A4574" s="10" t="s">
        <v>49</v>
      </c>
      <c r="B4574" s="9">
        <v>746182000</v>
      </c>
      <c r="C4574" s="9">
        <v>0</v>
      </c>
      <c r="D4574" s="9">
        <v>0</v>
      </c>
      <c r="E4574" s="9">
        <v>0</v>
      </c>
      <c r="F4574" s="17">
        <f>+B4574-C4574</f>
        <v>746182000</v>
      </c>
      <c r="G4574" s="16">
        <f>IFERROR(IF(C4574&gt;0,+C4574/B4574*100,0),0)</f>
        <v>0</v>
      </c>
      <c r="H4574" s="16">
        <f>IFERROR(IF(D4574&gt;0,+D4574/B4574*100,0),0)</f>
        <v>0</v>
      </c>
      <c r="I4574" s="16">
        <f>IFERROR(IF(E4574&gt;0,+E4574/B4574*100,0),0)</f>
        <v>0</v>
      </c>
    </row>
    <row r="4575" spans="1:9" x14ac:dyDescent="0.2">
      <c r="A4575" s="10" t="s">
        <v>13</v>
      </c>
      <c r="B4575" s="9">
        <v>188000000</v>
      </c>
      <c r="C4575" s="9">
        <v>20537587.739999998</v>
      </c>
      <c r="D4575" s="9">
        <v>20537587.739999998</v>
      </c>
      <c r="E4575" s="9">
        <v>20537587.739999998</v>
      </c>
      <c r="F4575" s="6">
        <f>+B4575-C4575</f>
        <v>167462412.25999999</v>
      </c>
      <c r="G4575" s="5">
        <f>IFERROR(IF(C4575&gt;0,+C4575/B4575*100,0),0)</f>
        <v>10.924248797872339</v>
      </c>
      <c r="H4575" s="5">
        <f>IFERROR(IF(D4575&gt;0,+D4575/B4575*100,0),0)</f>
        <v>10.924248797872339</v>
      </c>
      <c r="I4575" s="5">
        <f>IFERROR(IF(E4575&gt;0,+E4575/B4575*100,0),0)</f>
        <v>10.924248797872339</v>
      </c>
    </row>
    <row r="4576" spans="1:9" x14ac:dyDescent="0.2">
      <c r="A4576" s="10" t="s">
        <v>12</v>
      </c>
      <c r="B4576" s="9">
        <v>22415378000</v>
      </c>
      <c r="C4576" s="9">
        <v>479434367.33999997</v>
      </c>
      <c r="D4576" s="9">
        <v>479434367.33999997</v>
      </c>
      <c r="E4576" s="9">
        <v>479434367.33999997</v>
      </c>
      <c r="F4576" s="6">
        <f>+B4576-C4576</f>
        <v>21935943632.66</v>
      </c>
      <c r="G4576" s="5">
        <f>IFERROR(IF(C4576&gt;0,+C4576/B4576*100,0),0)</f>
        <v>2.1388636289782843</v>
      </c>
      <c r="H4576" s="5">
        <f>IFERROR(IF(D4576&gt;0,+D4576/B4576*100,0),0)</f>
        <v>2.1388636289782843</v>
      </c>
      <c r="I4576" s="5">
        <f>IFERROR(IF(E4576&gt;0,+E4576/B4576*100,0),0)</f>
        <v>2.1388636289782843</v>
      </c>
    </row>
    <row r="4577" spans="1:9" x14ac:dyDescent="0.2">
      <c r="A4577" s="10" t="s">
        <v>48</v>
      </c>
      <c r="B4577" s="9">
        <v>557230000</v>
      </c>
      <c r="C4577" s="9">
        <v>0</v>
      </c>
      <c r="D4577" s="9">
        <v>0</v>
      </c>
      <c r="E4577" s="9">
        <v>0</v>
      </c>
      <c r="F4577" s="6">
        <f>+B4577-C4577</f>
        <v>557230000</v>
      </c>
      <c r="G4577" s="5">
        <f>IFERROR(IF(C4577&gt;0,+C4577/B4577*100,0),0)</f>
        <v>0</v>
      </c>
      <c r="H4577" s="5">
        <f>IFERROR(IF(D4577&gt;0,+D4577/B4577*100,0),0)</f>
        <v>0</v>
      </c>
      <c r="I4577" s="5">
        <f>IFERROR(IF(E4577&gt;0,+E4577/B4577*100,0),0)</f>
        <v>0</v>
      </c>
    </row>
    <row r="4578" spans="1:9" x14ac:dyDescent="0.2">
      <c r="A4578" s="10" t="s">
        <v>97</v>
      </c>
      <c r="B4578" s="9">
        <v>5791718000</v>
      </c>
      <c r="C4578" s="9">
        <v>2786486933.6700001</v>
      </c>
      <c r="D4578" s="9">
        <v>1354046933.6700001</v>
      </c>
      <c r="E4578" s="9">
        <v>1354046933.6700001</v>
      </c>
      <c r="F4578" s="6">
        <f>+B4578-C4578</f>
        <v>3005231066.3299999</v>
      </c>
      <c r="G4578" s="5">
        <f>IFERROR(IF(C4578&gt;0,+C4578/B4578*100,0),0)</f>
        <v>48.111578182328628</v>
      </c>
      <c r="H4578" s="5">
        <f>IFERROR(IF(D4578&gt;0,+D4578/B4578*100,0),0)</f>
        <v>23.379020416221923</v>
      </c>
      <c r="I4578" s="5">
        <f>IFERROR(IF(E4578&gt;0,+E4578/B4578*100,0),0)</f>
        <v>23.379020416221923</v>
      </c>
    </row>
    <row r="4579" spans="1:9" x14ac:dyDescent="0.2">
      <c r="A4579" s="12" t="s">
        <v>5</v>
      </c>
      <c r="B4579" s="9">
        <v>3683280000</v>
      </c>
      <c r="C4579" s="9">
        <v>702488100</v>
      </c>
      <c r="D4579" s="9">
        <v>702488100</v>
      </c>
      <c r="E4579" s="9">
        <v>702488100</v>
      </c>
      <c r="F4579" s="6">
        <f>+B4579-C4579</f>
        <v>2980791900</v>
      </c>
      <c r="G4579" s="5">
        <f>IFERROR(IF(C4579&gt;0,+C4579/B4579*100,0),0)</f>
        <v>19.072351273864598</v>
      </c>
      <c r="H4579" s="5">
        <f>IFERROR(IF(D4579&gt;0,+D4579/B4579*100,0),0)</f>
        <v>19.072351273864598</v>
      </c>
      <c r="I4579" s="5">
        <f>IFERROR(IF(E4579&gt;0,+E4579/B4579*100,0),0)</f>
        <v>19.072351273864598</v>
      </c>
    </row>
    <row r="4580" spans="1:9" x14ac:dyDescent="0.2">
      <c r="A4580" s="10" t="s">
        <v>4</v>
      </c>
      <c r="B4580" s="9">
        <v>3683280000</v>
      </c>
      <c r="C4580" s="9">
        <v>702488100</v>
      </c>
      <c r="D4580" s="9">
        <v>702488100</v>
      </c>
      <c r="E4580" s="9">
        <v>702488100</v>
      </c>
      <c r="F4580" s="6">
        <f>+B4580-C4580</f>
        <v>2980791900</v>
      </c>
      <c r="G4580" s="5">
        <f>IFERROR(IF(C4580&gt;0,+C4580/B4580*100,0),0)</f>
        <v>19.072351273864598</v>
      </c>
      <c r="H4580" s="5">
        <f>IFERROR(IF(D4580&gt;0,+D4580/B4580*100,0),0)</f>
        <v>19.072351273864598</v>
      </c>
      <c r="I4580" s="5">
        <f>IFERROR(IF(E4580&gt;0,+E4580/B4580*100,0),0)</f>
        <v>19.072351273864598</v>
      </c>
    </row>
    <row r="4581" spans="1:9" x14ac:dyDescent="0.2">
      <c r="A4581" s="11" t="s">
        <v>96</v>
      </c>
      <c r="B4581" s="9">
        <v>896061000000</v>
      </c>
      <c r="C4581" s="9">
        <v>5790859448</v>
      </c>
      <c r="D4581" s="9">
        <v>5790859178</v>
      </c>
      <c r="E4581" s="9">
        <v>5768234594</v>
      </c>
      <c r="F4581" s="6">
        <f>+B4581-C4581</f>
        <v>890270140552</v>
      </c>
      <c r="G4581" s="5">
        <f>IFERROR(IF(C4581&gt;0,+C4581/B4581*100,0),0)</f>
        <v>0.6462572802521257</v>
      </c>
      <c r="H4581" s="5">
        <f>IFERROR(IF(D4581&gt;0,+D4581/B4581*100,0),0)</f>
        <v>0.64625725012024859</v>
      </c>
      <c r="I4581" s="5">
        <f>IFERROR(IF(E4581&gt;0,+E4581/B4581*100,0),0)</f>
        <v>0.64373235683731345</v>
      </c>
    </row>
    <row r="4582" spans="1:9" x14ac:dyDescent="0.2">
      <c r="A4582" s="12" t="s">
        <v>95</v>
      </c>
      <c r="B4582" s="9">
        <v>896061000000</v>
      </c>
      <c r="C4582" s="9">
        <v>5790859448</v>
      </c>
      <c r="D4582" s="9">
        <v>5790859178</v>
      </c>
      <c r="E4582" s="9">
        <v>5768234594</v>
      </c>
      <c r="F4582" s="6">
        <f>+B4582-C4582</f>
        <v>890270140552</v>
      </c>
      <c r="G4582" s="5">
        <f>IFERROR(IF(C4582&gt;0,+C4582/B4582*100,0),0)</f>
        <v>0.6462572802521257</v>
      </c>
      <c r="H4582" s="5">
        <f>IFERROR(IF(D4582&gt;0,+D4582/B4582*100,0),0)</f>
        <v>0.64625725012024859</v>
      </c>
      <c r="I4582" s="5">
        <f>IFERROR(IF(E4582&gt;0,+E4582/B4582*100,0),0)</f>
        <v>0.64373235683731345</v>
      </c>
    </row>
    <row r="4583" spans="1:9" x14ac:dyDescent="0.2">
      <c r="A4583" s="10" t="s">
        <v>94</v>
      </c>
      <c r="B4583" s="9">
        <v>123061000000</v>
      </c>
      <c r="C4583" s="9">
        <v>0</v>
      </c>
      <c r="D4583" s="9">
        <v>0</v>
      </c>
      <c r="E4583" s="9">
        <v>0</v>
      </c>
      <c r="F4583" s="6">
        <f>+B4583-C4583</f>
        <v>123061000000</v>
      </c>
      <c r="G4583" s="5">
        <f>IFERROR(IF(C4583&gt;0,+C4583/B4583*100,0),0)</f>
        <v>0</v>
      </c>
      <c r="H4583" s="5">
        <f>IFERROR(IF(D4583&gt;0,+D4583/B4583*100,0),0)</f>
        <v>0</v>
      </c>
      <c r="I4583" s="5">
        <f>IFERROR(IF(E4583&gt;0,+E4583/B4583*100,0),0)</f>
        <v>0</v>
      </c>
    </row>
    <row r="4584" spans="1:9" x14ac:dyDescent="0.2">
      <c r="A4584" s="10" t="s">
        <v>93</v>
      </c>
      <c r="B4584" s="9">
        <v>773000000000</v>
      </c>
      <c r="C4584" s="9">
        <v>5790859448</v>
      </c>
      <c r="D4584" s="9">
        <v>5790859178</v>
      </c>
      <c r="E4584" s="9">
        <v>5768234594</v>
      </c>
      <c r="F4584" s="6">
        <f>+B4584-C4584</f>
        <v>767209140552</v>
      </c>
      <c r="G4584" s="5">
        <f>IFERROR(IF(C4584&gt;0,+C4584/B4584*100,0),0)</f>
        <v>0.74914093764553691</v>
      </c>
      <c r="H4584" s="5">
        <f>IFERROR(IF(D4584&gt;0,+D4584/B4584*100,0),0)</f>
        <v>0.74914090271668821</v>
      </c>
      <c r="I4584" s="5">
        <f>IFERROR(IF(E4584&gt;0,+E4584/B4584*100,0),0)</f>
        <v>0.74621404838292371</v>
      </c>
    </row>
    <row r="4585" spans="1:9" x14ac:dyDescent="0.2">
      <c r="A4585" s="11" t="s">
        <v>3</v>
      </c>
      <c r="B4585" s="9">
        <v>3691790246744</v>
      </c>
      <c r="C4585" s="9">
        <v>3533340603803</v>
      </c>
      <c r="D4585" s="9">
        <v>51354660975</v>
      </c>
      <c r="E4585" s="9">
        <v>51009772735</v>
      </c>
      <c r="F4585" s="6">
        <f>+B4585-C4585</f>
        <v>158449642941</v>
      </c>
      <c r="G4585" s="5">
        <f>IFERROR(IF(C4585&gt;0,+C4585/B4585*100,0),0)</f>
        <v>95.708054023904907</v>
      </c>
      <c r="H4585" s="5">
        <f>IFERROR(IF(D4585&gt;0,+D4585/B4585*100,0),0)</f>
        <v>1.391050345297721</v>
      </c>
      <c r="I4585" s="5">
        <f>IFERROR(IF(E4585&gt;0,+E4585/B4585*100,0),0)</f>
        <v>1.3817083129245609</v>
      </c>
    </row>
    <row r="4586" spans="1:9" x14ac:dyDescent="0.2">
      <c r="A4586" s="10" t="s">
        <v>92</v>
      </c>
      <c r="B4586" s="9">
        <v>190643672665</v>
      </c>
      <c r="C4586" s="9">
        <v>190643672665</v>
      </c>
      <c r="D4586" s="9">
        <v>0</v>
      </c>
      <c r="E4586" s="9">
        <v>0</v>
      </c>
      <c r="F4586" s="6">
        <f>+B4586-C4586</f>
        <v>0</v>
      </c>
      <c r="G4586" s="5">
        <f>IFERROR(IF(C4586&gt;0,+C4586/B4586*100,0),0)</f>
        <v>100</v>
      </c>
      <c r="H4586" s="5">
        <f>IFERROR(IF(D4586&gt;0,+D4586/B4586*100,0),0)</f>
        <v>0</v>
      </c>
      <c r="I4586" s="5">
        <f>IFERROR(IF(E4586&gt;0,+E4586/B4586*100,0),0)</f>
        <v>0</v>
      </c>
    </row>
    <row r="4587" spans="1:9" x14ac:dyDescent="0.2">
      <c r="A4587" s="10" t="s">
        <v>91</v>
      </c>
      <c r="B4587" s="9">
        <v>2949400000</v>
      </c>
      <c r="C4587" s="9">
        <v>2949400000</v>
      </c>
      <c r="D4587" s="9">
        <v>0</v>
      </c>
      <c r="E4587" s="9">
        <v>0</v>
      </c>
      <c r="F4587" s="6">
        <f>+B4587-C4587</f>
        <v>0</v>
      </c>
      <c r="G4587" s="5">
        <f>IFERROR(IF(C4587&gt;0,+C4587/B4587*100,0),0)</f>
        <v>100</v>
      </c>
      <c r="H4587" s="5">
        <f>IFERROR(IF(D4587&gt;0,+D4587/B4587*100,0),0)</f>
        <v>0</v>
      </c>
      <c r="I4587" s="5">
        <f>IFERROR(IF(E4587&gt;0,+E4587/B4587*100,0),0)</f>
        <v>0</v>
      </c>
    </row>
    <row r="4588" spans="1:9" x14ac:dyDescent="0.2">
      <c r="A4588" s="10" t="s">
        <v>90</v>
      </c>
      <c r="B4588" s="9">
        <v>42000000000</v>
      </c>
      <c r="C4588" s="9">
        <v>3220279800</v>
      </c>
      <c r="D4588" s="9">
        <v>279800</v>
      </c>
      <c r="E4588" s="9">
        <v>279800</v>
      </c>
      <c r="F4588" s="6">
        <f>+B4588-C4588</f>
        <v>38779720200</v>
      </c>
      <c r="G4588" s="5">
        <f>IFERROR(IF(C4588&gt;0,+C4588/B4588*100,0),0)</f>
        <v>7.6673328571428572</v>
      </c>
      <c r="H4588" s="5">
        <f>IFERROR(IF(D4588&gt;0,+D4588/B4588*100,0),0)</f>
        <v>6.6619047619047615E-4</v>
      </c>
      <c r="I4588" s="5">
        <f>IFERROR(IF(E4588&gt;0,+E4588/B4588*100,0),0)</f>
        <v>6.6619047619047615E-4</v>
      </c>
    </row>
    <row r="4589" spans="1:9" x14ac:dyDescent="0.2">
      <c r="A4589" s="10" t="s">
        <v>89</v>
      </c>
      <c r="B4589" s="9">
        <v>94109764731</v>
      </c>
      <c r="C4589" s="9">
        <v>94109764731</v>
      </c>
      <c r="D4589" s="9">
        <v>0</v>
      </c>
      <c r="E4589" s="9">
        <v>0</v>
      </c>
      <c r="F4589" s="6">
        <f>+B4589-C4589</f>
        <v>0</v>
      </c>
      <c r="G4589" s="5">
        <f>IFERROR(IF(C4589&gt;0,+C4589/B4589*100,0),0)</f>
        <v>100</v>
      </c>
      <c r="H4589" s="5">
        <f>IFERROR(IF(D4589&gt;0,+D4589/B4589*100,0),0)</f>
        <v>0</v>
      </c>
      <c r="I4589" s="5">
        <f>IFERROR(IF(E4589&gt;0,+E4589/B4589*100,0),0)</f>
        <v>0</v>
      </c>
    </row>
    <row r="4590" spans="1:9" x14ac:dyDescent="0.2">
      <c r="A4590" s="10" t="s">
        <v>88</v>
      </c>
      <c r="B4590" s="9">
        <v>168353745978</v>
      </c>
      <c r="C4590" s="9">
        <v>168353745978</v>
      </c>
      <c r="D4590" s="9">
        <v>0</v>
      </c>
      <c r="E4590" s="9">
        <v>0</v>
      </c>
      <c r="F4590" s="6">
        <f>+B4590-C4590</f>
        <v>0</v>
      </c>
      <c r="G4590" s="5">
        <f>IFERROR(IF(C4590&gt;0,+C4590/B4590*100,0),0)</f>
        <v>100</v>
      </c>
      <c r="H4590" s="5">
        <f>IFERROR(IF(D4590&gt;0,+D4590/B4590*100,0),0)</f>
        <v>0</v>
      </c>
      <c r="I4590" s="5">
        <f>IFERROR(IF(E4590&gt;0,+E4590/B4590*100,0),0)</f>
        <v>0</v>
      </c>
    </row>
    <row r="4591" spans="1:9" x14ac:dyDescent="0.2">
      <c r="A4591" s="10" t="s">
        <v>87</v>
      </c>
      <c r="B4591" s="9">
        <v>233224471322</v>
      </c>
      <c r="C4591" s="9">
        <v>233224471322</v>
      </c>
      <c r="D4591" s="9">
        <v>0</v>
      </c>
      <c r="E4591" s="9">
        <v>0</v>
      </c>
      <c r="F4591" s="6">
        <f>+B4591-C4591</f>
        <v>0</v>
      </c>
      <c r="G4591" s="5">
        <f>IFERROR(IF(C4591&gt;0,+C4591/B4591*100,0),0)</f>
        <v>100</v>
      </c>
      <c r="H4591" s="5">
        <f>IFERROR(IF(D4591&gt;0,+D4591/B4591*100,0),0)</f>
        <v>0</v>
      </c>
      <c r="I4591" s="5">
        <f>IFERROR(IF(E4591&gt;0,+E4591/B4591*100,0),0)</f>
        <v>0</v>
      </c>
    </row>
    <row r="4592" spans="1:9" x14ac:dyDescent="0.2">
      <c r="A4592" s="10" t="s">
        <v>86</v>
      </c>
      <c r="B4592" s="9">
        <v>231077430881</v>
      </c>
      <c r="C4592" s="9">
        <v>231077430881</v>
      </c>
      <c r="D4592" s="9">
        <v>1908414423</v>
      </c>
      <c r="E4592" s="9">
        <v>1908414423</v>
      </c>
      <c r="F4592" s="6">
        <f>+B4592-C4592</f>
        <v>0</v>
      </c>
      <c r="G4592" s="5">
        <f>IFERROR(IF(C4592&gt;0,+C4592/B4592*100,0),0)</f>
        <v>100</v>
      </c>
      <c r="H4592" s="5">
        <f>IFERROR(IF(D4592&gt;0,+D4592/B4592*100,0),0)</f>
        <v>0.82587659717525308</v>
      </c>
      <c r="I4592" s="5">
        <f>IFERROR(IF(E4592&gt;0,+E4592/B4592*100,0),0)</f>
        <v>0.82587659717525308</v>
      </c>
    </row>
    <row r="4593" spans="1:9" x14ac:dyDescent="0.2">
      <c r="A4593" s="10" t="s">
        <v>85</v>
      </c>
      <c r="B4593" s="9">
        <v>161463162493</v>
      </c>
      <c r="C4593" s="9">
        <v>161463162493</v>
      </c>
      <c r="D4593" s="9">
        <v>343211668</v>
      </c>
      <c r="E4593" s="9">
        <v>343211668</v>
      </c>
      <c r="F4593" s="6">
        <f>+B4593-C4593</f>
        <v>0</v>
      </c>
      <c r="G4593" s="5">
        <f>IFERROR(IF(C4593&gt;0,+C4593/B4593*100,0),0)</f>
        <v>100</v>
      </c>
      <c r="H4593" s="5">
        <f>IFERROR(IF(D4593&gt;0,+D4593/B4593*100,0),0)</f>
        <v>0.21256344958242687</v>
      </c>
      <c r="I4593" s="5">
        <f>IFERROR(IF(E4593&gt;0,+E4593/B4593*100,0),0)</f>
        <v>0.21256344958242687</v>
      </c>
    </row>
    <row r="4594" spans="1:9" x14ac:dyDescent="0.2">
      <c r="A4594" s="10" t="s">
        <v>84</v>
      </c>
      <c r="B4594" s="9">
        <v>174419712826</v>
      </c>
      <c r="C4594" s="9">
        <v>174419712826</v>
      </c>
      <c r="D4594" s="9">
        <v>5845478217</v>
      </c>
      <c r="E4594" s="9">
        <v>5845478217</v>
      </c>
      <c r="F4594" s="6">
        <f>+B4594-C4594</f>
        <v>0</v>
      </c>
      <c r="G4594" s="5">
        <f>IFERROR(IF(C4594&gt;0,+C4594/B4594*100,0),0)</f>
        <v>100</v>
      </c>
      <c r="H4594" s="5">
        <f>IFERROR(IF(D4594&gt;0,+D4594/B4594*100,0),0)</f>
        <v>3.3513862179279084</v>
      </c>
      <c r="I4594" s="5">
        <f>IFERROR(IF(E4594&gt;0,+E4594/B4594*100,0),0)</f>
        <v>3.3513862179279084</v>
      </c>
    </row>
    <row r="4595" spans="1:9" x14ac:dyDescent="0.2">
      <c r="A4595" s="10" t="s">
        <v>83</v>
      </c>
      <c r="B4595" s="9">
        <v>191797855945</v>
      </c>
      <c r="C4595" s="9">
        <v>191797855945</v>
      </c>
      <c r="D4595" s="9">
        <v>0</v>
      </c>
      <c r="E4595" s="9">
        <v>0</v>
      </c>
      <c r="F4595" s="6">
        <f>+B4595-C4595</f>
        <v>0</v>
      </c>
      <c r="G4595" s="5">
        <f>IFERROR(IF(C4595&gt;0,+C4595/B4595*100,0),0)</f>
        <v>100</v>
      </c>
      <c r="H4595" s="5">
        <f>IFERROR(IF(D4595&gt;0,+D4595/B4595*100,0),0)</f>
        <v>0</v>
      </c>
      <c r="I4595" s="5">
        <f>IFERROR(IF(E4595&gt;0,+E4595/B4595*100,0),0)</f>
        <v>0</v>
      </c>
    </row>
    <row r="4596" spans="1:9" x14ac:dyDescent="0.2">
      <c r="A4596" s="10" t="s">
        <v>82</v>
      </c>
      <c r="B4596" s="9">
        <v>13000000000</v>
      </c>
      <c r="C4596" s="9">
        <v>10858791527</v>
      </c>
      <c r="D4596" s="9">
        <v>1441528778</v>
      </c>
      <c r="E4596" s="9">
        <v>1319630289</v>
      </c>
      <c r="F4596" s="6">
        <f>+B4596-C4596</f>
        <v>2141208473</v>
      </c>
      <c r="G4596" s="5">
        <f>IFERROR(IF(C4596&gt;0,+C4596/B4596*100,0),0)</f>
        <v>83.529165592307692</v>
      </c>
      <c r="H4596" s="5">
        <f>IFERROR(IF(D4596&gt;0,+D4596/B4596*100,0),0)</f>
        <v>11.088682907692307</v>
      </c>
      <c r="I4596" s="5">
        <f>IFERROR(IF(E4596&gt;0,+E4596/B4596*100,0),0)</f>
        <v>10.151002223076922</v>
      </c>
    </row>
    <row r="4597" spans="1:9" x14ac:dyDescent="0.2">
      <c r="A4597" s="10" t="s">
        <v>81</v>
      </c>
      <c r="B4597" s="9">
        <v>224312575038</v>
      </c>
      <c r="C4597" s="9">
        <v>224312575038</v>
      </c>
      <c r="D4597" s="9">
        <v>0</v>
      </c>
      <c r="E4597" s="9">
        <v>0</v>
      </c>
      <c r="F4597" s="6">
        <f>+B4597-C4597</f>
        <v>0</v>
      </c>
      <c r="G4597" s="5">
        <f>IFERROR(IF(C4597&gt;0,+C4597/B4597*100,0),0)</f>
        <v>100</v>
      </c>
      <c r="H4597" s="5">
        <f>IFERROR(IF(D4597&gt;0,+D4597/B4597*100,0),0)</f>
        <v>0</v>
      </c>
      <c r="I4597" s="5">
        <f>IFERROR(IF(E4597&gt;0,+E4597/B4597*100,0),0)</f>
        <v>0</v>
      </c>
    </row>
    <row r="4598" spans="1:9" x14ac:dyDescent="0.2">
      <c r="A4598" s="10" t="s">
        <v>80</v>
      </c>
      <c r="B4598" s="9">
        <v>231971044719</v>
      </c>
      <c r="C4598" s="9">
        <v>231971044719</v>
      </c>
      <c r="D4598" s="9">
        <v>0</v>
      </c>
      <c r="E4598" s="9">
        <v>0</v>
      </c>
      <c r="F4598" s="6">
        <f>+B4598-C4598</f>
        <v>0</v>
      </c>
      <c r="G4598" s="5">
        <f>IFERROR(IF(C4598&gt;0,+C4598/B4598*100,0),0)</f>
        <v>100</v>
      </c>
      <c r="H4598" s="5">
        <f>IFERROR(IF(D4598&gt;0,+D4598/B4598*100,0),0)</f>
        <v>0</v>
      </c>
      <c r="I4598" s="5">
        <f>IFERROR(IF(E4598&gt;0,+E4598/B4598*100,0),0)</f>
        <v>0</v>
      </c>
    </row>
    <row r="4599" spans="1:9" x14ac:dyDescent="0.2">
      <c r="A4599" s="10" t="s">
        <v>79</v>
      </c>
      <c r="B4599" s="9">
        <v>127866019972</v>
      </c>
      <c r="C4599" s="9">
        <v>127866019972</v>
      </c>
      <c r="D4599" s="9">
        <v>285664845</v>
      </c>
      <c r="E4599" s="9">
        <v>285664845</v>
      </c>
      <c r="F4599" s="6">
        <f>+B4599-C4599</f>
        <v>0</v>
      </c>
      <c r="G4599" s="5">
        <f>IFERROR(IF(C4599&gt;0,+C4599/B4599*100,0),0)</f>
        <v>100</v>
      </c>
      <c r="H4599" s="5">
        <f>IFERROR(IF(D4599&gt;0,+D4599/B4599*100,0),0)</f>
        <v>0.223409507125157</v>
      </c>
      <c r="I4599" s="5">
        <f>IFERROR(IF(E4599&gt;0,+E4599/B4599*100,0),0)</f>
        <v>0.223409507125157</v>
      </c>
    </row>
    <row r="4600" spans="1:9" x14ac:dyDescent="0.2">
      <c r="A4600" s="10" t="s">
        <v>78</v>
      </c>
      <c r="B4600" s="9">
        <v>88193470741</v>
      </c>
      <c r="C4600" s="9">
        <v>88193470741</v>
      </c>
      <c r="D4600" s="9">
        <v>344477421</v>
      </c>
      <c r="E4600" s="9">
        <v>344477421</v>
      </c>
      <c r="F4600" s="6">
        <f>+B4600-C4600</f>
        <v>0</v>
      </c>
      <c r="G4600" s="5">
        <f>IFERROR(IF(C4600&gt;0,+C4600/B4600*100,0),0)</f>
        <v>100</v>
      </c>
      <c r="H4600" s="5">
        <f>IFERROR(IF(D4600&gt;0,+D4600/B4600*100,0),0)</f>
        <v>0.39059288415084104</v>
      </c>
      <c r="I4600" s="5">
        <f>IFERROR(IF(E4600&gt;0,+E4600/B4600*100,0),0)</f>
        <v>0.39059288415084104</v>
      </c>
    </row>
    <row r="4601" spans="1:9" x14ac:dyDescent="0.2">
      <c r="A4601" s="10" t="s">
        <v>77</v>
      </c>
      <c r="B4601" s="9">
        <v>149549675038</v>
      </c>
      <c r="C4601" s="9">
        <v>149549675038</v>
      </c>
      <c r="D4601" s="9">
        <v>4927812930</v>
      </c>
      <c r="E4601" s="9">
        <v>4927812930</v>
      </c>
      <c r="F4601" s="6">
        <f>+B4601-C4601</f>
        <v>0</v>
      </c>
      <c r="G4601" s="5">
        <f>IFERROR(IF(C4601&gt;0,+C4601/B4601*100,0),0)</f>
        <v>100</v>
      </c>
      <c r="H4601" s="5">
        <f>IFERROR(IF(D4601&gt;0,+D4601/B4601*100,0),0)</f>
        <v>3.2951010617360832</v>
      </c>
      <c r="I4601" s="5">
        <f>IFERROR(IF(E4601&gt;0,+E4601/B4601*100,0),0)</f>
        <v>3.2951010617360832</v>
      </c>
    </row>
    <row r="4602" spans="1:9" x14ac:dyDescent="0.2">
      <c r="A4602" s="10" t="s">
        <v>76</v>
      </c>
      <c r="B4602" s="9">
        <v>105500827394</v>
      </c>
      <c r="C4602" s="9">
        <v>105500827394</v>
      </c>
      <c r="D4602" s="9">
        <v>0</v>
      </c>
      <c r="E4602" s="9">
        <v>0</v>
      </c>
      <c r="F4602" s="6">
        <f>+B4602-C4602</f>
        <v>0</v>
      </c>
      <c r="G4602" s="5">
        <f>IFERROR(IF(C4602&gt;0,+C4602/B4602*100,0),0)</f>
        <v>100</v>
      </c>
      <c r="H4602" s="5">
        <f>IFERROR(IF(D4602&gt;0,+D4602/B4602*100,0),0)</f>
        <v>0</v>
      </c>
      <c r="I4602" s="5">
        <f>IFERROR(IF(E4602&gt;0,+E4602/B4602*100,0),0)</f>
        <v>0</v>
      </c>
    </row>
    <row r="4603" spans="1:9" x14ac:dyDescent="0.2">
      <c r="A4603" s="10" t="s">
        <v>75</v>
      </c>
      <c r="B4603" s="9">
        <v>194512023721</v>
      </c>
      <c r="C4603" s="9">
        <v>194512023721</v>
      </c>
      <c r="D4603" s="9">
        <v>6449073251</v>
      </c>
      <c r="E4603" s="9">
        <v>6449073251</v>
      </c>
      <c r="F4603" s="6">
        <f>+B4603-C4603</f>
        <v>0</v>
      </c>
      <c r="G4603" s="5">
        <f>IFERROR(IF(C4603&gt;0,+C4603/B4603*100,0),0)</f>
        <v>100</v>
      </c>
      <c r="H4603" s="5">
        <f>IFERROR(IF(D4603&gt;0,+D4603/B4603*100,0),0)</f>
        <v>3.3155139346297089</v>
      </c>
      <c r="I4603" s="5">
        <f>IFERROR(IF(E4603&gt;0,+E4603/B4603*100,0),0)</f>
        <v>3.3155139346297089</v>
      </c>
    </row>
    <row r="4604" spans="1:9" x14ac:dyDescent="0.2">
      <c r="A4604" s="10" t="s">
        <v>74</v>
      </c>
      <c r="B4604" s="9">
        <v>264950954987</v>
      </c>
      <c r="C4604" s="9">
        <v>264950954987</v>
      </c>
      <c r="D4604" s="9">
        <v>486123833</v>
      </c>
      <c r="E4604" s="9">
        <v>486123833</v>
      </c>
      <c r="F4604" s="6">
        <f>+B4604-C4604</f>
        <v>0</v>
      </c>
      <c r="G4604" s="5">
        <f>IFERROR(IF(C4604&gt;0,+C4604/B4604*100,0),0)</f>
        <v>100</v>
      </c>
      <c r="H4604" s="5">
        <f>IFERROR(IF(D4604&gt;0,+D4604/B4604*100,0),0)</f>
        <v>0.18347691293426438</v>
      </c>
      <c r="I4604" s="5">
        <f>IFERROR(IF(E4604&gt;0,+E4604/B4604*100,0),0)</f>
        <v>0.18347691293426438</v>
      </c>
    </row>
    <row r="4605" spans="1:9" x14ac:dyDescent="0.2">
      <c r="A4605" s="10" t="s">
        <v>73</v>
      </c>
      <c r="B4605" s="9">
        <v>128939365932</v>
      </c>
      <c r="C4605" s="9">
        <v>128939365932</v>
      </c>
      <c r="D4605" s="9">
        <v>20861854400</v>
      </c>
      <c r="E4605" s="9">
        <v>20861854400</v>
      </c>
      <c r="F4605" s="6">
        <f>+B4605-C4605</f>
        <v>0</v>
      </c>
      <c r="G4605" s="5">
        <f>IFERROR(IF(C4605&gt;0,+C4605/B4605*100,0),0)</f>
        <v>100</v>
      </c>
      <c r="H4605" s="5">
        <f>IFERROR(IF(D4605&gt;0,+D4605/B4605*100,0),0)</f>
        <v>16.179585070243107</v>
      </c>
      <c r="I4605" s="5">
        <f>IFERROR(IF(E4605&gt;0,+E4605/B4605*100,0),0)</f>
        <v>16.179585070243107</v>
      </c>
    </row>
    <row r="4606" spans="1:9" x14ac:dyDescent="0.2">
      <c r="A4606" s="10" t="s">
        <v>72</v>
      </c>
      <c r="B4606" s="9">
        <v>171171614849</v>
      </c>
      <c r="C4606" s="9">
        <v>171171614849</v>
      </c>
      <c r="D4606" s="9">
        <v>82652382</v>
      </c>
      <c r="E4606" s="9">
        <v>82652382</v>
      </c>
      <c r="F4606" s="6">
        <f>+B4606-C4606</f>
        <v>0</v>
      </c>
      <c r="G4606" s="5">
        <f>IFERROR(IF(C4606&gt;0,+C4606/B4606*100,0),0)</f>
        <v>100</v>
      </c>
      <c r="H4606" s="5">
        <f>IFERROR(IF(D4606&gt;0,+D4606/B4606*100,0),0)</f>
        <v>4.8286266430863707E-2</v>
      </c>
      <c r="I4606" s="5">
        <f>IFERROR(IF(E4606&gt;0,+E4606/B4606*100,0),0)</f>
        <v>4.8286266430863707E-2</v>
      </c>
    </row>
    <row r="4607" spans="1:9" x14ac:dyDescent="0.2">
      <c r="A4607" s="10" t="s">
        <v>71</v>
      </c>
      <c r="B4607" s="9">
        <v>96797373890</v>
      </c>
      <c r="C4607" s="9">
        <v>96797373890</v>
      </c>
      <c r="D4607" s="9">
        <v>3221790928</v>
      </c>
      <c r="E4607" s="9">
        <v>3221790928</v>
      </c>
      <c r="F4607" s="6">
        <f>+B4607-C4607</f>
        <v>0</v>
      </c>
      <c r="G4607" s="5">
        <f>IFERROR(IF(C4607&gt;0,+C4607/B4607*100,0),0)</f>
        <v>100</v>
      </c>
      <c r="H4607" s="5">
        <f>IFERROR(IF(D4607&gt;0,+D4607/B4607*100,0),0)</f>
        <v>3.3283867098101503</v>
      </c>
      <c r="I4607" s="5">
        <f>IFERROR(IF(E4607&gt;0,+E4607/B4607*100,0),0)</f>
        <v>3.3283867098101503</v>
      </c>
    </row>
    <row r="4608" spans="1:9" x14ac:dyDescent="0.2">
      <c r="A4608" s="10" t="s">
        <v>70</v>
      </c>
      <c r="B4608" s="9">
        <v>152572051398</v>
      </c>
      <c r="C4608" s="9">
        <v>152572051398</v>
      </c>
      <c r="D4608" s="9">
        <v>0</v>
      </c>
      <c r="E4608" s="9">
        <v>0</v>
      </c>
      <c r="F4608" s="6">
        <f>+B4608-C4608</f>
        <v>0</v>
      </c>
      <c r="G4608" s="5">
        <f>IFERROR(IF(C4608&gt;0,+C4608/B4608*100,0),0)</f>
        <v>100</v>
      </c>
      <c r="H4608" s="5">
        <f>IFERROR(IF(D4608&gt;0,+D4608/B4608*100,0),0)</f>
        <v>0</v>
      </c>
      <c r="I4608" s="5">
        <f>IFERROR(IF(E4608&gt;0,+E4608/B4608*100,0),0)</f>
        <v>0</v>
      </c>
    </row>
    <row r="4609" spans="1:9" x14ac:dyDescent="0.2">
      <c r="A4609" s="10" t="s">
        <v>69</v>
      </c>
      <c r="B4609" s="9">
        <v>55688907957</v>
      </c>
      <c r="C4609" s="9">
        <v>55688907957</v>
      </c>
      <c r="D4609" s="9">
        <v>0</v>
      </c>
      <c r="E4609" s="9">
        <v>0</v>
      </c>
      <c r="F4609" s="6">
        <f>+B4609-C4609</f>
        <v>0</v>
      </c>
      <c r="G4609" s="5">
        <f>IFERROR(IF(C4609&gt;0,+C4609/B4609*100,0),0)</f>
        <v>100</v>
      </c>
      <c r="H4609" s="5">
        <f>IFERROR(IF(D4609&gt;0,+D4609/B4609*100,0),0)</f>
        <v>0</v>
      </c>
      <c r="I4609" s="5">
        <f>IFERROR(IF(E4609&gt;0,+E4609/B4609*100,0),0)</f>
        <v>0</v>
      </c>
    </row>
    <row r="4610" spans="1:9" x14ac:dyDescent="0.2">
      <c r="A4610" s="10" t="s">
        <v>68</v>
      </c>
      <c r="B4610" s="9">
        <v>1200000000</v>
      </c>
      <c r="C4610" s="9">
        <v>1058395059</v>
      </c>
      <c r="D4610" s="9">
        <v>216537671</v>
      </c>
      <c r="E4610" s="9">
        <v>148204738</v>
      </c>
      <c r="F4610" s="6">
        <f>+B4610-C4610</f>
        <v>141604941</v>
      </c>
      <c r="G4610" s="5">
        <f>IFERROR(IF(C4610&gt;0,+C4610/B4610*100,0),0)</f>
        <v>88.199588250000005</v>
      </c>
      <c r="H4610" s="5">
        <f>IFERROR(IF(D4610&gt;0,+D4610/B4610*100,0),0)</f>
        <v>18.044805916666668</v>
      </c>
      <c r="I4610" s="5">
        <f>IFERROR(IF(E4610&gt;0,+E4610/B4610*100,0),0)</f>
        <v>12.350394833333333</v>
      </c>
    </row>
    <row r="4611" spans="1:9" x14ac:dyDescent="0.2">
      <c r="A4611" s="10" t="s">
        <v>67</v>
      </c>
      <c r="B4611" s="9">
        <v>162400000000</v>
      </c>
      <c r="C4611" s="9">
        <v>68758091108</v>
      </c>
      <c r="D4611" s="9">
        <v>3774970393</v>
      </c>
      <c r="E4611" s="9">
        <v>3774970393</v>
      </c>
      <c r="F4611" s="6">
        <f>+B4611-C4611</f>
        <v>93641908892</v>
      </c>
      <c r="G4611" s="5">
        <f>IFERROR(IF(C4611&gt;0,+C4611/B4611*100,0),0)</f>
        <v>42.338726051724137</v>
      </c>
      <c r="H4611" s="5">
        <f>IFERROR(IF(D4611&gt;0,+D4611/B4611*100,0),0)</f>
        <v>2.3244891582512315</v>
      </c>
      <c r="I4611" s="5">
        <f>IFERROR(IF(E4611&gt;0,+E4611/B4611*100,0),0)</f>
        <v>2.3244891582512315</v>
      </c>
    </row>
    <row r="4612" spans="1:9" x14ac:dyDescent="0.2">
      <c r="A4612" s="10" t="s">
        <v>66</v>
      </c>
      <c r="B4612" s="9">
        <v>500000000</v>
      </c>
      <c r="C4612" s="9">
        <v>348532840</v>
      </c>
      <c r="D4612" s="9">
        <v>40558979</v>
      </c>
      <c r="E4612" s="9">
        <v>39445646</v>
      </c>
      <c r="F4612" s="6">
        <f>+B4612-C4612</f>
        <v>151467160</v>
      </c>
      <c r="G4612" s="5">
        <f>IFERROR(IF(C4612&gt;0,+C4612/B4612*100,0),0)</f>
        <v>69.706568000000004</v>
      </c>
      <c r="H4612" s="5">
        <f>IFERROR(IF(D4612&gt;0,+D4612/B4612*100,0),0)</f>
        <v>8.1117958000000012</v>
      </c>
      <c r="I4612" s="5">
        <f>IFERROR(IF(E4612&gt;0,+E4612/B4612*100,0),0)</f>
        <v>7.8891292000000002</v>
      </c>
    </row>
    <row r="4613" spans="1:9" x14ac:dyDescent="0.2">
      <c r="A4613" s="10" t="s">
        <v>65</v>
      </c>
      <c r="B4613" s="9">
        <v>1200000000</v>
      </c>
      <c r="C4613" s="9">
        <v>0</v>
      </c>
      <c r="D4613" s="9">
        <v>0</v>
      </c>
      <c r="E4613" s="9">
        <v>0</v>
      </c>
      <c r="F4613" s="6">
        <f>+B4613-C4613</f>
        <v>1200000000</v>
      </c>
      <c r="G4613" s="5">
        <f>IFERROR(IF(C4613&gt;0,+C4613/B4613*100,0),0)</f>
        <v>0</v>
      </c>
      <c r="H4613" s="5">
        <f>IFERROR(IF(D4613&gt;0,+D4613/B4613*100,0),0)</f>
        <v>0</v>
      </c>
      <c r="I4613" s="5">
        <f>IFERROR(IF(E4613&gt;0,+E4613/B4613*100,0),0)</f>
        <v>0</v>
      </c>
    </row>
    <row r="4614" spans="1:9" x14ac:dyDescent="0.2">
      <c r="A4614" s="10" t="s">
        <v>64</v>
      </c>
      <c r="B4614" s="9">
        <v>2500000000</v>
      </c>
      <c r="C4614" s="9">
        <v>2254702158</v>
      </c>
      <c r="D4614" s="9">
        <v>329431146</v>
      </c>
      <c r="E4614" s="9">
        <v>280094701</v>
      </c>
      <c r="F4614" s="6">
        <f>+B4614-C4614</f>
        <v>245297842</v>
      </c>
      <c r="G4614" s="5">
        <f>IFERROR(IF(C4614&gt;0,+C4614/B4614*100,0),0)</f>
        <v>90.188086320000011</v>
      </c>
      <c r="H4614" s="5">
        <f>IFERROR(IF(D4614&gt;0,+D4614/B4614*100,0),0)</f>
        <v>13.177245839999999</v>
      </c>
      <c r="I4614" s="5">
        <f>IFERROR(IF(E4614&gt;0,+E4614/B4614*100,0),0)</f>
        <v>11.203788039999999</v>
      </c>
    </row>
    <row r="4615" spans="1:9" x14ac:dyDescent="0.2">
      <c r="A4615" s="10" t="s">
        <v>63</v>
      </c>
      <c r="B4615" s="9">
        <v>4000000000</v>
      </c>
      <c r="C4615" s="9">
        <v>525514876</v>
      </c>
      <c r="D4615" s="9">
        <v>31363200</v>
      </c>
      <c r="E4615" s="9">
        <v>31363200</v>
      </c>
      <c r="F4615" s="6">
        <f>+B4615-C4615</f>
        <v>3474485124</v>
      </c>
      <c r="G4615" s="5">
        <f>IFERROR(IF(C4615&gt;0,+C4615/B4615*100,0),0)</f>
        <v>13.1378719</v>
      </c>
      <c r="H4615" s="5">
        <f>IFERROR(IF(D4615&gt;0,+D4615/B4615*100,0),0)</f>
        <v>0.78408</v>
      </c>
      <c r="I4615" s="5">
        <f>IFERROR(IF(E4615&gt;0,+E4615/B4615*100,0),0)</f>
        <v>0.78408</v>
      </c>
    </row>
    <row r="4616" spans="1:9" x14ac:dyDescent="0.2">
      <c r="A4616" s="10" t="s">
        <v>62</v>
      </c>
      <c r="B4616" s="9">
        <v>200000000</v>
      </c>
      <c r="C4616" s="9">
        <v>0</v>
      </c>
      <c r="D4616" s="9">
        <v>0</v>
      </c>
      <c r="E4616" s="9">
        <v>0</v>
      </c>
      <c r="F4616" s="6">
        <f>+B4616-C4616</f>
        <v>200000000</v>
      </c>
      <c r="G4616" s="5">
        <f>IFERROR(IF(C4616&gt;0,+C4616/B4616*100,0),0)</f>
        <v>0</v>
      </c>
      <c r="H4616" s="5">
        <f>IFERROR(IF(D4616&gt;0,+D4616/B4616*100,0),0)</f>
        <v>0</v>
      </c>
      <c r="I4616" s="5">
        <f>IFERROR(IF(E4616&gt;0,+E4616/B4616*100,0),0)</f>
        <v>0</v>
      </c>
    </row>
    <row r="4617" spans="1:9" x14ac:dyDescent="0.2">
      <c r="A4617" s="10" t="s">
        <v>61</v>
      </c>
      <c r="B4617" s="9">
        <v>20225124267</v>
      </c>
      <c r="C4617" s="9">
        <v>4438663753</v>
      </c>
      <c r="D4617" s="9">
        <v>562776310</v>
      </c>
      <c r="E4617" s="9">
        <v>458569270</v>
      </c>
      <c r="F4617" s="6">
        <f>+B4617-C4617</f>
        <v>15786460514</v>
      </c>
      <c r="G4617" s="5">
        <f>IFERROR(IF(C4617&gt;0,+C4617/B4617*100,0),0)</f>
        <v>21.946286679890886</v>
      </c>
      <c r="H4617" s="5">
        <f>IFERROR(IF(D4617&gt;0,+D4617/B4617*100,0),0)</f>
        <v>2.7825604558496826</v>
      </c>
      <c r="I4617" s="5">
        <f>IFERROR(IF(E4617&gt;0,+E4617/B4617*100,0),0)</f>
        <v>2.2673248576683269</v>
      </c>
    </row>
    <row r="4618" spans="1:9" x14ac:dyDescent="0.2">
      <c r="A4618" s="10" t="s">
        <v>60</v>
      </c>
      <c r="B4618" s="9">
        <v>4500000000</v>
      </c>
      <c r="C4618" s="9">
        <v>1812510205</v>
      </c>
      <c r="D4618" s="9">
        <v>200660400</v>
      </c>
      <c r="E4618" s="9">
        <v>200660400</v>
      </c>
      <c r="F4618" s="6">
        <f>+B4618-C4618</f>
        <v>2687489795</v>
      </c>
      <c r="G4618" s="5">
        <f>IFERROR(IF(C4618&gt;0,+C4618/B4618*100,0),0)</f>
        <v>40.278004555555555</v>
      </c>
      <c r="H4618" s="5">
        <f>IFERROR(IF(D4618&gt;0,+D4618/B4618*100,0),0)</f>
        <v>4.4591199999999995</v>
      </c>
      <c r="I4618" s="5">
        <f>IFERROR(IF(E4618&gt;0,+E4618/B4618*100,0),0)</f>
        <v>4.4591199999999995</v>
      </c>
    </row>
    <row r="4619" spans="1:9" x14ac:dyDescent="0.2">
      <c r="A4619" s="13" t="s">
        <v>59</v>
      </c>
      <c r="B4619" s="9">
        <v>861000000</v>
      </c>
      <c r="C4619" s="9">
        <v>0</v>
      </c>
      <c r="D4619" s="9">
        <v>0</v>
      </c>
      <c r="E4619" s="9">
        <v>0</v>
      </c>
      <c r="F4619" s="6">
        <f>+B4619-C4619</f>
        <v>861000000</v>
      </c>
      <c r="G4619" s="5">
        <f>IFERROR(IF(C4619&gt;0,+C4619/B4619*100,0),0)</f>
        <v>0</v>
      </c>
      <c r="H4619" s="5">
        <f>IFERROR(IF(D4619&gt;0,+D4619/B4619*100,0),0)</f>
        <v>0</v>
      </c>
      <c r="I4619" s="5">
        <f>IFERROR(IF(E4619&gt;0,+E4619/B4619*100,0),0)</f>
        <v>0</v>
      </c>
    </row>
    <row r="4620" spans="1:9" x14ac:dyDescent="0.2">
      <c r="A4620" s="11" t="s">
        <v>6</v>
      </c>
      <c r="B4620" s="9">
        <v>861000000</v>
      </c>
      <c r="C4620" s="9">
        <v>0</v>
      </c>
      <c r="D4620" s="9">
        <v>0</v>
      </c>
      <c r="E4620" s="9">
        <v>0</v>
      </c>
      <c r="F4620" s="6">
        <f>+B4620-C4620</f>
        <v>861000000</v>
      </c>
      <c r="G4620" s="5">
        <f>IFERROR(IF(C4620&gt;0,+C4620/B4620*100,0),0)</f>
        <v>0</v>
      </c>
      <c r="H4620" s="5">
        <f>IFERROR(IF(D4620&gt;0,+D4620/B4620*100,0),0)</f>
        <v>0</v>
      </c>
      <c r="I4620" s="5">
        <f>IFERROR(IF(E4620&gt;0,+E4620/B4620*100,0),0)</f>
        <v>0</v>
      </c>
    </row>
    <row r="4621" spans="1:9" x14ac:dyDescent="0.2">
      <c r="A4621" s="12" t="s">
        <v>16</v>
      </c>
      <c r="B4621" s="9">
        <v>861000000</v>
      </c>
      <c r="C4621" s="9">
        <v>0</v>
      </c>
      <c r="D4621" s="9">
        <v>0</v>
      </c>
      <c r="E4621" s="9">
        <v>0</v>
      </c>
      <c r="F4621" s="6">
        <f>+B4621-C4621</f>
        <v>861000000</v>
      </c>
      <c r="G4621" s="5">
        <f>IFERROR(IF(C4621&gt;0,+C4621/B4621*100,0),0)</f>
        <v>0</v>
      </c>
      <c r="H4621" s="5">
        <f>IFERROR(IF(D4621&gt;0,+D4621/B4621*100,0),0)</f>
        <v>0</v>
      </c>
      <c r="I4621" s="5">
        <f>IFERROR(IF(E4621&gt;0,+E4621/B4621*100,0),0)</f>
        <v>0</v>
      </c>
    </row>
    <row r="4622" spans="1:9" x14ac:dyDescent="0.2">
      <c r="A4622" s="10" t="s">
        <v>49</v>
      </c>
      <c r="B4622" s="9">
        <v>861000000</v>
      </c>
      <c r="C4622" s="9">
        <v>0</v>
      </c>
      <c r="D4622" s="9">
        <v>0</v>
      </c>
      <c r="E4622" s="9">
        <v>0</v>
      </c>
      <c r="F4622" s="6">
        <f>+B4622-C4622</f>
        <v>861000000</v>
      </c>
      <c r="G4622" s="5">
        <f>IFERROR(IF(C4622&gt;0,+C4622/B4622*100,0),0)</f>
        <v>0</v>
      </c>
      <c r="H4622" s="5">
        <f>IFERROR(IF(D4622&gt;0,+D4622/B4622*100,0),0)</f>
        <v>0</v>
      </c>
      <c r="I4622" s="5">
        <f>IFERROR(IF(E4622&gt;0,+E4622/B4622*100,0),0)</f>
        <v>0</v>
      </c>
    </row>
    <row r="4623" spans="1:9" x14ac:dyDescent="0.2">
      <c r="A4623" s="13" t="s">
        <v>58</v>
      </c>
      <c r="B4623" s="9">
        <v>861000000</v>
      </c>
      <c r="C4623" s="9">
        <v>0</v>
      </c>
      <c r="D4623" s="9">
        <v>0</v>
      </c>
      <c r="E4623" s="9">
        <v>0</v>
      </c>
      <c r="F4623" s="6">
        <f>+B4623-C4623</f>
        <v>861000000</v>
      </c>
      <c r="G4623" s="5">
        <f>IFERROR(IF(C4623&gt;0,+C4623/B4623*100,0),0)</f>
        <v>0</v>
      </c>
      <c r="H4623" s="5">
        <f>IFERROR(IF(D4623&gt;0,+D4623/B4623*100,0),0)</f>
        <v>0</v>
      </c>
      <c r="I4623" s="5">
        <f>IFERROR(IF(E4623&gt;0,+E4623/B4623*100,0),0)</f>
        <v>0</v>
      </c>
    </row>
    <row r="4624" spans="1:9" x14ac:dyDescent="0.2">
      <c r="A4624" s="11" t="s">
        <v>6</v>
      </c>
      <c r="B4624" s="9">
        <v>861000000</v>
      </c>
      <c r="C4624" s="9">
        <v>0</v>
      </c>
      <c r="D4624" s="9">
        <v>0</v>
      </c>
      <c r="E4624" s="9">
        <v>0</v>
      </c>
      <c r="F4624" s="6">
        <f>+B4624-C4624</f>
        <v>861000000</v>
      </c>
      <c r="G4624" s="5">
        <f>IFERROR(IF(C4624&gt;0,+C4624/B4624*100,0),0)</f>
        <v>0</v>
      </c>
      <c r="H4624" s="5">
        <f>IFERROR(IF(D4624&gt;0,+D4624/B4624*100,0),0)</f>
        <v>0</v>
      </c>
      <c r="I4624" s="5">
        <f>IFERROR(IF(E4624&gt;0,+E4624/B4624*100,0),0)</f>
        <v>0</v>
      </c>
    </row>
    <row r="4625" spans="1:9" x14ac:dyDescent="0.2">
      <c r="A4625" s="12" t="s">
        <v>16</v>
      </c>
      <c r="B4625" s="9">
        <v>861000000</v>
      </c>
      <c r="C4625" s="9">
        <v>0</v>
      </c>
      <c r="D4625" s="9">
        <v>0</v>
      </c>
      <c r="E4625" s="9">
        <v>0</v>
      </c>
      <c r="F4625" s="6">
        <f>+B4625-C4625</f>
        <v>861000000</v>
      </c>
      <c r="G4625" s="5">
        <f>IFERROR(IF(C4625&gt;0,+C4625/B4625*100,0),0)</f>
        <v>0</v>
      </c>
      <c r="H4625" s="5">
        <f>IFERROR(IF(D4625&gt;0,+D4625/B4625*100,0),0)</f>
        <v>0</v>
      </c>
      <c r="I4625" s="5">
        <f>IFERROR(IF(E4625&gt;0,+E4625/B4625*100,0),0)</f>
        <v>0</v>
      </c>
    </row>
    <row r="4626" spans="1:9" x14ac:dyDescent="0.2">
      <c r="A4626" s="10" t="s">
        <v>49</v>
      </c>
      <c r="B4626" s="9">
        <v>861000000</v>
      </c>
      <c r="C4626" s="9">
        <v>0</v>
      </c>
      <c r="D4626" s="9">
        <v>0</v>
      </c>
      <c r="E4626" s="9">
        <v>0</v>
      </c>
      <c r="F4626" s="6">
        <f>+B4626-C4626</f>
        <v>861000000</v>
      </c>
      <c r="G4626" s="5">
        <f>IFERROR(IF(C4626&gt;0,+C4626/B4626*100,0),0)</f>
        <v>0</v>
      </c>
      <c r="H4626" s="5">
        <f>IFERROR(IF(D4626&gt;0,+D4626/B4626*100,0),0)</f>
        <v>0</v>
      </c>
      <c r="I4626" s="5">
        <f>IFERROR(IF(E4626&gt;0,+E4626/B4626*100,0),0)</f>
        <v>0</v>
      </c>
    </row>
    <row r="4627" spans="1:9" x14ac:dyDescent="0.2">
      <c r="A4627" s="13" t="s">
        <v>57</v>
      </c>
      <c r="B4627" s="9">
        <v>163436000000</v>
      </c>
      <c r="C4627" s="9">
        <v>150358842085.39001</v>
      </c>
      <c r="D4627" s="9">
        <v>3732105264.6300001</v>
      </c>
      <c r="E4627" s="9">
        <v>3732105264.6300001</v>
      </c>
      <c r="F4627" s="6">
        <f>+B4627-C4627</f>
        <v>13077157914.609985</v>
      </c>
      <c r="G4627" s="5">
        <f>IFERROR(IF(C4627&gt;0,+C4627/B4627*100,0),0)</f>
        <v>91.998606234483233</v>
      </c>
      <c r="H4627" s="5">
        <f>IFERROR(IF(D4627&gt;0,+D4627/B4627*100,0),0)</f>
        <v>2.2835270470581759</v>
      </c>
      <c r="I4627" s="5">
        <f>IFERROR(IF(E4627&gt;0,+E4627/B4627*100,0),0)</f>
        <v>2.2835270470581759</v>
      </c>
    </row>
    <row r="4628" spans="1:9" x14ac:dyDescent="0.2">
      <c r="A4628" s="11" t="s">
        <v>6</v>
      </c>
      <c r="B4628" s="9">
        <v>19500000000</v>
      </c>
      <c r="C4628" s="9">
        <v>6422842085.3899994</v>
      </c>
      <c r="D4628" s="9">
        <v>3732105264.6300001</v>
      </c>
      <c r="E4628" s="9">
        <v>3732105264.6300001</v>
      </c>
      <c r="F4628" s="6">
        <f>+B4628-C4628</f>
        <v>13077157914.610001</v>
      </c>
      <c r="G4628" s="5">
        <f>IFERROR(IF(C4628&gt;0,+C4628/B4628*100,0),0)</f>
        <v>32.937651719948711</v>
      </c>
      <c r="H4628" s="5">
        <f>IFERROR(IF(D4628&gt;0,+D4628/B4628*100,0),0)</f>
        <v>19.139001357076925</v>
      </c>
      <c r="I4628" s="5">
        <f>IFERROR(IF(E4628&gt;0,+E4628/B4628*100,0),0)</f>
        <v>19.139001357076925</v>
      </c>
    </row>
    <row r="4629" spans="1:9" x14ac:dyDescent="0.2">
      <c r="A4629" s="12" t="s">
        <v>23</v>
      </c>
      <c r="B4629" s="9">
        <v>13509000000</v>
      </c>
      <c r="C4629" s="9">
        <v>2882132263</v>
      </c>
      <c r="D4629" s="9">
        <v>2790853729</v>
      </c>
      <c r="E4629" s="9">
        <v>2790853729</v>
      </c>
      <c r="F4629" s="6">
        <f>+B4629-C4629</f>
        <v>10626867737</v>
      </c>
      <c r="G4629" s="5">
        <f>IFERROR(IF(C4629&gt;0,+C4629/B4629*100,0),0)</f>
        <v>21.334904604337847</v>
      </c>
      <c r="H4629" s="5">
        <f>IFERROR(IF(D4629&gt;0,+D4629/B4629*100,0),0)</f>
        <v>20.659217773336294</v>
      </c>
      <c r="I4629" s="5">
        <f>IFERROR(IF(E4629&gt;0,+E4629/B4629*100,0),0)</f>
        <v>20.659217773336294</v>
      </c>
    </row>
    <row r="4630" spans="1:9" x14ac:dyDescent="0.2">
      <c r="A4630" s="10" t="s">
        <v>22</v>
      </c>
      <c r="B4630" s="9">
        <v>8630000000</v>
      </c>
      <c r="C4630" s="9">
        <v>1855181108</v>
      </c>
      <c r="D4630" s="9">
        <v>1794870243</v>
      </c>
      <c r="E4630" s="9">
        <v>1794870243</v>
      </c>
      <c r="F4630" s="6">
        <f>+B4630-C4630</f>
        <v>6774818892</v>
      </c>
      <c r="G4630" s="5">
        <f>IFERROR(IF(C4630&gt;0,+C4630/B4630*100,0),0)</f>
        <v>21.496884217844727</v>
      </c>
      <c r="H4630" s="5">
        <f>IFERROR(IF(D4630&gt;0,+D4630/B4630*100,0),0)</f>
        <v>20.798032943221319</v>
      </c>
      <c r="I4630" s="5">
        <f>IFERROR(IF(E4630&gt;0,+E4630/B4630*100,0),0)</f>
        <v>20.798032943221319</v>
      </c>
    </row>
    <row r="4631" spans="1:9" x14ac:dyDescent="0.2">
      <c r="A4631" s="10" t="s">
        <v>21</v>
      </c>
      <c r="B4631" s="9">
        <v>3003000000</v>
      </c>
      <c r="C4631" s="9">
        <v>726949243</v>
      </c>
      <c r="D4631" s="9">
        <v>707950321</v>
      </c>
      <c r="E4631" s="9">
        <v>707950321</v>
      </c>
      <c r="F4631" s="6">
        <f>+B4631-C4631</f>
        <v>2276050757</v>
      </c>
      <c r="G4631" s="5">
        <f>IFERROR(IF(C4631&gt;0,+C4631/B4631*100,0),0)</f>
        <v>24.207433999334</v>
      </c>
      <c r="H4631" s="5">
        <f>IFERROR(IF(D4631&gt;0,+D4631/B4631*100,0),0)</f>
        <v>23.574769264069264</v>
      </c>
      <c r="I4631" s="5">
        <f>IFERROR(IF(E4631&gt;0,+E4631/B4631*100,0),0)</f>
        <v>23.574769264069264</v>
      </c>
    </row>
    <row r="4632" spans="1:9" x14ac:dyDescent="0.2">
      <c r="A4632" s="10" t="s">
        <v>20</v>
      </c>
      <c r="B4632" s="9">
        <v>1289000000</v>
      </c>
      <c r="C4632" s="9">
        <v>300001912</v>
      </c>
      <c r="D4632" s="9">
        <v>288033165</v>
      </c>
      <c r="E4632" s="9">
        <v>288033165</v>
      </c>
      <c r="F4632" s="6">
        <f>+B4632-C4632</f>
        <v>988998088</v>
      </c>
      <c r="G4632" s="5">
        <f>IFERROR(IF(C4632&gt;0,+C4632/B4632*100,0),0)</f>
        <v>23.274004034134986</v>
      </c>
      <c r="H4632" s="5">
        <f>IFERROR(IF(D4632&gt;0,+D4632/B4632*100,0),0)</f>
        <v>22.345474398758729</v>
      </c>
      <c r="I4632" s="5">
        <f>IFERROR(IF(E4632&gt;0,+E4632/B4632*100,0),0)</f>
        <v>22.345474398758729</v>
      </c>
    </row>
    <row r="4633" spans="1:9" x14ac:dyDescent="0.2">
      <c r="A4633" s="10" t="s">
        <v>19</v>
      </c>
      <c r="B4633" s="9">
        <v>587000000</v>
      </c>
      <c r="C4633" s="9">
        <v>0</v>
      </c>
      <c r="D4633" s="9">
        <v>0</v>
      </c>
      <c r="E4633" s="9">
        <v>0</v>
      </c>
      <c r="F4633" s="6">
        <f>+B4633-C4633</f>
        <v>587000000</v>
      </c>
      <c r="G4633" s="5">
        <f>IFERROR(IF(C4633&gt;0,+C4633/B4633*100,0),0)</f>
        <v>0</v>
      </c>
      <c r="H4633" s="5">
        <f>IFERROR(IF(D4633&gt;0,+D4633/B4633*100,0),0)</f>
        <v>0</v>
      </c>
      <c r="I4633" s="5">
        <f>IFERROR(IF(E4633&gt;0,+E4633/B4633*100,0),0)</f>
        <v>0</v>
      </c>
    </row>
    <row r="4634" spans="1:9" x14ac:dyDescent="0.2">
      <c r="A4634" s="12" t="s">
        <v>18</v>
      </c>
      <c r="B4634" s="9">
        <v>5172000000</v>
      </c>
      <c r="C4634" s="9">
        <v>3522171909.3899999</v>
      </c>
      <c r="D4634" s="9">
        <v>922713622.63</v>
      </c>
      <c r="E4634" s="9">
        <v>922713622.63</v>
      </c>
      <c r="F4634" s="6">
        <f>+B4634-C4634</f>
        <v>1649828090.6100001</v>
      </c>
      <c r="G4634" s="5">
        <f>IFERROR(IF(C4634&gt;0,+C4634/B4634*100,0),0)</f>
        <v>68.100771643271457</v>
      </c>
      <c r="H4634" s="5">
        <f>IFERROR(IF(D4634&gt;0,+D4634/B4634*100,0),0)</f>
        <v>17.840557282095901</v>
      </c>
      <c r="I4634" s="5">
        <f>IFERROR(IF(E4634&gt;0,+E4634/B4634*100,0),0)</f>
        <v>17.840557282095901</v>
      </c>
    </row>
    <row r="4635" spans="1:9" x14ac:dyDescent="0.2">
      <c r="A4635" s="10" t="s">
        <v>43</v>
      </c>
      <c r="B4635" s="9">
        <v>107000000</v>
      </c>
      <c r="C4635" s="9">
        <v>50521600</v>
      </c>
      <c r="D4635" s="9">
        <v>50521600</v>
      </c>
      <c r="E4635" s="9">
        <v>50521600</v>
      </c>
      <c r="F4635" s="6">
        <f>+B4635-C4635</f>
        <v>56478400</v>
      </c>
      <c r="G4635" s="5">
        <f>IFERROR(IF(C4635&gt;0,+C4635/B4635*100,0),0)</f>
        <v>47.216448598130839</v>
      </c>
      <c r="H4635" s="5">
        <f>IFERROR(IF(D4635&gt;0,+D4635/B4635*100,0),0)</f>
        <v>47.216448598130839</v>
      </c>
      <c r="I4635" s="5">
        <f>IFERROR(IF(E4635&gt;0,+E4635/B4635*100,0),0)</f>
        <v>47.216448598130839</v>
      </c>
    </row>
    <row r="4636" spans="1:9" x14ac:dyDescent="0.2">
      <c r="A4636" s="10" t="s">
        <v>17</v>
      </c>
      <c r="B4636" s="9">
        <v>5065000000</v>
      </c>
      <c r="C4636" s="9">
        <v>3471650309.3899999</v>
      </c>
      <c r="D4636" s="9">
        <v>872192022.63</v>
      </c>
      <c r="E4636" s="9">
        <v>872192022.63</v>
      </c>
      <c r="F4636" s="6">
        <f>+B4636-C4636</f>
        <v>1593349690.6100001</v>
      </c>
      <c r="G4636" s="5">
        <f>IFERROR(IF(C4636&gt;0,+C4636/B4636*100,0),0)</f>
        <v>68.541960698716679</v>
      </c>
      <c r="H4636" s="5">
        <f>IFERROR(IF(D4636&gt;0,+D4636/B4636*100,0),0)</f>
        <v>17.219980703455086</v>
      </c>
      <c r="I4636" s="5">
        <f>IFERROR(IF(E4636&gt;0,+E4636/B4636*100,0),0)</f>
        <v>17.219980703455086</v>
      </c>
    </row>
    <row r="4637" spans="1:9" x14ac:dyDescent="0.2">
      <c r="A4637" s="12" t="s">
        <v>16</v>
      </c>
      <c r="B4637" s="9">
        <v>590000000</v>
      </c>
      <c r="C4637" s="9">
        <v>18537913</v>
      </c>
      <c r="D4637" s="9">
        <v>18537913</v>
      </c>
      <c r="E4637" s="9">
        <v>18537913</v>
      </c>
      <c r="F4637" s="6">
        <f>+B4637-C4637</f>
        <v>571462087</v>
      </c>
      <c r="G4637" s="5">
        <f>IFERROR(IF(C4637&gt;0,+C4637/B4637*100,0),0)</f>
        <v>3.1420191525423724</v>
      </c>
      <c r="H4637" s="5">
        <f>IFERROR(IF(D4637&gt;0,+D4637/B4637*100,0),0)</f>
        <v>3.1420191525423724</v>
      </c>
      <c r="I4637" s="5">
        <f>IFERROR(IF(E4637&gt;0,+E4637/B4637*100,0),0)</f>
        <v>3.1420191525423724</v>
      </c>
    </row>
    <row r="4638" spans="1:9" x14ac:dyDescent="0.2">
      <c r="A4638" s="10" t="s">
        <v>49</v>
      </c>
      <c r="B4638" s="9">
        <v>519000000</v>
      </c>
      <c r="C4638" s="9">
        <v>0</v>
      </c>
      <c r="D4638" s="9">
        <v>0</v>
      </c>
      <c r="E4638" s="9">
        <v>0</v>
      </c>
      <c r="F4638" s="6">
        <f>+B4638-C4638</f>
        <v>519000000</v>
      </c>
      <c r="G4638" s="5">
        <f>IFERROR(IF(C4638&gt;0,+C4638/B4638*100,0),0)</f>
        <v>0</v>
      </c>
      <c r="H4638" s="5">
        <f>IFERROR(IF(D4638&gt;0,+D4638/B4638*100,0),0)</f>
        <v>0</v>
      </c>
      <c r="I4638" s="5">
        <f>IFERROR(IF(E4638&gt;0,+E4638/B4638*100,0),0)</f>
        <v>0</v>
      </c>
    </row>
    <row r="4639" spans="1:9" x14ac:dyDescent="0.2">
      <c r="A4639" s="10" t="s">
        <v>13</v>
      </c>
      <c r="B4639" s="9">
        <v>61000000</v>
      </c>
      <c r="C4639" s="9">
        <v>18537913</v>
      </c>
      <c r="D4639" s="9">
        <v>18537913</v>
      </c>
      <c r="E4639" s="9">
        <v>18537913</v>
      </c>
      <c r="F4639" s="6">
        <f>+B4639-C4639</f>
        <v>42462087</v>
      </c>
      <c r="G4639" s="5">
        <f>IFERROR(IF(C4639&gt;0,+C4639/B4639*100,0),0)</f>
        <v>30.390021311475412</v>
      </c>
      <c r="H4639" s="5">
        <f>IFERROR(IF(D4639&gt;0,+D4639/B4639*100,0),0)</f>
        <v>30.390021311475412</v>
      </c>
      <c r="I4639" s="5">
        <f>IFERROR(IF(E4639&gt;0,+E4639/B4639*100,0),0)</f>
        <v>30.390021311475412</v>
      </c>
    </row>
    <row r="4640" spans="1:9" x14ac:dyDescent="0.2">
      <c r="A4640" s="10" t="s">
        <v>12</v>
      </c>
      <c r="B4640" s="9">
        <v>10000000</v>
      </c>
      <c r="C4640" s="9">
        <v>0</v>
      </c>
      <c r="D4640" s="9">
        <v>0</v>
      </c>
      <c r="E4640" s="9">
        <v>0</v>
      </c>
      <c r="F4640" s="6">
        <f>+B4640-C4640</f>
        <v>10000000</v>
      </c>
      <c r="G4640" s="5">
        <f>IFERROR(IF(C4640&gt;0,+C4640/B4640*100,0),0)</f>
        <v>0</v>
      </c>
      <c r="H4640" s="5">
        <f>IFERROR(IF(D4640&gt;0,+D4640/B4640*100,0),0)</f>
        <v>0</v>
      </c>
      <c r="I4640" s="5">
        <f>IFERROR(IF(E4640&gt;0,+E4640/B4640*100,0),0)</f>
        <v>0</v>
      </c>
    </row>
    <row r="4641" spans="1:9" x14ac:dyDescent="0.2">
      <c r="A4641" s="12" t="s">
        <v>5</v>
      </c>
      <c r="B4641" s="9">
        <v>229000000</v>
      </c>
      <c r="C4641" s="9">
        <v>0</v>
      </c>
      <c r="D4641" s="9">
        <v>0</v>
      </c>
      <c r="E4641" s="9">
        <v>0</v>
      </c>
      <c r="F4641" s="6">
        <f>+B4641-C4641</f>
        <v>229000000</v>
      </c>
      <c r="G4641" s="5">
        <f>IFERROR(IF(C4641&gt;0,+C4641/B4641*100,0),0)</f>
        <v>0</v>
      </c>
      <c r="H4641" s="5">
        <f>IFERROR(IF(D4641&gt;0,+D4641/B4641*100,0),0)</f>
        <v>0</v>
      </c>
      <c r="I4641" s="5">
        <f>IFERROR(IF(E4641&gt;0,+E4641/B4641*100,0),0)</f>
        <v>0</v>
      </c>
    </row>
    <row r="4642" spans="1:9" x14ac:dyDescent="0.2">
      <c r="A4642" s="10" t="s">
        <v>11</v>
      </c>
      <c r="B4642" s="9">
        <v>2000000</v>
      </c>
      <c r="C4642" s="9">
        <v>0</v>
      </c>
      <c r="D4642" s="9">
        <v>0</v>
      </c>
      <c r="E4642" s="9">
        <v>0</v>
      </c>
      <c r="F4642" s="6">
        <f>+B4642-C4642</f>
        <v>2000000</v>
      </c>
      <c r="G4642" s="5">
        <f>IFERROR(IF(C4642&gt;0,+C4642/B4642*100,0),0)</f>
        <v>0</v>
      </c>
      <c r="H4642" s="5">
        <f>IFERROR(IF(D4642&gt;0,+D4642/B4642*100,0),0)</f>
        <v>0</v>
      </c>
      <c r="I4642" s="5">
        <f>IFERROR(IF(E4642&gt;0,+E4642/B4642*100,0),0)</f>
        <v>0</v>
      </c>
    </row>
    <row r="4643" spans="1:9" x14ac:dyDescent="0.2">
      <c r="A4643" s="10" t="s">
        <v>4</v>
      </c>
      <c r="B4643" s="9">
        <v>227000000</v>
      </c>
      <c r="C4643" s="9">
        <v>0</v>
      </c>
      <c r="D4643" s="9">
        <v>0</v>
      </c>
      <c r="E4643" s="9">
        <v>0</v>
      </c>
      <c r="F4643" s="6">
        <f>+B4643-C4643</f>
        <v>227000000</v>
      </c>
      <c r="G4643" s="5">
        <f>IFERROR(IF(C4643&gt;0,+C4643/B4643*100,0),0)</f>
        <v>0</v>
      </c>
      <c r="H4643" s="5">
        <f>IFERROR(IF(D4643&gt;0,+D4643/B4643*100,0),0)</f>
        <v>0</v>
      </c>
      <c r="I4643" s="5">
        <f>IFERROR(IF(E4643&gt;0,+E4643/B4643*100,0),0)</f>
        <v>0</v>
      </c>
    </row>
    <row r="4644" spans="1:9" x14ac:dyDescent="0.2">
      <c r="A4644" s="11" t="s">
        <v>3</v>
      </c>
      <c r="B4644" s="9">
        <v>143936000000</v>
      </c>
      <c r="C4644" s="9">
        <v>143936000000</v>
      </c>
      <c r="D4644" s="9">
        <v>0</v>
      </c>
      <c r="E4644" s="9">
        <v>0</v>
      </c>
      <c r="F4644" s="6">
        <f>+B4644-C4644</f>
        <v>0</v>
      </c>
      <c r="G4644" s="5">
        <f>IFERROR(IF(C4644&gt;0,+C4644/B4644*100,0),0)</f>
        <v>100</v>
      </c>
      <c r="H4644" s="5">
        <f>IFERROR(IF(D4644&gt;0,+D4644/B4644*100,0),0)</f>
        <v>0</v>
      </c>
      <c r="I4644" s="5">
        <f>IFERROR(IF(E4644&gt;0,+E4644/B4644*100,0),0)</f>
        <v>0</v>
      </c>
    </row>
    <row r="4645" spans="1:9" x14ac:dyDescent="0.2">
      <c r="A4645" s="10" t="s">
        <v>56</v>
      </c>
      <c r="B4645" s="9">
        <v>34486000000</v>
      </c>
      <c r="C4645" s="9">
        <v>34486000000</v>
      </c>
      <c r="D4645" s="9">
        <v>0</v>
      </c>
      <c r="E4645" s="9">
        <v>0</v>
      </c>
      <c r="F4645" s="6">
        <f>+B4645-C4645</f>
        <v>0</v>
      </c>
      <c r="G4645" s="5">
        <f>IFERROR(IF(C4645&gt;0,+C4645/B4645*100,0),0)</f>
        <v>100</v>
      </c>
      <c r="H4645" s="5">
        <f>IFERROR(IF(D4645&gt;0,+D4645/B4645*100,0),0)</f>
        <v>0</v>
      </c>
      <c r="I4645" s="5">
        <f>IFERROR(IF(E4645&gt;0,+E4645/B4645*100,0),0)</f>
        <v>0</v>
      </c>
    </row>
    <row r="4646" spans="1:9" x14ac:dyDescent="0.2">
      <c r="A4646" s="10" t="s">
        <v>55</v>
      </c>
      <c r="B4646" s="9">
        <v>50600000000</v>
      </c>
      <c r="C4646" s="9">
        <v>50600000000</v>
      </c>
      <c r="D4646" s="9">
        <v>0</v>
      </c>
      <c r="E4646" s="9">
        <v>0</v>
      </c>
      <c r="F4646" s="6">
        <f>+B4646-C4646</f>
        <v>0</v>
      </c>
      <c r="G4646" s="5">
        <f>IFERROR(IF(C4646&gt;0,+C4646/B4646*100,0),0)</f>
        <v>100</v>
      </c>
      <c r="H4646" s="5">
        <f>IFERROR(IF(D4646&gt;0,+D4646/B4646*100,0),0)</f>
        <v>0</v>
      </c>
      <c r="I4646" s="5">
        <f>IFERROR(IF(E4646&gt;0,+E4646/B4646*100,0),0)</f>
        <v>0</v>
      </c>
    </row>
    <row r="4647" spans="1:9" x14ac:dyDescent="0.2">
      <c r="A4647" s="10" t="s">
        <v>54</v>
      </c>
      <c r="B4647" s="9">
        <v>13700000000</v>
      </c>
      <c r="C4647" s="9">
        <v>13700000000</v>
      </c>
      <c r="D4647" s="9">
        <v>0</v>
      </c>
      <c r="E4647" s="9">
        <v>0</v>
      </c>
      <c r="F4647" s="6">
        <f>+B4647-C4647</f>
        <v>0</v>
      </c>
      <c r="G4647" s="5">
        <f>IFERROR(IF(C4647&gt;0,+C4647/B4647*100,0),0)</f>
        <v>100</v>
      </c>
      <c r="H4647" s="5">
        <f>IFERROR(IF(D4647&gt;0,+D4647/B4647*100,0),0)</f>
        <v>0</v>
      </c>
      <c r="I4647" s="5">
        <f>IFERROR(IF(E4647&gt;0,+E4647/B4647*100,0),0)</f>
        <v>0</v>
      </c>
    </row>
    <row r="4648" spans="1:9" x14ac:dyDescent="0.2">
      <c r="A4648" s="10" t="s">
        <v>53</v>
      </c>
      <c r="B4648" s="9">
        <v>37150000000</v>
      </c>
      <c r="C4648" s="9">
        <v>37150000000</v>
      </c>
      <c r="D4648" s="9">
        <v>0</v>
      </c>
      <c r="E4648" s="9">
        <v>0</v>
      </c>
      <c r="F4648" s="6">
        <f>+B4648-C4648</f>
        <v>0</v>
      </c>
      <c r="G4648" s="5">
        <f>IFERROR(IF(C4648&gt;0,+C4648/B4648*100,0),0)</f>
        <v>100</v>
      </c>
      <c r="H4648" s="5">
        <f>IFERROR(IF(D4648&gt;0,+D4648/B4648*100,0),0)</f>
        <v>0</v>
      </c>
      <c r="I4648" s="5">
        <f>IFERROR(IF(E4648&gt;0,+E4648/B4648*100,0),0)</f>
        <v>0</v>
      </c>
    </row>
    <row r="4649" spans="1:9" x14ac:dyDescent="0.2">
      <c r="A4649" s="10" t="s">
        <v>52</v>
      </c>
      <c r="B4649" s="9">
        <v>8000000000</v>
      </c>
      <c r="C4649" s="9">
        <v>8000000000</v>
      </c>
      <c r="D4649" s="9">
        <v>0</v>
      </c>
      <c r="E4649" s="9">
        <v>0</v>
      </c>
      <c r="F4649" s="6">
        <f>+B4649-C4649</f>
        <v>0</v>
      </c>
      <c r="G4649" s="5">
        <f>IFERROR(IF(C4649&gt;0,+C4649/B4649*100,0),0)</f>
        <v>100</v>
      </c>
      <c r="H4649" s="5">
        <f>IFERROR(IF(D4649&gt;0,+D4649/B4649*100,0),0)</f>
        <v>0</v>
      </c>
      <c r="I4649" s="5">
        <f>IFERROR(IF(E4649&gt;0,+E4649/B4649*100,0),0)</f>
        <v>0</v>
      </c>
    </row>
    <row r="4650" spans="1:9" x14ac:dyDescent="0.2">
      <c r="A4650" s="13" t="s">
        <v>51</v>
      </c>
      <c r="B4650" s="9">
        <v>52303000000</v>
      </c>
      <c r="C4650" s="9">
        <v>13764864247.860001</v>
      </c>
      <c r="D4650" s="9">
        <v>5782151451.6099997</v>
      </c>
      <c r="E4650" s="9">
        <v>5648739953.5299997</v>
      </c>
      <c r="F4650" s="6">
        <f>+B4650-C4650</f>
        <v>38538135752.139999</v>
      </c>
      <c r="G4650" s="5">
        <f>IFERROR(IF(C4650&gt;0,+C4650/B4650*100,0),0)</f>
        <v>26.317542488690897</v>
      </c>
      <c r="H4650" s="5">
        <f>IFERROR(IF(D4650&gt;0,+D4650/B4650*100,0),0)</f>
        <v>11.055104777182953</v>
      </c>
      <c r="I4650" s="5">
        <f>IFERROR(IF(E4650&gt;0,+E4650/B4650*100,0),0)</f>
        <v>10.800030502131808</v>
      </c>
    </row>
    <row r="4651" spans="1:9" x14ac:dyDescent="0.2">
      <c r="A4651" s="11" t="s">
        <v>6</v>
      </c>
      <c r="B4651" s="9">
        <v>36526000000</v>
      </c>
      <c r="C4651" s="9">
        <v>9625624757.8600006</v>
      </c>
      <c r="D4651" s="9">
        <v>4827875084.6099997</v>
      </c>
      <c r="E4651" s="9">
        <v>4706458809.5299997</v>
      </c>
      <c r="F4651" s="6">
        <f>+B4651-C4651</f>
        <v>26900375242.139999</v>
      </c>
      <c r="G4651" s="5">
        <f>IFERROR(IF(C4651&gt;0,+C4651/B4651*100,0),0)</f>
        <v>26.352802819525817</v>
      </c>
      <c r="H4651" s="5">
        <f>IFERROR(IF(D4651&gt;0,+D4651/B4651*100,0),0)</f>
        <v>13.217639721321797</v>
      </c>
      <c r="I4651" s="5">
        <f>IFERROR(IF(E4651&gt;0,+E4651/B4651*100,0),0)</f>
        <v>12.885229177928052</v>
      </c>
    </row>
    <row r="4652" spans="1:9" x14ac:dyDescent="0.2">
      <c r="A4652" s="12" t="s">
        <v>23</v>
      </c>
      <c r="B4652" s="9">
        <v>10983000000</v>
      </c>
      <c r="C4652" s="9">
        <v>3537390236.5999999</v>
      </c>
      <c r="D4652" s="9">
        <v>3535110962.5999999</v>
      </c>
      <c r="E4652" s="9">
        <v>3535110962.5999999</v>
      </c>
      <c r="F4652" s="6">
        <f>+B4652-C4652</f>
        <v>7445609763.3999996</v>
      </c>
      <c r="G4652" s="5">
        <f>IFERROR(IF(C4652&gt;0,+C4652/B4652*100,0),0)</f>
        <v>32.207868857324954</v>
      </c>
      <c r="H4652" s="5">
        <f>IFERROR(IF(D4652&gt;0,+D4652/B4652*100,0),0)</f>
        <v>32.187116112173356</v>
      </c>
      <c r="I4652" s="5">
        <f>IFERROR(IF(E4652&gt;0,+E4652/B4652*100,0),0)</f>
        <v>32.187116112173356</v>
      </c>
    </row>
    <row r="4653" spans="1:9" x14ac:dyDescent="0.2">
      <c r="A4653" s="10" t="s">
        <v>22</v>
      </c>
      <c r="B4653" s="9">
        <v>6612000000</v>
      </c>
      <c r="C4653" s="9">
        <v>2535028622.5999999</v>
      </c>
      <c r="D4653" s="9">
        <v>2533427011.5999999</v>
      </c>
      <c r="E4653" s="9">
        <v>2533427011.5999999</v>
      </c>
      <c r="F4653" s="6">
        <f>+B4653-C4653</f>
        <v>4076971377.4000001</v>
      </c>
      <c r="G4653" s="5">
        <f>IFERROR(IF(C4653&gt;0,+C4653/B4653*100,0),0)</f>
        <v>38.339815828796127</v>
      </c>
      <c r="H4653" s="5">
        <f>IFERROR(IF(D4653&gt;0,+D4653/B4653*100,0),0)</f>
        <v>38.315593036902598</v>
      </c>
      <c r="I4653" s="5">
        <f>IFERROR(IF(E4653&gt;0,+E4653/B4653*100,0),0)</f>
        <v>38.315593036902598</v>
      </c>
    </row>
    <row r="4654" spans="1:9" x14ac:dyDescent="0.2">
      <c r="A4654" s="10" t="s">
        <v>21</v>
      </c>
      <c r="B4654" s="9">
        <v>2326000000</v>
      </c>
      <c r="C4654" s="9">
        <v>632658627</v>
      </c>
      <c r="D4654" s="9">
        <v>632658627</v>
      </c>
      <c r="E4654" s="9">
        <v>632658627</v>
      </c>
      <c r="F4654" s="6">
        <f>+B4654-C4654</f>
        <v>1693341373</v>
      </c>
      <c r="G4654" s="5">
        <f>IFERROR(IF(C4654&gt;0,+C4654/B4654*100,0),0)</f>
        <v>27.199425064488391</v>
      </c>
      <c r="H4654" s="5">
        <f>IFERROR(IF(D4654&gt;0,+D4654/B4654*100,0),0)</f>
        <v>27.199425064488391</v>
      </c>
      <c r="I4654" s="5">
        <f>IFERROR(IF(E4654&gt;0,+E4654/B4654*100,0),0)</f>
        <v>27.199425064488391</v>
      </c>
    </row>
    <row r="4655" spans="1:9" x14ac:dyDescent="0.2">
      <c r="A4655" s="10" t="s">
        <v>20</v>
      </c>
      <c r="B4655" s="9">
        <v>1563000000</v>
      </c>
      <c r="C4655" s="9">
        <v>369702987</v>
      </c>
      <c r="D4655" s="9">
        <v>369025324</v>
      </c>
      <c r="E4655" s="9">
        <v>369025324</v>
      </c>
      <c r="F4655" s="6">
        <f>+B4655-C4655</f>
        <v>1193297013</v>
      </c>
      <c r="G4655" s="5">
        <f>IFERROR(IF(C4655&gt;0,+C4655/B4655*100,0),0)</f>
        <v>23.65342207293666</v>
      </c>
      <c r="H4655" s="5">
        <f>IFERROR(IF(D4655&gt;0,+D4655/B4655*100,0),0)</f>
        <v>23.610065515035188</v>
      </c>
      <c r="I4655" s="5">
        <f>IFERROR(IF(E4655&gt;0,+E4655/B4655*100,0),0)</f>
        <v>23.610065515035188</v>
      </c>
    </row>
    <row r="4656" spans="1:9" x14ac:dyDescent="0.2">
      <c r="A4656" s="10" t="s">
        <v>19</v>
      </c>
      <c r="B4656" s="9">
        <v>482000000</v>
      </c>
      <c r="C4656" s="9">
        <v>0</v>
      </c>
      <c r="D4656" s="9">
        <v>0</v>
      </c>
      <c r="E4656" s="9">
        <v>0</v>
      </c>
      <c r="F4656" s="6">
        <f>+B4656-C4656</f>
        <v>482000000</v>
      </c>
      <c r="G4656" s="5">
        <f>IFERROR(IF(C4656&gt;0,+C4656/B4656*100,0),0)</f>
        <v>0</v>
      </c>
      <c r="H4656" s="5">
        <f>IFERROR(IF(D4656&gt;0,+D4656/B4656*100,0),0)</f>
        <v>0</v>
      </c>
      <c r="I4656" s="5">
        <f>IFERROR(IF(E4656&gt;0,+E4656/B4656*100,0),0)</f>
        <v>0</v>
      </c>
    </row>
    <row r="4657" spans="1:9" x14ac:dyDescent="0.2">
      <c r="A4657" s="12" t="s">
        <v>18</v>
      </c>
      <c r="B4657" s="9">
        <v>14790000000</v>
      </c>
      <c r="C4657" s="9">
        <v>6037802530.2600002</v>
      </c>
      <c r="D4657" s="9">
        <v>1242332131.01</v>
      </c>
      <c r="E4657" s="9">
        <v>1120915855.9300001</v>
      </c>
      <c r="F4657" s="6">
        <f>+B4657-C4657</f>
        <v>8752197469.7399998</v>
      </c>
      <c r="G4657" s="5">
        <f>IFERROR(IF(C4657&gt;0,+C4657/B4657*100,0),0)</f>
        <v>40.82354651967546</v>
      </c>
      <c r="H4657" s="5">
        <f>IFERROR(IF(D4657&gt;0,+D4657/B4657*100,0),0)</f>
        <v>8.3998115686950641</v>
      </c>
      <c r="I4657" s="5">
        <f>IFERROR(IF(E4657&gt;0,+E4657/B4657*100,0),0)</f>
        <v>7.578876645909399</v>
      </c>
    </row>
    <row r="4658" spans="1:9" x14ac:dyDescent="0.2">
      <c r="A4658" s="10" t="s">
        <v>17</v>
      </c>
      <c r="B4658" s="9">
        <v>14790000000</v>
      </c>
      <c r="C4658" s="9">
        <v>6037802530.2600002</v>
      </c>
      <c r="D4658" s="9">
        <v>1242332131.01</v>
      </c>
      <c r="E4658" s="9">
        <v>1120915855.9300001</v>
      </c>
      <c r="F4658" s="6">
        <f>+B4658-C4658</f>
        <v>8752197469.7399998</v>
      </c>
      <c r="G4658" s="5">
        <f>IFERROR(IF(C4658&gt;0,+C4658/B4658*100,0),0)</f>
        <v>40.82354651967546</v>
      </c>
      <c r="H4658" s="5">
        <f>IFERROR(IF(D4658&gt;0,+D4658/B4658*100,0),0)</f>
        <v>8.3998115686950641</v>
      </c>
      <c r="I4658" s="5">
        <f>IFERROR(IF(E4658&gt;0,+E4658/B4658*100,0),0)</f>
        <v>7.578876645909399</v>
      </c>
    </row>
    <row r="4659" spans="1:9" x14ac:dyDescent="0.2">
      <c r="A4659" s="12" t="s">
        <v>16</v>
      </c>
      <c r="B4659" s="9">
        <v>10674000000</v>
      </c>
      <c r="C4659" s="9">
        <v>50431991</v>
      </c>
      <c r="D4659" s="9">
        <v>50431991</v>
      </c>
      <c r="E4659" s="9">
        <v>50431991</v>
      </c>
      <c r="F4659" s="6">
        <f>+B4659-C4659</f>
        <v>10623568009</v>
      </c>
      <c r="G4659" s="5">
        <f>IFERROR(IF(C4659&gt;0,+C4659/B4659*100,0),0)</f>
        <v>0.47247508900131158</v>
      </c>
      <c r="H4659" s="5">
        <f>IFERROR(IF(D4659&gt;0,+D4659/B4659*100,0),0)</f>
        <v>0.47247508900131158</v>
      </c>
      <c r="I4659" s="5">
        <f>IFERROR(IF(E4659&gt;0,+E4659/B4659*100,0),0)</f>
        <v>0.47247508900131158</v>
      </c>
    </row>
    <row r="4660" spans="1:9" x14ac:dyDescent="0.2">
      <c r="A4660" s="10" t="s">
        <v>50</v>
      </c>
      <c r="B4660" s="9">
        <v>117000000</v>
      </c>
      <c r="C4660" s="9">
        <v>0</v>
      </c>
      <c r="D4660" s="9">
        <v>0</v>
      </c>
      <c r="E4660" s="9">
        <v>0</v>
      </c>
      <c r="F4660" s="6">
        <f>+B4660-C4660</f>
        <v>117000000</v>
      </c>
      <c r="G4660" s="5">
        <f>IFERROR(IF(C4660&gt;0,+C4660/B4660*100,0),0)</f>
        <v>0</v>
      </c>
      <c r="H4660" s="5">
        <f>IFERROR(IF(D4660&gt;0,+D4660/B4660*100,0),0)</f>
        <v>0</v>
      </c>
      <c r="I4660" s="5">
        <f>IFERROR(IF(E4660&gt;0,+E4660/B4660*100,0),0)</f>
        <v>0</v>
      </c>
    </row>
    <row r="4661" spans="1:9" x14ac:dyDescent="0.2">
      <c r="A4661" s="10" t="s">
        <v>49</v>
      </c>
      <c r="B4661" s="9">
        <v>7930000000</v>
      </c>
      <c r="C4661" s="9">
        <v>0</v>
      </c>
      <c r="D4661" s="9">
        <v>0</v>
      </c>
      <c r="E4661" s="9">
        <v>0</v>
      </c>
      <c r="F4661" s="6">
        <f>+B4661-C4661</f>
        <v>7930000000</v>
      </c>
      <c r="G4661" s="5">
        <f>IFERROR(IF(C4661&gt;0,+C4661/B4661*100,0),0)</f>
        <v>0</v>
      </c>
      <c r="H4661" s="5">
        <f>IFERROR(IF(D4661&gt;0,+D4661/B4661*100,0),0)</f>
        <v>0</v>
      </c>
      <c r="I4661" s="5">
        <f>IFERROR(IF(E4661&gt;0,+E4661/B4661*100,0),0)</f>
        <v>0</v>
      </c>
    </row>
    <row r="4662" spans="1:9" x14ac:dyDescent="0.2">
      <c r="A4662" s="10" t="s">
        <v>13</v>
      </c>
      <c r="B4662" s="9">
        <v>44000000</v>
      </c>
      <c r="C4662" s="9">
        <v>26477545</v>
      </c>
      <c r="D4662" s="9">
        <v>26477545</v>
      </c>
      <c r="E4662" s="9">
        <v>26477545</v>
      </c>
      <c r="F4662" s="6">
        <f>+B4662-C4662</f>
        <v>17522455</v>
      </c>
      <c r="G4662" s="5">
        <f>IFERROR(IF(C4662&gt;0,+C4662/B4662*100,0),0)</f>
        <v>60.176238636363635</v>
      </c>
      <c r="H4662" s="5">
        <f>IFERROR(IF(D4662&gt;0,+D4662/B4662*100,0),0)</f>
        <v>60.176238636363635</v>
      </c>
      <c r="I4662" s="5">
        <f>IFERROR(IF(E4662&gt;0,+E4662/B4662*100,0),0)</f>
        <v>60.176238636363635</v>
      </c>
    </row>
    <row r="4663" spans="1:9" x14ac:dyDescent="0.2">
      <c r="A4663" s="10" t="s">
        <v>12</v>
      </c>
      <c r="B4663" s="9">
        <v>2209000000</v>
      </c>
      <c r="C4663" s="9">
        <v>0</v>
      </c>
      <c r="D4663" s="9">
        <v>0</v>
      </c>
      <c r="E4663" s="9">
        <v>0</v>
      </c>
      <c r="F4663" s="6">
        <f>+B4663-C4663</f>
        <v>2209000000</v>
      </c>
      <c r="G4663" s="5">
        <f>IFERROR(IF(C4663&gt;0,+C4663/B4663*100,0),0)</f>
        <v>0</v>
      </c>
      <c r="H4663" s="5">
        <f>IFERROR(IF(D4663&gt;0,+D4663/B4663*100,0),0)</f>
        <v>0</v>
      </c>
      <c r="I4663" s="5">
        <f>IFERROR(IF(E4663&gt;0,+E4663/B4663*100,0),0)</f>
        <v>0</v>
      </c>
    </row>
    <row r="4664" spans="1:9" x14ac:dyDescent="0.2">
      <c r="A4664" s="10" t="s">
        <v>48</v>
      </c>
      <c r="B4664" s="9">
        <v>374000000</v>
      </c>
      <c r="C4664" s="9">
        <v>23954446</v>
      </c>
      <c r="D4664" s="9">
        <v>23954446</v>
      </c>
      <c r="E4664" s="9">
        <v>23954446</v>
      </c>
      <c r="F4664" s="6">
        <f>+B4664-C4664</f>
        <v>350045554</v>
      </c>
      <c r="G4664" s="5">
        <f>IFERROR(IF(C4664&gt;0,+C4664/B4664*100,0),0)</f>
        <v>6.4049320855614971</v>
      </c>
      <c r="H4664" s="5">
        <f>IFERROR(IF(D4664&gt;0,+D4664/B4664*100,0),0)</f>
        <v>6.4049320855614971</v>
      </c>
      <c r="I4664" s="5">
        <f>IFERROR(IF(E4664&gt;0,+E4664/B4664*100,0),0)</f>
        <v>6.4049320855614971</v>
      </c>
    </row>
    <row r="4665" spans="1:9" x14ac:dyDescent="0.2">
      <c r="A4665" s="12" t="s">
        <v>5</v>
      </c>
      <c r="B4665" s="9">
        <v>79000000</v>
      </c>
      <c r="C4665" s="9">
        <v>0</v>
      </c>
      <c r="D4665" s="9">
        <v>0</v>
      </c>
      <c r="E4665" s="9">
        <v>0</v>
      </c>
      <c r="F4665" s="6">
        <f>+B4665-C4665</f>
        <v>79000000</v>
      </c>
      <c r="G4665" s="5">
        <f>IFERROR(IF(C4665&gt;0,+C4665/B4665*100,0),0)</f>
        <v>0</v>
      </c>
      <c r="H4665" s="5">
        <f>IFERROR(IF(D4665&gt;0,+D4665/B4665*100,0),0)</f>
        <v>0</v>
      </c>
      <c r="I4665" s="5">
        <f>IFERROR(IF(E4665&gt;0,+E4665/B4665*100,0),0)</f>
        <v>0</v>
      </c>
    </row>
    <row r="4666" spans="1:9" x14ac:dyDescent="0.2">
      <c r="A4666" s="10" t="s">
        <v>11</v>
      </c>
      <c r="B4666" s="9">
        <v>1000000</v>
      </c>
      <c r="C4666" s="9">
        <v>0</v>
      </c>
      <c r="D4666" s="9">
        <v>0</v>
      </c>
      <c r="E4666" s="9">
        <v>0</v>
      </c>
      <c r="F4666" s="6">
        <f>+B4666-C4666</f>
        <v>1000000</v>
      </c>
      <c r="G4666" s="5">
        <f>IFERROR(IF(C4666&gt;0,+C4666/B4666*100,0),0)</f>
        <v>0</v>
      </c>
      <c r="H4666" s="5">
        <f>IFERROR(IF(D4666&gt;0,+D4666/B4666*100,0),0)</f>
        <v>0</v>
      </c>
      <c r="I4666" s="5">
        <f>IFERROR(IF(E4666&gt;0,+E4666/B4666*100,0),0)</f>
        <v>0</v>
      </c>
    </row>
    <row r="4667" spans="1:9" x14ac:dyDescent="0.2">
      <c r="A4667" s="10" t="s">
        <v>4</v>
      </c>
      <c r="B4667" s="9">
        <v>78000000</v>
      </c>
      <c r="C4667" s="9">
        <v>0</v>
      </c>
      <c r="D4667" s="9">
        <v>0</v>
      </c>
      <c r="E4667" s="9">
        <v>0</v>
      </c>
      <c r="F4667" s="6">
        <f>+B4667-C4667</f>
        <v>78000000</v>
      </c>
      <c r="G4667" s="5">
        <f>IFERROR(IF(C4667&gt;0,+C4667/B4667*100,0),0)</f>
        <v>0</v>
      </c>
      <c r="H4667" s="5">
        <f>IFERROR(IF(D4667&gt;0,+D4667/B4667*100,0),0)</f>
        <v>0</v>
      </c>
      <c r="I4667" s="5">
        <f>IFERROR(IF(E4667&gt;0,+E4667/B4667*100,0),0)</f>
        <v>0</v>
      </c>
    </row>
    <row r="4668" spans="1:9" x14ac:dyDescent="0.2">
      <c r="A4668" s="11" t="s">
        <v>3</v>
      </c>
      <c r="B4668" s="9">
        <v>15777000000</v>
      </c>
      <c r="C4668" s="9">
        <v>4139239490</v>
      </c>
      <c r="D4668" s="9">
        <v>954276367</v>
      </c>
      <c r="E4668" s="9">
        <v>942281144</v>
      </c>
      <c r="F4668" s="6">
        <f>+B4668-C4668</f>
        <v>11637760510</v>
      </c>
      <c r="G4668" s="5">
        <f>IFERROR(IF(C4668&gt;0,+C4668/B4668*100,0),0)</f>
        <v>26.235909805412945</v>
      </c>
      <c r="H4668" s="5">
        <f>IFERROR(IF(D4668&gt;0,+D4668/B4668*100,0),0)</f>
        <v>6.0485286619762952</v>
      </c>
      <c r="I4668" s="5">
        <f>IFERROR(IF(E4668&gt;0,+E4668/B4668*100,0),0)</f>
        <v>5.9724988527603475</v>
      </c>
    </row>
    <row r="4669" spans="1:9" x14ac:dyDescent="0.2">
      <c r="A4669" s="10" t="s">
        <v>47</v>
      </c>
      <c r="B4669" s="9">
        <v>8052000000</v>
      </c>
      <c r="C4669" s="9">
        <v>3494522730</v>
      </c>
      <c r="D4669" s="9">
        <v>817262052</v>
      </c>
      <c r="E4669" s="9">
        <v>808290319</v>
      </c>
      <c r="F4669" s="6">
        <f>+B4669-C4669</f>
        <v>4557477270</v>
      </c>
      <c r="G4669" s="5">
        <f>IFERROR(IF(C4669&gt;0,+C4669/B4669*100,0),0)</f>
        <v>43.399437779433683</v>
      </c>
      <c r="H4669" s="5">
        <f>IFERROR(IF(D4669&gt;0,+D4669/B4669*100,0),0)</f>
        <v>10.149801937406854</v>
      </c>
      <c r="I4669" s="5">
        <f>IFERROR(IF(E4669&gt;0,+E4669/B4669*100,0),0)</f>
        <v>10.038379520615996</v>
      </c>
    </row>
    <row r="4670" spans="1:9" x14ac:dyDescent="0.2">
      <c r="A4670" s="10" t="s">
        <v>46</v>
      </c>
      <c r="B4670" s="9">
        <v>7725000000</v>
      </c>
      <c r="C4670" s="9">
        <v>644716760</v>
      </c>
      <c r="D4670" s="9">
        <v>137014315</v>
      </c>
      <c r="E4670" s="9">
        <v>133990825</v>
      </c>
      <c r="F4670" s="6">
        <f>+B4670-C4670</f>
        <v>7080283240</v>
      </c>
      <c r="G4670" s="5">
        <f>IFERROR(IF(C4670&gt;0,+C4670/B4670*100,0),0)</f>
        <v>8.3458480258899677</v>
      </c>
      <c r="H4670" s="5">
        <f>IFERROR(IF(D4670&gt;0,+D4670/B4670*100,0),0)</f>
        <v>1.7736480906148866</v>
      </c>
      <c r="I4670" s="5">
        <f>IFERROR(IF(E4670&gt;0,+E4670/B4670*100,0),0)</f>
        <v>1.7345090614886733</v>
      </c>
    </row>
    <row r="4671" spans="1:9" x14ac:dyDescent="0.2">
      <c r="A4671" s="15" t="s">
        <v>45</v>
      </c>
      <c r="B4671" s="14">
        <v>4337794023973</v>
      </c>
      <c r="C4671" s="14">
        <v>2090372404378.3003</v>
      </c>
      <c r="D4671" s="14">
        <v>618719977218.92004</v>
      </c>
      <c r="E4671" s="14">
        <v>615897645446.92004</v>
      </c>
      <c r="F4671" s="6">
        <f>+B4671-C4671</f>
        <v>2247421619594.6997</v>
      </c>
      <c r="G4671" s="5">
        <f>IFERROR(IF(C4671&gt;0,+C4671/B4671*100,0),0)</f>
        <v>48.189757116768796</v>
      </c>
      <c r="H4671" s="5">
        <f>IFERROR(IF(D4671&gt;0,+D4671/B4671*100,0),0)</f>
        <v>14.26347064428459</v>
      </c>
      <c r="I4671" s="5">
        <f>IFERROR(IF(E4671&gt;0,+E4671/B4671*100,0),0)</f>
        <v>14.198406887075226</v>
      </c>
    </row>
    <row r="4672" spans="1:9" x14ac:dyDescent="0.2">
      <c r="A4672" s="13" t="s">
        <v>44</v>
      </c>
      <c r="B4672" s="9">
        <v>2754844901433</v>
      </c>
      <c r="C4672" s="9">
        <v>817305527820.58008</v>
      </c>
      <c r="D4672" s="9">
        <v>546985417273.75</v>
      </c>
      <c r="E4672" s="9">
        <v>544163085501.75</v>
      </c>
      <c r="F4672" s="6">
        <f>+B4672-C4672</f>
        <v>1937539373612.4199</v>
      </c>
      <c r="G4672" s="5">
        <f>IFERROR(IF(C4672&gt;0,+C4672/B4672*100,0),0)</f>
        <v>29.667932572009359</v>
      </c>
      <c r="H4672" s="5">
        <f>IFERROR(IF(D4672&gt;0,+D4672/B4672*100,0),0)</f>
        <v>19.855397920558872</v>
      </c>
      <c r="I4672" s="5">
        <f>IFERROR(IF(E4672&gt;0,+E4672/B4672*100,0),0)</f>
        <v>19.752948168468222</v>
      </c>
    </row>
    <row r="4673" spans="1:9" x14ac:dyDescent="0.2">
      <c r="A4673" s="11" t="s">
        <v>6</v>
      </c>
      <c r="B4673" s="9">
        <v>2317341261348</v>
      </c>
      <c r="C4673" s="9">
        <v>548549253634.58002</v>
      </c>
      <c r="D4673" s="9">
        <v>542147132967.75</v>
      </c>
      <c r="E4673" s="9">
        <v>539327493117.75</v>
      </c>
      <c r="F4673" s="6">
        <f>+B4673-C4673</f>
        <v>1768792007713.4199</v>
      </c>
      <c r="G4673" s="5">
        <f>IFERROR(IF(C4673&gt;0,+C4673/B4673*100,0),0)</f>
        <v>23.671492101059311</v>
      </c>
      <c r="H4673" s="5">
        <f>IFERROR(IF(D4673&gt;0,+D4673/B4673*100,0),0)</f>
        <v>23.395222016302526</v>
      </c>
      <c r="I4673" s="5">
        <f>IFERROR(IF(E4673&gt;0,+E4673/B4673*100,0),0)</f>
        <v>23.273546374607882</v>
      </c>
    </row>
    <row r="4674" spans="1:9" x14ac:dyDescent="0.2">
      <c r="A4674" s="12" t="s">
        <v>23</v>
      </c>
      <c r="B4674" s="9">
        <v>36680500000</v>
      </c>
      <c r="C4674" s="9">
        <v>7420210464</v>
      </c>
      <c r="D4674" s="9">
        <v>7368356350</v>
      </c>
      <c r="E4674" s="9">
        <v>6880334858</v>
      </c>
      <c r="F4674" s="6">
        <f>+B4674-C4674</f>
        <v>29260289536</v>
      </c>
      <c r="G4674" s="5">
        <f>IFERROR(IF(C4674&gt;0,+C4674/B4674*100,0),0)</f>
        <v>20.229305663772305</v>
      </c>
      <c r="H4674" s="5">
        <f>IFERROR(IF(D4674&gt;0,+D4674/B4674*100,0),0)</f>
        <v>20.087938686768172</v>
      </c>
      <c r="I4674" s="5">
        <f>IFERROR(IF(E4674&gt;0,+E4674/B4674*100,0),0)</f>
        <v>18.757472929758318</v>
      </c>
    </row>
    <row r="4675" spans="1:9" x14ac:dyDescent="0.2">
      <c r="A4675" s="10" t="s">
        <v>22</v>
      </c>
      <c r="B4675" s="9">
        <v>23735600000</v>
      </c>
      <c r="C4675" s="9">
        <v>4772214956</v>
      </c>
      <c r="D4675" s="9">
        <v>4744004915</v>
      </c>
      <c r="E4675" s="9">
        <v>4744004915</v>
      </c>
      <c r="F4675" s="6">
        <f>+B4675-C4675</f>
        <v>18963385044</v>
      </c>
      <c r="G4675" s="5">
        <f>IFERROR(IF(C4675&gt;0,+C4675/B4675*100,0),0)</f>
        <v>20.105727076627513</v>
      </c>
      <c r="H4675" s="5">
        <f>IFERROR(IF(D4675&gt;0,+D4675/B4675*100,0),0)</f>
        <v>19.986875895279667</v>
      </c>
      <c r="I4675" s="5">
        <f>IFERROR(IF(E4675&gt;0,+E4675/B4675*100,0),0)</f>
        <v>19.986875895279667</v>
      </c>
    </row>
    <row r="4676" spans="1:9" x14ac:dyDescent="0.2">
      <c r="A4676" s="10" t="s">
        <v>21</v>
      </c>
      <c r="B4676" s="9">
        <v>9021200000</v>
      </c>
      <c r="C4676" s="9">
        <v>1950583326</v>
      </c>
      <c r="D4676" s="9">
        <v>1950564926</v>
      </c>
      <c r="E4676" s="9">
        <v>1462543434</v>
      </c>
      <c r="F4676" s="6">
        <f>+B4676-C4676</f>
        <v>7070616674</v>
      </c>
      <c r="G4676" s="5">
        <f>IFERROR(IF(C4676&gt;0,+C4676/B4676*100,0),0)</f>
        <v>21.622215736265684</v>
      </c>
      <c r="H4676" s="5">
        <f>IFERROR(IF(D4676&gt;0,+D4676/B4676*100,0),0)</f>
        <v>21.622011772269765</v>
      </c>
      <c r="I4676" s="5">
        <f>IFERROR(IF(E4676&gt;0,+E4676/B4676*100,0),0)</f>
        <v>16.212293641644127</v>
      </c>
    </row>
    <row r="4677" spans="1:9" x14ac:dyDescent="0.2">
      <c r="A4677" s="10" t="s">
        <v>20</v>
      </c>
      <c r="B4677" s="9">
        <v>3923700000</v>
      </c>
      <c r="C4677" s="9">
        <v>697412182</v>
      </c>
      <c r="D4677" s="9">
        <v>673786509</v>
      </c>
      <c r="E4677" s="9">
        <v>673786509</v>
      </c>
      <c r="F4677" s="6">
        <f>+B4677-C4677</f>
        <v>3226287818</v>
      </c>
      <c r="G4677" s="5">
        <f>IFERROR(IF(C4677&gt;0,+C4677/B4677*100,0),0)</f>
        <v>17.774350281621938</v>
      </c>
      <c r="H4677" s="5">
        <f>IFERROR(IF(D4677&gt;0,+D4677/B4677*100,0),0)</f>
        <v>17.172222876366693</v>
      </c>
      <c r="I4677" s="5">
        <f>IFERROR(IF(E4677&gt;0,+E4677/B4677*100,0),0)</f>
        <v>17.172222876366693</v>
      </c>
    </row>
    <row r="4678" spans="1:9" x14ac:dyDescent="0.2">
      <c r="A4678" s="12" t="s">
        <v>18</v>
      </c>
      <c r="B4678" s="9">
        <v>9497230869</v>
      </c>
      <c r="C4678" s="9">
        <v>5037834670.6300001</v>
      </c>
      <c r="D4678" s="9">
        <v>482176892.80000001</v>
      </c>
      <c r="E4678" s="9">
        <v>482176892.80000001</v>
      </c>
      <c r="F4678" s="6">
        <f>+B4678-C4678</f>
        <v>4459396198.3699999</v>
      </c>
      <c r="G4678" s="5">
        <f>IFERROR(IF(C4678&gt;0,+C4678/B4678*100,0),0)</f>
        <v>53.045300678896233</v>
      </c>
      <c r="H4678" s="5">
        <f>IFERROR(IF(D4678&gt;0,+D4678/B4678*100,0),0)</f>
        <v>5.0770261295203225</v>
      </c>
      <c r="I4678" s="5">
        <f>IFERROR(IF(E4678&gt;0,+E4678/B4678*100,0),0)</f>
        <v>5.0770261295203225</v>
      </c>
    </row>
    <row r="4679" spans="1:9" x14ac:dyDescent="0.2">
      <c r="A4679" s="10" t="s">
        <v>43</v>
      </c>
      <c r="B4679" s="9">
        <v>727600000</v>
      </c>
      <c r="C4679" s="9">
        <v>13199900</v>
      </c>
      <c r="D4679" s="9">
        <v>5000000</v>
      </c>
      <c r="E4679" s="9">
        <v>5000000</v>
      </c>
      <c r="F4679" s="6">
        <f>+B4679-C4679</f>
        <v>714400100</v>
      </c>
      <c r="G4679" s="5">
        <f>IFERROR(IF(C4679&gt;0,+C4679/B4679*100,0),0)</f>
        <v>1.8141698735568992</v>
      </c>
      <c r="H4679" s="5">
        <f>IFERROR(IF(D4679&gt;0,+D4679/B4679*100,0),0)</f>
        <v>0.68719076415612967</v>
      </c>
      <c r="I4679" s="5">
        <f>IFERROR(IF(E4679&gt;0,+E4679/B4679*100,0),0)</f>
        <v>0.68719076415612967</v>
      </c>
    </row>
    <row r="4680" spans="1:9" x14ac:dyDescent="0.2">
      <c r="A4680" s="10" t="s">
        <v>17</v>
      </c>
      <c r="B4680" s="9">
        <v>8769630869</v>
      </c>
      <c r="C4680" s="9">
        <v>5024634770.6300001</v>
      </c>
      <c r="D4680" s="9">
        <v>477176892.80000001</v>
      </c>
      <c r="E4680" s="9">
        <v>477176892.80000001</v>
      </c>
      <c r="F4680" s="6">
        <f>+B4680-C4680</f>
        <v>3744996098.3699999</v>
      </c>
      <c r="G4680" s="5">
        <f>IFERROR(IF(C4680&gt;0,+C4680/B4680*100,0),0)</f>
        <v>57.295852535728883</v>
      </c>
      <c r="H4680" s="5">
        <f>IFERROR(IF(D4680&gt;0,+D4680/B4680*100,0),0)</f>
        <v>5.4412426238689848</v>
      </c>
      <c r="I4680" s="5">
        <f>IFERROR(IF(E4680&gt;0,+E4680/B4680*100,0),0)</f>
        <v>5.4412426238689848</v>
      </c>
    </row>
    <row r="4681" spans="1:9" x14ac:dyDescent="0.2">
      <c r="A4681" s="12" t="s">
        <v>16</v>
      </c>
      <c r="B4681" s="9">
        <v>2266546830479</v>
      </c>
      <c r="C4681" s="9">
        <v>535426419795</v>
      </c>
      <c r="D4681" s="9">
        <v>533631811020</v>
      </c>
      <c r="E4681" s="9">
        <v>531300192662</v>
      </c>
      <c r="F4681" s="6">
        <f>+B4681-C4681</f>
        <v>1731120410684</v>
      </c>
      <c r="G4681" s="5">
        <f>IFERROR(IF(C4681&gt;0,+C4681/B4681*100,0),0)</f>
        <v>23.623002736804068</v>
      </c>
      <c r="H4681" s="5">
        <f>IFERROR(IF(D4681&gt;0,+D4681/B4681*100,0),0)</f>
        <v>23.543824634200259</v>
      </c>
      <c r="I4681" s="5">
        <f>IFERROR(IF(E4681&gt;0,+E4681/B4681*100,0),0)</f>
        <v>23.440953679731287</v>
      </c>
    </row>
    <row r="4682" spans="1:9" x14ac:dyDescent="0.2">
      <c r="A4682" s="10" t="s">
        <v>42</v>
      </c>
      <c r="B4682" s="9">
        <v>2265460265570</v>
      </c>
      <c r="C4682" s="9">
        <v>535363360112</v>
      </c>
      <c r="D4682" s="9">
        <v>533568751337</v>
      </c>
      <c r="E4682" s="9">
        <v>531237132979</v>
      </c>
      <c r="F4682" s="6">
        <f>+B4682-C4682</f>
        <v>1730096905458</v>
      </c>
      <c r="G4682" s="5">
        <f>IFERROR(IF(C4682&gt;0,+C4682/B4682*100,0),0)</f>
        <v>23.631549325686372</v>
      </c>
      <c r="H4682" s="5">
        <f>IFERROR(IF(D4682&gt;0,+D4682/B4682*100,0),0)</f>
        <v>23.55233324751126</v>
      </c>
      <c r="I4682" s="5">
        <f>IFERROR(IF(E4682&gt;0,+E4682/B4682*100,0),0)</f>
        <v>23.44941295385458</v>
      </c>
    </row>
    <row r="4683" spans="1:9" x14ac:dyDescent="0.2">
      <c r="A4683" s="10" t="s">
        <v>41</v>
      </c>
      <c r="B4683" s="9">
        <v>17100000</v>
      </c>
      <c r="C4683" s="9">
        <v>1121291</v>
      </c>
      <c r="D4683" s="9">
        <v>1121291</v>
      </c>
      <c r="E4683" s="9">
        <v>1121291</v>
      </c>
      <c r="F4683" s="6">
        <f>+B4683-C4683</f>
        <v>15978709</v>
      </c>
      <c r="G4683" s="5">
        <f>IFERROR(IF(C4683&gt;0,+C4683/B4683*100,0),0)</f>
        <v>6.5572573099415203</v>
      </c>
      <c r="H4683" s="5">
        <f>IFERROR(IF(D4683&gt;0,+D4683/B4683*100,0),0)</f>
        <v>6.5572573099415203</v>
      </c>
      <c r="I4683" s="5">
        <f>IFERROR(IF(E4683&gt;0,+E4683/B4683*100,0),0)</f>
        <v>6.5572573099415203</v>
      </c>
    </row>
    <row r="4684" spans="1:9" x14ac:dyDescent="0.2">
      <c r="A4684" s="10" t="s">
        <v>13</v>
      </c>
      <c r="B4684" s="9">
        <v>205965649</v>
      </c>
      <c r="C4684" s="9">
        <v>61938392</v>
      </c>
      <c r="D4684" s="9">
        <v>61938392</v>
      </c>
      <c r="E4684" s="9">
        <v>61938392</v>
      </c>
      <c r="F4684" s="6">
        <f>+B4684-C4684</f>
        <v>144027257</v>
      </c>
      <c r="G4684" s="5">
        <f>IFERROR(IF(C4684&gt;0,+C4684/B4684*100,0),0)</f>
        <v>30.072195194063646</v>
      </c>
      <c r="H4684" s="5">
        <f>IFERROR(IF(D4684&gt;0,+D4684/B4684*100,0),0)</f>
        <v>30.072195194063646</v>
      </c>
      <c r="I4684" s="5">
        <f>IFERROR(IF(E4684&gt;0,+E4684/B4684*100,0),0)</f>
        <v>30.072195194063646</v>
      </c>
    </row>
    <row r="4685" spans="1:9" x14ac:dyDescent="0.2">
      <c r="A4685" s="10" t="s">
        <v>12</v>
      </c>
      <c r="B4685" s="9">
        <v>863499260</v>
      </c>
      <c r="C4685" s="9">
        <v>0</v>
      </c>
      <c r="D4685" s="9">
        <v>0</v>
      </c>
      <c r="E4685" s="9">
        <v>0</v>
      </c>
      <c r="F4685" s="6">
        <f>+B4685-C4685</f>
        <v>863499260</v>
      </c>
      <c r="G4685" s="5">
        <f>IFERROR(IF(C4685&gt;0,+C4685/B4685*100,0),0)</f>
        <v>0</v>
      </c>
      <c r="H4685" s="5">
        <f>IFERROR(IF(D4685&gt;0,+D4685/B4685*100,0),0)</f>
        <v>0</v>
      </c>
      <c r="I4685" s="5">
        <f>IFERROR(IF(E4685&gt;0,+E4685/B4685*100,0),0)</f>
        <v>0</v>
      </c>
    </row>
    <row r="4686" spans="1:9" x14ac:dyDescent="0.2">
      <c r="A4686" s="12" t="s">
        <v>5</v>
      </c>
      <c r="B4686" s="9">
        <v>4616700000</v>
      </c>
      <c r="C4686" s="9">
        <v>664788704.95000005</v>
      </c>
      <c r="D4686" s="9">
        <v>664788704.95000005</v>
      </c>
      <c r="E4686" s="9">
        <v>664788704.95000005</v>
      </c>
      <c r="F4686" s="6">
        <f>+B4686-C4686</f>
        <v>3951911295.0500002</v>
      </c>
      <c r="G4686" s="5">
        <f>IFERROR(IF(C4686&gt;0,+C4686/B4686*100,0),0)</f>
        <v>14.399651373275285</v>
      </c>
      <c r="H4686" s="5">
        <f>IFERROR(IF(D4686&gt;0,+D4686/B4686*100,0),0)</f>
        <v>14.399651373275285</v>
      </c>
      <c r="I4686" s="5">
        <f>IFERROR(IF(E4686&gt;0,+E4686/B4686*100,0),0)</f>
        <v>14.399651373275285</v>
      </c>
    </row>
    <row r="4687" spans="1:9" x14ac:dyDescent="0.2">
      <c r="A4687" s="10" t="s">
        <v>11</v>
      </c>
      <c r="B4687" s="9">
        <v>300200000</v>
      </c>
      <c r="C4687" s="9">
        <v>231707000</v>
      </c>
      <c r="D4687" s="9">
        <v>231707000</v>
      </c>
      <c r="E4687" s="9">
        <v>231707000</v>
      </c>
      <c r="F4687" s="6">
        <f>+B4687-C4687</f>
        <v>68493000</v>
      </c>
      <c r="G4687" s="5">
        <f>IFERROR(IF(C4687&gt;0,+C4687/B4687*100,0),0)</f>
        <v>77.184210526315795</v>
      </c>
      <c r="H4687" s="5">
        <f>IFERROR(IF(D4687&gt;0,+D4687/B4687*100,0),0)</f>
        <v>77.184210526315795</v>
      </c>
      <c r="I4687" s="5">
        <f>IFERROR(IF(E4687&gt;0,+E4687/B4687*100,0),0)</f>
        <v>77.184210526315795</v>
      </c>
    </row>
    <row r="4688" spans="1:9" x14ac:dyDescent="0.2">
      <c r="A4688" s="10" t="s">
        <v>4</v>
      </c>
      <c r="B4688" s="9">
        <v>4316500000</v>
      </c>
      <c r="C4688" s="9">
        <v>433081704.94999999</v>
      </c>
      <c r="D4688" s="9">
        <v>433081704.94999999</v>
      </c>
      <c r="E4688" s="9">
        <v>433081704.94999999</v>
      </c>
      <c r="F4688" s="6">
        <f>+B4688-C4688</f>
        <v>3883418295.0500002</v>
      </c>
      <c r="G4688" s="5">
        <f>IFERROR(IF(C4688&gt;0,+C4688/B4688*100,0),0)</f>
        <v>10.033168190663732</v>
      </c>
      <c r="H4688" s="5">
        <f>IFERROR(IF(D4688&gt;0,+D4688/B4688*100,0),0)</f>
        <v>10.033168190663732</v>
      </c>
      <c r="I4688" s="5">
        <f>IFERROR(IF(E4688&gt;0,+E4688/B4688*100,0),0)</f>
        <v>10.033168190663732</v>
      </c>
    </row>
    <row r="4689" spans="1:9" x14ac:dyDescent="0.2">
      <c r="A4689" s="11" t="s">
        <v>3</v>
      </c>
      <c r="B4689" s="9">
        <v>437503640085</v>
      </c>
      <c r="C4689" s="9">
        <v>268756274186</v>
      </c>
      <c r="D4689" s="9">
        <v>4838284306</v>
      </c>
      <c r="E4689" s="9">
        <v>4835592384</v>
      </c>
      <c r="F4689" s="6">
        <f>+B4689-C4689</f>
        <v>168747365899</v>
      </c>
      <c r="G4689" s="5">
        <f>IFERROR(IF(C4689&gt;0,+C4689/B4689*100,0),0)</f>
        <v>61.429494422900099</v>
      </c>
      <c r="H4689" s="5">
        <f>IFERROR(IF(D4689&gt;0,+D4689/B4689*100,0),0)</f>
        <v>1.1058843544844561</v>
      </c>
      <c r="I4689" s="5">
        <f>IFERROR(IF(E4689&gt;0,+E4689/B4689*100,0),0)</f>
        <v>1.1052690631466566</v>
      </c>
    </row>
    <row r="4690" spans="1:9" x14ac:dyDescent="0.2">
      <c r="A4690" s="10" t="s">
        <v>40</v>
      </c>
      <c r="B4690" s="9">
        <v>5000000000</v>
      </c>
      <c r="C4690" s="9">
        <v>1681406788</v>
      </c>
      <c r="D4690" s="9">
        <v>186463842</v>
      </c>
      <c r="E4690" s="9">
        <v>186463842</v>
      </c>
      <c r="F4690" s="6">
        <f>+B4690-C4690</f>
        <v>3318593212</v>
      </c>
      <c r="G4690" s="5">
        <f>IFERROR(IF(C4690&gt;0,+C4690/B4690*100,0),0)</f>
        <v>33.628135759999999</v>
      </c>
      <c r="H4690" s="5">
        <f>IFERROR(IF(D4690&gt;0,+D4690/B4690*100,0),0)</f>
        <v>3.7292768400000003</v>
      </c>
      <c r="I4690" s="5">
        <f>IFERROR(IF(E4690&gt;0,+E4690/B4690*100,0),0)</f>
        <v>3.7292768400000003</v>
      </c>
    </row>
    <row r="4691" spans="1:9" x14ac:dyDescent="0.2">
      <c r="A4691" s="10" t="s">
        <v>39</v>
      </c>
      <c r="B4691" s="9">
        <v>26500000000</v>
      </c>
      <c r="C4691" s="9">
        <v>9411510469</v>
      </c>
      <c r="D4691" s="9">
        <v>778362321</v>
      </c>
      <c r="E4691" s="9">
        <v>778362321</v>
      </c>
      <c r="F4691" s="6">
        <f>+B4691-C4691</f>
        <v>17088489531</v>
      </c>
      <c r="G4691" s="5">
        <f>IFERROR(IF(C4691&gt;0,+C4691/B4691*100,0),0)</f>
        <v>35.515133845283017</v>
      </c>
      <c r="H4691" s="5">
        <f>IFERROR(IF(D4691&gt;0,+D4691/B4691*100,0),0)</f>
        <v>2.9372163056603773</v>
      </c>
      <c r="I4691" s="5">
        <f>IFERROR(IF(E4691&gt;0,+E4691/B4691*100,0),0)</f>
        <v>2.9372163056603773</v>
      </c>
    </row>
    <row r="4692" spans="1:9" x14ac:dyDescent="0.2">
      <c r="A4692" s="10" t="s">
        <v>38</v>
      </c>
      <c r="B4692" s="9">
        <v>3000000000</v>
      </c>
      <c r="C4692" s="9">
        <v>1926198316</v>
      </c>
      <c r="D4692" s="9">
        <v>223041197</v>
      </c>
      <c r="E4692" s="9">
        <v>223041197</v>
      </c>
      <c r="F4692" s="6">
        <f>+B4692-C4692</f>
        <v>1073801684</v>
      </c>
      <c r="G4692" s="5">
        <f>IFERROR(IF(C4692&gt;0,+C4692/B4692*100,0),0)</f>
        <v>64.206610533333333</v>
      </c>
      <c r="H4692" s="5">
        <f>IFERROR(IF(D4692&gt;0,+D4692/B4692*100,0),0)</f>
        <v>7.4347065666666667</v>
      </c>
      <c r="I4692" s="5">
        <f>IFERROR(IF(E4692&gt;0,+E4692/B4692*100,0),0)</f>
        <v>7.4347065666666667</v>
      </c>
    </row>
    <row r="4693" spans="1:9" x14ac:dyDescent="0.2">
      <c r="A4693" s="10" t="s">
        <v>37</v>
      </c>
      <c r="B4693" s="9">
        <v>34500000000</v>
      </c>
      <c r="C4693" s="9">
        <v>25352604010</v>
      </c>
      <c r="D4693" s="9">
        <v>625171052</v>
      </c>
      <c r="E4693" s="9">
        <v>625171052</v>
      </c>
      <c r="F4693" s="6">
        <f>+B4693-C4693</f>
        <v>9147395990</v>
      </c>
      <c r="G4693" s="5">
        <f>IFERROR(IF(C4693&gt;0,+C4693/B4693*100,0),0)</f>
        <v>73.485808724637678</v>
      </c>
      <c r="H4693" s="5">
        <f>IFERROR(IF(D4693&gt;0,+D4693/B4693*100,0),0)</f>
        <v>1.8120900057971017</v>
      </c>
      <c r="I4693" s="5">
        <f>IFERROR(IF(E4693&gt;0,+E4693/B4693*100,0),0)</f>
        <v>1.8120900057971017</v>
      </c>
    </row>
    <row r="4694" spans="1:9" x14ac:dyDescent="0.2">
      <c r="A4694" s="10" t="s">
        <v>36</v>
      </c>
      <c r="B4694" s="9">
        <v>480000000</v>
      </c>
      <c r="C4694" s="9">
        <v>475266957</v>
      </c>
      <c r="D4694" s="9">
        <v>332581653</v>
      </c>
      <c r="E4694" s="9">
        <v>332581653</v>
      </c>
      <c r="F4694" s="6">
        <f>+B4694-C4694</f>
        <v>4733043</v>
      </c>
      <c r="G4694" s="5">
        <f>IFERROR(IF(C4694&gt;0,+C4694/B4694*100,0),0)</f>
        <v>99.013949374999996</v>
      </c>
      <c r="H4694" s="5">
        <f>IFERROR(IF(D4694&gt;0,+D4694/B4694*100,0),0)</f>
        <v>69.287844374999992</v>
      </c>
      <c r="I4694" s="5">
        <f>IFERROR(IF(E4694&gt;0,+E4694/B4694*100,0),0)</f>
        <v>69.287844374999992</v>
      </c>
    </row>
    <row r="4695" spans="1:9" x14ac:dyDescent="0.2">
      <c r="A4695" s="10" t="s">
        <v>35</v>
      </c>
      <c r="B4695" s="9">
        <v>140056532145</v>
      </c>
      <c r="C4695" s="9">
        <v>61307635102</v>
      </c>
      <c r="D4695" s="9">
        <v>63861690</v>
      </c>
      <c r="E4695" s="9">
        <v>63861690</v>
      </c>
      <c r="F4695" s="6">
        <f>+B4695-C4695</f>
        <v>78748897043</v>
      </c>
      <c r="G4695" s="5">
        <f>IFERROR(IF(C4695&gt;0,+C4695/B4695*100,0),0)</f>
        <v>43.773492148533592</v>
      </c>
      <c r="H4695" s="5">
        <f>IFERROR(IF(D4695&gt;0,+D4695/B4695*100,0),0)</f>
        <v>4.5597080708727124E-2</v>
      </c>
      <c r="I4695" s="5">
        <f>IFERROR(IF(E4695&gt;0,+E4695/B4695*100,0),0)</f>
        <v>4.5597080708727124E-2</v>
      </c>
    </row>
    <row r="4696" spans="1:9" x14ac:dyDescent="0.2">
      <c r="A4696" s="10" t="s">
        <v>34</v>
      </c>
      <c r="B4696" s="9">
        <v>28737000000</v>
      </c>
      <c r="C4696" s="9">
        <v>7400473272</v>
      </c>
      <c r="D4696" s="9">
        <v>77742858</v>
      </c>
      <c r="E4696" s="9">
        <v>77742858</v>
      </c>
      <c r="F4696" s="6">
        <f>+B4696-C4696</f>
        <v>21336526728</v>
      </c>
      <c r="G4696" s="5">
        <f>IFERROR(IF(C4696&gt;0,+C4696/B4696*100,0),0)</f>
        <v>25.752421171312246</v>
      </c>
      <c r="H4696" s="5">
        <f>IFERROR(IF(D4696&gt;0,+D4696/B4696*100,0),0)</f>
        <v>0.27053226850401924</v>
      </c>
      <c r="I4696" s="5">
        <f>IFERROR(IF(E4696&gt;0,+E4696/B4696*100,0),0)</f>
        <v>0.27053226850401924</v>
      </c>
    </row>
    <row r="4697" spans="1:9" x14ac:dyDescent="0.2">
      <c r="A4697" s="10" t="s">
        <v>33</v>
      </c>
      <c r="B4697" s="9">
        <v>18150000000</v>
      </c>
      <c r="C4697" s="9">
        <v>7800000000</v>
      </c>
      <c r="D4697" s="9">
        <v>0</v>
      </c>
      <c r="E4697" s="9">
        <v>0</v>
      </c>
      <c r="F4697" s="6">
        <f>+B4697-C4697</f>
        <v>10350000000</v>
      </c>
      <c r="G4697" s="5">
        <f>IFERROR(IF(C4697&gt;0,+C4697/B4697*100,0),0)</f>
        <v>42.97520661157025</v>
      </c>
      <c r="H4697" s="5">
        <f>IFERROR(IF(D4697&gt;0,+D4697/B4697*100,0),0)</f>
        <v>0</v>
      </c>
      <c r="I4697" s="5">
        <f>IFERROR(IF(E4697&gt;0,+E4697/B4697*100,0),0)</f>
        <v>0</v>
      </c>
    </row>
    <row r="4698" spans="1:9" x14ac:dyDescent="0.2">
      <c r="A4698" s="10" t="s">
        <v>32</v>
      </c>
      <c r="B4698" s="9">
        <v>40000000000</v>
      </c>
      <c r="C4698" s="9">
        <v>40000000000</v>
      </c>
      <c r="D4698" s="9">
        <v>0</v>
      </c>
      <c r="E4698" s="9">
        <v>0</v>
      </c>
      <c r="F4698" s="6">
        <f>+B4698-C4698</f>
        <v>0</v>
      </c>
      <c r="G4698" s="5">
        <f>IFERROR(IF(C4698&gt;0,+C4698/B4698*100,0),0)</f>
        <v>100</v>
      </c>
      <c r="H4698" s="5">
        <f>IFERROR(IF(D4698&gt;0,+D4698/B4698*100,0),0)</f>
        <v>0</v>
      </c>
      <c r="I4698" s="5">
        <f>IFERROR(IF(E4698&gt;0,+E4698/B4698*100,0),0)</f>
        <v>0</v>
      </c>
    </row>
    <row r="4699" spans="1:9" x14ac:dyDescent="0.2">
      <c r="A4699" s="10" t="s">
        <v>31</v>
      </c>
      <c r="B4699" s="9">
        <v>88580107940</v>
      </c>
      <c r="C4699" s="9">
        <v>88580107940</v>
      </c>
      <c r="D4699" s="9">
        <v>0</v>
      </c>
      <c r="E4699" s="9">
        <v>0</v>
      </c>
      <c r="F4699" s="6">
        <f>+B4699-C4699</f>
        <v>0</v>
      </c>
      <c r="G4699" s="5">
        <f>IFERROR(IF(C4699&gt;0,+C4699/B4699*100,0),0)</f>
        <v>100</v>
      </c>
      <c r="H4699" s="5">
        <f>IFERROR(IF(D4699&gt;0,+D4699/B4699*100,0),0)</f>
        <v>0</v>
      </c>
      <c r="I4699" s="5">
        <f>IFERROR(IF(E4699&gt;0,+E4699/B4699*100,0),0)</f>
        <v>0</v>
      </c>
    </row>
    <row r="4700" spans="1:9" x14ac:dyDescent="0.2">
      <c r="A4700" s="10" t="s">
        <v>30</v>
      </c>
      <c r="B4700" s="9">
        <v>10400000000</v>
      </c>
      <c r="C4700" s="9">
        <v>9239279673</v>
      </c>
      <c r="D4700" s="9">
        <v>971060927</v>
      </c>
      <c r="E4700" s="9">
        <v>971060927</v>
      </c>
      <c r="F4700" s="6">
        <f>+B4700-C4700</f>
        <v>1160720327</v>
      </c>
      <c r="G4700" s="5">
        <f>IFERROR(IF(C4700&gt;0,+C4700/B4700*100,0),0)</f>
        <v>88.839227624999992</v>
      </c>
      <c r="H4700" s="5">
        <f>IFERROR(IF(D4700&gt;0,+D4700/B4700*100,0),0)</f>
        <v>9.3371242980769242</v>
      </c>
      <c r="I4700" s="5">
        <f>IFERROR(IF(E4700&gt;0,+E4700/B4700*100,0),0)</f>
        <v>9.3371242980769242</v>
      </c>
    </row>
    <row r="4701" spans="1:9" x14ac:dyDescent="0.2">
      <c r="A4701" s="10" t="s">
        <v>29</v>
      </c>
      <c r="B4701" s="9">
        <v>7000000000</v>
      </c>
      <c r="C4701" s="9">
        <v>0</v>
      </c>
      <c r="D4701" s="9">
        <v>0</v>
      </c>
      <c r="E4701" s="9">
        <v>0</v>
      </c>
      <c r="F4701" s="6">
        <f>+B4701-C4701</f>
        <v>7000000000</v>
      </c>
      <c r="G4701" s="5">
        <f>IFERROR(IF(C4701&gt;0,+C4701/B4701*100,0),0)</f>
        <v>0</v>
      </c>
      <c r="H4701" s="5">
        <f>IFERROR(IF(D4701&gt;0,+D4701/B4701*100,0),0)</f>
        <v>0</v>
      </c>
      <c r="I4701" s="5">
        <f>IFERROR(IF(E4701&gt;0,+E4701/B4701*100,0),0)</f>
        <v>0</v>
      </c>
    </row>
    <row r="4702" spans="1:9" x14ac:dyDescent="0.2">
      <c r="A4702" s="10" t="s">
        <v>28</v>
      </c>
      <c r="B4702" s="9">
        <v>2600000000</v>
      </c>
      <c r="C4702" s="9">
        <v>1423308014</v>
      </c>
      <c r="D4702" s="9">
        <v>172506589</v>
      </c>
      <c r="E4702" s="9">
        <v>172506589</v>
      </c>
      <c r="F4702" s="6">
        <f>+B4702-C4702</f>
        <v>1176691986</v>
      </c>
      <c r="G4702" s="5">
        <f>IFERROR(IF(C4702&gt;0,+C4702/B4702*100,0),0)</f>
        <v>54.742615923076919</v>
      </c>
      <c r="H4702" s="5">
        <f>IFERROR(IF(D4702&gt;0,+D4702/B4702*100,0),0)</f>
        <v>6.6348688076923086</v>
      </c>
      <c r="I4702" s="5">
        <f>IFERROR(IF(E4702&gt;0,+E4702/B4702*100,0),0)</f>
        <v>6.6348688076923086</v>
      </c>
    </row>
    <row r="4703" spans="1:9" x14ac:dyDescent="0.2">
      <c r="A4703" s="10" t="s">
        <v>27</v>
      </c>
      <c r="B4703" s="9">
        <v>7000000000</v>
      </c>
      <c r="C4703" s="9">
        <v>1524997224</v>
      </c>
      <c r="D4703" s="9">
        <v>157506787</v>
      </c>
      <c r="E4703" s="9">
        <v>157506787</v>
      </c>
      <c r="F4703" s="6">
        <f>+B4703-C4703</f>
        <v>5475002776</v>
      </c>
      <c r="G4703" s="5">
        <f>IFERROR(IF(C4703&gt;0,+C4703/B4703*100,0),0)</f>
        <v>21.785674628571428</v>
      </c>
      <c r="H4703" s="5">
        <f>IFERROR(IF(D4703&gt;0,+D4703/B4703*100,0),0)</f>
        <v>2.2500969571428571</v>
      </c>
      <c r="I4703" s="5">
        <f>IFERROR(IF(E4703&gt;0,+E4703/B4703*100,0),0)</f>
        <v>2.2500969571428571</v>
      </c>
    </row>
    <row r="4704" spans="1:9" x14ac:dyDescent="0.2">
      <c r="A4704" s="10" t="s">
        <v>26</v>
      </c>
      <c r="B4704" s="9">
        <v>23000000000</v>
      </c>
      <c r="C4704" s="9">
        <v>10773161464</v>
      </c>
      <c r="D4704" s="9">
        <v>1004483906</v>
      </c>
      <c r="E4704" s="9">
        <v>1001791984</v>
      </c>
      <c r="F4704" s="6">
        <f>+B4704-C4704</f>
        <v>12226838536</v>
      </c>
      <c r="G4704" s="5">
        <f>IFERROR(IF(C4704&gt;0,+C4704/B4704*100,0),0)</f>
        <v>46.839832452173916</v>
      </c>
      <c r="H4704" s="5">
        <f>IFERROR(IF(D4704&gt;0,+D4704/B4704*100,0),0)</f>
        <v>4.3673213304347831</v>
      </c>
      <c r="I4704" s="5">
        <f>IFERROR(IF(E4704&gt;0,+E4704/B4704*100,0),0)</f>
        <v>4.3556173217391301</v>
      </c>
    </row>
    <row r="4705" spans="1:9" x14ac:dyDescent="0.2">
      <c r="A4705" s="10" t="s">
        <v>25</v>
      </c>
      <c r="B4705" s="9">
        <v>2500000000</v>
      </c>
      <c r="C4705" s="9">
        <v>1860324957</v>
      </c>
      <c r="D4705" s="9">
        <v>245501484</v>
      </c>
      <c r="E4705" s="9">
        <v>245501484</v>
      </c>
      <c r="F4705" s="6">
        <f>+B4705-C4705</f>
        <v>639675043</v>
      </c>
      <c r="G4705" s="5">
        <f>IFERROR(IF(C4705&gt;0,+C4705/B4705*100,0),0)</f>
        <v>74.412998279999996</v>
      </c>
      <c r="H4705" s="5">
        <f>IFERROR(IF(D4705&gt;0,+D4705/B4705*100,0),0)</f>
        <v>9.8200593600000001</v>
      </c>
      <c r="I4705" s="5">
        <f>IFERROR(IF(E4705&gt;0,+E4705/B4705*100,0),0)</f>
        <v>9.8200593600000001</v>
      </c>
    </row>
    <row r="4706" spans="1:9" x14ac:dyDescent="0.2">
      <c r="A4706" s="13" t="s">
        <v>24</v>
      </c>
      <c r="B4706" s="9">
        <v>24453810075</v>
      </c>
      <c r="C4706" s="9">
        <v>9964757420.579998</v>
      </c>
      <c r="D4706" s="9">
        <v>5512388353.5</v>
      </c>
      <c r="E4706" s="9">
        <v>5512388353.5</v>
      </c>
      <c r="F4706" s="6">
        <f>+B4706-C4706</f>
        <v>14489052654.420002</v>
      </c>
      <c r="G4706" s="5">
        <f>IFERROR(IF(C4706&gt;0,+C4706/B4706*100,0),0)</f>
        <v>40.749304055351779</v>
      </c>
      <c r="H4706" s="5">
        <f>IFERROR(IF(D4706&gt;0,+D4706/B4706*100,0),0)</f>
        <v>22.542042882452542</v>
      </c>
      <c r="I4706" s="5">
        <f>IFERROR(IF(E4706&gt;0,+E4706/B4706*100,0),0)</f>
        <v>22.542042882452542</v>
      </c>
    </row>
    <row r="4707" spans="1:9" x14ac:dyDescent="0.2">
      <c r="A4707" s="11" t="s">
        <v>6</v>
      </c>
      <c r="B4707" s="9">
        <v>13748267000</v>
      </c>
      <c r="C4707" s="9">
        <v>5048382120.7799997</v>
      </c>
      <c r="D4707" s="9">
        <v>4820030998.5</v>
      </c>
      <c r="E4707" s="9">
        <v>4820030998.5</v>
      </c>
      <c r="F4707" s="6">
        <f>+B4707-C4707</f>
        <v>8699884879.2200012</v>
      </c>
      <c r="G4707" s="5">
        <f>IFERROR(IF(C4707&gt;0,+C4707/B4707*100,0),0)</f>
        <v>36.72013440515812</v>
      </c>
      <c r="H4707" s="5">
        <f>IFERROR(IF(D4707&gt;0,+D4707/B4707*100,0),0)</f>
        <v>35.05918963095494</v>
      </c>
      <c r="I4707" s="5">
        <f>IFERROR(IF(E4707&gt;0,+E4707/B4707*100,0),0)</f>
        <v>35.05918963095494</v>
      </c>
    </row>
    <row r="4708" spans="1:9" x14ac:dyDescent="0.2">
      <c r="A4708" s="12" t="s">
        <v>23</v>
      </c>
      <c r="B4708" s="9">
        <v>9768200000</v>
      </c>
      <c r="C4708" s="9">
        <v>2123697276</v>
      </c>
      <c r="D4708" s="9">
        <v>2123635056</v>
      </c>
      <c r="E4708" s="9">
        <v>2123635056</v>
      </c>
      <c r="F4708" s="6">
        <f>+B4708-C4708</f>
        <v>7644502724</v>
      </c>
      <c r="G4708" s="5">
        <f>IFERROR(IF(C4708&gt;0,+C4708/B4708*100,0),0)</f>
        <v>21.740927458487747</v>
      </c>
      <c r="H4708" s="5">
        <f>IFERROR(IF(D4708&gt;0,+D4708/B4708*100,0),0)</f>
        <v>21.740290493642636</v>
      </c>
      <c r="I4708" s="5">
        <f>IFERROR(IF(E4708&gt;0,+E4708/B4708*100,0),0)</f>
        <v>21.740290493642636</v>
      </c>
    </row>
    <row r="4709" spans="1:9" x14ac:dyDescent="0.2">
      <c r="A4709" s="10" t="s">
        <v>22</v>
      </c>
      <c r="B4709" s="9">
        <v>6441700000</v>
      </c>
      <c r="C4709" s="9">
        <v>1451743339</v>
      </c>
      <c r="D4709" s="9">
        <v>1451743339</v>
      </c>
      <c r="E4709" s="9">
        <v>1451743339</v>
      </c>
      <c r="F4709" s="6">
        <f>+B4709-C4709</f>
        <v>4989956661</v>
      </c>
      <c r="G4709" s="5">
        <f>IFERROR(IF(C4709&gt;0,+C4709/B4709*100,0),0)</f>
        <v>22.536649316174302</v>
      </c>
      <c r="H4709" s="5">
        <f>IFERROR(IF(D4709&gt;0,+D4709/B4709*100,0),0)</f>
        <v>22.536649316174302</v>
      </c>
      <c r="I4709" s="5">
        <f>IFERROR(IF(E4709&gt;0,+E4709/B4709*100,0),0)</f>
        <v>22.536649316174302</v>
      </c>
    </row>
    <row r="4710" spans="1:9" x14ac:dyDescent="0.2">
      <c r="A4710" s="10" t="s">
        <v>21</v>
      </c>
      <c r="B4710" s="9">
        <v>2220800000</v>
      </c>
      <c r="C4710" s="9">
        <v>552417003</v>
      </c>
      <c r="D4710" s="9">
        <v>552354783</v>
      </c>
      <c r="E4710" s="9">
        <v>552354783</v>
      </c>
      <c r="F4710" s="6">
        <f>+B4710-C4710</f>
        <v>1668382997</v>
      </c>
      <c r="G4710" s="5">
        <f>IFERROR(IF(C4710&gt;0,+C4710/B4710*100,0),0)</f>
        <v>24.874684933357351</v>
      </c>
      <c r="H4710" s="5">
        <f>IFERROR(IF(D4710&gt;0,+D4710/B4710*100,0),0)</f>
        <v>24.871883240273775</v>
      </c>
      <c r="I4710" s="5">
        <f>IFERROR(IF(E4710&gt;0,+E4710/B4710*100,0),0)</f>
        <v>24.871883240273775</v>
      </c>
    </row>
    <row r="4711" spans="1:9" x14ac:dyDescent="0.2">
      <c r="A4711" s="10" t="s">
        <v>20</v>
      </c>
      <c r="B4711" s="9">
        <v>944300000</v>
      </c>
      <c r="C4711" s="9">
        <v>119536934</v>
      </c>
      <c r="D4711" s="9">
        <v>119536934</v>
      </c>
      <c r="E4711" s="9">
        <v>119536934</v>
      </c>
      <c r="F4711" s="6">
        <f>+B4711-C4711</f>
        <v>824763066</v>
      </c>
      <c r="G4711" s="5">
        <f>IFERROR(IF(C4711&gt;0,+C4711/B4711*100,0),0)</f>
        <v>12.658787885205971</v>
      </c>
      <c r="H4711" s="5">
        <f>IFERROR(IF(D4711&gt;0,+D4711/B4711*100,0),0)</f>
        <v>12.658787885205971</v>
      </c>
      <c r="I4711" s="5">
        <f>IFERROR(IF(E4711&gt;0,+E4711/B4711*100,0),0)</f>
        <v>12.658787885205971</v>
      </c>
    </row>
    <row r="4712" spans="1:9" x14ac:dyDescent="0.2">
      <c r="A4712" s="10" t="s">
        <v>19</v>
      </c>
      <c r="B4712" s="9">
        <v>161400000</v>
      </c>
      <c r="C4712" s="9">
        <v>0</v>
      </c>
      <c r="D4712" s="9">
        <v>0</v>
      </c>
      <c r="E4712" s="9">
        <v>0</v>
      </c>
      <c r="F4712" s="6">
        <f>+B4712-C4712</f>
        <v>161400000</v>
      </c>
      <c r="G4712" s="5">
        <f>IFERROR(IF(C4712&gt;0,+C4712/B4712*100,0),0)</f>
        <v>0</v>
      </c>
      <c r="H4712" s="5">
        <f>IFERROR(IF(D4712&gt;0,+D4712/B4712*100,0),0)</f>
        <v>0</v>
      </c>
      <c r="I4712" s="5">
        <f>IFERROR(IF(E4712&gt;0,+E4712/B4712*100,0),0)</f>
        <v>0</v>
      </c>
    </row>
    <row r="4713" spans="1:9" x14ac:dyDescent="0.2">
      <c r="A4713" s="12" t="s">
        <v>18</v>
      </c>
      <c r="B4713" s="9">
        <v>918760000</v>
      </c>
      <c r="C4713" s="9">
        <v>336675165.77999997</v>
      </c>
      <c r="D4713" s="9">
        <v>108386263.5</v>
      </c>
      <c r="E4713" s="9">
        <v>108386263.5</v>
      </c>
      <c r="F4713" s="6">
        <f>+B4713-C4713</f>
        <v>582084834.22000003</v>
      </c>
      <c r="G4713" s="5">
        <f>IFERROR(IF(C4713&gt;0,+C4713/B4713*100,0),0)</f>
        <v>36.64451715137794</v>
      </c>
      <c r="H4713" s="5">
        <f>IFERROR(IF(D4713&gt;0,+D4713/B4713*100,0),0)</f>
        <v>11.797015923636206</v>
      </c>
      <c r="I4713" s="5">
        <f>IFERROR(IF(E4713&gt;0,+E4713/B4713*100,0),0)</f>
        <v>11.797015923636206</v>
      </c>
    </row>
    <row r="4714" spans="1:9" x14ac:dyDescent="0.2">
      <c r="A4714" s="10" t="s">
        <v>17</v>
      </c>
      <c r="B4714" s="9">
        <v>918760000</v>
      </c>
      <c r="C4714" s="9">
        <v>336675165.77999997</v>
      </c>
      <c r="D4714" s="9">
        <v>108386263.5</v>
      </c>
      <c r="E4714" s="9">
        <v>108386263.5</v>
      </c>
      <c r="F4714" s="6">
        <f>+B4714-C4714</f>
        <v>582084834.22000003</v>
      </c>
      <c r="G4714" s="5">
        <f>IFERROR(IF(C4714&gt;0,+C4714/B4714*100,0),0)</f>
        <v>36.64451715137794</v>
      </c>
      <c r="H4714" s="5">
        <f>IFERROR(IF(D4714&gt;0,+D4714/B4714*100,0),0)</f>
        <v>11.797015923636206</v>
      </c>
      <c r="I4714" s="5">
        <f>IFERROR(IF(E4714&gt;0,+E4714/B4714*100,0),0)</f>
        <v>11.797015923636206</v>
      </c>
    </row>
    <row r="4715" spans="1:9" x14ac:dyDescent="0.2">
      <c r="A4715" s="12" t="s">
        <v>16</v>
      </c>
      <c r="B4715" s="9">
        <v>2978307000</v>
      </c>
      <c r="C4715" s="9">
        <v>2539554679</v>
      </c>
      <c r="D4715" s="9">
        <v>2539554679</v>
      </c>
      <c r="E4715" s="9">
        <v>2539554679</v>
      </c>
      <c r="F4715" s="6">
        <f>+B4715-C4715</f>
        <v>438752321</v>
      </c>
      <c r="G4715" s="5">
        <f>IFERROR(IF(C4715&gt;0,+C4715/B4715*100,0),0)</f>
        <v>85.268398422325163</v>
      </c>
      <c r="H4715" s="5">
        <f>IFERROR(IF(D4715&gt;0,+D4715/B4715*100,0),0)</f>
        <v>85.268398422325163</v>
      </c>
      <c r="I4715" s="5">
        <f>IFERROR(IF(E4715&gt;0,+E4715/B4715*100,0),0)</f>
        <v>85.268398422325163</v>
      </c>
    </row>
    <row r="4716" spans="1:9" x14ac:dyDescent="0.2">
      <c r="A4716" s="10" t="s">
        <v>15</v>
      </c>
      <c r="B4716" s="9">
        <v>2518307000</v>
      </c>
      <c r="C4716" s="9">
        <v>2518307000</v>
      </c>
      <c r="D4716" s="9">
        <v>2518307000</v>
      </c>
      <c r="E4716" s="9">
        <v>2518307000</v>
      </c>
      <c r="F4716" s="6">
        <f>+B4716-C4716</f>
        <v>0</v>
      </c>
      <c r="G4716" s="5">
        <f>IFERROR(IF(C4716&gt;0,+C4716/B4716*100,0),0)</f>
        <v>100</v>
      </c>
      <c r="H4716" s="5">
        <f>IFERROR(IF(D4716&gt;0,+D4716/B4716*100,0),0)</f>
        <v>100</v>
      </c>
      <c r="I4716" s="5">
        <f>IFERROR(IF(E4716&gt;0,+E4716/B4716*100,0),0)</f>
        <v>100</v>
      </c>
    </row>
    <row r="4717" spans="1:9" x14ac:dyDescent="0.2">
      <c r="A4717" s="10" t="s">
        <v>14</v>
      </c>
      <c r="B4717" s="9">
        <v>298200000</v>
      </c>
      <c r="C4717" s="9">
        <v>0</v>
      </c>
      <c r="D4717" s="9">
        <v>0</v>
      </c>
      <c r="E4717" s="9">
        <v>0</v>
      </c>
      <c r="F4717" s="6">
        <f>+B4717-C4717</f>
        <v>298200000</v>
      </c>
      <c r="G4717" s="5">
        <f>IFERROR(IF(C4717&gt;0,+C4717/B4717*100,0),0)</f>
        <v>0</v>
      </c>
      <c r="H4717" s="5">
        <f>IFERROR(IF(D4717&gt;0,+D4717/B4717*100,0),0)</f>
        <v>0</v>
      </c>
      <c r="I4717" s="5">
        <f>IFERROR(IF(E4717&gt;0,+E4717/B4717*100,0),0)</f>
        <v>0</v>
      </c>
    </row>
    <row r="4718" spans="1:9" x14ac:dyDescent="0.2">
      <c r="A4718" s="10" t="s">
        <v>13</v>
      </c>
      <c r="B4718" s="9">
        <v>61800000</v>
      </c>
      <c r="C4718" s="9">
        <v>21247679</v>
      </c>
      <c r="D4718" s="9">
        <v>21247679</v>
      </c>
      <c r="E4718" s="9">
        <v>21247679</v>
      </c>
      <c r="F4718" s="6">
        <f>+B4718-C4718</f>
        <v>40552321</v>
      </c>
      <c r="G4718" s="5">
        <f>IFERROR(IF(C4718&gt;0,+C4718/B4718*100,0),0)</f>
        <v>34.381357605177989</v>
      </c>
      <c r="H4718" s="5">
        <f>IFERROR(IF(D4718&gt;0,+D4718/B4718*100,0),0)</f>
        <v>34.381357605177989</v>
      </c>
      <c r="I4718" s="5">
        <f>IFERROR(IF(E4718&gt;0,+E4718/B4718*100,0),0)</f>
        <v>34.381357605177989</v>
      </c>
    </row>
    <row r="4719" spans="1:9" x14ac:dyDescent="0.2">
      <c r="A4719" s="10" t="s">
        <v>12</v>
      </c>
      <c r="B4719" s="9">
        <v>100000000</v>
      </c>
      <c r="C4719" s="9">
        <v>0</v>
      </c>
      <c r="D4719" s="9">
        <v>0</v>
      </c>
      <c r="E4719" s="9">
        <v>0</v>
      </c>
      <c r="F4719" s="6">
        <f>+B4719-C4719</f>
        <v>100000000</v>
      </c>
      <c r="G4719" s="5">
        <f>IFERROR(IF(C4719&gt;0,+C4719/B4719*100,0),0)</f>
        <v>0</v>
      </c>
      <c r="H4719" s="5">
        <f>IFERROR(IF(D4719&gt;0,+D4719/B4719*100,0),0)</f>
        <v>0</v>
      </c>
      <c r="I4719" s="5">
        <f>IFERROR(IF(E4719&gt;0,+E4719/B4719*100,0),0)</f>
        <v>0</v>
      </c>
    </row>
    <row r="4720" spans="1:9" x14ac:dyDescent="0.2">
      <c r="A4720" s="12" t="s">
        <v>5</v>
      </c>
      <c r="B4720" s="9">
        <v>83000000</v>
      </c>
      <c r="C4720" s="9">
        <v>48455000</v>
      </c>
      <c r="D4720" s="9">
        <v>48455000</v>
      </c>
      <c r="E4720" s="9">
        <v>48455000</v>
      </c>
      <c r="F4720" s="6">
        <f>+B4720-C4720</f>
        <v>34545000</v>
      </c>
      <c r="G4720" s="5">
        <f>IFERROR(IF(C4720&gt;0,+C4720/B4720*100,0),0)</f>
        <v>58.379518072289159</v>
      </c>
      <c r="H4720" s="5">
        <f>IFERROR(IF(D4720&gt;0,+D4720/B4720*100,0),0)</f>
        <v>58.379518072289159</v>
      </c>
      <c r="I4720" s="5">
        <f>IFERROR(IF(E4720&gt;0,+E4720/B4720*100,0),0)</f>
        <v>58.379518072289159</v>
      </c>
    </row>
    <row r="4721" spans="1:9" x14ac:dyDescent="0.2">
      <c r="A4721" s="10" t="s">
        <v>11</v>
      </c>
      <c r="B4721" s="9">
        <v>51000000</v>
      </c>
      <c r="C4721" s="9">
        <v>48455000</v>
      </c>
      <c r="D4721" s="9">
        <v>48455000</v>
      </c>
      <c r="E4721" s="9">
        <v>48455000</v>
      </c>
      <c r="F4721" s="6">
        <f>+B4721-C4721</f>
        <v>2545000</v>
      </c>
      <c r="G4721" s="5">
        <f>IFERROR(IF(C4721&gt;0,+C4721/B4721*100,0),0)</f>
        <v>95.009803921568619</v>
      </c>
      <c r="H4721" s="5">
        <f>IFERROR(IF(D4721&gt;0,+D4721/B4721*100,0),0)</f>
        <v>95.009803921568619</v>
      </c>
      <c r="I4721" s="5">
        <f>IFERROR(IF(E4721&gt;0,+E4721/B4721*100,0),0)</f>
        <v>95.009803921568619</v>
      </c>
    </row>
    <row r="4722" spans="1:9" x14ac:dyDescent="0.2">
      <c r="A4722" s="10" t="s">
        <v>4</v>
      </c>
      <c r="B4722" s="9">
        <v>32000000</v>
      </c>
      <c r="C4722" s="9">
        <v>0</v>
      </c>
      <c r="D4722" s="9">
        <v>0</v>
      </c>
      <c r="E4722" s="9">
        <v>0</v>
      </c>
      <c r="F4722" s="6">
        <f>+B4722-C4722</f>
        <v>32000000</v>
      </c>
      <c r="G4722" s="5">
        <f>IFERROR(IF(C4722&gt;0,+C4722/B4722*100,0),0)</f>
        <v>0</v>
      </c>
      <c r="H4722" s="5">
        <f>IFERROR(IF(D4722&gt;0,+D4722/B4722*100,0),0)</f>
        <v>0</v>
      </c>
      <c r="I4722" s="5">
        <f>IFERROR(IF(E4722&gt;0,+E4722/B4722*100,0),0)</f>
        <v>0</v>
      </c>
    </row>
    <row r="4723" spans="1:9" x14ac:dyDescent="0.2">
      <c r="A4723" s="11" t="s">
        <v>3</v>
      </c>
      <c r="B4723" s="9">
        <v>10705543075</v>
      </c>
      <c r="C4723" s="9">
        <v>4916375299.8000002</v>
      </c>
      <c r="D4723" s="9">
        <v>692357355</v>
      </c>
      <c r="E4723" s="9">
        <v>692357355</v>
      </c>
      <c r="F4723" s="6">
        <f>+B4723-C4723</f>
        <v>5789167775.1999998</v>
      </c>
      <c r="G4723" s="5">
        <f>IFERROR(IF(C4723&gt;0,+C4723/B4723*100,0),0)</f>
        <v>45.923642223073301</v>
      </c>
      <c r="H4723" s="5">
        <f>IFERROR(IF(D4723&gt;0,+D4723/B4723*100,0),0)</f>
        <v>6.4672791482836569</v>
      </c>
      <c r="I4723" s="5">
        <f>IFERROR(IF(E4723&gt;0,+E4723/B4723*100,0),0)</f>
        <v>6.4672791482836569</v>
      </c>
    </row>
    <row r="4724" spans="1:9" x14ac:dyDescent="0.2">
      <c r="A4724" s="10" t="s">
        <v>10</v>
      </c>
      <c r="B4724" s="9">
        <v>5682443049</v>
      </c>
      <c r="C4724" s="9">
        <v>3161103921</v>
      </c>
      <c r="D4724" s="9">
        <v>472935115</v>
      </c>
      <c r="E4724" s="9">
        <v>472935115</v>
      </c>
      <c r="F4724" s="6">
        <f>+B4724-C4724</f>
        <v>2521339128</v>
      </c>
      <c r="G4724" s="5">
        <f>IFERROR(IF(C4724&gt;0,+C4724/B4724*100,0),0)</f>
        <v>55.629311085771334</v>
      </c>
      <c r="H4724" s="5">
        <f>IFERROR(IF(D4724&gt;0,+D4724/B4724*100,0),0)</f>
        <v>8.3227427168535808</v>
      </c>
      <c r="I4724" s="5">
        <f>IFERROR(IF(E4724&gt;0,+E4724/B4724*100,0),0)</f>
        <v>8.3227427168535808</v>
      </c>
    </row>
    <row r="4725" spans="1:9" x14ac:dyDescent="0.2">
      <c r="A4725" s="10" t="s">
        <v>9</v>
      </c>
      <c r="B4725" s="9">
        <v>2573000892</v>
      </c>
      <c r="C4725" s="9">
        <v>901873708</v>
      </c>
      <c r="D4725" s="9">
        <v>116095104</v>
      </c>
      <c r="E4725" s="9">
        <v>116095104</v>
      </c>
      <c r="F4725" s="6">
        <f>+B4725-C4725</f>
        <v>1671127184</v>
      </c>
      <c r="G4725" s="5">
        <f>IFERROR(IF(C4725&gt;0,+C4725/B4725*100,0),0)</f>
        <v>35.051433942526593</v>
      </c>
      <c r="H4725" s="5">
        <f>IFERROR(IF(D4725&gt;0,+D4725/B4725*100,0),0)</f>
        <v>4.5120506705211048</v>
      </c>
      <c r="I4725" s="5">
        <f>IFERROR(IF(E4725&gt;0,+E4725/B4725*100,0),0)</f>
        <v>4.5120506705211048</v>
      </c>
    </row>
    <row r="4726" spans="1:9" x14ac:dyDescent="0.2">
      <c r="A4726" s="10" t="s">
        <v>8</v>
      </c>
      <c r="B4726" s="9">
        <v>2450099134</v>
      </c>
      <c r="C4726" s="9">
        <v>853397670.79999995</v>
      </c>
      <c r="D4726" s="9">
        <v>103327136</v>
      </c>
      <c r="E4726" s="9">
        <v>103327136</v>
      </c>
      <c r="F4726" s="6">
        <f>+B4726-C4726</f>
        <v>1596701463.2</v>
      </c>
      <c r="G4726" s="5">
        <f>IFERROR(IF(C4726&gt;0,+C4726/B4726*100,0),0)</f>
        <v>34.831148624045838</v>
      </c>
      <c r="H4726" s="5">
        <f>IFERROR(IF(D4726&gt;0,+D4726/B4726*100,0),0)</f>
        <v>4.2172634799192581</v>
      </c>
      <c r="I4726" s="5">
        <f>IFERROR(IF(E4726&gt;0,+E4726/B4726*100,0),0)</f>
        <v>4.2172634799192581</v>
      </c>
    </row>
    <row r="4727" spans="1:9" x14ac:dyDescent="0.2">
      <c r="A4727" s="13" t="s">
        <v>7</v>
      </c>
      <c r="B4727" s="9">
        <v>1558495312465</v>
      </c>
      <c r="C4727" s="9">
        <v>1263102119137.1401</v>
      </c>
      <c r="D4727" s="9">
        <v>66222171591.669998</v>
      </c>
      <c r="E4727" s="9">
        <v>66222171591.669998</v>
      </c>
      <c r="F4727" s="6">
        <f>+B4727-C4727</f>
        <v>295393193327.85986</v>
      </c>
      <c r="G4727" s="5">
        <f>IFERROR(IF(C4727&gt;0,+C4727/B4727*100,0),0)</f>
        <v>81.046257183754363</v>
      </c>
      <c r="H4727" s="5">
        <f>IFERROR(IF(D4727&gt;0,+D4727/B4727*100,0),0)</f>
        <v>4.2491094494810797</v>
      </c>
      <c r="I4727" s="5">
        <f>IFERROR(IF(E4727&gt;0,+E4727/B4727*100,0),0)</f>
        <v>4.2491094494810797</v>
      </c>
    </row>
    <row r="4728" spans="1:9" x14ac:dyDescent="0.2">
      <c r="A4728" s="11" t="s">
        <v>6</v>
      </c>
      <c r="B4728" s="9">
        <v>2300000000</v>
      </c>
      <c r="C4728" s="9">
        <v>140362182.27000001</v>
      </c>
      <c r="D4728" s="9">
        <v>140362181.66999999</v>
      </c>
      <c r="E4728" s="9">
        <v>140362181.66999999</v>
      </c>
      <c r="F4728" s="6">
        <f>+B4728-C4728</f>
        <v>2159637817.73</v>
      </c>
      <c r="G4728" s="5">
        <f>IFERROR(IF(C4728&gt;0,+C4728/B4728*100,0),0)</f>
        <v>6.1027035769565225</v>
      </c>
      <c r="H4728" s="5">
        <f>IFERROR(IF(D4728&gt;0,+D4728/B4728*100,0),0)</f>
        <v>6.1027035508695651</v>
      </c>
      <c r="I4728" s="5">
        <f>IFERROR(IF(E4728&gt;0,+E4728/B4728*100,0),0)</f>
        <v>6.1027035508695651</v>
      </c>
    </row>
    <row r="4729" spans="1:9" x14ac:dyDescent="0.2">
      <c r="A4729" s="12" t="s">
        <v>5</v>
      </c>
      <c r="B4729" s="9">
        <v>2300000000</v>
      </c>
      <c r="C4729" s="9">
        <v>140362182.27000001</v>
      </c>
      <c r="D4729" s="9">
        <v>140362181.66999999</v>
      </c>
      <c r="E4729" s="9">
        <v>140362181.66999999</v>
      </c>
      <c r="F4729" s="6">
        <f>+B4729-C4729</f>
        <v>2159637817.73</v>
      </c>
      <c r="G4729" s="5">
        <f>IFERROR(IF(C4729&gt;0,+C4729/B4729*100,0),0)</f>
        <v>6.1027035769565225</v>
      </c>
      <c r="H4729" s="5">
        <f>IFERROR(IF(D4729&gt;0,+D4729/B4729*100,0),0)</f>
        <v>6.1027035508695651</v>
      </c>
      <c r="I4729" s="5">
        <f>IFERROR(IF(E4729&gt;0,+E4729/B4729*100,0),0)</f>
        <v>6.1027035508695651</v>
      </c>
    </row>
    <row r="4730" spans="1:9" x14ac:dyDescent="0.2">
      <c r="A4730" s="10" t="s">
        <v>4</v>
      </c>
      <c r="B4730" s="9">
        <v>2300000000</v>
      </c>
      <c r="C4730" s="9">
        <v>140362182.27000001</v>
      </c>
      <c r="D4730" s="9">
        <v>140362181.66999999</v>
      </c>
      <c r="E4730" s="9">
        <v>140362181.66999999</v>
      </c>
      <c r="F4730" s="6">
        <f>+B4730-C4730</f>
        <v>2159637817.73</v>
      </c>
      <c r="G4730" s="5">
        <f>IFERROR(IF(C4730&gt;0,+C4730/B4730*100,0),0)</f>
        <v>6.1027035769565225</v>
      </c>
      <c r="H4730" s="5">
        <f>IFERROR(IF(D4730&gt;0,+D4730/B4730*100,0),0)</f>
        <v>6.1027035508695651</v>
      </c>
      <c r="I4730" s="5">
        <f>IFERROR(IF(E4730&gt;0,+E4730/B4730*100,0),0)</f>
        <v>6.1027035508695651</v>
      </c>
    </row>
    <row r="4731" spans="1:9" x14ac:dyDescent="0.2">
      <c r="A4731" s="11" t="s">
        <v>3</v>
      </c>
      <c r="B4731" s="9">
        <v>1556195312465</v>
      </c>
      <c r="C4731" s="9">
        <v>1262961756954.8701</v>
      </c>
      <c r="D4731" s="9">
        <v>66081809410</v>
      </c>
      <c r="E4731" s="9">
        <v>66081809410</v>
      </c>
      <c r="F4731" s="6">
        <f>+B4731-C4731</f>
        <v>293233555510.12988</v>
      </c>
      <c r="G4731" s="5">
        <f>IFERROR(IF(C4731&gt;0,+C4731/B4731*100,0),0)</f>
        <v>81.15702102677264</v>
      </c>
      <c r="H4731" s="5">
        <f>IFERROR(IF(D4731&gt;0,+D4731/B4731*100,0),0)</f>
        <v>4.2463699049013961</v>
      </c>
      <c r="I4731" s="5">
        <f>IFERROR(IF(E4731&gt;0,+E4731/B4731*100,0),0)</f>
        <v>4.2463699049013961</v>
      </c>
    </row>
    <row r="4732" spans="1:9" x14ac:dyDescent="0.2">
      <c r="A4732" s="10" t="s">
        <v>2</v>
      </c>
      <c r="B4732" s="9">
        <v>539265292942</v>
      </c>
      <c r="C4732" s="9">
        <v>535480119597</v>
      </c>
      <c r="D4732" s="9">
        <v>65805433853</v>
      </c>
      <c r="E4732" s="9">
        <v>65805433853</v>
      </c>
      <c r="F4732" s="6">
        <f>+B4732-C4732</f>
        <v>3785173345</v>
      </c>
      <c r="G4732" s="5">
        <f>IFERROR(IF(C4732&gt;0,+C4732/B4732*100,0),0)</f>
        <v>99.298086972304532</v>
      </c>
      <c r="H4732" s="5">
        <f>IFERROR(IF(D4732&gt;0,+D4732/B4732*100,0),0)</f>
        <v>12.202794193187142</v>
      </c>
      <c r="I4732" s="5">
        <f>IFERROR(IF(E4732&gt;0,+E4732/B4732*100,0),0)</f>
        <v>12.202794193187142</v>
      </c>
    </row>
    <row r="4733" spans="1:9" x14ac:dyDescent="0.2">
      <c r="A4733" s="8" t="s">
        <v>1</v>
      </c>
      <c r="B4733" s="7">
        <v>1016930019523</v>
      </c>
      <c r="C4733" s="7">
        <v>727481637357.87</v>
      </c>
      <c r="D4733" s="7">
        <v>276375557</v>
      </c>
      <c r="E4733" s="7">
        <v>276375557</v>
      </c>
      <c r="F4733" s="6">
        <f>+B4733-C4733</f>
        <v>289448382165.13</v>
      </c>
      <c r="G4733" s="5">
        <f>IFERROR(IF(C4733&gt;0,+C4733/B4733*100,0),0)</f>
        <v>71.537040247774542</v>
      </c>
      <c r="H4733" s="5">
        <f>IFERROR(IF(D4733&gt;0,+D4733/B4733*100,0),0)</f>
        <v>2.7177441091731799E-2</v>
      </c>
      <c r="I4733" s="5">
        <f>IFERROR(IF(E4733&gt;0,+E4733/B4733*100,0),0)</f>
        <v>2.7177441091731799E-2</v>
      </c>
    </row>
    <row r="4734" spans="1:9" x14ac:dyDescent="0.2">
      <c r="A4734" s="4" t="s">
        <v>0</v>
      </c>
      <c r="B4734" s="4"/>
      <c r="C4734" s="4"/>
      <c r="D4734" s="4"/>
      <c r="E4734" s="4"/>
      <c r="F4734" s="4"/>
      <c r="G4734" s="4"/>
      <c r="H4734" s="4"/>
      <c r="I4734" s="4"/>
    </row>
    <row r="4735" spans="1:9" x14ac:dyDescent="0.2"/>
  </sheetData>
  <mergeCells count="11">
    <mergeCell ref="F5:F6"/>
    <mergeCell ref="A4734:I4734"/>
    <mergeCell ref="A1:I1"/>
    <mergeCell ref="A2:I2"/>
    <mergeCell ref="A3:I3"/>
    <mergeCell ref="A4:I4"/>
    <mergeCell ref="G5:I5"/>
    <mergeCell ref="B5:B6"/>
    <mergeCell ref="C5:C6"/>
    <mergeCell ref="D5:D6"/>
    <mergeCell ref="E5:E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CUA7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Romero</dc:creator>
  <cp:lastModifiedBy>Daniel Romero</cp:lastModifiedBy>
  <dcterms:created xsi:type="dcterms:W3CDTF">2020-04-24T17:59:28Z</dcterms:created>
  <dcterms:modified xsi:type="dcterms:W3CDTF">2020-04-24T18:00:35Z</dcterms:modified>
</cp:coreProperties>
</file>