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gomez\Desktop\Publicaciones\Históricos\"/>
    </mc:Choice>
  </mc:AlternateContent>
  <xr:revisionPtr revIDLastSave="0" documentId="8_{0128EAA2-A8B3-438A-8A8C-46BF5D2E2F35}" xr6:coauthVersionLast="45" xr6:coauthVersionMax="45" xr10:uidLastSave="{00000000-0000-0000-0000-000000000000}"/>
  <bookViews>
    <workbookView xWindow="-108" yWindow="-108" windowWidth="23256" windowHeight="12576" xr2:uid="{C4A3A95D-6C07-43B4-992A-C9C626C222EA}"/>
  </bookViews>
  <sheets>
    <sheet name="CUA6" sheetId="2" r:id="rId1"/>
  </sheets>
  <externalReferences>
    <externalReference r:id="rId2"/>
  </externalReferences>
  <definedNames>
    <definedName name="_xlnm.Print_Area" localSheetId="0">'CUA6'!$A$1:$K$32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2" l="1"/>
  <c r="E35" i="2"/>
  <c r="D35" i="2"/>
  <c r="C35" i="2"/>
  <c r="B35" i="2"/>
</calcChain>
</file>

<file path=xl/sharedStrings.xml><?xml version="1.0" encoding="utf-8"?>
<sst xmlns="http://schemas.openxmlformats.org/spreadsheetml/2006/main" count="52" uniqueCount="52">
  <si>
    <t>Cuadro No. 6</t>
  </si>
  <si>
    <t xml:space="preserve">Ejecución del presupuesto de los Establecimientos Públicos del Orden Nacional por sectores </t>
  </si>
  <si>
    <t>Acumulada a julio de 2021</t>
  </si>
  <si>
    <t>Miles de millones de pesos</t>
  </si>
  <si>
    <t>Sector</t>
  </si>
  <si>
    <t>Apropiación 
Vigente</t>
  </si>
  <si>
    <t>Compromiso</t>
  </si>
  <si>
    <t>Obligación</t>
  </si>
  <si>
    <t>Pago</t>
  </si>
  <si>
    <t>Apropiación sin 
comprometer</t>
  </si>
  <si>
    <t>Porcentaje de ejecución</t>
  </si>
  <si>
    <t>Vigente</t>
  </si>
  <si>
    <t>Comp./Apro.</t>
  </si>
  <si>
    <t>Oblig./Apro.</t>
  </si>
  <si>
    <t>Pago/Apro.</t>
  </si>
  <si>
    <t>Oblig./Comp.</t>
  </si>
  <si>
    <t>Pago/Oblig.</t>
  </si>
  <si>
    <t>(1)</t>
  </si>
  <si>
    <t>(2)</t>
  </si>
  <si>
    <t>(3)</t>
  </si>
  <si>
    <t>(4)</t>
  </si>
  <si>
    <t>(5)=(1-2)</t>
  </si>
  <si>
    <t>(6)=(2/1)</t>
  </si>
  <si>
    <t>(7)=(3/1)</t>
  </si>
  <si>
    <t>(8)=(4/1)</t>
  </si>
  <si>
    <t>(9)=(3/2)</t>
  </si>
  <si>
    <t>(10)=(4/3)</t>
  </si>
  <si>
    <t>TOTAL ESTAPUBLICOS</t>
  </si>
  <si>
    <t>AGRICULTURA Y DESARROLLO RURAL</t>
  </si>
  <si>
    <t>AMBIENTE Y DESARROLLO SOSTENIBLE</t>
  </si>
  <si>
    <t>COMERCIO, INDUSTRIA Y TURISMO</t>
  </si>
  <si>
    <t>CULTURA</t>
  </si>
  <si>
    <t>DEFENSA Y POLICÍA</t>
  </si>
  <si>
    <t>EDUCACIÓN</t>
  </si>
  <si>
    <t>EMPLEO PÚBLICO</t>
  </si>
  <si>
    <t>FISCALÍA</t>
  </si>
  <si>
    <t>HACIENDA</t>
  </si>
  <si>
    <t>INCLUSIÓN SOCIAL Y RECONCILIACIÓN</t>
  </si>
  <si>
    <t>INFORMACIÓN ESTADÍSTICA</t>
  </si>
  <si>
    <t>INTERIOR</t>
  </si>
  <si>
    <t>JUSTICIA Y DEL DERECHO</t>
  </si>
  <si>
    <t>MINAS Y ENERGÍA</t>
  </si>
  <si>
    <t>ORGANISMOS DE CONTROL</t>
  </si>
  <si>
    <t>PLANEACIÓN</t>
  </si>
  <si>
    <t>PRESIDENCIA DE LA REPÚBLICA</t>
  </si>
  <si>
    <t>REGISTRADURÍA</t>
  </si>
  <si>
    <t>RELACIONES EXTERIORES</t>
  </si>
  <si>
    <t>SALUD Y PROTECCIÓN SOCIAL</t>
  </si>
  <si>
    <t>TECNOLOGÍAS DE LA INFORMACIÓN Y LAS COMUNICACIONES</t>
  </si>
  <si>
    <t>TRABAJO</t>
  </si>
  <si>
    <t>TRANSPORTE</t>
  </si>
  <si>
    <t>Fuente: Dirección General del Presupuesto Público Nacional- Subdirección de Análisis y Consolidación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</si>
</sst>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[$-240A]d&quot; de &quot;mmmm&quot; de &quot;yyyy;@"/>
    <numFmt numFmtId="165" formatCode="_(* #,##0_);_(* \(#,##0\);_(* &quot;-&quot;??_);_(@_)"/>
    <numFmt numFmtId="166" formatCode="_(* #,##0.00_);_(* \(#,##0.00\);_(* &quot;-&quot;??_);_(@_)"/>
    <numFmt numFmtId="167" formatCode="_ * #,##0_ ;_ * \-#,##0_ ;_ * &quot;-&quot;??_ ;_ @_ "/>
    <numFmt numFmtId="168" formatCode="_ * #,##0.0_ ;_ * \-#,##0.0_ ;_ * &quot;-&quot;??_ ;_ @_ "/>
    <numFmt numFmtId="169" formatCode="_ * #,##0.00_ ;_ * \-#,##0.00_ ;_ * &quot;-&quot;??_ ;_ @_ "/>
    <numFmt numFmtId="170" formatCode="_-* #,##0.0_-;\-* #,##0.0_-;_-* &quot;-&quot;_-;_-@_-"/>
    <numFmt numFmtId="171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.05"/>
      <color indexed="8"/>
      <name val="Arial"/>
      <family val="2"/>
    </font>
    <font>
      <b/>
      <sz val="8"/>
      <color theme="0"/>
      <name val="Arial"/>
      <family val="2"/>
    </font>
    <font>
      <b/>
      <sz val="11.25"/>
      <color indexed="8"/>
      <name val="Arial"/>
      <family val="2"/>
    </font>
    <font>
      <sz val="8"/>
      <color theme="0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4" tint="0.79998168889431442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79998168889431442"/>
      </left>
      <right/>
      <top style="thin">
        <color theme="4" tint="0.59999389629810485"/>
      </top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/>
      <top style="thin">
        <color theme="3" tint="0.79998168889431442"/>
      </top>
      <bottom/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10" fillId="0" borderId="0"/>
    <xf numFmtId="164" fontId="13" fillId="0" borderId="0"/>
  </cellStyleXfs>
  <cellXfs count="47">
    <xf numFmtId="0" fontId="0" fillId="0" borderId="0" xfId="0"/>
    <xf numFmtId="164" fontId="3" fillId="0" borderId="0" xfId="4" applyFont="1" applyAlignment="1">
      <alignment horizontal="center"/>
    </xf>
    <xf numFmtId="0" fontId="4" fillId="0" borderId="0" xfId="0" applyFont="1"/>
    <xf numFmtId="165" fontId="5" fillId="0" borderId="0" xfId="1" applyNumberFormat="1" applyFont="1" applyFill="1" applyBorder="1" applyAlignment="1" applyProtection="1"/>
    <xf numFmtId="164" fontId="5" fillId="0" borderId="0" xfId="4" applyFont="1" applyAlignment="1">
      <alignment horizontal="center"/>
    </xf>
    <xf numFmtId="167" fontId="7" fillId="2" borderId="0" xfId="5" applyNumberFormat="1" applyFont="1" applyFill="1" applyBorder="1" applyAlignment="1" applyProtection="1">
      <alignment horizontal="left" vertical="center" wrapText="1"/>
    </xf>
    <xf numFmtId="165" fontId="7" fillId="2" borderId="0" xfId="6" applyNumberFormat="1" applyFont="1" applyFill="1" applyBorder="1" applyAlignment="1" applyProtection="1">
      <alignment horizontal="center" vertical="center" wrapText="1"/>
    </xf>
    <xf numFmtId="167" fontId="7" fillId="2" borderId="0" xfId="5" applyNumberFormat="1" applyFont="1" applyFill="1" applyBorder="1" applyAlignment="1" applyProtection="1">
      <alignment horizontal="center" vertical="center" wrapText="1"/>
    </xf>
    <xf numFmtId="168" fontId="7" fillId="2" borderId="1" xfId="1" applyNumberFormat="1" applyFont="1" applyFill="1" applyBorder="1" applyAlignment="1" applyProtection="1">
      <alignment horizontal="center"/>
    </xf>
    <xf numFmtId="168" fontId="7" fillId="2" borderId="2" xfId="1" applyNumberFormat="1" applyFont="1" applyFill="1" applyBorder="1" applyAlignment="1" applyProtection="1">
      <alignment horizontal="center"/>
    </xf>
    <xf numFmtId="168" fontId="7" fillId="2" borderId="3" xfId="7" applyNumberFormat="1" applyFont="1" applyFill="1" applyBorder="1" applyAlignment="1" applyProtection="1">
      <alignment horizontal="center"/>
    </xf>
    <xf numFmtId="168" fontId="7" fillId="2" borderId="0" xfId="7" applyNumberFormat="1" applyFont="1" applyFill="1" applyBorder="1" applyAlignment="1" applyProtection="1">
      <alignment horizontal="center"/>
    </xf>
    <xf numFmtId="0" fontId="4" fillId="0" borderId="0" xfId="0" applyFont="1" applyAlignment="1">
      <alignment vertical="center"/>
    </xf>
    <xf numFmtId="165" fontId="9" fillId="2" borderId="0" xfId="1" applyNumberFormat="1" applyFont="1" applyFill="1" applyBorder="1"/>
    <xf numFmtId="167" fontId="7" fillId="2" borderId="0" xfId="1" quotePrefix="1" applyNumberFormat="1" applyFont="1" applyFill="1" applyBorder="1" applyAlignment="1" applyProtection="1">
      <alignment horizontal="center"/>
    </xf>
    <xf numFmtId="167" fontId="7" fillId="2" borderId="0" xfId="1" applyNumberFormat="1" applyFont="1" applyFill="1" applyBorder="1" applyAlignment="1">
      <alignment horizontal="center"/>
    </xf>
    <xf numFmtId="168" fontId="7" fillId="2" borderId="4" xfId="7" quotePrefix="1" applyNumberFormat="1" applyFont="1" applyFill="1" applyBorder="1" applyAlignment="1">
      <alignment horizontal="center"/>
    </xf>
    <xf numFmtId="168" fontId="7" fillId="2" borderId="0" xfId="7" quotePrefix="1" applyNumberFormat="1" applyFont="1" applyFill="1" applyBorder="1" applyAlignment="1">
      <alignment horizontal="center"/>
    </xf>
    <xf numFmtId="164" fontId="11" fillId="3" borderId="0" xfId="8" applyFont="1" applyFill="1"/>
    <xf numFmtId="41" fontId="11" fillId="3" borderId="0" xfId="2" applyFont="1" applyFill="1" applyBorder="1" applyAlignment="1" applyProtection="1"/>
    <xf numFmtId="170" fontId="11" fillId="3" borderId="4" xfId="2" applyNumberFormat="1" applyFont="1" applyFill="1" applyBorder="1" applyAlignment="1" applyProtection="1"/>
    <xf numFmtId="170" fontId="11" fillId="3" borderId="0" xfId="2" applyNumberFormat="1" applyFont="1" applyFill="1" applyBorder="1" applyAlignment="1" applyProtection="1"/>
    <xf numFmtId="0" fontId="12" fillId="0" borderId="0" xfId="0" applyFont="1" applyAlignment="1">
      <alignment horizontal="left"/>
    </xf>
    <xf numFmtId="41" fontId="5" fillId="0" borderId="0" xfId="2" applyFont="1" applyFill="1" applyBorder="1" applyAlignment="1" applyProtection="1"/>
    <xf numFmtId="170" fontId="5" fillId="0" borderId="5" xfId="2" applyNumberFormat="1" applyFont="1" applyFill="1" applyBorder="1" applyAlignment="1" applyProtection="1"/>
    <xf numFmtId="170" fontId="5" fillId="0" borderId="0" xfId="2" applyNumberFormat="1" applyFont="1" applyFill="1" applyBorder="1" applyAlignment="1" applyProtection="1"/>
    <xf numFmtId="165" fontId="4" fillId="0" borderId="0" xfId="0" applyNumberFormat="1" applyFont="1"/>
    <xf numFmtId="170" fontId="5" fillId="0" borderId="4" xfId="2" applyNumberFormat="1" applyFont="1" applyFill="1" applyBorder="1" applyAlignment="1" applyProtection="1"/>
    <xf numFmtId="171" fontId="4" fillId="0" borderId="0" xfId="3" applyNumberFormat="1" applyFont="1"/>
    <xf numFmtId="10" fontId="4" fillId="0" borderId="0" xfId="3" applyNumberFormat="1" applyFont="1"/>
    <xf numFmtId="171" fontId="4" fillId="0" borderId="0" xfId="3" applyNumberFormat="1" applyFont="1" applyFill="1"/>
    <xf numFmtId="9" fontId="4" fillId="0" borderId="0" xfId="3" applyFont="1" applyFill="1"/>
    <xf numFmtId="0" fontId="12" fillId="0" borderId="0" xfId="0" applyFont="1" applyAlignment="1">
      <alignment horizontal="left" vertical="top" wrapText="1"/>
    </xf>
    <xf numFmtId="41" fontId="5" fillId="0" borderId="0" xfId="2" applyFont="1" applyFill="1" applyBorder="1" applyAlignment="1" applyProtection="1">
      <alignment vertical="center"/>
    </xf>
    <xf numFmtId="41" fontId="5" fillId="0" borderId="0" xfId="2" applyFont="1" applyFill="1" applyBorder="1" applyAlignment="1" applyProtection="1">
      <alignment vertical="center" wrapText="1"/>
    </xf>
    <xf numFmtId="170" fontId="5" fillId="0" borderId="4" xfId="2" applyNumberFormat="1" applyFont="1" applyFill="1" applyBorder="1" applyAlignment="1" applyProtection="1">
      <alignment vertical="center" wrapText="1"/>
    </xf>
    <xf numFmtId="170" fontId="5" fillId="0" borderId="0" xfId="2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vertical="top" wrapText="1"/>
    </xf>
    <xf numFmtId="0" fontId="12" fillId="0" borderId="6" xfId="0" applyFont="1" applyBorder="1" applyAlignment="1">
      <alignment horizontal="left"/>
    </xf>
    <xf numFmtId="41" fontId="5" fillId="0" borderId="6" xfId="2" applyFont="1" applyFill="1" applyBorder="1" applyAlignment="1" applyProtection="1"/>
    <xf numFmtId="170" fontId="5" fillId="0" borderId="7" xfId="2" applyNumberFormat="1" applyFont="1" applyFill="1" applyBorder="1" applyAlignment="1" applyProtection="1"/>
    <xf numFmtId="170" fontId="5" fillId="0" borderId="6" xfId="2" applyNumberFormat="1" applyFont="1" applyFill="1" applyBorder="1" applyAlignment="1" applyProtection="1"/>
    <xf numFmtId="164" fontId="14" fillId="0" borderId="0" xfId="9" applyFont="1"/>
    <xf numFmtId="167" fontId="5" fillId="0" borderId="0" xfId="7" applyNumberFormat="1" applyFont="1" applyFill="1" applyBorder="1" applyAlignment="1" applyProtection="1"/>
    <xf numFmtId="168" fontId="5" fillId="0" borderId="0" xfId="7" applyNumberFormat="1" applyFont="1" applyFill="1" applyBorder="1" applyAlignment="1" applyProtection="1"/>
    <xf numFmtId="164" fontId="12" fillId="0" borderId="0" xfId="9" applyFont="1" applyAlignment="1">
      <alignment horizontal="left"/>
    </xf>
    <xf numFmtId="41" fontId="4" fillId="0" borderId="0" xfId="0" applyNumberFormat="1" applyFont="1"/>
  </cellXfs>
  <cellStyles count="10">
    <cellStyle name="Millares" xfId="1" builtinId="3"/>
    <cellStyle name="Millares [0]" xfId="2" builtinId="6"/>
    <cellStyle name="Millares 4 3" xfId="6" xr:uid="{11677194-56E3-4A7E-984B-3794E837E96B}"/>
    <cellStyle name="Millares 7 2" xfId="5" xr:uid="{B06351B9-33D9-4E68-935C-43B3656E8E13}"/>
    <cellStyle name="Millares_CIFRAS PAGINA WEB 1995 - 2003" xfId="9" xr:uid="{1A0C3F7C-F041-4DCD-B6D1-1F82519EB056}"/>
    <cellStyle name="Millares_Plano ejecucion principales programas julio 13 - Despues de consejo de ministros" xfId="7" xr:uid="{5EF3081C-F8FF-4438-BFED-7630FD998057}"/>
    <cellStyle name="Normal" xfId="0" builtinId="0"/>
    <cellStyle name="Normal_archivoplanoacumulado.junio.sacado.julio17-2007-sector" xfId="8" xr:uid="{E4F0D773-4672-4743-9FBF-0AB97FA9818C}"/>
    <cellStyle name="Normal_Principales Programas 2007" xfId="4" xr:uid="{E1911D56-C5DE-41B0-AA3D-3C6F7CF01483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de%20ejecuci&#243;n%20Jul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FINAL"/>
      <sheetName val="CUA1.TD"/>
      <sheetName val="CUA1"/>
      <sheetName val="CUA2.TD"/>
      <sheetName val="CUA2"/>
      <sheetName val="CUA3.TD"/>
      <sheetName val="CUA3"/>
      <sheetName val="CUA4.TD"/>
      <sheetName val="CUA4"/>
      <sheetName val="CUA5.TD"/>
      <sheetName val="CUA5"/>
      <sheetName val="CUA6. TD"/>
      <sheetName val="CUA6"/>
      <sheetName val="CUA7.TD"/>
      <sheetName val="CUA7"/>
      <sheetName val="CUA8.TD"/>
      <sheetName val="CUA8"/>
      <sheetName val="CUA9.TD"/>
      <sheetName val="CUA9"/>
      <sheetName val="CUA10.TD"/>
      <sheetName val="CUA10"/>
      <sheetName val="INVERSION"/>
    </sheetNames>
    <sheetDataSet>
      <sheetData sheetId="0"/>
      <sheetData sheetId="1"/>
      <sheetData sheetId="2"/>
      <sheetData sheetId="3"/>
      <sheetData sheetId="4"/>
      <sheetData sheetId="5"/>
      <sheetData sheetId="6">
        <row r="25">
          <cell r="C25">
            <v>18613.870860285002</v>
          </cell>
          <cell r="D25">
            <v>11353.521866798794</v>
          </cell>
          <cell r="E25">
            <v>6869.1568973695885</v>
          </cell>
          <cell r="F25">
            <v>6677.7595196723196</v>
          </cell>
          <cell r="G25">
            <v>7260.3489934862073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2FE16-BDE2-4E1F-9C6E-8EE75305EC80}">
  <sheetPr codeName="Hoja13"/>
  <dimension ref="A1:N35"/>
  <sheetViews>
    <sheetView showGridLines="0" tabSelected="1" workbookViewId="0">
      <pane ySplit="7" topLeftCell="A8" activePane="bottomLeft" state="frozen"/>
      <selection pane="bottomLeft" activeCell="K34" sqref="K34"/>
    </sheetView>
  </sheetViews>
  <sheetFormatPr baseColWidth="10" defaultColWidth="0" defaultRowHeight="10.199999999999999" customHeight="1" zeroHeight="1" x14ac:dyDescent="0.2"/>
  <cols>
    <col min="1" max="1" width="35.88671875" style="2" customWidth="1"/>
    <col min="2" max="2" width="11.33203125" style="2" bestFit="1" customWidth="1"/>
    <col min="3" max="3" width="12.88671875" style="2" bestFit="1" customWidth="1"/>
    <col min="4" max="4" width="9.5546875" style="2" bestFit="1" customWidth="1"/>
    <col min="5" max="5" width="6" style="2" bestFit="1" customWidth="1"/>
    <col min="6" max="6" width="14.33203125" style="2" customWidth="1"/>
    <col min="7" max="7" width="11" style="2" customWidth="1"/>
    <col min="8" max="8" width="9.88671875" style="2" customWidth="1"/>
    <col min="9" max="9" width="9.44140625" style="2" customWidth="1"/>
    <col min="10" max="10" width="11.44140625" style="2" customWidth="1"/>
    <col min="11" max="11" width="10.5546875" style="2" bestFit="1" customWidth="1"/>
    <col min="12" max="12" width="11.44140625" style="2" customWidth="1"/>
    <col min="13" max="13" width="11.44140625" style="2" hidden="1"/>
    <col min="14" max="14" width="17.109375" style="2" hidden="1"/>
    <col min="15" max="16384" width="11.44140625" style="2" hidden="1"/>
  </cols>
  <sheetData>
    <row r="1" spans="1:14" ht="11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1.2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N2" s="3"/>
    </row>
    <row r="3" spans="1:14" ht="11.2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ht="11.25" customHeight="1" x14ac:dyDescent="0.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4" ht="11.25" customHeight="1" x14ac:dyDescent="0.2">
      <c r="A5" s="5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7" t="s">
        <v>9</v>
      </c>
      <c r="G5" s="8" t="s">
        <v>10</v>
      </c>
      <c r="H5" s="9"/>
      <c r="I5" s="9"/>
      <c r="J5" s="9"/>
      <c r="K5" s="9"/>
    </row>
    <row r="6" spans="1:14" s="12" customFormat="1" x14ac:dyDescent="0.2">
      <c r="A6" s="5"/>
      <c r="B6" s="6" t="s">
        <v>11</v>
      </c>
      <c r="C6" s="6"/>
      <c r="D6" s="6"/>
      <c r="E6" s="6"/>
      <c r="F6" s="7"/>
      <c r="G6" s="10" t="s">
        <v>12</v>
      </c>
      <c r="H6" s="11" t="s">
        <v>13</v>
      </c>
      <c r="I6" s="11" t="s">
        <v>14</v>
      </c>
      <c r="J6" s="11" t="s">
        <v>15</v>
      </c>
      <c r="K6" s="11" t="s">
        <v>16</v>
      </c>
    </row>
    <row r="7" spans="1:14" ht="11.25" customHeight="1" x14ac:dyDescent="0.2">
      <c r="A7" s="13"/>
      <c r="B7" s="14" t="s">
        <v>17</v>
      </c>
      <c r="C7" s="14" t="s">
        <v>18</v>
      </c>
      <c r="D7" s="14" t="s">
        <v>19</v>
      </c>
      <c r="E7" s="14" t="s">
        <v>20</v>
      </c>
      <c r="F7" s="15" t="s">
        <v>21</v>
      </c>
      <c r="G7" s="16" t="s">
        <v>22</v>
      </c>
      <c r="H7" s="17" t="s">
        <v>23</v>
      </c>
      <c r="I7" s="17" t="s">
        <v>24</v>
      </c>
      <c r="J7" s="17" t="s">
        <v>25</v>
      </c>
      <c r="K7" s="17" t="s">
        <v>26</v>
      </c>
    </row>
    <row r="8" spans="1:14" ht="11.25" customHeight="1" x14ac:dyDescent="0.2">
      <c r="A8" s="18" t="s">
        <v>27</v>
      </c>
      <c r="B8" s="19">
        <v>18613.870860284998</v>
      </c>
      <c r="C8" s="19">
        <v>11353.521866798788</v>
      </c>
      <c r="D8" s="19">
        <v>6869.1568973695894</v>
      </c>
      <c r="E8" s="19">
        <v>6677.7595196723205</v>
      </c>
      <c r="F8" s="19">
        <v>7260.3489934862109</v>
      </c>
      <c r="G8" s="20">
        <v>60.994953451745147</v>
      </c>
      <c r="H8" s="21">
        <v>36.903430505826641</v>
      </c>
      <c r="I8" s="21">
        <v>35.875179159645668</v>
      </c>
      <c r="J8" s="21">
        <v>60.502432443074163</v>
      </c>
      <c r="K8" s="21">
        <v>97.213670024474752</v>
      </c>
    </row>
    <row r="9" spans="1:14" ht="11.25" customHeight="1" x14ac:dyDescent="0.2">
      <c r="A9" s="22" t="s">
        <v>28</v>
      </c>
      <c r="B9" s="23">
        <v>91.179941857000003</v>
      </c>
      <c r="C9" s="23">
        <v>65.627939238620002</v>
      </c>
      <c r="D9" s="23">
        <v>27.068276825360002</v>
      </c>
      <c r="E9" s="23">
        <v>26.31512948536</v>
      </c>
      <c r="F9" s="23">
        <v>25.552002618380001</v>
      </c>
      <c r="G9" s="24">
        <v>71.976289852812243</v>
      </c>
      <c r="H9" s="25">
        <v>29.686657256057391</v>
      </c>
      <c r="I9" s="25">
        <v>28.860656137103856</v>
      </c>
      <c r="J9" s="25">
        <v>41.245050719848237</v>
      </c>
      <c r="K9" s="25">
        <v>97.217601457014851</v>
      </c>
      <c r="L9" s="26"/>
    </row>
    <row r="10" spans="1:14" ht="11.25" customHeight="1" x14ac:dyDescent="0.2">
      <c r="A10" s="22" t="s">
        <v>29</v>
      </c>
      <c r="B10" s="23">
        <v>201.94378037800001</v>
      </c>
      <c r="C10" s="23">
        <v>155.38948781422999</v>
      </c>
      <c r="D10" s="23">
        <v>100.50676555093001</v>
      </c>
      <c r="E10" s="23">
        <v>100.49183328593001</v>
      </c>
      <c r="F10" s="23">
        <v>46.554292563770019</v>
      </c>
      <c r="G10" s="27">
        <v>76.946904491621709</v>
      </c>
      <c r="H10" s="25">
        <v>49.769676175617114</v>
      </c>
      <c r="I10" s="25">
        <v>49.762281907285569</v>
      </c>
      <c r="J10" s="25">
        <v>64.680543687155378</v>
      </c>
      <c r="K10" s="25">
        <v>99.98514302503105</v>
      </c>
      <c r="L10" s="26"/>
    </row>
    <row r="11" spans="1:14" ht="11.25" customHeight="1" x14ac:dyDescent="0.2">
      <c r="A11" s="22" t="s">
        <v>30</v>
      </c>
      <c r="B11" s="23">
        <v>423.618027762</v>
      </c>
      <c r="C11" s="23">
        <v>260.42453550416002</v>
      </c>
      <c r="D11" s="23">
        <v>164.94648494199001</v>
      </c>
      <c r="E11" s="23">
        <v>164.11895127790004</v>
      </c>
      <c r="F11" s="23">
        <v>163.19349225783998</v>
      </c>
      <c r="G11" s="27">
        <v>61.476263623623105</v>
      </c>
      <c r="H11" s="25">
        <v>38.937550843483315</v>
      </c>
      <c r="I11" s="25">
        <v>38.742201823881409</v>
      </c>
      <c r="J11" s="25">
        <v>63.337536389444828</v>
      </c>
      <c r="K11" s="25">
        <v>99.498301728356921</v>
      </c>
    </row>
    <row r="12" spans="1:14" ht="11.25" customHeight="1" x14ac:dyDescent="0.2">
      <c r="A12" s="22" t="s">
        <v>31</v>
      </c>
      <c r="B12" s="23">
        <v>16.405886238000001</v>
      </c>
      <c r="C12" s="23">
        <v>7.9744515530499989</v>
      </c>
      <c r="D12" s="23">
        <v>3.0081755386700002</v>
      </c>
      <c r="E12" s="23">
        <v>2.9425748942899999</v>
      </c>
      <c r="F12" s="23">
        <v>8.4314346849500019</v>
      </c>
      <c r="G12" s="27">
        <v>48.607258622696285</v>
      </c>
      <c r="H12" s="25">
        <v>18.335952688141514</v>
      </c>
      <c r="I12" s="25">
        <v>17.936092275675328</v>
      </c>
      <c r="J12" s="25">
        <v>37.722663667314642</v>
      </c>
      <c r="K12" s="25">
        <v>97.819254776301918</v>
      </c>
      <c r="M12" s="26"/>
    </row>
    <row r="13" spans="1:14" ht="11.25" customHeight="1" x14ac:dyDescent="0.2">
      <c r="A13" s="22" t="s">
        <v>32</v>
      </c>
      <c r="B13" s="23">
        <v>2282.3254388360001</v>
      </c>
      <c r="C13" s="23">
        <v>1247.0899506887702</v>
      </c>
      <c r="D13" s="23">
        <v>800.50802195519998</v>
      </c>
      <c r="E13" s="23">
        <v>758.10354563291003</v>
      </c>
      <c r="F13" s="23">
        <v>1035.2354881472299</v>
      </c>
      <c r="G13" s="27">
        <v>54.641197502701175</v>
      </c>
      <c r="H13" s="25">
        <v>35.074227729918476</v>
      </c>
      <c r="I13" s="25">
        <v>33.216277255339513</v>
      </c>
      <c r="J13" s="25">
        <v>64.19007879207733</v>
      </c>
      <c r="K13" s="25">
        <v>94.702804324344044</v>
      </c>
      <c r="L13" s="28"/>
      <c r="M13" s="26"/>
    </row>
    <row r="14" spans="1:14" ht="11.25" customHeight="1" x14ac:dyDescent="0.2">
      <c r="A14" s="22" t="s">
        <v>33</v>
      </c>
      <c r="B14" s="23">
        <v>29.496360368000001</v>
      </c>
      <c r="C14" s="23">
        <v>12.719556055850001</v>
      </c>
      <c r="D14" s="23">
        <v>7.7721456237700002</v>
      </c>
      <c r="E14" s="23">
        <v>7.4259621286200002</v>
      </c>
      <c r="F14" s="23">
        <v>16.776804312149999</v>
      </c>
      <c r="G14" s="27">
        <v>43.122459507408202</v>
      </c>
      <c r="H14" s="25">
        <v>26.349507284301566</v>
      </c>
      <c r="I14" s="25">
        <v>25.175859109303104</v>
      </c>
      <c r="J14" s="25">
        <v>61.103906375690066</v>
      </c>
      <c r="K14" s="25">
        <v>95.545843941842165</v>
      </c>
    </row>
    <row r="15" spans="1:14" ht="11.25" customHeight="1" x14ac:dyDescent="0.2">
      <c r="A15" s="22" t="s">
        <v>34</v>
      </c>
      <c r="B15" s="23">
        <v>448.84723115399999</v>
      </c>
      <c r="C15" s="23">
        <v>187.92480149478001</v>
      </c>
      <c r="D15" s="23">
        <v>81.251998836309994</v>
      </c>
      <c r="E15" s="23">
        <v>77.814145250720003</v>
      </c>
      <c r="F15" s="23">
        <v>260.92242965921997</v>
      </c>
      <c r="G15" s="27">
        <v>41.868321435696416</v>
      </c>
      <c r="H15" s="25">
        <v>18.102372744376435</v>
      </c>
      <c r="I15" s="25">
        <v>17.336443192633151</v>
      </c>
      <c r="J15" s="25">
        <v>43.236442550435221</v>
      </c>
      <c r="K15" s="25">
        <v>95.768899676528719</v>
      </c>
      <c r="L15" s="26"/>
      <c r="M15" s="29"/>
    </row>
    <row r="16" spans="1:14" ht="11.25" customHeight="1" x14ac:dyDescent="0.2">
      <c r="A16" s="22" t="s">
        <v>35</v>
      </c>
      <c r="B16" s="23">
        <v>97.386389180999998</v>
      </c>
      <c r="C16" s="23">
        <v>48.597627103699999</v>
      </c>
      <c r="D16" s="23">
        <v>17.408535343330001</v>
      </c>
      <c r="E16" s="23">
        <v>15.612627389329999</v>
      </c>
      <c r="F16" s="23">
        <v>48.788762077299999</v>
      </c>
      <c r="G16" s="27">
        <v>49.901867717240876</v>
      </c>
      <c r="H16" s="25">
        <v>17.87573755401786</v>
      </c>
      <c r="I16" s="25">
        <v>16.031631853926473</v>
      </c>
      <c r="J16" s="25">
        <v>35.821780570032388</v>
      </c>
      <c r="K16" s="25">
        <v>89.683750421381106</v>
      </c>
    </row>
    <row r="17" spans="1:13" ht="11.25" customHeight="1" x14ac:dyDescent="0.2">
      <c r="A17" s="22" t="s">
        <v>36</v>
      </c>
      <c r="B17" s="23">
        <v>346.174916</v>
      </c>
      <c r="C17" s="23">
        <v>161.87269404864003</v>
      </c>
      <c r="D17" s="23">
        <v>130.67981747769002</v>
      </c>
      <c r="E17" s="23">
        <v>130.67981747769002</v>
      </c>
      <c r="F17" s="23">
        <v>184.30222195135997</v>
      </c>
      <c r="G17" s="27">
        <v>46.760376493783859</v>
      </c>
      <c r="H17" s="25">
        <v>37.749649508888744</v>
      </c>
      <c r="I17" s="25">
        <v>37.749649508888744</v>
      </c>
      <c r="J17" s="25">
        <v>80.729994793577063</v>
      </c>
      <c r="K17" s="25">
        <v>100</v>
      </c>
    </row>
    <row r="18" spans="1:13" ht="11.25" customHeight="1" x14ac:dyDescent="0.2">
      <c r="A18" s="22" t="s">
        <v>37</v>
      </c>
      <c r="B18" s="23">
        <v>2977.9090000000001</v>
      </c>
      <c r="C18" s="23">
        <v>2000.5936493831098</v>
      </c>
      <c r="D18" s="23">
        <v>1237.5817478537401</v>
      </c>
      <c r="E18" s="23">
        <v>1237.5810145137402</v>
      </c>
      <c r="F18" s="23">
        <v>977.31535061689033</v>
      </c>
      <c r="G18" s="27">
        <v>67.181154608253962</v>
      </c>
      <c r="H18" s="25">
        <v>41.558749708394046</v>
      </c>
      <c r="I18" s="25">
        <v>41.558725082389699</v>
      </c>
      <c r="J18" s="25">
        <v>61.860725601890863</v>
      </c>
      <c r="K18" s="25">
        <v>99.999940744116401</v>
      </c>
    </row>
    <row r="19" spans="1:13" ht="11.25" customHeight="1" x14ac:dyDescent="0.2">
      <c r="A19" s="22" t="s">
        <v>38</v>
      </c>
      <c r="B19" s="23">
        <v>109.989438877</v>
      </c>
      <c r="C19" s="23">
        <v>43.103169654029998</v>
      </c>
      <c r="D19" s="23">
        <v>20.142266166470002</v>
      </c>
      <c r="E19" s="23">
        <v>19.622958195470002</v>
      </c>
      <c r="F19" s="23">
        <v>66.88626922297</v>
      </c>
      <c r="G19" s="27">
        <v>39.188462177929473</v>
      </c>
      <c r="H19" s="25">
        <v>18.312909286676952</v>
      </c>
      <c r="I19" s="25">
        <v>17.84076580062759</v>
      </c>
      <c r="J19" s="25">
        <v>46.730359572493221</v>
      </c>
      <c r="K19" s="25">
        <v>97.421799678804405</v>
      </c>
      <c r="L19" s="26"/>
      <c r="M19" s="28"/>
    </row>
    <row r="20" spans="1:13" ht="11.25" customHeight="1" x14ac:dyDescent="0.2">
      <c r="A20" s="22" t="s">
        <v>39</v>
      </c>
      <c r="B20" s="23">
        <v>126.033915675</v>
      </c>
      <c r="C20" s="23">
        <v>109.93555539486</v>
      </c>
      <c r="D20" s="23">
        <v>57.178748413699999</v>
      </c>
      <c r="E20" s="23">
        <v>52.945854194230002</v>
      </c>
      <c r="F20" s="23">
        <v>16.09836028014</v>
      </c>
      <c r="G20" s="27">
        <v>87.226961731751345</v>
      </c>
      <c r="H20" s="25">
        <v>45.367747330127536</v>
      </c>
      <c r="I20" s="25">
        <v>42.009211497292476</v>
      </c>
      <c r="J20" s="25">
        <v>52.011151631816269</v>
      </c>
      <c r="K20" s="25">
        <v>92.59708486648897</v>
      </c>
    </row>
    <row r="21" spans="1:13" ht="11.25" customHeight="1" x14ac:dyDescent="0.2">
      <c r="A21" s="22" t="s">
        <v>40</v>
      </c>
      <c r="B21" s="23">
        <v>552.46479999999997</v>
      </c>
      <c r="C21" s="23">
        <v>273.38876591396996</v>
      </c>
      <c r="D21" s="23">
        <v>198.05812505613997</v>
      </c>
      <c r="E21" s="23">
        <v>189.61921241443</v>
      </c>
      <c r="F21" s="23">
        <v>279.07603408603001</v>
      </c>
      <c r="G21" s="27">
        <v>49.485282304677149</v>
      </c>
      <c r="H21" s="25">
        <v>35.849908456817516</v>
      </c>
      <c r="I21" s="25">
        <v>34.322406135998165</v>
      </c>
      <c r="J21" s="25">
        <v>72.44559753361078</v>
      </c>
      <c r="K21" s="25">
        <v>95.739173720180403</v>
      </c>
      <c r="L21" s="26"/>
    </row>
    <row r="22" spans="1:13" ht="11.25" customHeight="1" x14ac:dyDescent="0.2">
      <c r="A22" s="22" t="s">
        <v>41</v>
      </c>
      <c r="B22" s="23">
        <v>1545.1386644470001</v>
      </c>
      <c r="C22" s="23">
        <v>1190.8634998703499</v>
      </c>
      <c r="D22" s="23">
        <v>977.08237957553001</v>
      </c>
      <c r="E22" s="23">
        <v>974.69423252669003</v>
      </c>
      <c r="F22" s="23">
        <v>354.27516457665024</v>
      </c>
      <c r="G22" s="27">
        <v>77.071626467683785</v>
      </c>
      <c r="H22" s="25">
        <v>63.235902515275185</v>
      </c>
      <c r="I22" s="25">
        <v>63.081343762472599</v>
      </c>
      <c r="J22" s="25">
        <v>82.048226323328038</v>
      </c>
      <c r="K22" s="25">
        <v>99.755583858765576</v>
      </c>
      <c r="L22" s="30"/>
      <c r="M22" s="31"/>
    </row>
    <row r="23" spans="1:13" ht="11.25" customHeight="1" x14ac:dyDescent="0.2">
      <c r="A23" s="22" t="s">
        <v>42</v>
      </c>
      <c r="B23" s="23">
        <v>20.933129999999998</v>
      </c>
      <c r="C23" s="23">
        <v>4.4267357778600003</v>
      </c>
      <c r="D23" s="23">
        <v>3.1296206455799997</v>
      </c>
      <c r="E23" s="23">
        <v>3.0265553455799998</v>
      </c>
      <c r="F23" s="23">
        <v>16.506394222139999</v>
      </c>
      <c r="G23" s="27">
        <v>21.147032373371783</v>
      </c>
      <c r="H23" s="25">
        <v>14.950562317149895</v>
      </c>
      <c r="I23" s="25">
        <v>14.458207375485655</v>
      </c>
      <c r="J23" s="25">
        <v>70.69815779908464</v>
      </c>
      <c r="K23" s="25">
        <v>96.706779777109404</v>
      </c>
    </row>
    <row r="24" spans="1:13" ht="11.25" customHeight="1" x14ac:dyDescent="0.2">
      <c r="A24" s="22" t="s">
        <v>43</v>
      </c>
      <c r="B24" s="23">
        <v>725.72662687900004</v>
      </c>
      <c r="C24" s="23">
        <v>218.32231004182998</v>
      </c>
      <c r="D24" s="23">
        <v>149.38741742683999</v>
      </c>
      <c r="E24" s="23">
        <v>148.85210034364002</v>
      </c>
      <c r="F24" s="23">
        <v>507.40431683717009</v>
      </c>
      <c r="G24" s="27">
        <v>30.083271297448306</v>
      </c>
      <c r="H24" s="25">
        <v>20.584530302998964</v>
      </c>
      <c r="I24" s="25">
        <v>20.510767392369363</v>
      </c>
      <c r="J24" s="25">
        <v>68.425172580034427</v>
      </c>
      <c r="K24" s="25">
        <v>99.641658519558959</v>
      </c>
    </row>
    <row r="25" spans="1:13" ht="11.25" customHeight="1" x14ac:dyDescent="0.2">
      <c r="A25" s="22" t="s">
        <v>44</v>
      </c>
      <c r="B25" s="23">
        <v>151.89099167699999</v>
      </c>
      <c r="C25" s="23">
        <v>50.736305173050006</v>
      </c>
      <c r="D25" s="23">
        <v>7.5415372454199998</v>
      </c>
      <c r="E25" s="23">
        <v>7.5415372454199998</v>
      </c>
      <c r="F25" s="23">
        <v>101.15468650394999</v>
      </c>
      <c r="G25" s="27">
        <v>33.40310351053737</v>
      </c>
      <c r="H25" s="25">
        <v>4.9650984315496922</v>
      </c>
      <c r="I25" s="25">
        <v>4.9650984315496922</v>
      </c>
      <c r="J25" s="25">
        <v>14.864182994204111</v>
      </c>
      <c r="K25" s="25">
        <v>100</v>
      </c>
      <c r="L25" s="31"/>
    </row>
    <row r="26" spans="1:13" ht="11.25" customHeight="1" x14ac:dyDescent="0.2">
      <c r="A26" s="22" t="s">
        <v>45</v>
      </c>
      <c r="B26" s="23">
        <v>108.4391</v>
      </c>
      <c r="C26" s="23">
        <v>69.956470765509991</v>
      </c>
      <c r="D26" s="23">
        <v>30.991136295610001</v>
      </c>
      <c r="E26" s="23">
        <v>30.991136295610001</v>
      </c>
      <c r="F26" s="23">
        <v>38.482629234490005</v>
      </c>
      <c r="G26" s="27">
        <v>64.5122200069071</v>
      </c>
      <c r="H26" s="25">
        <v>28.579300543447893</v>
      </c>
      <c r="I26" s="25">
        <v>28.579300543447893</v>
      </c>
      <c r="J26" s="25">
        <v>44.300600010956074</v>
      </c>
      <c r="K26" s="25">
        <v>100</v>
      </c>
    </row>
    <row r="27" spans="1:13" ht="11.25" customHeight="1" x14ac:dyDescent="0.2">
      <c r="A27" s="22" t="s">
        <v>46</v>
      </c>
      <c r="B27" s="23">
        <v>227.30227394600001</v>
      </c>
      <c r="C27" s="23">
        <v>190.24159012930997</v>
      </c>
      <c r="D27" s="23">
        <v>100.40195446100999</v>
      </c>
      <c r="E27" s="23">
        <v>100.27037626920999</v>
      </c>
      <c r="F27" s="23">
        <v>37.060683816690045</v>
      </c>
      <c r="G27" s="27">
        <v>83.695418803643591</v>
      </c>
      <c r="H27" s="25">
        <v>44.171117480708702</v>
      </c>
      <c r="I27" s="25">
        <v>44.113230601921352</v>
      </c>
      <c r="J27" s="25">
        <v>52.776027782760501</v>
      </c>
      <c r="K27" s="25">
        <v>99.868948575248012</v>
      </c>
    </row>
    <row r="28" spans="1:13" ht="12" customHeight="1" x14ac:dyDescent="0.2">
      <c r="A28" s="22" t="s">
        <v>47</v>
      </c>
      <c r="B28" s="23">
        <v>587.18465904799996</v>
      </c>
      <c r="C28" s="23">
        <v>342.63804812563006</v>
      </c>
      <c r="D28" s="23">
        <v>221.19076875320008</v>
      </c>
      <c r="E28" s="23">
        <v>218.44468352084004</v>
      </c>
      <c r="F28" s="23">
        <v>244.54661092236989</v>
      </c>
      <c r="G28" s="27">
        <v>58.352690732954038</v>
      </c>
      <c r="H28" s="25">
        <v>37.669711792507613</v>
      </c>
      <c r="I28" s="25">
        <v>37.202042007535333</v>
      </c>
      <c r="J28" s="25">
        <v>64.55522670736768</v>
      </c>
      <c r="K28" s="25">
        <v>98.758499168912394</v>
      </c>
    </row>
    <row r="29" spans="1:13" s="37" customFormat="1" ht="20.399999999999999" x14ac:dyDescent="0.3">
      <c r="A29" s="32" t="s">
        <v>48</v>
      </c>
      <c r="B29" s="33">
        <v>2380.0880349620002</v>
      </c>
      <c r="C29" s="33">
        <v>1946.0402260988099</v>
      </c>
      <c r="D29" s="33">
        <v>1181.6815390052598</v>
      </c>
      <c r="E29" s="33">
        <v>1109.28479465753</v>
      </c>
      <c r="F29" s="34">
        <v>434.04780886319031</v>
      </c>
      <c r="G29" s="35">
        <v>81.763371669984465</v>
      </c>
      <c r="H29" s="36">
        <v>49.648648354476776</v>
      </c>
      <c r="I29" s="36">
        <v>46.606880853263924</v>
      </c>
      <c r="J29" s="36">
        <v>60.72235934064706</v>
      </c>
      <c r="K29" s="36">
        <v>93.8734132710008</v>
      </c>
    </row>
    <row r="30" spans="1:13" ht="11.25" customHeight="1" x14ac:dyDescent="0.2">
      <c r="A30" s="22" t="s">
        <v>49</v>
      </c>
      <c r="B30" s="23">
        <v>1705.768063</v>
      </c>
      <c r="C30" s="23">
        <v>918.36114458485008</v>
      </c>
      <c r="D30" s="23">
        <v>666.50462962890015</v>
      </c>
      <c r="E30" s="23">
        <v>659.96867063510012</v>
      </c>
      <c r="F30" s="23">
        <v>787.4069184151499</v>
      </c>
      <c r="G30" s="27">
        <v>53.838570700502672</v>
      </c>
      <c r="H30" s="25">
        <v>39.073578881333539</v>
      </c>
      <c r="I30" s="25">
        <v>38.690410786234786</v>
      </c>
      <c r="J30" s="25">
        <v>72.575438710464724</v>
      </c>
      <c r="K30" s="25">
        <v>99.019367802825442</v>
      </c>
    </row>
    <row r="31" spans="1:13" ht="10.5" customHeight="1" x14ac:dyDescent="0.2">
      <c r="A31" s="38" t="s">
        <v>50</v>
      </c>
      <c r="B31" s="39">
        <v>3457.62419</v>
      </c>
      <c r="C31" s="39">
        <v>1847.2933523838203</v>
      </c>
      <c r="D31" s="39">
        <v>685.13480474894004</v>
      </c>
      <c r="E31" s="39">
        <v>641.41180669207995</v>
      </c>
      <c r="F31" s="39">
        <v>1610.3308376161797</v>
      </c>
      <c r="G31" s="40">
        <v>53.426666718913154</v>
      </c>
      <c r="H31" s="41">
        <v>19.815190058261944</v>
      </c>
      <c r="I31" s="41">
        <v>18.550651298285832</v>
      </c>
      <c r="J31" s="41">
        <v>37.088576314358249</v>
      </c>
      <c r="K31" s="41">
        <v>93.618336456738334</v>
      </c>
    </row>
    <row r="32" spans="1:13" x14ac:dyDescent="0.2">
      <c r="A32" s="42" t="s">
        <v>51</v>
      </c>
      <c r="B32" s="23"/>
      <c r="C32" s="23"/>
      <c r="D32" s="23"/>
      <c r="E32" s="23"/>
      <c r="F32" s="43"/>
      <c r="G32" s="44"/>
      <c r="H32" s="44"/>
      <c r="I32" s="44"/>
      <c r="J32" s="44"/>
      <c r="K32" s="44"/>
    </row>
    <row r="33" spans="1:11" x14ac:dyDescent="0.2">
      <c r="A33" s="45"/>
      <c r="B33" s="23"/>
      <c r="C33" s="23"/>
      <c r="D33" s="23"/>
      <c r="E33" s="23"/>
      <c r="F33" s="43"/>
      <c r="G33" s="44"/>
      <c r="H33" s="44"/>
      <c r="I33" s="44"/>
      <c r="J33" s="44"/>
      <c r="K33" s="44"/>
    </row>
    <row r="34" spans="1:11" x14ac:dyDescent="0.2"/>
    <row r="35" spans="1:11" hidden="1" x14ac:dyDescent="0.2">
      <c r="B35" s="46">
        <f>+B8-[1]CUA3!C25</f>
        <v>0</v>
      </c>
      <c r="C35" s="46">
        <f>+C8-[1]CUA3!D25</f>
        <v>0</v>
      </c>
      <c r="D35" s="46">
        <f>+D8-[1]CUA3!E25</f>
        <v>0</v>
      </c>
      <c r="E35" s="46">
        <f>+E8-[1]CUA3!F25</f>
        <v>0</v>
      </c>
      <c r="F35" s="46">
        <f>+F8-[1]CUA3!G25</f>
        <v>0</v>
      </c>
    </row>
  </sheetData>
  <mergeCells count="11">
    <mergeCell ref="G5:K5"/>
    <mergeCell ref="A1:K1"/>
    <mergeCell ref="A2:K2"/>
    <mergeCell ref="A3:K3"/>
    <mergeCell ref="A4:K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CUA6</vt:lpstr>
      <vt:lpstr>'CUA6'!Área_de_impresión</vt:lpstr>
    </vt:vector>
  </TitlesOfParts>
  <Company>Ministerio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Armando Gomez Parra</dc:creator>
  <cp:lastModifiedBy>Hector Armando Gomez Parra</cp:lastModifiedBy>
  <dcterms:created xsi:type="dcterms:W3CDTF">2021-08-11T19:58:42Z</dcterms:created>
  <dcterms:modified xsi:type="dcterms:W3CDTF">2021-08-11T20:00:56Z</dcterms:modified>
</cp:coreProperties>
</file>