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8_{0BF1AC73-8750-47C2-94D6-E267F607A7D7}" xr6:coauthVersionLast="47" xr6:coauthVersionMax="47" xr10:uidLastSave="{00000000-0000-0000-0000-000000000000}"/>
  <bookViews>
    <workbookView xWindow="-120" yWindow="-120" windowWidth="29040" windowHeight="15840" xr2:uid="{A5161089-B756-4AC1-9767-989D8233BAB4}"/>
  </bookViews>
  <sheets>
    <sheet name="CUA1" sheetId="1" r:id="rId1"/>
  </sheets>
  <externalReferences>
    <externalReference r:id="rId2"/>
  </externalReference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C32" i="1"/>
  <c r="E36" i="1"/>
  <c r="D32" i="1"/>
  <c r="G32" i="1" l="1"/>
  <c r="F32" i="1"/>
</calcChain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<sst xmlns="http://schemas.openxmlformats.org/spreadsheetml/2006/main" count="55" uniqueCount="52">
  <si>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</si>
  <si>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</si>
  <si>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Abril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</si>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</sst>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6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0" fontId="9" fillId="0" borderId="0" xfId="8" applyFont="1" applyAlignment="1">
      <alignment horizontal="left" wrapText="1"/>
    </xf>
    <xf numFmtId="165" fontId="9" fillId="0" borderId="0" xfId="3" applyNumberFormat="1" applyFont="1" applyFill="1" applyBorder="1"/>
    <xf numFmtId="171" fontId="9" fillId="0" borderId="0" xfId="2" applyNumberFormat="1" applyFont="1" applyFill="1" applyBorder="1"/>
    <xf numFmtId="0" fontId="9" fillId="0" borderId="0" xfId="0" applyFont="1"/>
    <xf numFmtId="166" fontId="9" fillId="0" borderId="0" xfId="0" applyNumberFormat="1" applyFont="1" applyAlignment="1">
      <alignment vertical="center"/>
    </xf>
    <xf numFmtId="41" fontId="9" fillId="0" borderId="0" xfId="0" applyNumberFormat="1" applyFont="1"/>
    <xf numFmtId="41" fontId="9" fillId="0" borderId="0" xfId="0" applyNumberFormat="1" applyFont="1" applyAlignment="1">
      <alignment horizontal="left" indent="1"/>
    </xf>
    <xf numFmtId="4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166" fontId="9" fillId="0" borderId="0" xfId="0" applyNumberFormat="1" applyFont="1"/>
    <xf numFmtId="171" fontId="9" fillId="0" borderId="0" xfId="2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5615EBAA-8B34-4B5D-8B6D-3E254B1DB617}"/>
    <cellStyle name="Millares 4 3" xfId="4" xr:uid="{D6EE9A8A-3CA0-47EE-9205-BB55D3E9933B}"/>
    <cellStyle name="Millares 7 2" xfId="5" xr:uid="{6BBF2A77-5573-46DB-B78E-F397C8497919}"/>
    <cellStyle name="Millares 9" xfId="3" xr:uid="{5B13339C-2A27-4EBC-8D6A-1364A622F8FB}"/>
    <cellStyle name="Millares_CIFRAS PAGINA WEB 1995 - 2003" xfId="8" xr:uid="{48B3768B-7A41-4C5F-B019-4C9C1F00A040}"/>
    <cellStyle name="Millares_Plano ejecucion principales programas julio 13 - Despues de consejo de ministros" xfId="6" xr:uid="{C8FE489C-895F-4AA0-B8E2-E0957AB2B5F5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GCP\INFORMACION%20PGN\EJECUCION%20PGN\EJECUCI&#211;N%202023\ABRIL\Cuadros%20de%20ejecuci&#243;n%20ABRIL%20(Actualizado).xlsm" TargetMode="External"/><Relationship Id="rId1" Type="http://schemas.openxmlformats.org/officeDocument/2006/relationships/externalLinkPath" Target="file:///Z:\GCP\INFORMACION%20PGN\EJECUCION%20PGN\EJECUCI&#211;N%202023\ABRIL\Cuadros%20de%20ejecuci&#243;n%20ABRIL%20(Actualizado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/>
      <sheetData sheetId="3"/>
      <sheetData sheetId="4">
        <row r="27">
          <cell r="C27">
            <v>385908.069029356</v>
          </cell>
          <cell r="D27">
            <v>143580.54846038151</v>
          </cell>
          <cell r="E27">
            <v>102686.31184902621</v>
          </cell>
          <cell r="F27">
            <v>99645.794777632356</v>
          </cell>
          <cell r="G27">
            <v>242327.52056897452</v>
          </cell>
        </row>
      </sheetData>
      <sheetData sheetId="5"/>
      <sheetData sheetId="6">
        <row r="25">
          <cell r="C25">
            <v>20006.580970643998</v>
          </cell>
          <cell r="D25">
            <v>8705.2083493282098</v>
          </cell>
          <cell r="E25">
            <v>4809.3676401798002</v>
          </cell>
          <cell r="F25">
            <v>4697.9669831172005</v>
          </cell>
          <cell r="G25">
            <v>11301.372621315788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10EE-E8D8-4BA0-96AB-C79F89CDA7F5}">
  <sheetPr codeName="Hoja3">
    <tabColor theme="0"/>
    <pageSetUpPr fitToPage="1"/>
  </sheetPr>
  <dimension ref="A1:XFB47"/>
  <sheetViews>
    <sheetView showGridLines="0" tabSelected="1" zoomScaleNormal="100" workbookViewId="0">
      <pane ySplit="7" topLeftCell="A8" activePane="bottomLeft" state="frozen"/>
      <selection pane="bottomLeft" activeCell="M28" sqref="M28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74" customWidth="1"/>
    <col min="5" max="5" width="9.5703125" style="2" bestFit="1" customWidth="1"/>
    <col min="6" max="6" width="7.85546875" style="75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253694.41854799102</v>
      </c>
      <c r="D8" s="19">
        <v>79741.93101951982</v>
      </c>
      <c r="E8" s="19">
        <v>58502.536534820603</v>
      </c>
      <c r="F8" s="19">
        <v>56900.041874847389</v>
      </c>
      <c r="G8" s="20">
        <v>173952.48752847119</v>
      </c>
      <c r="H8" s="21">
        <v>31.43227646706589</v>
      </c>
      <c r="I8" s="21">
        <v>23.060237930994827</v>
      </c>
      <c r="J8" s="21">
        <v>22.428574582173429</v>
      </c>
      <c r="K8" s="21">
        <v>73.364835522355136</v>
      </c>
      <c r="L8" s="21">
        <v>97.260811658962155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47436.151528497001</v>
      </c>
      <c r="D9" s="24">
        <v>11688.90524384421</v>
      </c>
      <c r="E9" s="24">
        <v>10906.341091961462</v>
      </c>
      <c r="F9" s="24">
        <v>10884.404911656999</v>
      </c>
      <c r="G9" s="25">
        <v>35747.246284652792</v>
      </c>
      <c r="H9" s="26">
        <v>24.641343926946028</v>
      </c>
      <c r="I9" s="26">
        <v>22.99162293005481</v>
      </c>
      <c r="J9" s="26">
        <v>22.945379338200009</v>
      </c>
      <c r="K9" s="26">
        <v>93.305068904593313</v>
      </c>
      <c r="L9" s="26">
        <v>99.79886764846708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13155.731517771001</v>
      </c>
      <c r="D10" s="29">
        <v>7140.1597259099026</v>
      </c>
      <c r="E10" s="29">
        <v>2286.6609516325689</v>
      </c>
      <c r="F10" s="29">
        <v>2190.5441025060695</v>
      </c>
      <c r="G10" s="30">
        <v>6015.5717918610981</v>
      </c>
      <c r="H10" s="31">
        <v>54.274136837353701</v>
      </c>
      <c r="I10" s="31">
        <v>17.381480828669282</v>
      </c>
      <c r="J10" s="31">
        <v>16.650872659928055</v>
      </c>
      <c r="K10" s="31">
        <v>32.025347322901368</v>
      </c>
      <c r="L10" s="31">
        <v>95.796628745600586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189170.59777205199</v>
      </c>
      <c r="D11" s="24">
        <v>59687.403023798208</v>
      </c>
      <c r="E11" s="24">
        <v>44685.803375874391</v>
      </c>
      <c r="F11" s="24">
        <v>43244.157594096476</v>
      </c>
      <c r="G11" s="25">
        <v>129483.19474825378</v>
      </c>
      <c r="H11" s="26">
        <v>31.552156480321919</v>
      </c>
      <c r="I11" s="26">
        <v>23.621960231748158</v>
      </c>
      <c r="J11" s="26">
        <v>22.859872571849195</v>
      </c>
      <c r="K11" s="26">
        <v>74.866389073851209</v>
      </c>
      <c r="L11" s="26">
        <v>96.773817022709608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1620.8204728820001</v>
      </c>
      <c r="D12" s="29">
        <v>809.53105042801997</v>
      </c>
      <c r="E12" s="29">
        <v>230.86326062158997</v>
      </c>
      <c r="F12" s="29">
        <v>193.81038162217001</v>
      </c>
      <c r="G12" s="30">
        <v>811.28942245398014</v>
      </c>
      <c r="H12" s="31">
        <v>49.945756730761374</v>
      </c>
      <c r="I12" s="31">
        <v>14.243604673322597</v>
      </c>
      <c r="J12" s="31">
        <v>11.957547727513182</v>
      </c>
      <c r="K12" s="31">
        <v>28.518147697920494</v>
      </c>
      <c r="L12" s="31">
        <v>83.950292090800161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752.59475393699995</v>
      </c>
      <c r="D13" s="24">
        <v>130.93527301878001</v>
      </c>
      <c r="E13" s="24">
        <v>130.50489453262</v>
      </c>
      <c r="F13" s="24">
        <v>130.48230756459998</v>
      </c>
      <c r="G13" s="25">
        <v>621.65948091821997</v>
      </c>
      <c r="H13" s="26">
        <v>17.397845564804541</v>
      </c>
      <c r="I13" s="26">
        <v>17.340659611287247</v>
      </c>
      <c r="J13" s="26">
        <v>17.337658398761931</v>
      </c>
      <c r="K13" s="26">
        <v>99.671304396258236</v>
      </c>
      <c r="L13" s="26">
        <v>99.982692627658977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443.53023228199999</v>
      </c>
      <c r="D14" s="29">
        <v>100.95174756229001</v>
      </c>
      <c r="E14" s="29">
        <v>81.293033848290008</v>
      </c>
      <c r="F14" s="29">
        <v>80.878991805500021</v>
      </c>
      <c r="G14" s="30">
        <v>342.57848471970999</v>
      </c>
      <c r="H14" s="31">
        <v>22.760961985135683</v>
      </c>
      <c r="I14" s="31">
        <v>18.328634201558387</v>
      </c>
      <c r="J14" s="31">
        <v>18.235282720046133</v>
      </c>
      <c r="K14" s="31">
        <v>80.526623670511469</v>
      </c>
      <c r="L14" s="31">
        <v>99.490679553720824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1114.9922705700001</v>
      </c>
      <c r="D15" s="24">
        <v>184.04495495841002</v>
      </c>
      <c r="E15" s="24">
        <v>181.06992634968</v>
      </c>
      <c r="F15" s="24">
        <v>175.76358559558</v>
      </c>
      <c r="G15" s="25">
        <v>930.94731561159006</v>
      </c>
      <c r="H15" s="36">
        <v>16.50638841328681</v>
      </c>
      <c r="I15" s="36">
        <v>16.239567854323731</v>
      </c>
      <c r="J15" s="36">
        <v>15.76365955485298</v>
      </c>
      <c r="K15" s="36">
        <v>98.383531561947834</v>
      </c>
      <c r="L15" s="36">
        <v>97.069452193926196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77997.998934296003</v>
      </c>
      <c r="D16" s="19">
        <v>36830.423156912497</v>
      </c>
      <c r="E16" s="19">
        <v>36469.79449391747</v>
      </c>
      <c r="F16" s="19">
        <v>35035.291886233841</v>
      </c>
      <c r="G16" s="19">
        <v>41167.575777383507</v>
      </c>
      <c r="H16" s="21">
        <v>47.219702633573625</v>
      </c>
      <c r="I16" s="21">
        <v>46.757346332229517</v>
      </c>
      <c r="J16" s="21">
        <v>44.918193242043159</v>
      </c>
      <c r="K16" s="21">
        <v>99.020840294289854</v>
      </c>
      <c r="L16" s="21">
        <v>96.066600792272411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24018.988231480002</v>
      </c>
      <c r="D17" s="40">
        <v>11583.655425442172</v>
      </c>
      <c r="E17" s="40">
        <v>11233.765562995901</v>
      </c>
      <c r="F17" s="40">
        <v>9845.5380549252695</v>
      </c>
      <c r="G17" s="41">
        <v>12435.33280603783</v>
      </c>
      <c r="H17" s="42">
        <v>48.227074820163693</v>
      </c>
      <c r="I17" s="42">
        <v>46.770352917166562</v>
      </c>
      <c r="J17" s="42">
        <v>40.99064440200447</v>
      </c>
      <c r="K17" s="42">
        <v>96.979452084893879</v>
      </c>
      <c r="L17" s="42">
        <v>87.642367109355902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10723.02232615</v>
      </c>
      <c r="D18" s="24">
        <v>6916.0627547389904</v>
      </c>
      <c r="E18" s="24">
        <v>6621.97910429898</v>
      </c>
      <c r="F18" s="24">
        <v>6122.4990436997705</v>
      </c>
      <c r="G18" s="25">
        <v>3806.9595714110092</v>
      </c>
      <c r="H18" s="26">
        <v>64.497326820563828</v>
      </c>
      <c r="I18" s="26">
        <v>61.754782400761258</v>
      </c>
      <c r="J18" s="26">
        <v>57.096766727501503</v>
      </c>
      <c r="K18" s="26">
        <v>95.747816917385549</v>
      </c>
      <c r="L18" s="26">
        <v>92.457238950286808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13182.203848146</v>
      </c>
      <c r="D19" s="29">
        <v>4613.4732921920804</v>
      </c>
      <c r="E19" s="29">
        <v>4575.8077909139001</v>
      </c>
      <c r="F19" s="29">
        <v>3688.8004413570998</v>
      </c>
      <c r="G19" s="30">
        <v>8568.73055595392</v>
      </c>
      <c r="H19" s="31">
        <v>34.997738961842394</v>
      </c>
      <c r="I19" s="31">
        <v>34.712009036011537</v>
      </c>
      <c r="J19" s="31">
        <v>27.983184631725354</v>
      </c>
      <c r="K19" s="31">
        <v>99.183576041462601</v>
      </c>
      <c r="L19" s="31">
        <v>80.615283899858838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113.762057184</v>
      </c>
      <c r="D20" s="24">
        <v>54.119378511099995</v>
      </c>
      <c r="E20" s="24">
        <v>35.978667783019993</v>
      </c>
      <c r="F20" s="24">
        <v>34.238569868399999</v>
      </c>
      <c r="G20" s="25">
        <v>59.642678672900004</v>
      </c>
      <c r="H20" s="26">
        <v>47.572433068405857</v>
      </c>
      <c r="I20" s="26">
        <v>31.626245756814768</v>
      </c>
      <c r="J20" s="26">
        <v>30.09665148110161</v>
      </c>
      <c r="K20" s="26">
        <v>66.480193921001316</v>
      </c>
      <c r="L20" s="26">
        <v>95.163528774566714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53979.010702815998</v>
      </c>
      <c r="D21" s="40">
        <v>25246.767731470329</v>
      </c>
      <c r="E21" s="40">
        <v>25236.02893092157</v>
      </c>
      <c r="F21" s="40">
        <v>25189.753831308572</v>
      </c>
      <c r="G21" s="41">
        <v>28732.24297134567</v>
      </c>
      <c r="H21" s="42">
        <v>46.77145320514969</v>
      </c>
      <c r="I21" s="42">
        <v>46.751558804698597</v>
      </c>
      <c r="J21" s="42">
        <v>46.665830854129496</v>
      </c>
      <c r="K21" s="42">
        <v>99.957464651859681</v>
      </c>
      <c r="L21" s="42">
        <v>99.816630818819931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21219.295509566</v>
      </c>
      <c r="D22" s="24">
        <v>14209.076685396269</v>
      </c>
      <c r="E22" s="24">
        <v>14209.076685396269</v>
      </c>
      <c r="F22" s="24">
        <v>14162.801585783269</v>
      </c>
      <c r="G22" s="25">
        <v>7010.2188241697313</v>
      </c>
      <c r="H22" s="26">
        <v>66.962999214514866</v>
      </c>
      <c r="I22" s="26">
        <v>66.962999214514866</v>
      </c>
      <c r="J22" s="26">
        <v>66.744918931914825</v>
      </c>
      <c r="K22" s="26">
        <v>100</v>
      </c>
      <c r="L22" s="26">
        <v>99.674327187912496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28951.399806412999</v>
      </c>
      <c r="D23" s="29">
        <v>9641.3060654556703</v>
      </c>
      <c r="E23" s="29">
        <v>9641.3060654556703</v>
      </c>
      <c r="F23" s="29">
        <v>9641.3060654556703</v>
      </c>
      <c r="G23" s="30">
        <v>19310.093740957331</v>
      </c>
      <c r="H23" s="31">
        <v>33.301692249505784</v>
      </c>
      <c r="I23" s="31">
        <v>33.301692249505784</v>
      </c>
      <c r="J23" s="31">
        <v>33.301692249505784</v>
      </c>
      <c r="K23" s="31">
        <v>100</v>
      </c>
      <c r="L23" s="31">
        <v>100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295.17711425900001</v>
      </c>
      <c r="D24" s="24">
        <v>53.369502347709997</v>
      </c>
      <c r="E24" s="24">
        <v>44.670400283629995</v>
      </c>
      <c r="F24" s="24">
        <v>44.670400283629995</v>
      </c>
      <c r="G24" s="25">
        <v>241.80761191129</v>
      </c>
      <c r="H24" s="26">
        <v>18.080501424267432</v>
      </c>
      <c r="I24" s="26">
        <v>15.133422655671886</v>
      </c>
      <c r="J24" s="26">
        <v>15.133422655671886</v>
      </c>
      <c r="K24" s="26">
        <v>83.700237623719815</v>
      </c>
      <c r="L24" s="26">
        <v>100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3513.1382725779999</v>
      </c>
      <c r="D25" s="45">
        <v>1343.01547827068</v>
      </c>
      <c r="E25" s="45">
        <v>1340.975779786</v>
      </c>
      <c r="F25" s="45">
        <v>1340.975779786</v>
      </c>
      <c r="G25" s="46">
        <v>2170.12279430732</v>
      </c>
      <c r="H25" s="31">
        <v>38.228369453991135</v>
      </c>
      <c r="I25" s="31">
        <v>38.170310296439581</v>
      </c>
      <c r="J25" s="31">
        <v>38.170310296439581</v>
      </c>
      <c r="K25" s="31">
        <v>99.848125467079029</v>
      </c>
      <c r="L25" s="31">
        <v>100</v>
      </c>
      <c r="O25" s="2" t="s">
        <v>44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45</v>
      </c>
      <c r="B26" s="47" t="s">
        <v>46</v>
      </c>
      <c r="C26" s="48">
        <v>74222.232517712997</v>
      </c>
      <c r="D26" s="48">
        <v>35713.402633277394</v>
      </c>
      <c r="E26" s="48">
        <v>12523.348460467942</v>
      </c>
      <c r="F26" s="48">
        <v>12408.427999668307</v>
      </c>
      <c r="G26" s="49">
        <v>38508.829884435603</v>
      </c>
      <c r="H26" s="21">
        <v>48.116853160883373</v>
      </c>
      <c r="I26" s="21">
        <v>16.872772531436951</v>
      </c>
      <c r="J26" s="21">
        <v>16.717939596746916</v>
      </c>
      <c r="K26" s="21">
        <v>35.066242746634316</v>
      </c>
      <c r="L26" s="21">
        <v>99.082350370091504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47</v>
      </c>
      <c r="B27" s="47" t="s">
        <v>48</v>
      </c>
      <c r="C27" s="48">
        <v>405914.65</v>
      </c>
      <c r="D27" s="19">
        <v>152285.75680970971</v>
      </c>
      <c r="E27" s="48">
        <v>107495.67948920601</v>
      </c>
      <c r="F27" s="50">
        <v>104343.76176074953</v>
      </c>
      <c r="G27" s="49">
        <v>253628.89319029028</v>
      </c>
      <c r="H27" s="21">
        <v>37.516693918218941</v>
      </c>
      <c r="I27" s="21">
        <v>26.482335508020221</v>
      </c>
      <c r="J27" s="21">
        <v>25.705837855507191</v>
      </c>
      <c r="K27" s="21">
        <v>70.588137552173308</v>
      </c>
      <c r="L27" s="21">
        <v>97.067865663593508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49</v>
      </c>
      <c r="B28" s="52" t="s">
        <v>50</v>
      </c>
      <c r="C28" s="53">
        <v>327916.65106570401</v>
      </c>
      <c r="D28" s="54">
        <v>115455.33365279721</v>
      </c>
      <c r="E28" s="53">
        <v>71025.884995288536</v>
      </c>
      <c r="F28" s="55">
        <v>69308.469874515693</v>
      </c>
      <c r="G28" s="56">
        <v>212461.31741290679</v>
      </c>
      <c r="H28" s="57">
        <v>35.208743830963208</v>
      </c>
      <c r="I28" s="57">
        <v>21.659737242515696</v>
      </c>
      <c r="J28" s="57">
        <v>21.136001983817678</v>
      </c>
      <c r="K28" s="57">
        <v>61.518063088259709</v>
      </c>
      <c r="L28" s="57">
        <v>97.581987016583085</v>
      </c>
    </row>
    <row r="29" spans="1:23" ht="11.45" customHeight="1" x14ac:dyDescent="0.2">
      <c r="A29" s="58" t="s">
        <v>51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2"/>
      <c r="C30" s="62"/>
      <c r="D30" s="62"/>
      <c r="E30" s="62"/>
      <c r="F30" s="62"/>
      <c r="G30" s="62"/>
      <c r="H30" s="62"/>
      <c r="I30" s="62"/>
      <c r="J30" s="63"/>
      <c r="K30" s="64"/>
      <c r="L30" s="60"/>
    </row>
    <row r="31" spans="1:23" ht="11.45" customHeight="1" x14ac:dyDescent="0.2">
      <c r="B31" s="65"/>
      <c r="C31" s="66"/>
      <c r="D31" s="66"/>
      <c r="E31" s="66"/>
      <c r="F31" s="66"/>
      <c r="G31" s="65"/>
      <c r="H31" s="65"/>
      <c r="I31" s="65"/>
      <c r="J31" s="65"/>
      <c r="K31" s="65"/>
    </row>
    <row r="32" spans="1:23" ht="11.45" customHeight="1" x14ac:dyDescent="0.2">
      <c r="B32" s="65"/>
      <c r="C32" s="67">
        <f>+C27-[1]CUA2!C27-[1]CUA3!C25</f>
        <v>0</v>
      </c>
      <c r="D32" s="68">
        <f>+D27-[1]CUA2!D27-[1]CUA3!D25</f>
        <v>0</v>
      </c>
      <c r="E32" s="67">
        <f>+E27-[1]CUA2!E27-[1]CUA3!E25</f>
        <v>0</v>
      </c>
      <c r="F32" s="67">
        <f>+F27-[1]CUA2!F27-[1]CUA3!F25</f>
        <v>-2.2737367544323206E-11</v>
      </c>
      <c r="G32" s="67">
        <f>+G27-[1]CUA2!G27-[1]CUA3!G25</f>
        <v>-2.3646862246096134E-11</v>
      </c>
      <c r="H32" s="65"/>
      <c r="I32" s="65"/>
      <c r="J32" s="65"/>
      <c r="K32" s="65"/>
    </row>
    <row r="33" spans="2:11" ht="11.45" hidden="1" customHeight="1" x14ac:dyDescent="0.2">
      <c r="B33" s="65"/>
      <c r="C33" s="65"/>
      <c r="D33" s="69"/>
      <c r="E33" s="69"/>
      <c r="F33" s="69"/>
      <c r="G33" s="69"/>
      <c r="H33" s="65"/>
      <c r="I33" s="65"/>
      <c r="J33" s="65"/>
      <c r="K33" s="65"/>
    </row>
    <row r="34" spans="2:11" ht="11.45" hidden="1" customHeight="1" x14ac:dyDescent="0.2">
      <c r="B34" s="65"/>
      <c r="C34" s="67"/>
      <c r="D34" s="70"/>
      <c r="E34" s="65"/>
      <c r="F34" s="71"/>
      <c r="G34" s="65"/>
      <c r="H34" s="65"/>
      <c r="I34" s="65"/>
      <c r="J34" s="65"/>
      <c r="K34" s="65"/>
    </row>
    <row r="35" spans="2:11" ht="11.45" hidden="1" customHeight="1" x14ac:dyDescent="0.2">
      <c r="B35" s="65"/>
      <c r="C35" s="72"/>
      <c r="D35" s="70"/>
      <c r="E35" s="65"/>
      <c r="F35" s="71"/>
      <c r="G35" s="65"/>
      <c r="H35" s="65"/>
      <c r="I35" s="65"/>
      <c r="J35" s="65"/>
      <c r="K35" s="65"/>
    </row>
    <row r="36" spans="2:11" ht="11.45" hidden="1" customHeight="1" x14ac:dyDescent="0.2">
      <c r="B36" s="65"/>
      <c r="C36" s="65"/>
      <c r="D36" s="69"/>
      <c r="E36" s="73">
        <f>+F16/C16</f>
        <v>0.44918193242043158</v>
      </c>
      <c r="F36" s="71"/>
      <c r="G36" s="65"/>
      <c r="H36" s="65"/>
      <c r="I36" s="65"/>
      <c r="J36" s="65"/>
      <c r="K36" s="65"/>
    </row>
    <row r="37" spans="2:11" ht="11.45" hidden="1" customHeight="1" x14ac:dyDescent="0.2">
      <c r="B37" s="65"/>
      <c r="C37" s="65"/>
      <c r="D37" s="70"/>
      <c r="E37" s="65"/>
      <c r="F37" s="71"/>
      <c r="G37" s="65"/>
      <c r="H37" s="65"/>
      <c r="I37" s="65"/>
      <c r="J37" s="65"/>
      <c r="K37" s="65"/>
    </row>
    <row r="38" spans="2:11" ht="11.45" hidden="1" customHeight="1" x14ac:dyDescent="0.2">
      <c r="B38" s="65"/>
      <c r="C38" s="65"/>
      <c r="D38" s="70"/>
      <c r="E38" s="65"/>
      <c r="F38" s="71"/>
      <c r="G38" s="65"/>
      <c r="H38" s="65"/>
      <c r="I38" s="65"/>
      <c r="J38" s="65"/>
      <c r="K38" s="65"/>
    </row>
    <row r="39" spans="2:11" ht="11.45" hidden="1" customHeight="1" x14ac:dyDescent="0.2">
      <c r="B39" s="65"/>
      <c r="C39" s="65"/>
      <c r="D39" s="70"/>
      <c r="E39" s="65"/>
      <c r="F39" s="71"/>
      <c r="G39" s="65"/>
      <c r="H39" s="65"/>
      <c r="I39" s="65"/>
      <c r="J39" s="65"/>
      <c r="K39" s="65"/>
    </row>
    <row r="40" spans="2:11" ht="11.45" hidden="1" customHeight="1" x14ac:dyDescent="0.2">
      <c r="B40" s="65"/>
      <c r="C40" s="65"/>
      <c r="D40" s="70"/>
      <c r="E40" s="65"/>
      <c r="F40" s="71"/>
      <c r="G40" s="65"/>
      <c r="H40" s="65"/>
      <c r="I40" s="65"/>
      <c r="J40" s="65"/>
      <c r="K40" s="65"/>
    </row>
    <row r="41" spans="2:11" ht="11.45" hidden="1" customHeight="1" x14ac:dyDescent="0.2">
      <c r="B41" s="65"/>
      <c r="C41" s="65"/>
      <c r="D41" s="70"/>
      <c r="E41" s="65"/>
      <c r="F41" s="71"/>
      <c r="G41" s="65"/>
      <c r="H41" s="65"/>
      <c r="I41" s="65"/>
      <c r="J41" s="65"/>
      <c r="K41" s="65"/>
    </row>
    <row r="42" spans="2:11" ht="11.45" hidden="1" customHeight="1" x14ac:dyDescent="0.2">
      <c r="B42" s="65"/>
      <c r="C42" s="65"/>
      <c r="D42" s="70"/>
      <c r="E42" s="65"/>
      <c r="F42" s="71"/>
      <c r="G42" s="65"/>
      <c r="H42" s="65"/>
      <c r="I42" s="65"/>
      <c r="J42" s="65"/>
      <c r="K42" s="65"/>
    </row>
    <row r="43" spans="2:11" ht="11.45" hidden="1" customHeight="1" x14ac:dyDescent="0.2">
      <c r="B43" s="65"/>
      <c r="C43" s="65"/>
      <c r="D43" s="70"/>
      <c r="E43" s="65"/>
      <c r="F43" s="71"/>
      <c r="G43" s="65"/>
      <c r="H43" s="65"/>
      <c r="I43" s="65"/>
      <c r="J43" s="65"/>
      <c r="K43" s="65"/>
    </row>
    <row r="44" spans="2:11" ht="11.45" hidden="1" customHeight="1" x14ac:dyDescent="0.2">
      <c r="B44" s="65"/>
      <c r="C44" s="65"/>
      <c r="D44" s="70"/>
      <c r="E44" s="65"/>
      <c r="F44" s="71"/>
      <c r="G44" s="65"/>
      <c r="H44" s="65"/>
      <c r="I44" s="65"/>
      <c r="J44" s="65"/>
      <c r="K44" s="65"/>
    </row>
    <row r="45" spans="2:11" ht="11.45" hidden="1" customHeight="1" x14ac:dyDescent="0.2">
      <c r="B45" s="65"/>
      <c r="C45" s="65"/>
      <c r="D45" s="70"/>
      <c r="E45" s="65"/>
      <c r="F45" s="71"/>
      <c r="G45" s="65"/>
      <c r="H45" s="65"/>
      <c r="I45" s="65"/>
      <c r="J45" s="65"/>
      <c r="K45" s="65"/>
    </row>
    <row r="46" spans="2:11" ht="11.45" hidden="1" customHeight="1" x14ac:dyDescent="0.2">
      <c r="B46" s="65"/>
      <c r="C46" s="65"/>
      <c r="D46" s="70"/>
      <c r="E46" s="65"/>
      <c r="F46" s="71"/>
      <c r="G46" s="65"/>
      <c r="H46" s="65"/>
      <c r="I46" s="65"/>
      <c r="J46" s="65"/>
      <c r="K46" s="65"/>
    </row>
    <row r="47" spans="2:11" ht="11.45" hidden="1" customHeight="1" x14ac:dyDescent="0.2">
      <c r="B47" s="65"/>
      <c r="C47" s="65"/>
      <c r="D47" s="70"/>
      <c r="E47" s="65"/>
      <c r="F47" s="71"/>
      <c r="G47" s="65"/>
      <c r="H47" s="65"/>
      <c r="I47" s="65"/>
      <c r="J47" s="65"/>
      <c r="K47" s="65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2023-05-12T21:00:33Z</dcterms:created>
  <dcterms:modified xsi:type="dcterms:W3CDTF">2023-05-12T21:01:52Z</dcterms:modified>
</cp:coreProperties>
</file>