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minhacienda\cedin\DGPN\SACP\GCP\INFORMACION PGN\EJECUCION PGN\EJECUCIÓN 2024\JUNIO\Archivos para publicar\"/>
    </mc:Choice>
  </mc:AlternateContent>
  <xr:revisionPtr revIDLastSave="0" documentId="13_ncr:1_{E4404C2F-285C-45B3-A828-83384DC0B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No. 1" sheetId="12" r:id="rId1"/>
    <sheet name="Cuadro No. 2" sheetId="13" r:id="rId2"/>
    <sheet name="Cuadro No. 3" sheetId="14" r:id="rId3"/>
    <sheet name="Cuadro No. 4" sheetId="15" r:id="rId4"/>
    <sheet name="Cuadro No. 5" sheetId="16" r:id="rId5"/>
    <sheet name="Cuadro No. 6" sheetId="17" r:id="rId6"/>
    <sheet name="Cuadro No. 7" sheetId="29" r:id="rId7"/>
    <sheet name="Cuadro No. 8" sheetId="26" r:id="rId8"/>
    <sheet name="Cuadro No. 9" sheetId="27" r:id="rId9"/>
    <sheet name="Cuadro No. 10" sheetId="2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h35" localSheetId="9" hidden="1">{#N/A,#N/A,FALSE,"informes"}</definedName>
    <definedName name="____h35" localSheetId="8" hidden="1">{#N/A,#N/A,FALSE,"informes"}</definedName>
    <definedName name="____h35" hidden="1">{#N/A,#N/A,FALSE,"informes"}</definedName>
    <definedName name="____R" localSheetId="9" hidden="1">{"INGRESOS DOLARES",#N/A,FALSE,"informes"}</definedName>
    <definedName name="____R" localSheetId="8" hidden="1">{"INGRESOS DOLARES",#N/A,FALSE,"informes"}</definedName>
    <definedName name="____R" hidden="1">{"INGRESOS DOLARES",#N/A,FALSE,"informes"}</definedName>
    <definedName name="___h35" localSheetId="9" hidden="1">{#N/A,#N/A,FALSE,"informes"}</definedName>
    <definedName name="___h35" localSheetId="8" hidden="1">{#N/A,#N/A,FALSE,"informes"}</definedName>
    <definedName name="___h35" hidden="1">{#N/A,#N/A,FALSE,"informes"}</definedName>
    <definedName name="___R" localSheetId="9" hidden="1">{"INGRESOS DOLARES",#N/A,FALSE,"informes"}</definedName>
    <definedName name="___R" localSheetId="8" hidden="1">{"INGRESOS DOLARES",#N/A,FALSE,"informes"}</definedName>
    <definedName name="___R" hidden="1">{"INGRESOS DOLARES",#N/A,FALSE,"informes"}</definedName>
    <definedName name="__123Graph_ATOTAL" hidden="1">[1]Resumen!#REF!</definedName>
    <definedName name="__123Graph_B" hidden="1">'[2]GIROS SITUAD.FISCAL- 2000'!#REF!</definedName>
    <definedName name="__123Graph_D" hidden="1">'[2]GIROS SITUAD.FISCAL- 2000'!#REF!</definedName>
    <definedName name="__123Graph_F" hidden="1">'[2]GIROS SITUAD.FISCAL- 2000'!#REF!</definedName>
    <definedName name="__123Graph_X" hidden="1">'[2]GIROS SITUAD.FISCAL- 2000'!#REF!</definedName>
    <definedName name="_Fill" hidden="1">[3]TCN!$B$53:$W$53</definedName>
    <definedName name="_xlnm._FilterDatabase" localSheetId="0" hidden="1">'Cuadro No. 1'!$B$1:$M$29</definedName>
    <definedName name="_xlnm._FilterDatabase" localSheetId="1" hidden="1">'Cuadro No. 2'!$A$1:$M$29</definedName>
    <definedName name="_xlnm._FilterDatabase" localSheetId="3" hidden="1">'Cuadro No. 4'!$A$8:$K$40</definedName>
    <definedName name="_xlnm._FilterDatabase" localSheetId="4" hidden="1">'Cuadro No. 5'!$A$8:$K$40</definedName>
    <definedName name="_xlnm._FilterDatabase" localSheetId="5" hidden="1">'Cuadro No. 6'!$A$8:$K$32</definedName>
    <definedName name="_xlnm._FilterDatabase" localSheetId="6" hidden="1">'Cuadro No. 7'!$A$8:$I$5045</definedName>
    <definedName name="_xlnm._FilterDatabase" localSheetId="7" hidden="1">'Cuadro No. 8'!$A$1:$J$32</definedName>
    <definedName name="_h35" localSheetId="9" hidden="1">{#N/A,#N/A,FALSE,"informes"}</definedName>
    <definedName name="_h35" localSheetId="8" hidden="1">{#N/A,#N/A,FALSE,"informes"}</definedName>
    <definedName name="_h35" hidden="1">{#N/A,#N/A,FALSE,"informes"}</definedName>
    <definedName name="_Key1" hidden="1">[4]Resumen!$A$861</definedName>
    <definedName name="_MatInverse_In" hidden="1">#REF!</definedName>
    <definedName name="_MatInverse_Out" hidden="1">#REF!</definedName>
    <definedName name="_Order1" hidden="1">255</definedName>
    <definedName name="_Order2" hidden="1">255</definedName>
    <definedName name="_R" localSheetId="9" hidden="1">{"INGRESOS DOLARES",#N/A,FALSE,"informes"}</definedName>
    <definedName name="_R" localSheetId="8" hidden="1">{"INGRESOS DOLARES",#N/A,FALSE,"informes"}</definedName>
    <definedName name="_R" hidden="1">{"INGRESOS DOLARES",#N/A,FALSE,"informes"}</definedName>
    <definedName name="_Regression_Out" hidden="1">#REF!</definedName>
    <definedName name="_Regression_X" hidden="1">#REF!</definedName>
    <definedName name="_Regression_Y" hidden="1">#REF!</definedName>
    <definedName name="_Sort" hidden="1">[4]Resumen!$A$861:$C$862</definedName>
    <definedName name="_Table1_Out" hidden="1">[5]CARBOCOL!#REF!</definedName>
    <definedName name="_Table2_In2" hidden="1">[6]ANUAL1!#REF!</definedName>
    <definedName name="_Table2_Out" hidden="1">[5]CARBOCOL!#REF!</definedName>
    <definedName name="AAA_DOCTOPS" hidden="1">"AAA_SET"</definedName>
    <definedName name="AAA_duser" hidden="1">"OFF"</definedName>
    <definedName name="aaaaa" localSheetId="9" hidden="1">{"INGRESOS DOLARES",#N/A,FALSE,"informes"}</definedName>
    <definedName name="aaaaa" localSheetId="8" hidden="1">{"INGRESOS DOLARES",#N/A,FALSE,"informes"}</definedName>
    <definedName name="aaaaa" hidden="1">{"INGRESOS DOLARES",#N/A,FALSE,"informes"}</definedName>
    <definedName name="AAB_Addin5" hidden="1">"AAB_Description for addin 5,Description for addin 5,Description for addin 5,Description for addin 5,Description for addin 5,Description for addin 5"</definedName>
    <definedName name="Actpecuaria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localSheetId="9" hidden="1">{"empresa",#N/A,FALSE,"xEMPRESA"}</definedName>
    <definedName name="ad" localSheetId="8" hidden="1">{"empresa",#N/A,FALSE,"xEMPRESA"}</definedName>
    <definedName name="ad" hidden="1">{"empresa",#N/A,FALSE,"xEMPRESA"}</definedName>
    <definedName name="adi.yane" localSheetId="9" hidden="1">{"epma",#N/A,FALSE,"EPMA"}</definedName>
    <definedName name="adi.yane" localSheetId="8" hidden="1">{"epma",#N/A,FALSE,"EPMA"}</definedName>
    <definedName name="adi.yane" hidden="1">{"epma",#N/A,FALSE,"EPMA"}</definedName>
    <definedName name="ADICIONALCONIMPACTO" localSheetId="9" hidden="1">{"trimestre",#N/A,FALSE,"TRIMESTRE";"empresa",#N/A,FALSE,"xEMPRESA";"eaab",#N/A,FALSE,"EAAB";"epma",#N/A,FALSE,"EPMA";"emca",#N/A,FALSE,"EMCA"}</definedName>
    <definedName name="ADICIONALCONIMPACTO" localSheetId="8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9" hidden="1">{"epma",#N/A,FALSE,"EPMA"}</definedName>
    <definedName name="adicionalyaneth" localSheetId="8" hidden="1">{"epma",#N/A,FALSE,"EPMA"}</definedName>
    <definedName name="adicionalyaneth" hidden="1">{"epma",#N/A,FALSE,"EPMA"}</definedName>
    <definedName name="ae" localSheetId="9" hidden="1">{"empresa",#N/A,FALSE,"xEMPRESA"}</definedName>
    <definedName name="ae" localSheetId="8" hidden="1">{"empresa",#N/A,FALSE,"xEMPRESA"}</definedName>
    <definedName name="ae" hidden="1">{"empresa",#N/A,FALSE,"xEMPRESA"}</definedName>
    <definedName name="agrem" localSheetId="9" hidden="1">{"trimestre",#N/A,FALSE,"TRIMESTRE";"empresa",#N/A,FALSE,"xEMPRESA";"eaab",#N/A,FALSE,"EAAB";"epma",#N/A,FALSE,"EPMA";"emca",#N/A,FALSE,"EMCA"}</definedName>
    <definedName name="agrem" localSheetId="8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LV" localSheetId="9" hidden="1">{#N/A,#N/A,FALSE,"informes"}</definedName>
    <definedName name="ALV" localSheetId="8" hidden="1">{#N/A,#N/A,FALSE,"informes"}</definedName>
    <definedName name="ALV" hidden="1">{#N/A,#N/A,FALSE,"informes"}</definedName>
    <definedName name="ART" localSheetId="9" hidden="1">{"INGRESOS DOLARES",#N/A,FALSE,"informes"}</definedName>
    <definedName name="ART" localSheetId="8" hidden="1">{"INGRESOS DOLARES",#N/A,FALSE,"informes"}</definedName>
    <definedName name="ART" hidden="1">{"INGRESOS DOLARES",#N/A,FALSE,"informes"}</definedName>
    <definedName name="as" localSheetId="9" hidden="1">{"trimestre",#N/A,FALSE,"TRIMESTRE";"empresa",#N/A,FALSE,"xEMPRESA";"eaab",#N/A,FALSE,"EAAB";"epma",#N/A,FALSE,"EPMA";"emca",#N/A,FALSE,"EMCA"}</definedName>
    <definedName name="as" localSheetId="8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9" hidden="1">{"emca",#N/A,FALSE,"EMCA"}</definedName>
    <definedName name="asd" localSheetId="8" hidden="1">{"emca",#N/A,FALSE,"EMCA"}</definedName>
    <definedName name="asd" hidden="1">{"emca",#N/A,FALSE,"EMCA"}</definedName>
    <definedName name="BLPH2" hidden="1">[7]EMBI!#REF!</definedName>
    <definedName name="BLPH3" hidden="1">[7]EMBI!#REF!</definedName>
    <definedName name="bnño4swrlnaplnmfgmn" localSheetId="9" hidden="1">{#N/A,#N/A,FALSE,"informes"}</definedName>
    <definedName name="bnño4swrlnaplnmfgmn" localSheetId="8" hidden="1">{#N/A,#N/A,FALSE,"informes"}</definedName>
    <definedName name="bnño4swrlnaplnmfgmn" hidden="1">{#N/A,#N/A,FALSE,"informes"}</definedName>
    <definedName name="BRY" localSheetId="9" hidden="1">{#N/A,#N/A,FALSE,"informes"}</definedName>
    <definedName name="BRY" localSheetId="8" hidden="1">{#N/A,#N/A,FALSE,"informes"}</definedName>
    <definedName name="BRY" hidden="1">{#N/A,#N/A,FALSE,"informes"}</definedName>
    <definedName name="bsgdkjnbaklde" localSheetId="9" hidden="1">{"INGRESOS DOLARES",#N/A,FALSE,"informes"}</definedName>
    <definedName name="bsgdkjnbaklde" localSheetId="8" hidden="1">{"INGRESOS DOLARES",#N/A,FALSE,"informes"}</definedName>
    <definedName name="bsgdkjnbaklde" hidden="1">{"INGRESOS DOLARES",#N/A,FALSE,"informes"}</definedName>
    <definedName name="composición" localSheetId="9" hidden="1">{"trimestre",#N/A,FALSE,"TRIMESTRE";"empresa",#N/A,FALSE,"xEMPRESA";"eaab",#N/A,FALSE,"EAAB";"epma",#N/A,FALSE,"EPMA";"emca",#N/A,FALSE,"EMCA"}</definedName>
    <definedName name="composición" localSheetId="8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NCENTRACIONESPROPIOS" localSheetId="9" hidden="1">{"empresa",#N/A,FALSE,"xEMPRESA"}</definedName>
    <definedName name="CONCENTRACIONESPROPIOS" localSheetId="8" hidden="1">{"empresa",#N/A,FALSE,"xEMPRESA"}</definedName>
    <definedName name="CONCENTRACIONESPROPIOS" hidden="1">{"empresa",#N/A,FALSE,"xEMPRESA"}</definedName>
    <definedName name="COPIA" localSheetId="9" hidden="1">{"PAGOS DOLARES",#N/A,FALSE,"informes"}</definedName>
    <definedName name="COPIA" localSheetId="8" hidden="1">{"PAGOS DOLARES",#N/A,FALSE,"informes"}</definedName>
    <definedName name="COPIA" hidden="1">{"PAGOS DOLARES",#N/A,FALSE,"informes"}</definedName>
    <definedName name="CUA18A" localSheetId="9" hidden="1">{"trimestre",#N/A,FALSE,"TRIMESTRE";"empresa",#N/A,FALSE,"xEMPRESA";"eaab",#N/A,FALSE,"EAAB";"epma",#N/A,FALSE,"EPMA";"emca",#N/A,FALSE,"EMCA"}</definedName>
    <definedName name="CUA18A" localSheetId="8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9" hidden="1">{"trimestre",#N/A,FALSE,"TRIMESTRE";"empresa",#N/A,FALSE,"xEMPRESA";"eaab",#N/A,FALSE,"EAAB";"epma",#N/A,FALSE,"EPMA";"emca",#N/A,FALSE,"EMCA"}</definedName>
    <definedName name="cua18b" localSheetId="8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JO" localSheetId="9" hidden="1">{"trimestre",#N/A,FALSE,"TRIMESTRE";"empresa",#N/A,FALSE,"xEMPRESA";"eaab",#N/A,FALSE,"EAAB";"epma",#N/A,FALSE,"EPMA";"emca",#N/A,FALSE,"EMCA"}</definedName>
    <definedName name="CUAJO" localSheetId="8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wvu.ComparEneMar9697." hidden="1">'[8]Seguimiento CSF'!#REF!,'[8]Seguimiento CSF'!$A$30:$IV$34,'[8]Seguimiento CSF'!$A$104:$IV$104,'[8]Seguimiento CSF'!#REF!,'[8]Seguimiento CSF'!#REF!,'[8]Seguimiento CSF'!$A$124:$IV$125</definedName>
    <definedName name="Cwvu.EneFeb." hidden="1">'[8]Seguimiento CSF'!#REF!,'[8]Seguimiento CSF'!#REF!</definedName>
    <definedName name="Cwvu.EneMar." hidden="1">'[8]Seguimiento CSF'!#REF!,'[8]Seguimiento CSF'!$A$67:$IV$67,'[8]Seguimiento CSF'!#REF!,'[8]Seguimiento CSF'!#REF!</definedName>
    <definedName name="Cwvu.Formato._.Corto." hidden="1">'[8]Seguimiento CSF'!$A$11:$IV$12,'[8]Seguimiento CSF'!#REF!,'[8]Seguimiento CSF'!$A$45:$IV$46,'[8]Seguimiento CSF'!$A$48:$IV$57,'[8]Seguimiento CSF'!$A$61:$IV$63,'[8]Seguimiento CSF'!$A$65:$IV$66,'[8]Seguimiento CSF'!$A$72:$IV$82,'[8]Seguimiento CSF'!$A$89:$IV$92,'[8]Seguimiento CSF'!$A$114:$IV$116,'[8]Seguimiento CSF'!$A$118:$IV$122,'[8]Seguimiento CSF'!$A$129:$IV$132,'[8]Seguimiento CSF'!$A$134:$IV$135</definedName>
    <definedName name="Cwvu.Formato._.Total." hidden="1">'[8]Seguimiento CSF'!#REF!,'[8]Seguimiento CSF'!#REF!,'[8]Seguimiento CSF'!#REF!</definedName>
    <definedName name="DD" localSheetId="9" hidden="1">{"empresa",#N/A,FALSE,"xEMPRESA"}</definedName>
    <definedName name="DD" localSheetId="8" hidden="1">{"empresa",#N/A,FALSE,"xEMPRESA"}</definedName>
    <definedName name="DD" hidden="1">{"empresa",#N/A,FALSE,"xEMPRESA"}</definedName>
    <definedName name="DDD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9" hidden="1">{#N/A,#N/A,FALSE,"informes"}</definedName>
    <definedName name="DDDD" localSheetId="8" hidden="1">{#N/A,#N/A,FALSE,"informes"}</definedName>
    <definedName name="DDDD" hidden="1">{#N/A,#N/A,FALSE,"informes"}</definedName>
    <definedName name="DDT" localSheetId="9" hidden="1">{"empresa",#N/A,FALSE,"xEMPRESA"}</definedName>
    <definedName name="DDT" localSheetId="8" hidden="1">{"empresa",#N/A,FALSE,"xEMPRESA"}</definedName>
    <definedName name="DDT" hidden="1">{"empresa",#N/A,FALSE,"xEMPRESA"}</definedName>
    <definedName name="DEDO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sapla" localSheetId="9" hidden="1">{"INGRESOS DOLARES",#N/A,FALSE,"informes"}</definedName>
    <definedName name="desapla" localSheetId="8" hidden="1">{"INGRESOS DOLARES",#N/A,FALSE,"informes"}</definedName>
    <definedName name="desapla" hidden="1">{"INGRESOS DOLARES",#N/A,FALSE,"informes"}</definedName>
    <definedName name="df" localSheetId="9" hidden="1">{"trimestre",#N/A,FALSE,"TRIMESTRE"}</definedName>
    <definedName name="df" localSheetId="8" hidden="1">{"trimestre",#N/A,FALSE,"TRIMESTRE"}</definedName>
    <definedName name="df" hidden="1">{"trimestre",#N/A,FALSE,"TRIMESTRE"}</definedName>
    <definedName name="dfd" localSheetId="9" hidden="1">{"empresa",#N/A,FALSE,"xEMPRESA"}</definedName>
    <definedName name="dfd" localSheetId="8" hidden="1">{"empresa",#N/A,FALSE,"xEMPRESA"}</definedName>
    <definedName name="dfd" hidden="1">{"empresa",#N/A,FALSE,"xEMPRESA"}</definedName>
    <definedName name="DIFU" localSheetId="9" hidden="1">{"INGRESOS DOLARES",#N/A,FALSE,"informes"}</definedName>
    <definedName name="DIFU" localSheetId="8" hidden="1">{"INGRESOS DOLARES",#N/A,FALSE,"informes"}</definedName>
    <definedName name="DIFU" hidden="1">{"INGRESOS DOLARES",#N/A,FALSE,"informes"}</definedName>
    <definedName name="ds" localSheetId="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EDG" localSheetId="9" hidden="1">{#N/A,#N/A,FALSE,"informes"}</definedName>
    <definedName name="EDG" localSheetId="8" hidden="1">{#N/A,#N/A,FALSE,"informes"}</definedName>
    <definedName name="EDG" hidden="1">{#N/A,#N/A,FALSE,"informes"}</definedName>
    <definedName name="EE" localSheetId="9" hidden="1">{#N/A,#N/A,FALSE,"informes"}</definedName>
    <definedName name="EE" localSheetId="8" hidden="1">{#N/A,#N/A,FALSE,"informes"}</definedName>
    <definedName name="EE" hidden="1">{#N/A,#N/A,FALSE,"informes"}</definedName>
    <definedName name="EEEEE" localSheetId="9" hidden="1">{#N/A,#N/A,FALSE,"informes"}</definedName>
    <definedName name="EEEEE" localSheetId="8" hidden="1">{#N/A,#N/A,FALSE,"informes"}</definedName>
    <definedName name="EEEEE" hidden="1">{#N/A,#N/A,FALSE,"informes"}</definedName>
    <definedName name="ENERO" localSheetId="9" hidden="1">{#N/A,#N/A,FALSE,"informes"}</definedName>
    <definedName name="ENERO" localSheetId="8" hidden="1">{#N/A,#N/A,FALSE,"informes"}</definedName>
    <definedName name="ENERO" hidden="1">{#N/A,#N/A,FALSE,"informes"}</definedName>
    <definedName name="ES" localSheetId="9" hidden="1">{"PAGOS DOLARES",#N/A,FALSE,"informes"}</definedName>
    <definedName name="ES" localSheetId="8" hidden="1">{"PAGOS DOLARES",#N/A,FALSE,"informes"}</definedName>
    <definedName name="ES" hidden="1">{"PAGOS DOLARES",#N/A,FALSE,"informes"}</definedName>
    <definedName name="ESP" localSheetId="9" hidden="1">{#N/A,#N/A,FALSE,"informes"}</definedName>
    <definedName name="ESP" localSheetId="8" hidden="1">{#N/A,#N/A,FALSE,"informes"}</definedName>
    <definedName name="ESP" hidden="1">{#N/A,#N/A,FALSE,"informes"}</definedName>
    <definedName name="excedentes2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localSheetId="9" hidden="1">{#N/A,#N/A,FALSE,"informes"}</definedName>
    <definedName name="FBAWV" localSheetId="8" hidden="1">{#N/A,#N/A,FALSE,"informes"}</definedName>
    <definedName name="FBAWV" hidden="1">{#N/A,#N/A,FALSE,"informes"}</definedName>
    <definedName name="fd" localSheetId="9" hidden="1">{#N/A,#N/A,FALSE,"informes"}</definedName>
    <definedName name="fd" localSheetId="8" hidden="1">{#N/A,#N/A,FALSE,"informes"}</definedName>
    <definedName name="fd" hidden="1">{#N/A,#N/A,FALSE,"informes"}</definedName>
    <definedName name="fdf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9" hidden="1">{"empresa",#N/A,FALSE,"xEMPRESA"}</definedName>
    <definedName name="FDG" localSheetId="8" hidden="1">{"empresa",#N/A,FALSE,"xEMPRESA"}</definedName>
    <definedName name="FDG" hidden="1">{"empresa",#N/A,FALSE,"xEMPRESA"}</definedName>
    <definedName name="fds" localSheetId="9" hidden="1">{"epma",#N/A,FALSE,"EPMA"}</definedName>
    <definedName name="fds" localSheetId="8" hidden="1">{"epma",#N/A,FALSE,"EPMA"}</definedName>
    <definedName name="fds" hidden="1">{"epma",#N/A,FALSE,"EPMA"}</definedName>
    <definedName name="FER" localSheetId="9" hidden="1">{#N/A,#N/A,FALSE,"informes"}</definedName>
    <definedName name="FER" localSheetId="8" hidden="1">{#N/A,#N/A,FALSE,"informes"}</definedName>
    <definedName name="FER" hidden="1">{#N/A,#N/A,FALSE,"informes"}</definedName>
    <definedName name="FF" localSheetId="9" hidden="1">{"emca",#N/A,FALSE,"EMCA"}</definedName>
    <definedName name="FF" localSheetId="8" hidden="1">{"emca",#N/A,FALSE,"EMCA"}</definedName>
    <definedName name="FF" hidden="1">{"emca",#N/A,FALSE,"EMCA"}</definedName>
    <definedName name="ffff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GTR" localSheetId="9" hidden="1">{"PAGOS DOLARES",#N/A,FALSE,"informes"}</definedName>
    <definedName name="FGTR" localSheetId="8" hidden="1">{"PAGOS DOLARES",#N/A,FALSE,"informes"}</definedName>
    <definedName name="FGTR" hidden="1">{"PAGOS DOLARES",#N/A,FALSE,"informes"}</definedName>
    <definedName name="FHKJBEARNKBW" localSheetId="9" hidden="1">{"INGRESOS DOLARES",#N/A,FALSE,"informes"}</definedName>
    <definedName name="FHKJBEARNKBW" localSheetId="8" hidden="1">{"INGRESOS DOLARES",#N/A,FALSE,"informes"}</definedName>
    <definedName name="FHKJBEARNKBW" hidden="1">{"INGRESOS DOLARES",#N/A,FALSE,"informes"}</definedName>
    <definedName name="FIN" localSheetId="9" hidden="1">{#N/A,#N/A,FALSE,"informes"}</definedName>
    <definedName name="FIN" localSheetId="8" hidden="1">{#N/A,#N/A,FALSE,"informes"}</definedName>
    <definedName name="FIN" hidden="1">{#N/A,#N/A,FALSE,"informes"}</definedName>
    <definedName name="fkjrthnk3t" localSheetId="9" hidden="1">{"PAGOS DOLARES",#N/A,FALSE,"informes"}</definedName>
    <definedName name="fkjrthnk3t" localSheetId="8" hidden="1">{"PAGOS DOLARES",#N/A,FALSE,"informes"}</definedName>
    <definedName name="fkjrthnk3t" hidden="1">{"PAGOS DOLARES",#N/A,FALSE,"informes"}</definedName>
    <definedName name="fmdñklje" localSheetId="9" hidden="1">{#N/A,#N/A,FALSE,"informes"}</definedName>
    <definedName name="fmdñklje" localSheetId="8" hidden="1">{#N/A,#N/A,FALSE,"informes"}</definedName>
    <definedName name="fmdñklje" hidden="1">{#N/A,#N/A,FALSE,"informes"}</definedName>
    <definedName name="FOL" localSheetId="9" hidden="1">{"INGRESOS DOLARES",#N/A,FALSE,"informes"}</definedName>
    <definedName name="FOL" localSheetId="8" hidden="1">{"INGRESOS DOLARES",#N/A,FALSE,"informes"}</definedName>
    <definedName name="FOL" hidden="1">{"INGRESOS DOLARES",#N/A,FALSE,"informes"}</definedName>
    <definedName name="FONPETOTAL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9" hidden="1">{#N/A,#N/A,FALSE,"informes"}</definedName>
    <definedName name="FORD" localSheetId="8" hidden="1">{#N/A,#N/A,FALSE,"informes"}</definedName>
    <definedName name="FORD" hidden="1">{#N/A,#N/A,FALSE,"informes"}</definedName>
    <definedName name="fs" localSheetId="9" hidden="1">{"empresa",#N/A,FALSE,"xEMPRESA"}</definedName>
    <definedName name="fs" localSheetId="8" hidden="1">{"empresa",#N/A,FALSE,"xEMPRESA"}</definedName>
    <definedName name="fs" hidden="1">{"empresa",#N/A,FALSE,"xEMPRESA"}</definedName>
    <definedName name="FUL" localSheetId="9" hidden="1">{#N/A,#N/A,FALSE,"informes"}</definedName>
    <definedName name="FUL" localSheetId="8" hidden="1">{#N/A,#N/A,FALSE,"informes"}</definedName>
    <definedName name="FUL" hidden="1">{#N/A,#N/A,FALSE,"informes"}</definedName>
    <definedName name="gfnmgfxmmfg" localSheetId="9" hidden="1">{#N/A,#N/A,FALSE,"informes"}</definedName>
    <definedName name="gfnmgfxmmfg" localSheetId="8" hidden="1">{#N/A,#N/A,FALSE,"informes"}</definedName>
    <definedName name="gfnmgfxmmfg" hidden="1">{#N/A,#N/A,FALSE,"informes"}</definedName>
    <definedName name="gg" localSheetId="9" hidden="1">{#N/A,#N/A,FALSE,"informes"}</definedName>
    <definedName name="gg" localSheetId="8" hidden="1">{#N/A,#N/A,FALSE,"informes"}</definedName>
    <definedName name="gg" hidden="1">{#N/A,#N/A,FALSE,"informes"}</definedName>
    <definedName name="ghhhhhhhhhhhhhhhhhhhhhhhh" localSheetId="9" hidden="1">{"PAGOS DOLARES",#N/A,FALSE,"informes"}</definedName>
    <definedName name="ghhhhhhhhhhhhhhhhhhhhhhhh" localSheetId="8" hidden="1">{"PAGOS DOLARES",#N/A,FALSE,"informes"}</definedName>
    <definedName name="ghhhhhhhhhhhhhhhhhhhhhhhh" hidden="1">{"PAGOS DOLARES",#N/A,FALSE,"informes"}</definedName>
    <definedName name="GILÑ" localSheetId="9" hidden="1">{#N/A,#N/A,FALSE,"informes"}</definedName>
    <definedName name="GILÑ" localSheetId="8" hidden="1">{#N/A,#N/A,FALSE,"informes"}</definedName>
    <definedName name="GILÑ" hidden="1">{#N/A,#N/A,FALSE,"informes"}</definedName>
    <definedName name="gjhg" localSheetId="9" hidden="1">{"empresa",#N/A,FALSE,"xEMPRESA"}</definedName>
    <definedName name="gjhg" localSheetId="8" hidden="1">{"empresa",#N/A,FALSE,"xEMPRESA"}</definedName>
    <definedName name="gjhg" hidden="1">{"empresa",#N/A,FALSE,"xEMPRESA"}</definedName>
    <definedName name="gjrtiury6iryrirjyrysyrjyrjstrtjs" localSheetId="9" hidden="1">{#N/A,#N/A,FALSE,"informes"}</definedName>
    <definedName name="gjrtiury6iryrirjyrysyrjyrjstrtjs" localSheetId="8" hidden="1">{#N/A,#N/A,FALSE,"informes"}</definedName>
    <definedName name="gjrtiury6iryrirjyrysyrjyrjstrtjs" hidden="1">{#N/A,#N/A,FALSE,"informes"}</definedName>
    <definedName name="gkljae" localSheetId="9" hidden="1">{"PAGOS DOLARES",#N/A,FALSE,"informes"}</definedName>
    <definedName name="gkljae" localSheetId="8" hidden="1">{"PAGOS DOLARES",#N/A,FALSE,"informes"}</definedName>
    <definedName name="gkljae" hidden="1">{"PAGOS DOLARES",#N/A,FALSE,"informes"}</definedName>
    <definedName name="glkjheanbwBT" localSheetId="9" hidden="1">{"PAGOS DOLARES",#N/A,FALSE,"informes"}</definedName>
    <definedName name="glkjheanbwBT" localSheetId="8" hidden="1">{"PAGOS DOLARES",#N/A,FALSE,"informes"}</definedName>
    <definedName name="glkjheanbwBT" hidden="1">{"PAGOS DOLARES",#N/A,FALSE,"informes"}</definedName>
    <definedName name="god" localSheetId="9" hidden="1">{"INGRESOS DOLARES",#N/A,FALSE,"informes"}</definedName>
    <definedName name="god" localSheetId="8" hidden="1">{"INGRESOS DOLARES",#N/A,FALSE,"informes"}</definedName>
    <definedName name="god" hidden="1">{"INGRESOS DOLARES",#N/A,FALSE,"informes"}</definedName>
    <definedName name="GOL" localSheetId="9" hidden="1">{"INGRESOS DOLARES",#N/A,FALSE,"informes"}</definedName>
    <definedName name="GOL" localSheetId="8" hidden="1">{"INGRESOS DOLARES",#N/A,FALSE,"informes"}</definedName>
    <definedName name="GOL" hidden="1">{"INGRESOS DOLARES",#N/A,FALSE,"informes"}</definedName>
    <definedName name="GOP" localSheetId="9" hidden="1">{#N/A,#N/A,FALSE,"informes"}</definedName>
    <definedName name="GOP" localSheetId="8" hidden="1">{#N/A,#N/A,FALSE,"informes"}</definedName>
    <definedName name="GOP" hidden="1">{#N/A,#N/A,FALSE,"informes"}</definedName>
    <definedName name="gyirxsryyjry" localSheetId="9" hidden="1">{"INGRESOS DOLARES",#N/A,FALSE,"informes"}</definedName>
    <definedName name="gyirxsryyjry" localSheetId="8" hidden="1">{"INGRESOS DOLARES",#N/A,FALSE,"informes"}</definedName>
    <definedName name="gyirxsryyjry" hidden="1">{"INGRESOS DOLARES",#N/A,FALSE,"informes"}</definedName>
    <definedName name="h" localSheetId="9" hidden="1">{#N/A,#N/A,FALSE,"informes"}</definedName>
    <definedName name="h" localSheetId="8" hidden="1">{#N/A,#N/A,FALSE,"informes"}</definedName>
    <definedName name="h" hidden="1">{#N/A,#N/A,FALSE,"informes"}</definedName>
    <definedName name="HACER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tya547i76riei" localSheetId="9" hidden="1">{"PAGOS DOLARES",#N/A,FALSE,"informes"}</definedName>
    <definedName name="hdtya547i76riei" localSheetId="8" hidden="1">{"PAGOS DOLARES",#N/A,FALSE,"informes"}</definedName>
    <definedName name="hdtya547i76riei" hidden="1">{"PAGOS DOLARES",#N/A,FALSE,"informes"}</definedName>
    <definedName name="hfdha" localSheetId="9" hidden="1">{"INGRESOS DOLARES",#N/A,FALSE,"informes"}</definedName>
    <definedName name="hfdha" localSheetId="8" hidden="1">{"INGRESOS DOLARES",#N/A,FALSE,"informes"}</definedName>
    <definedName name="hfdha" hidden="1">{"INGRESOS DOLARES",#N/A,FALSE,"informes"}</definedName>
    <definedName name="hhh" localSheetId="9" hidden="1">{"empresa",#N/A,FALSE,"xEMPRESA"}</definedName>
    <definedName name="hhh" localSheetId="8" hidden="1">{"empresa",#N/A,FALSE,"xEMPRESA"}</definedName>
    <definedName name="hhh" hidden="1">{"empresa",#N/A,FALSE,"xEMPRESA"}</definedName>
    <definedName name="hhhh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localSheetId="9" hidden="1">{#N/A,#N/A,FALSE,"informes"}</definedName>
    <definedName name="hjzr" localSheetId="8" hidden="1">{#N/A,#N/A,FALSE,"informes"}</definedName>
    <definedName name="hjzr" hidden="1">{#N/A,#N/A,FALSE,"informes"}</definedName>
    <definedName name="hkmzlnmobznozdkgnodzo" localSheetId="9" hidden="1">{#N/A,#N/A,FALSE,"informes"}</definedName>
    <definedName name="hkmzlnmobznozdkgnodzo" localSheetId="8" hidden="1">{#N/A,#N/A,FALSE,"informes"}</definedName>
    <definedName name="hkmzlnmobznozdkgnodzo" hidden="1">{#N/A,#N/A,FALSE,"informes"}</definedName>
    <definedName name="hmj" localSheetId="9" hidden="1">{#N/A,#N/A,FALSE,"informes"}</definedName>
    <definedName name="hmj" localSheetId="8" hidden="1">{#N/A,#N/A,FALSE,"informes"}</definedName>
    <definedName name="hmj" hidden="1">{#N/A,#N/A,FALSE,"informes"}</definedName>
    <definedName name="IAMR" localSheetId="9" hidden="1">{"PAGOS DOLARES",#N/A,FALSE,"informes"}</definedName>
    <definedName name="IAMR" localSheetId="8" hidden="1">{"PAGOS DOLARES",#N/A,FALSE,"informes"}</definedName>
    <definedName name="IAMR" hidden="1">{"PAGOS DOLARES",#N/A,FALSE,"informes"}</definedName>
    <definedName name="IMAR" localSheetId="9" hidden="1">{"PAGOS DOLARES",#N/A,FALSE,"informes"}</definedName>
    <definedName name="IMAR" localSheetId="8" hidden="1">{"PAGOS DOLARES",#N/A,FALSE,"informes"}</definedName>
    <definedName name="IMAR" hidden="1">{"PAGOS DOLARES",#N/A,FALSE,"informes"}</definedName>
    <definedName name="imprimir.oswa" localSheetId="9" hidden="1">{"epma",#N/A,FALSE,"EPMA"}</definedName>
    <definedName name="imprimir.oswa" localSheetId="8" hidden="1">{"epma",#N/A,FALSE,"EPMA"}</definedName>
    <definedName name="imprimir.oswa" hidden="1">{"epma",#N/A,FALSE,"EPMA"}</definedName>
    <definedName name="impuestos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S" localSheetId="9" hidden="1">{#N/A,#N/A,FALSE,"informes"}</definedName>
    <definedName name="IS" localSheetId="8" hidden="1">{#N/A,#N/A,FALSE,"informes"}</definedName>
    <definedName name="IS" hidden="1">{#N/A,#N/A,FALSE,"informes"}</definedName>
    <definedName name="IVAN" localSheetId="9" hidden="1">{"PAGOS DOLARES",#N/A,FALSE,"informes"}</definedName>
    <definedName name="IVAN" localSheetId="8" hidden="1">{"PAGOS DOLARES",#N/A,FALSE,"informes"}</definedName>
    <definedName name="IVAN" hidden="1">{"PAGOS DOLARES",#N/A,FALSE,"informes"}</definedName>
    <definedName name="IVG" localSheetId="9" hidden="1">{"PAGOS DOLARES",#N/A,FALSE,"informes"}</definedName>
    <definedName name="IVG" localSheetId="8" hidden="1">{"PAGOS DOLARES",#N/A,FALSE,"informes"}</definedName>
    <definedName name="IVG" hidden="1">{"PAGOS DOLARES",#N/A,FALSE,"informes"}</definedName>
    <definedName name="j6yuu" localSheetId="9" hidden="1">{#N/A,#N/A,FALSE,"informes"}</definedName>
    <definedName name="j6yuu" localSheetId="8" hidden="1">{#N/A,#N/A,FALSE,"informes"}</definedName>
    <definedName name="j6yuu" hidden="1">{#N/A,#N/A,FALSE,"informes"}</definedName>
    <definedName name="jasejrj" localSheetId="9" hidden="1">{"INGRESOS DOLARES",#N/A,FALSE,"informes"}</definedName>
    <definedName name="jasejrj" localSheetId="8" hidden="1">{"INGRESOS DOLARES",#N/A,FALSE,"informes"}</definedName>
    <definedName name="jasejrj" hidden="1">{"INGRESOS DOLARES",#N/A,FALSE,"informes"}</definedName>
    <definedName name="jbkgjhfhkjih" localSheetId="9" hidden="1">{#N/A,#N/A,FALSE,"informes"}</definedName>
    <definedName name="jbkgjhfhkjih" localSheetId="8" hidden="1">{#N/A,#N/A,FALSE,"informes"}</definedName>
    <definedName name="jbkgjhfhkjih" hidden="1">{#N/A,#N/A,FALSE,"informes"}</definedName>
    <definedName name="jes" localSheetId="9" hidden="1">{"INGRESOS DOLARES",#N/A,FALSE,"informes"}</definedName>
    <definedName name="jes" localSheetId="8" hidden="1">{"INGRESOS DOLARES",#N/A,FALSE,"informes"}</definedName>
    <definedName name="jes" hidden="1">{"INGRESOS DOLARES",#N/A,FALSE,"informes"}</definedName>
    <definedName name="jgfz" localSheetId="9" hidden="1">{"PAGOS DOLARES",#N/A,FALSE,"informes"}</definedName>
    <definedName name="jgfz" localSheetId="8" hidden="1">{"PAGOS DOLARES",#N/A,FALSE,"informes"}</definedName>
    <definedName name="jgfz" hidden="1">{"PAGOS DOLARES",#N/A,FALSE,"informes"}</definedName>
    <definedName name="jgjgj" localSheetId="9" hidden="1">{#N/A,#N/A,FALSE,"informes"}</definedName>
    <definedName name="jgjgj" localSheetId="8" hidden="1">{#N/A,#N/A,FALSE,"informes"}</definedName>
    <definedName name="jgjgj" hidden="1">{#N/A,#N/A,FALSE,"informes"}</definedName>
    <definedName name="jhet" localSheetId="9" hidden="1">{#N/A,#N/A,FALSE,"informes"}</definedName>
    <definedName name="jhet" localSheetId="8" hidden="1">{#N/A,#N/A,FALSE,"informes"}</definedName>
    <definedName name="jhet" hidden="1">{#N/A,#N/A,FALSE,"informes"}</definedName>
    <definedName name="jhtutuyu6iiiiiiiiiiiiiiiiiiiii" localSheetId="9" hidden="1">{#N/A,#N/A,FALSE,"informes"}</definedName>
    <definedName name="jhtutuyu6iiiiiiiiiiiiiiiiiiiii" localSheetId="8" hidden="1">{#N/A,#N/A,FALSE,"informes"}</definedName>
    <definedName name="jhtutuyu6iiiiiiiiiiiiiiiiiiiii" hidden="1">{#N/A,#N/A,FALSE,"informes"}</definedName>
    <definedName name="jhxkluxtikys" localSheetId="9" hidden="1">{"INGRESOS DOLARES",#N/A,FALSE,"informes"}</definedName>
    <definedName name="jhxkluxtikys" localSheetId="8" hidden="1">{"INGRESOS DOLARES",#N/A,FALSE,"informes"}</definedName>
    <definedName name="jhxkluxtikys" hidden="1">{"INGRESOS DOLARES",#N/A,FALSE,"informes"}</definedName>
    <definedName name="jiko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9" hidden="1">{"PAGOS DOLARES",#N/A,FALSE,"informes"}</definedName>
    <definedName name="jkxhklxr7yikyxrjkr" localSheetId="8" hidden="1">{"PAGOS DOLARES",#N/A,FALSE,"informes"}</definedName>
    <definedName name="jkxhklxr7yikyxrjkr" hidden="1">{"PAGOS DOLARES",#N/A,FALSE,"informes"}</definedName>
    <definedName name="jnk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reszjz" localSheetId="9" hidden="1">{#N/A,#N/A,FALSE,"informes"}</definedName>
    <definedName name="jreszjz" localSheetId="8" hidden="1">{#N/A,#N/A,FALSE,"informes"}</definedName>
    <definedName name="jreszjz" hidden="1">{#N/A,#N/A,FALSE,"informes"}</definedName>
    <definedName name="jrxsyktuod" localSheetId="9" hidden="1">{#N/A,#N/A,FALSE,"informes"}</definedName>
    <definedName name="jrxsyktuod" localSheetId="8" hidden="1">{#N/A,#N/A,FALSE,"informes"}</definedName>
    <definedName name="jrxsyktuod" hidden="1">{#N/A,#N/A,FALSE,"informes"}</definedName>
    <definedName name="JU" localSheetId="9" hidden="1">{#N/A,#N/A,FALSE,"informes"}</definedName>
    <definedName name="JU" localSheetId="8" hidden="1">{#N/A,#N/A,FALSE,"informes"}</definedName>
    <definedName name="JU" hidden="1">{#N/A,#N/A,FALSE,"informes"}</definedName>
    <definedName name="k.snkm" localSheetId="9" hidden="1">{"PAGOS DOLARES",#N/A,FALSE,"informes"}</definedName>
    <definedName name="k.snkm" localSheetId="8" hidden="1">{"PAGOS DOLARES",#N/A,FALSE,"informes"}</definedName>
    <definedName name="k.snkm" hidden="1">{"PAGOS DOLARES",#N/A,FALSE,"informes"}</definedName>
    <definedName name="kbijdbgea" localSheetId="9" hidden="1">{"PAGOS DOLARES",#N/A,FALSE,"informes"}</definedName>
    <definedName name="kbijdbgea" localSheetId="8" hidden="1">{"PAGOS DOLARES",#N/A,FALSE,"informes"}</definedName>
    <definedName name="kbijdbgea" hidden="1">{"PAGOS DOLARES",#N/A,FALSE,"informes"}</definedName>
    <definedName name="KBJAENB" localSheetId="9" hidden="1">{"INGRESOS DOLARES",#N/A,FALSE,"informes"}</definedName>
    <definedName name="KBJAENB" localSheetId="8" hidden="1">{"INGRESOS DOLARES",#N/A,FALSE,"informes"}</definedName>
    <definedName name="KBJAENB" hidden="1">{"INGRESOS DOLARES",#N/A,FALSE,"informes"}</definedName>
    <definedName name="KDJNHEANBH" localSheetId="9" hidden="1">{"INGRESOS DOLARES",#N/A,FALSE,"informes"}</definedName>
    <definedName name="KDJNHEANBH" localSheetId="8" hidden="1">{"INGRESOS DOLARES",#N/A,FALSE,"informes"}</definedName>
    <definedName name="KDJNHEANBH" hidden="1">{"INGRESOS DOLARES",#N/A,FALSE,"informes"}</definedName>
    <definedName name="kghs6r4k" localSheetId="9" hidden="1">{#N/A,#N/A,FALSE,"informes"}</definedName>
    <definedName name="kghs6r4k" localSheetId="8" hidden="1">{#N/A,#N/A,FALSE,"informes"}</definedName>
    <definedName name="kghs6r4k" hidden="1">{#N/A,#N/A,FALSE,"informes"}</definedName>
    <definedName name="KK" localSheetId="9" hidden="1">{#N/A,#N/A,FALSE,"informes"}</definedName>
    <definedName name="KK" localSheetId="8" hidden="1">{#N/A,#N/A,FALSE,"informes"}</definedName>
    <definedName name="KK" hidden="1">{#N/A,#N/A,FALSE,"informes"}</definedName>
    <definedName name="kky" localSheetId="9" hidden="1">{#N/A,#N/A,FALSE,"informes"}</definedName>
    <definedName name="kky" localSheetId="8" hidden="1">{#N/A,#N/A,FALSE,"informes"}</definedName>
    <definedName name="kky" hidden="1">{#N/A,#N/A,FALSE,"informes"}</definedName>
    <definedName name="KOL" localSheetId="9" hidden="1">{#N/A,#N/A,FALSE,"informes"}</definedName>
    <definedName name="KOL" localSheetId="8" hidden="1">{#N/A,#N/A,FALSE,"informes"}</definedName>
    <definedName name="KOL" hidden="1">{#N/A,#N/A,FALSE,"informes"}</definedName>
    <definedName name="kryxskrxkl" localSheetId="9" hidden="1">{#N/A,#N/A,FALSE,"informes"}</definedName>
    <definedName name="kryxskrxkl" localSheetId="8" hidden="1">{#N/A,#N/A,FALSE,"informes"}</definedName>
    <definedName name="kryxskrxkl" hidden="1">{#N/A,#N/A,FALSE,"informes"}</definedName>
    <definedName name="lala" localSheetId="9" hidden="1">{"INGRESOS DOLARES",#N/A,FALSE,"informes"}</definedName>
    <definedName name="lala" localSheetId="8" hidden="1">{"INGRESOS DOLARES",#N/A,FALSE,"informes"}</definedName>
    <definedName name="lala" hidden="1">{"INGRESOS DOLARES",#N/A,FALSE,"informes"}</definedName>
    <definedName name="LES" localSheetId="9" hidden="1">{#N/A,#N/A,FALSE,"informes"}</definedName>
    <definedName name="LES" localSheetId="8" hidden="1">{#N/A,#N/A,FALSE,"informes"}</definedName>
    <definedName name="LES" hidden="1">{#N/A,#N/A,FALSE,"informes"}</definedName>
    <definedName name="LIS" localSheetId="9" hidden="1">{#N/A,#N/A,FALSE,"informes"}</definedName>
    <definedName name="LIS" localSheetId="8" hidden="1">{#N/A,#N/A,FALSE,"informes"}</definedName>
    <definedName name="LIS" hidden="1">{#N/A,#N/A,FALSE,"informes"}</definedName>
    <definedName name="lklm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9" hidden="1">{"INGRESOS DOLARES",#N/A,FALSE,"informes"}</definedName>
    <definedName name="lkrjslkndalñkvnkea" localSheetId="8" hidden="1">{"INGRESOS DOLARES",#N/A,FALSE,"informes"}</definedName>
    <definedName name="lkrjslkndalñkvnkea" hidden="1">{"INGRESOS DOLARES",#N/A,FALSE,"informes"}</definedName>
    <definedName name="LL" localSheetId="9" hidden="1">{#N/A,#N/A,FALSE,"informes"}</definedName>
    <definedName name="LL" localSheetId="8" hidden="1">{#N/A,#N/A,FALSE,"informes"}</definedName>
    <definedName name="LL" hidden="1">{#N/A,#N/A,FALSE,"informes"}</definedName>
    <definedName name="LO" localSheetId="9" hidden="1">{"PAGOS DOLARES",#N/A,FALSE,"informes"}</definedName>
    <definedName name="LO" localSheetId="8" hidden="1">{"PAGOS DOLARES",#N/A,FALSE,"informes"}</definedName>
    <definedName name="LO" hidden="1">{"PAGOS DOLARES",#N/A,FALSE,"informes"}</definedName>
    <definedName name="loq" localSheetId="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UI" localSheetId="9" hidden="1">{#N/A,#N/A,FALSE,"informes"}</definedName>
    <definedName name="LUI" localSheetId="8" hidden="1">{#N/A,#N/A,FALSE,"informes"}</definedName>
    <definedName name="LUI" hidden="1">{#N/A,#N/A,FALSE,"informes"}</definedName>
    <definedName name="LUNA" localSheetId="9" hidden="1">{"PAGOS DOLARES",#N/A,FALSE,"informes"}</definedName>
    <definedName name="LUNA" localSheetId="8" hidden="1">{"PAGOS DOLARES",#N/A,FALSE,"informes"}</definedName>
    <definedName name="LUNA" hidden="1">{"PAGOS DOLARES",#N/A,FALSE,"informes"}</definedName>
    <definedName name="LUZ" localSheetId="9" hidden="1">{#N/A,#N/A,FALSE,"informes"}</definedName>
    <definedName name="LUZ" localSheetId="8" hidden="1">{#N/A,#N/A,FALSE,"informes"}</definedName>
    <definedName name="LUZ" hidden="1">{#N/A,#N/A,FALSE,"informes"}</definedName>
    <definedName name="mia" localSheetId="9" hidden="1">{#N/A,#N/A,FALSE,"informes"}</definedName>
    <definedName name="mia" localSheetId="8" hidden="1">{#N/A,#N/A,FALSE,"informes"}</definedName>
    <definedName name="mia" hidden="1">{#N/A,#N/A,FALSE,"informes"}</definedName>
    <definedName name="MMMMMM" localSheetId="9" hidden="1">{"INGRESOS DOLARES",#N/A,FALSE,"informes"}</definedName>
    <definedName name="MMMMMM" localSheetId="8" hidden="1">{"INGRESOS DOLARES",#N/A,FALSE,"informes"}</definedName>
    <definedName name="MMMMMM" hidden="1">{"INGRESOS DOLARES",#N/A,FALSE,"informes"}</definedName>
    <definedName name="MN" localSheetId="9" hidden="1">{"PAGOS DOLARES",#N/A,FALSE,"informes"}</definedName>
    <definedName name="MN" localSheetId="8" hidden="1">{"PAGOS DOLARES",#N/A,FALSE,"informes"}</definedName>
    <definedName name="MN" hidden="1">{"PAGOS DOLARES",#N/A,FALSE,"informes"}</definedName>
    <definedName name="mr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foajañañldlfdkfkfgkfggjgjgj" localSheetId="9" hidden="1">{"PAGOS DOLARES",#N/A,FALSE,"informes"}</definedName>
    <definedName name="nfoajañañldlfdkfkfgkfggjgjgj" localSheetId="8" hidden="1">{"PAGOS DOLARES",#N/A,FALSE,"informes"}</definedName>
    <definedName name="nfoajañañldlfdkfkfgkfggjgjgj" hidden="1">{"PAGOS DOLARES",#N/A,FALSE,"informes"}</definedName>
    <definedName name="njzetzektryk" localSheetId="9" hidden="1">{"PAGOS DOLARES",#N/A,FALSE,"informes"}</definedName>
    <definedName name="njzetzektryk" localSheetId="8" hidden="1">{"PAGOS DOLARES",#N/A,FALSE,"informes"}</definedName>
    <definedName name="njzetzektryk" hidden="1">{"PAGOS DOLARES",#N/A,FALSE,"informes"}</definedName>
    <definedName name="nklfrtmhosdgmlfgpnjrmsnmlrmn" localSheetId="9" hidden="1">{#N/A,#N/A,FALSE,"informes"}</definedName>
    <definedName name="nklfrtmhosdgmlfgpnjrmsnmlrmn" localSheetId="8" hidden="1">{#N/A,#N/A,FALSE,"informes"}</definedName>
    <definedName name="nklfrtmhosdgmlfgpnjrmsnmlrmn" hidden="1">{#N/A,#N/A,FALSE,"informes"}</definedName>
    <definedName name="nmklmeaknkgñlnkkgnmplrsñmjg" localSheetId="9" hidden="1">{#N/A,#N/A,FALSE,"informes"}</definedName>
    <definedName name="nmklmeaknkgñlnkkgnmplrsñmjg" localSheetId="8" hidden="1">{#N/A,#N/A,FALSE,"informes"}</definedName>
    <definedName name="nmklmeaknkgñlnkkgnmplrsñmjg" hidden="1">{#N/A,#N/A,FALSE,"informes"}</definedName>
    <definedName name="nmltmylnmapemhammonkha" localSheetId="9" hidden="1">{"PAGOS DOLARES",#N/A,FALSE,"informes"}</definedName>
    <definedName name="nmltmylnmapemhammonkha" localSheetId="8" hidden="1">{"PAGOS DOLARES",#N/A,FALSE,"informes"}</definedName>
    <definedName name="nmltmylnmapemhammonkha" hidden="1">{"PAGOS DOLARES",#N/A,FALSE,"informes"}</definedName>
    <definedName name="noñkrmjeamnmtlnmkbvnsr" localSheetId="9" hidden="1">{#N/A,#N/A,FALSE,"informes"}</definedName>
    <definedName name="noñkrmjeamnmtlnmkbvnsr" localSheetId="8" hidden="1">{#N/A,#N/A,FALSE,"informes"}</definedName>
    <definedName name="noñkrmjeamnmtlnmkbvnsr" hidden="1">{#N/A,#N/A,FALSE,"informes"}</definedName>
    <definedName name="NOS" localSheetId="9" hidden="1">{"INGRESOS DOLARES",#N/A,FALSE,"informes"}</definedName>
    <definedName name="NOS" localSheetId="8" hidden="1">{"INGRESOS DOLARES",#N/A,FALSE,"informes"}</definedName>
    <definedName name="NOS" hidden="1">{"INGRESOS DOLARES",#N/A,FALSE,"informes"}</definedName>
    <definedName name="nsfj" localSheetId="9" hidden="1">{"PAGOS DOLARES",#N/A,FALSE,"informes"}</definedName>
    <definedName name="nsfj" localSheetId="8" hidden="1">{"PAGOS DOLARES",#N/A,FALSE,"informes"}</definedName>
    <definedName name="nsfj" hidden="1">{"PAGOS DOLARES",#N/A,FALSE,"informes"}</definedName>
    <definedName name="NUB" localSheetId="9" hidden="1">{#N/A,#N/A,FALSE,"informes"}</definedName>
    <definedName name="NUB" localSheetId="8" hidden="1">{#N/A,#N/A,FALSE,"informes"}</definedName>
    <definedName name="NUB" hidden="1">{#N/A,#N/A,FALSE,"informes"}</definedName>
    <definedName name="ÑÑ" localSheetId="9" hidden="1">{"INGRESOS DOLARES",#N/A,FALSE,"informes"}</definedName>
    <definedName name="ÑÑ" localSheetId="8" hidden="1">{"INGRESOS DOLARES",#N/A,FALSE,"informes"}</definedName>
    <definedName name="ÑÑ" hidden="1">{"INGRESOS DOLARES",#N/A,FALSE,"informes"}</definedName>
    <definedName name="oìjhioeonmonmea" localSheetId="9" hidden="1">{#N/A,#N/A,FALSE,"informes"}</definedName>
    <definedName name="oìjhioeonmonmea" localSheetId="8" hidden="1">{#N/A,#N/A,FALSE,"informes"}</definedName>
    <definedName name="oìjhioeonmonmea" hidden="1">{#N/A,#N/A,FALSE,"informes"}</definedName>
    <definedName name="OO" localSheetId="9" hidden="1">{"PAGOS DOLARES",#N/A,FALSE,"informes"}</definedName>
    <definedName name="OO" localSheetId="8" hidden="1">{"PAGOS DOLARES",#N/A,FALSE,"informes"}</definedName>
    <definedName name="OO" hidden="1">{"PAGOS DOLARES",#N/A,FALSE,"informes"}</definedName>
    <definedName name="OOO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RTJBJBHKBFNKJD" localSheetId="9" hidden="1">{"INGRESOS DOLARES",#N/A,FALSE,"informes"}</definedName>
    <definedName name="ORTJBJBHKBFNKJD" localSheetId="8" hidden="1">{"INGRESOS DOLARES",#N/A,FALSE,"informes"}</definedName>
    <definedName name="ORTJBJBHKBFNKJD" hidden="1">{"INGRESOS DOLARES",#N/A,FALSE,"informes"}</definedName>
    <definedName name="PENE" localSheetId="9" hidden="1">{"PAGOS DOLARES",#N/A,FALSE,"informes"}</definedName>
    <definedName name="PENE" localSheetId="8" hidden="1">{"PAGOS DOLARES",#N/A,FALSE,"informes"}</definedName>
    <definedName name="PENE" hidden="1">{"PAGOS DOLARES",#N/A,FALSE,"informes"}</definedName>
    <definedName name="PMES01" localSheetId="9" hidden="1">{#N/A,#N/A,FALSE,"informes"}</definedName>
    <definedName name="PMES01" localSheetId="8" hidden="1">{#N/A,#N/A,FALSE,"informes"}</definedName>
    <definedName name="PMES01" hidden="1">{#N/A,#N/A,FALSE,"informes"}</definedName>
    <definedName name="PMES2" localSheetId="9" hidden="1">{"PAGOS DOLARES",#N/A,FALSE,"informes"}</definedName>
    <definedName name="PMES2" localSheetId="8" hidden="1">{"PAGOS DOLARES",#N/A,FALSE,"informes"}</definedName>
    <definedName name="PMES2" hidden="1">{"PAGOS DOLARES",#N/A,FALSE,"informes"}</definedName>
    <definedName name="PONJRYIONJPEKHN" localSheetId="9" hidden="1">{#N/A,#N/A,FALSE,"informes"}</definedName>
    <definedName name="PONJRYIONJPEKHN" localSheetId="8" hidden="1">{#N/A,#N/A,FALSE,"informes"}</definedName>
    <definedName name="PONJRYIONJPEKHN" hidden="1">{#N/A,#N/A,FALSE,"informes"}</definedName>
    <definedName name="pp" localSheetId="9" hidden="1">{"INGRESOS DOLARES",#N/A,FALSE,"informes"}</definedName>
    <definedName name="pp" localSheetId="8" hidden="1">{"INGRESOS DOLARES",#N/A,FALSE,"informes"}</definedName>
    <definedName name="pp" hidden="1">{"INGRESOS DOLARES",#N/A,FALSE,"informes"}</definedName>
    <definedName name="pq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TT" localSheetId="9" hidden="1">{#N/A,#N/A,FALSE,"informes"}</definedName>
    <definedName name="PTT" localSheetId="8" hidden="1">{#N/A,#N/A,FALSE,"informes"}</definedName>
    <definedName name="PTT" hidden="1">{#N/A,#N/A,FALSE,"informes"}</definedName>
    <definedName name="q" localSheetId="9" hidden="1">{"emca",#N/A,FALSE,"EMCA"}</definedName>
    <definedName name="q" localSheetId="8" hidden="1">{"emca",#N/A,FALSE,"EMCA"}</definedName>
    <definedName name="q" hidden="1">{"emca",#N/A,FALSE,"EMCA"}</definedName>
    <definedName name="QEN" localSheetId="9" hidden="1">{#N/A,#N/A,FALSE,"informes"}</definedName>
    <definedName name="QEN" localSheetId="8" hidden="1">{#N/A,#N/A,FALSE,"informes"}</definedName>
    <definedName name="QEN" hidden="1">{#N/A,#N/A,FALSE,"informes"}</definedName>
    <definedName name="QQ" localSheetId="9" hidden="1">{#N/A,#N/A,FALSE,"informes"}</definedName>
    <definedName name="QQ" localSheetId="8" hidden="1">{#N/A,#N/A,FALSE,"informes"}</definedName>
    <definedName name="QQ" hidden="1">{#N/A,#N/A,FALSE,"informes"}</definedName>
    <definedName name="que" localSheetId="9" hidden="1">{"PAGOS DOLARES",#N/A,FALSE,"informes"}</definedName>
    <definedName name="que" localSheetId="8" hidden="1">{"PAGOS DOLARES",#N/A,FALSE,"informes"}</definedName>
    <definedName name="que" hidden="1">{"PAGOS DOLARES",#N/A,FALSE,"informes"}</definedName>
    <definedName name="RES" localSheetId="9" hidden="1">{#N/A,#N/A,FALSE,"informes"}</definedName>
    <definedName name="RES" localSheetId="8" hidden="1">{#N/A,#N/A,FALSE,"informes"}</definedName>
    <definedName name="RES" hidden="1">{#N/A,#N/A,FALSE,"informes"}</definedName>
    <definedName name="rew" localSheetId="9" hidden="1">{"emca",#N/A,FALSE,"EMCA"}</definedName>
    <definedName name="rew" localSheetId="8" hidden="1">{"emca",#N/A,FALSE,"EMCA"}</definedName>
    <definedName name="rew" hidden="1">{"emca",#N/A,FALSE,"EMCA"}</definedName>
    <definedName name="REZ" localSheetId="9" hidden="1">{#N/A,#N/A,FALSE,"informes"}</definedName>
    <definedName name="REZ" localSheetId="8" hidden="1">{#N/A,#N/A,FALSE,"informes"}</definedName>
    <definedName name="REZ" hidden="1">{#N/A,#N/A,FALSE,"informes"}</definedName>
    <definedName name="REZAGOENERO" localSheetId="9" hidden="1">{"PAGOS DOLARES",#N/A,FALSE,"informes"}</definedName>
    <definedName name="REZAGOENERO" localSheetId="8" hidden="1">{"PAGOS DOLARES",#N/A,FALSE,"informes"}</definedName>
    <definedName name="REZAGOENERO" hidden="1">{"PAGOS DOLARES",#N/A,FALSE,"informes"}</definedName>
    <definedName name="REZAGOMAY" localSheetId="9" hidden="1">{#N/A,#N/A,FALSE,"informes"}</definedName>
    <definedName name="REZAGOMAY" localSheetId="8" hidden="1">{#N/A,#N/A,FALSE,"informes"}</definedName>
    <definedName name="REZAGOMAY" hidden="1">{#N/A,#N/A,FALSE,"informes"}</definedName>
    <definedName name="rhjr" localSheetId="9" hidden="1">{"INGRESOS DOLARES",#N/A,FALSE,"informes"}</definedName>
    <definedName name="rhjr" localSheetId="8" hidden="1">{"INGRESOS DOLARES",#N/A,FALSE,"informes"}</definedName>
    <definedName name="rhjr" hidden="1">{"INGRESOS DOLARES",#N/A,FALSE,"informes"}</definedName>
    <definedName name="RIC" localSheetId="9" hidden="1">{#N/A,#N/A,FALSE,"informes"}</definedName>
    <definedName name="RIC" localSheetId="8" hidden="1">{#N/A,#N/A,FALSE,"informes"}</definedName>
    <definedName name="RIC" hidden="1">{#N/A,#N/A,FALSE,"informes"}</definedName>
    <definedName name="rr" localSheetId="9" hidden="1">{#N/A,#N/A,FALSE,"informes"}</definedName>
    <definedName name="rr" localSheetId="8" hidden="1">{#N/A,#N/A,FALSE,"informes"}</definedName>
    <definedName name="rr" hidden="1">{#N/A,#N/A,FALSE,"informes"}</definedName>
    <definedName name="rt" localSheetId="9" hidden="1">{"emca",#N/A,FALSE,"EMCA"}</definedName>
    <definedName name="rt" localSheetId="8" hidden="1">{"emca",#N/A,FALSE,"EMCA"}</definedName>
    <definedName name="rt" hidden="1">{"emca",#N/A,FALSE,"EMCA"}</definedName>
    <definedName name="Rwvu.ComparEneMar9697." hidden="1">'[8]Seguimiento CSF'!$L$1:$N$65536,'[8]Seguimiento CSF'!$R$1:$BU$65536</definedName>
    <definedName name="Rwvu.EneFeb." hidden="1">'[8]Seguimiento CSF'!$L$1:$N$65536,'[8]Seguimiento CSF'!$Q$1:$AD$65536</definedName>
    <definedName name="Rwvu.Formato._.Corto." hidden="1">'[8]Seguimiento CSF'!$L$1:$N$65536,'[8]Seguimiento CSF'!$R$1:$AD$65536,'[8]Seguimiento CSF'!$AH$1:$AY$65536,'[8]Seguimiento CSF'!$BA$1:$BH$65536,'[8]Seguimiento CSF'!$BJ$1:$BQ$65536,'[8]Seguimiento CSF'!$BS$1:$CF$65536</definedName>
    <definedName name="Rwvu.OPEF._.96." hidden="1">'[8]Resumen OPEF'!$E$1:$J$65536,'[8]Resumen OPEF'!$M$1:$Q$65536</definedName>
    <definedName name="Rwvu.OPEF._.97." hidden="1">'[8]Resumen OPEF'!$C$1:$C$65536,'[8]Resumen OPEF'!#REF!,'[8]Resumen OPEF'!$K$1:$Q$65536</definedName>
    <definedName name="S" localSheetId="9" hidden="1">{"trimestre",#N/A,FALSE,"TRIMESTRE"}</definedName>
    <definedName name="S" localSheetId="8" hidden="1">{"trimestre",#N/A,FALSE,"TRIMESTRE"}</definedName>
    <definedName name="S" hidden="1">{"trimestre",#N/A,FALSE,"TRIMESTRE"}</definedName>
    <definedName name="sa" localSheetId="9" hidden="1">{"trimestre",#N/A,FALSE,"TRIMESTRE"}</definedName>
    <definedName name="sa" localSheetId="8" hidden="1">{"trimestre",#N/A,FALSE,"TRIMESTRE"}</definedName>
    <definedName name="sa" hidden="1">{"trimestre",#N/A,FALSE,"TRIMESTRE"}</definedName>
    <definedName name="san" localSheetId="9" hidden="1">{#N/A,#N/A,FALSE,"informes"}</definedName>
    <definedName name="san" localSheetId="8" hidden="1">{#N/A,#N/A,FALSE,"informes"}</definedName>
    <definedName name="san" hidden="1">{#N/A,#N/A,FALSE,"informes"}</definedName>
    <definedName name="sd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9" hidden="1">{"eaab",#N/A,FALSE,"EAAB"}</definedName>
    <definedName name="sda" localSheetId="8" hidden="1">{"eaab",#N/A,FALSE,"EAAB"}</definedName>
    <definedName name="sda" hidden="1">{"eaab",#N/A,FALSE,"EAAB"}</definedName>
    <definedName name="skghafdn" localSheetId="9" hidden="1">{"PAGOS DOLARES",#N/A,FALSE,"informes"}</definedName>
    <definedName name="skghafdn" localSheetId="8" hidden="1">{"PAGOS DOLARES",#N/A,FALSE,"informes"}</definedName>
    <definedName name="skghafdn" hidden="1">{"PAGOS DOLARES",#N/A,FALSE,"informes"}</definedName>
    <definedName name="SOL" localSheetId="9" hidden="1">{#N/A,#N/A,FALSE,"informes"}</definedName>
    <definedName name="SOL" localSheetId="8" hidden="1">{#N/A,#N/A,FALSE,"informes"}</definedName>
    <definedName name="SOL" hidden="1">{#N/A,#N/A,FALSE,"informes"}</definedName>
    <definedName name="SS" localSheetId="9" hidden="1">{"PAGOS DOLARES",#N/A,FALSE,"informes"}</definedName>
    <definedName name="SS" localSheetId="8" hidden="1">{"PAGOS DOLARES",#N/A,FALSE,"informes"}</definedName>
    <definedName name="SS" hidden="1">{"PAGOS DOLARES",#N/A,FALSE,"informes"}</definedName>
    <definedName name="SSDS" localSheetId="9" hidden="1">{#N/A,#N/A,FALSE,"informes"}</definedName>
    <definedName name="SSDS" localSheetId="8" hidden="1">{#N/A,#N/A,FALSE,"informes"}</definedName>
    <definedName name="SSDS" hidden="1">{#N/A,#N/A,FALSE,"informes"}</definedName>
    <definedName name="SSSSS" localSheetId="9" hidden="1">{#N/A,#N/A,FALSE,"informes"}</definedName>
    <definedName name="SSSSS" localSheetId="8" hidden="1">{#N/A,#N/A,FALSE,"informes"}</definedName>
    <definedName name="SSSSS" hidden="1">{#N/A,#N/A,FALSE,"informes"}</definedName>
    <definedName name="TIM" localSheetId="9" hidden="1">{"PAGOS DOLARES",#N/A,FALSE,"informes"}</definedName>
    <definedName name="TIM" localSheetId="8" hidden="1">{"PAGOS DOLARES",#N/A,FALSE,"informes"}</definedName>
    <definedName name="TIM" hidden="1">{"PAGOS DOLARES",#N/A,FALSE,"informes"}</definedName>
    <definedName name="tony" localSheetId="9" hidden="1">{#N/A,#N/A,FALSE,"informes"}</definedName>
    <definedName name="tony" localSheetId="8" hidden="1">{#N/A,#N/A,FALSE,"informes"}</definedName>
    <definedName name="tony" hidden="1">{#N/A,#N/A,FALSE,"informes"}</definedName>
    <definedName name="TT" localSheetId="9" hidden="1">{"PAGOS DOLARES",#N/A,FALSE,"informes"}</definedName>
    <definedName name="TT" localSheetId="8" hidden="1">{"PAGOS DOLARES",#N/A,FALSE,"informes"}</definedName>
    <definedName name="TT" hidden="1">{"PAGOS DOLARES",#N/A,FALSE,"informes"}</definedName>
    <definedName name="ttt" localSheetId="9" hidden="1">{"INGRESOS DOLARES",#N/A,FALSE,"informes"}</definedName>
    <definedName name="ttt" localSheetId="8" hidden="1">{"INGRESOS DOLARES",#N/A,FALSE,"informes"}</definedName>
    <definedName name="ttt" hidden="1">{"INGRESOS DOLARES",#N/A,FALSE,"informes"}</definedName>
    <definedName name="TTTT" localSheetId="9" hidden="1">{#N/A,#N/A,FALSE,"informes"}</definedName>
    <definedName name="TTTT" localSheetId="8" hidden="1">{#N/A,#N/A,FALSE,"informes"}</definedName>
    <definedName name="TTTT" hidden="1">{#N/A,#N/A,FALSE,"informes"}</definedName>
    <definedName name="tyhjuopiwhsonjjy" localSheetId="9" hidden="1">{#N/A,#N/A,FALSE,"informes"}</definedName>
    <definedName name="tyhjuopiwhsonjjy" localSheetId="8" hidden="1">{#N/A,#N/A,FALSE,"informes"}</definedName>
    <definedName name="tyhjuopiwhsonjjy" hidden="1">{#N/A,#N/A,FALSE,"informes"}</definedName>
    <definedName name="tyt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N" localSheetId="9" hidden="1">{#N/A,#N/A,FALSE,"informes"}</definedName>
    <definedName name="UN" localSheetId="8" hidden="1">{#N/A,#N/A,FALSE,"informes"}</definedName>
    <definedName name="UN" hidden="1">{#N/A,#N/A,FALSE,"informes"}</definedName>
    <definedName name="URRA" localSheetId="9" hidden="1">{"empresa",#N/A,FALSE,"xEMPRESA"}</definedName>
    <definedName name="URRA" localSheetId="8" hidden="1">{"empresa",#N/A,FALSE,"xEMPRESA"}</definedName>
    <definedName name="URRA" hidden="1">{"empresa",#N/A,FALSE,"xEMPRESA"}</definedName>
    <definedName name="usrg" localSheetId="9" hidden="1">{#N/A,#N/A,FALSE,"informes"}</definedName>
    <definedName name="usrg" localSheetId="8" hidden="1">{#N/A,#N/A,FALSE,"informes"}</definedName>
    <definedName name="usrg" hidden="1">{#N/A,#N/A,FALSE,"informes"}</definedName>
    <definedName name="USS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9" hidden="1">{"PAGOS DOLARES",#N/A,FALSE,"informes"}</definedName>
    <definedName name="uu" localSheetId="8" hidden="1">{"PAGOS DOLARES",#N/A,FALSE,"informes"}</definedName>
    <definedName name="uu" hidden="1">{"PAGOS DOLARES",#N/A,FALSE,"informes"}</definedName>
    <definedName name="uyuy" localSheetId="9" hidden="1">{"PAGOS DOLARES",#N/A,FALSE,"informes"}</definedName>
    <definedName name="uyuy" localSheetId="8" hidden="1">{"PAGOS DOLARES",#N/A,FALSE,"informes"}</definedName>
    <definedName name="uyuy" hidden="1">{"PAGOS DOLARES",#N/A,FALSE,"informes"}</definedName>
    <definedName name="v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knmryspo" localSheetId="9" hidden="1">{#N/A,#N/A,FALSE,"informes"}</definedName>
    <definedName name="vknmryspo" localSheetId="8" hidden="1">{#N/A,#N/A,FALSE,"informes"}</definedName>
    <definedName name="vknmryspo" hidden="1">{#N/A,#N/A,FALSE,"informes"}</definedName>
    <definedName name="VKNRSKNLRSJYÑKLNHJ" localSheetId="9" hidden="1">{"PAGOS DOLARES",#N/A,FALSE,"informes"}</definedName>
    <definedName name="VKNRSKNLRSJYÑKLNHJ" localSheetId="8" hidden="1">{"PAGOS DOLARES",#N/A,FALSE,"informes"}</definedName>
    <definedName name="VKNRSKNLRSJYÑKLNHJ" hidden="1">{"PAGOS DOLARES",#N/A,FALSE,"informes"}</definedName>
    <definedName name="wrn.ACUDEC." localSheetId="9" hidden="1">{#N/A,#N/A,FALSE,"ACUM-REAL"}</definedName>
    <definedName name="wrn.ACUDEC." localSheetId="8" hidden="1">{#N/A,#N/A,FALSE,"ACUM-REAL"}</definedName>
    <definedName name="wrn.ACUDEC." hidden="1">{#N/A,#N/A,FALSE,"ACUM-REAL"}</definedName>
    <definedName name="wrn.eaab." localSheetId="9" hidden="1">{"eaab",#N/A,FALSE,"EAAB"}</definedName>
    <definedName name="wrn.eaab." localSheetId="8" hidden="1">{"eaab",#N/A,FALSE,"EAAB"}</definedName>
    <definedName name="wrn.eaab." hidden="1">{"eaab",#N/A,FALSE,"EAAB"}</definedName>
    <definedName name="wrn.emca." localSheetId="9" hidden="1">{"emca",#N/A,FALSE,"EMCA"}</definedName>
    <definedName name="wrn.emca." localSheetId="8" hidden="1">{"emca",#N/A,FALSE,"EMCA"}</definedName>
    <definedName name="wrn.emca." hidden="1">{"emca",#N/A,FALSE,"EMCA"}</definedName>
    <definedName name="wrn.epma." localSheetId="9" hidden="1">{"epma",#N/A,FALSE,"EPMA"}</definedName>
    <definedName name="wrn.epma." localSheetId="8" hidden="1">{"epma",#N/A,FALSE,"EPMA"}</definedName>
    <definedName name="wrn.epma." hidden="1">{"epma",#N/A,FALSE,"EPMA"}</definedName>
    <definedName name="wrn.INGRESOS._.DOLARES." localSheetId="9" hidden="1">{"INGRESOS DOLARES",#N/A,FALSE,"informes"}</definedName>
    <definedName name="wrn.INGRESOS._.DOLARES." localSheetId="8" hidden="1">{"INGRESOS DOLARES",#N/A,FALSE,"informes"}</definedName>
    <definedName name="wrn.INGRESOS._.DOLARES." hidden="1">{"INGRESOS DOLARES",#N/A,FALSE,"informes"}</definedName>
    <definedName name="wrn.INGRESOS._.PESOS." localSheetId="9" hidden="1">{#N/A,#N/A,FALSE,"informes"}</definedName>
    <definedName name="wrn.INGRESOS._.PESOS." localSheetId="8" hidden="1">{#N/A,#N/A,FALSE,"informes"}</definedName>
    <definedName name="wrn.INGRESOS._.PESOS." hidden="1">{#N/A,#N/A,FALSE,"informes"}</definedName>
    <definedName name="wrn.PAGOS._.DOLARES." localSheetId="9" hidden="1">{"PAGOS DOLARES",#N/A,FALSE,"informes"}</definedName>
    <definedName name="wrn.PAGOS._.DOLARES." localSheetId="8" hidden="1">{"PAGOS DOLARES",#N/A,FALSE,"informes"}</definedName>
    <definedName name="wrn.PAGOS._.DOLARES." hidden="1">{"PAGOS DOLARES",#N/A,FALSE,"informes"}</definedName>
    <definedName name="wrn.PAGOS._.PESOS." localSheetId="9" hidden="1">{#N/A,#N/A,FALSE,"informes"}</definedName>
    <definedName name="wrn.PAGOS._.PESOS." localSheetId="8" hidden="1">{#N/A,#N/A,FALSE,"informes"}</definedName>
    <definedName name="wrn.PAGOS._.PESOS." hidden="1">{#N/A,#N/A,FALSE,"informes"}</definedName>
    <definedName name="wrn.SINDEC." localSheetId="9" hidden="1">{#N/A,#N/A,FALSE,"PAC-REAL"}</definedName>
    <definedName name="wrn.SINDEC." localSheetId="8" hidden="1">{#N/A,#N/A,FALSE,"PAC-REAL"}</definedName>
    <definedName name="wrn.SINDEC." hidden="1">{#N/A,#N/A,FALSE,"PAC-REAL"}</definedName>
    <definedName name="wrn.TODOS." localSheetId="9" hidden="1">{"trimestre",#N/A,FALSE,"TRIMESTRE";"empresa",#N/A,FALSE,"xEMPRESA";"eaab",#N/A,FALSE,"EAAB";"epma",#N/A,FALSE,"EPMA";"emca",#N/A,FALSE,"EMCA"}</definedName>
    <definedName name="wrn.TODOS." localSheetId="8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9" hidden="1">{"trimestre",#N/A,FALSE,"TRIMESTRE"}</definedName>
    <definedName name="wrn.trimestre." localSheetId="8" hidden="1">{"trimestre",#N/A,FALSE,"TRIMESTRE"}</definedName>
    <definedName name="wrn.trimestre." hidden="1">{"trimestre",#N/A,FALSE,"TRIMESTRE"}</definedName>
    <definedName name="wrn.xempresa." localSheetId="9" hidden="1">{"empresa",#N/A,FALSE,"xEMPRESA"}</definedName>
    <definedName name="wrn.xempresa." localSheetId="8" hidden="1">{"empresa",#N/A,FALSE,"xEMPRESA"}</definedName>
    <definedName name="wrn.xempresa." hidden="1">{"empresa",#N/A,FALSE,"xEMPRESA"}</definedName>
    <definedName name="wvu.ComparEneMar9697." localSheetId="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9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8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IT" localSheetId="9" hidden="1">{"PAGOS DOLARES",#N/A,FALSE,"informes"}</definedName>
    <definedName name="XIT" localSheetId="8" hidden="1">{"PAGOS DOLARES",#N/A,FALSE,"informes"}</definedName>
    <definedName name="XIT" hidden="1">{"PAGOS DOLARES",#N/A,FALSE,"informes"}</definedName>
    <definedName name="XXX" localSheetId="9" hidden="1">{"epma",#N/A,FALSE,"EPMA"}</definedName>
    <definedName name="XXX" localSheetId="8" hidden="1">{"epma",#N/A,FALSE,"EPMA"}</definedName>
    <definedName name="XXX" hidden="1">{"epma",#N/A,FALSE,"EPMA"}</definedName>
    <definedName name="yjwi4ojonpiyjioha" localSheetId="9" hidden="1">{#N/A,#N/A,FALSE,"informes"}</definedName>
    <definedName name="yjwi4ojonpiyjioha" localSheetId="8" hidden="1">{#N/A,#N/A,FALSE,"informes"}</definedName>
    <definedName name="yjwi4ojonpiyjioha" hidden="1">{#N/A,#N/A,FALSE,"informes"}</definedName>
    <definedName name="YU" localSheetId="9" hidden="1">{#N/A,#N/A,FALSE,"informes"}</definedName>
    <definedName name="YU" localSheetId="8" hidden="1">{#N/A,#N/A,FALSE,"informes"}</definedName>
    <definedName name="YU" hidden="1">{#N/A,#N/A,FALSE,"informes"}</definedName>
    <definedName name="YUR" localSheetId="9" hidden="1">{"INGRESOS DOLARES",#N/A,FALSE,"informes"}</definedName>
    <definedName name="YUR" localSheetId="8" hidden="1">{"INGRESOS DOLARES",#N/A,FALSE,"informes"}</definedName>
    <definedName name="YUR" hidden="1">{"INGRESOS DOLARES",#N/A,FALSE,"informes"}</definedName>
    <definedName name="yuy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Z_91E95AE5_DCC2_11D0_8DF1_00805F2A002D_.wvu.Cols" hidden="1">'[8]Seguimiento CSF'!$L$1:$N$65536,'[8]Seguimiento CSF'!$R$1:$BU$65536</definedName>
    <definedName name="Z_91E95AE6_DCC2_11D0_8DF1_00805F2A002D_.wvu.Cols" hidden="1">'[8]Seguimiento CSF'!$L$1:$N$65536,'[8]Seguimiento CSF'!$Q$1:$AD$65536</definedName>
    <definedName name="Z_91E95AE6_DCC2_11D0_8DF1_00805F2A002D_.wvu.Rows" hidden="1">'[8]Seguimiento CSF'!#REF!,'[8]Seguimiento CSF'!#REF!</definedName>
    <definedName name="Z_91E95AE7_DCC2_11D0_8DF1_00805F2A002D_.wvu.Cols" hidden="1">'[8]Resumen MES OPEF'!$C$1:$C$65536,'[8]Resumen MES OPEF'!$N$1:$N$65536,'[8]Resumen MES OPEF'!$Y$1:$Y$65536,'[8]Resumen MES OPEF'!$AL$1:$AL$65536,'[8]Resumen MES OPEF'!$AV$1:$AV$65536,'[8]Resumen MES OPEF'!$BG$1:$BG$65536,'[8]Resumen MES OPEF'!$BR$1:$BR$65536,'[8]Resumen MES OPEF'!$CC$1:$CC$65536</definedName>
    <definedName name="Z_91E95AE8_DCC2_11D0_8DF1_00805F2A002D_.wvu.Cols" hidden="1">'[8]Seguimiento CSF'!$L$1:$N$65536,'[8]Seguimiento CSF'!$R$1:$AD$65536,'[8]Seguimiento CSF'!$AY$1:$AY$65536,'[8]Seguimiento CSF'!$BH$1:$BH$65536,'[8]Seguimiento CSF'!$BQ$1:$BQ$65536</definedName>
    <definedName name="Z_91E95AE9_DCC2_11D0_8DF1_00805F2A002D_.wvu.Cols" hidden="1">'[8]Seguimiento CSF'!$L$1:$N$65536,'[8]Seguimiento CSF'!$R$1:$AD$65536,'[8]Seguimiento CSF'!$AH$1:$AY$65536,'[8]Seguimiento CSF'!$BA$1:$BH$65536,'[8]Seguimiento CSF'!$BJ$1:$BQ$65536,'[8]Seguimiento CSF'!$BS$1:$CF$65536</definedName>
    <definedName name="Z_91E95AEB_DCC2_11D0_8DF1_00805F2A002D_.wvu.Cols" hidden="1">'[8]Resumen OPEF'!$E$1:$J$65536,'[8]Resumen OPEF'!$M$1:$Q$65536</definedName>
    <definedName name="Z_91E95AEC_DCC2_11D0_8DF1_00805F2A002D_.wvu.Cols" hidden="1">'[8]Resumen OPEF'!$C$1:$C$65536,'[8]Resumen OPEF'!$E$1:$E$65536,'[8]Resumen OPEF'!$H$1:$I$65536,'[8]Resumen OPEF'!$K$1:$L$65536,'[8]Resumen OPEF'!$O$1:$O$65536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9" l="1"/>
  <c r="C30" i="14" l="1"/>
  <c r="D30" i="14"/>
  <c r="E30" i="14"/>
  <c r="F30" i="14"/>
  <c r="C35" i="14" l="1"/>
  <c r="C34" i="14" l="1"/>
  <c r="N12" i="12" l="1"/>
  <c r="P26" i="12"/>
  <c r="Q26" i="12"/>
  <c r="Q8" i="12" l="1"/>
  <c r="R26" i="12"/>
  <c r="N26" i="12"/>
  <c r="O12" i="12"/>
  <c r="P12" i="12"/>
  <c r="P8" i="12"/>
  <c r="O13" i="12"/>
  <c r="Q16" i="12" l="1"/>
  <c r="P16" i="12"/>
  <c r="R8" i="12"/>
  <c r="N8" i="12"/>
  <c r="Q28" i="12"/>
  <c r="O27" i="12" l="1"/>
  <c r="S16" i="12"/>
  <c r="N16" i="12"/>
  <c r="R16" i="12"/>
  <c r="P27" i="12"/>
  <c r="O28" i="12" l="1"/>
  <c r="N28" i="12"/>
  <c r="S26" i="12"/>
  <c r="O26" i="12"/>
  <c r="O8" i="12"/>
  <c r="S8" i="12"/>
  <c r="P28" i="12"/>
</calcChain>
</file>

<file path=xl/sharedStrings.xml><?xml version="1.0" encoding="utf-8"?>
<sst xmlns="http://schemas.openxmlformats.org/spreadsheetml/2006/main" count="5518" uniqueCount="1741">
  <si>
    <t>CUADRO No. 1</t>
  </si>
  <si>
    <t xml:space="preserve">Ejecución Presupuesto General de la Nación 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</si>
  <si>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</si>
  <si>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</si>
  <si>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</si>
  <si>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</si>
  <si>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</si>
  <si>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</si>
  <si>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</si>
  <si>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</si>
  <si>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</si>
  <si>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</si>
  <si>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</si>
  <si>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</si>
  <si>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</si>
  <si>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</si>
  <si>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</si>
  <si>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</si>
  <si>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</si>
  <si>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</si>
  <si>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</si>
  <si>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</si>
  <si>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</si>
  <si>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</si>
  <si>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</si>
  <si>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</si>
  <si>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</si>
  <si>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</si>
  <si>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</si>
  <si>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</si>
  <si>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</si>
  <si>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</si>
  <si>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</si>
  <si>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</si>
  <si>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</si>
  <si>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</si>
  <si>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</si>
  <si>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</si>
  <si>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</si>
  <si>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</si>
  <si>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</si>
  <si>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</si>
  <si>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</si>
  <si>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</si>
  <si>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INVERSIÓN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</si>
  <si>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</si>
  <si>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</si>
  <si>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</si>
  <si>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</si>
  <si>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</si>
  <si>
    <t>Cuadro No. 2</t>
  </si>
  <si>
    <t>Ejecución del presupuesto recursos Nación</t>
  </si>
  <si>
    <t>Cuadro No. 3</t>
  </si>
  <si>
    <t>Ejecución del presupuesto recursos Propios</t>
  </si>
  <si>
    <t>Fondo de Contingencias</t>
  </si>
  <si>
    <t>Cuadro No. 4</t>
  </si>
  <si>
    <t xml:space="preserve">Ejecución Presupuesto General de la Nación por sectores </t>
  </si>
  <si>
    <t>Miles de millones de pesos</t>
  </si>
  <si>
    <t>Sector</t>
  </si>
  <si>
    <t xml:space="preserve">TOTAL PGN </t>
  </si>
  <si>
    <t>SERVICIO DE LA DEUDA PÚBLICA NACIONAL</t>
  </si>
  <si>
    <t>EDUCACIÓN</t>
  </si>
  <si>
    <t>SALUD Y PROTECCIÓN SOCIAL</t>
  </si>
  <si>
    <t>DEFENSA Y POLICÍA</t>
  </si>
  <si>
    <t>HACIENDA</t>
  </si>
  <si>
    <t>TRABAJO</t>
  </si>
  <si>
    <t>TRANSPORTE</t>
  </si>
  <si>
    <t>INCLUSIÓN SOCIAL Y RECONCILIACIÓN</t>
  </si>
  <si>
    <t>MINAS Y ENERGÍA</t>
  </si>
  <si>
    <t>IGUALDAD Y EQUIDAD</t>
  </si>
  <si>
    <t>VIVIENDA, CIUDAD Y TERRITORIO</t>
  </si>
  <si>
    <t>RAMA JUDICIAL</t>
  </si>
  <si>
    <t>AGRICULTURA Y DESARROLLO RURAL</t>
  </si>
  <si>
    <t>FISCALÍA</t>
  </si>
  <si>
    <t>JUSTICIA Y DEL DERECHO</t>
  </si>
  <si>
    <t>ORGANISMOS DE CONTROL</t>
  </si>
  <si>
    <t>TECNOLOGÍAS DE LA INFORMACIÓN Y LAS COMUNICACIONES</t>
  </si>
  <si>
    <t>INTERIOR</t>
  </si>
  <si>
    <t>PRESIDENCIA DE LA REPÚBLICA</t>
  </si>
  <si>
    <t>AMBIENTE Y DESARROLLO SOSTENIBLE</t>
  </si>
  <si>
    <t>RELACIONES EXTERIORES</t>
  </si>
  <si>
    <t>PLANEACIÓN</t>
  </si>
  <si>
    <t>REGISTRADURÍA</t>
  </si>
  <si>
    <t>INFORMACIÓN ESTADÍSTICA</t>
  </si>
  <si>
    <t>COMERCIO, INDUSTRIA Y TURISMO</t>
  </si>
  <si>
    <t>CULTURA</t>
  </si>
  <si>
    <t>DEPORTE Y RECREACIÓN</t>
  </si>
  <si>
    <t>CONGRESO DE LA REPÚBLICA</t>
  </si>
  <si>
    <t>SISTEMA INTEGRAL DE VERDAD, JUSTICIA, REPARACIÓN Y NO REPETICIÓN</t>
  </si>
  <si>
    <t>EMPLEO PÚBLICO</t>
  </si>
  <si>
    <t>CIENCIA, TECNOLOGÍA E INNOVACIÓN</t>
  </si>
  <si>
    <t>INTELIGENCIA</t>
  </si>
  <si>
    <t>Cuadro No. 5</t>
  </si>
  <si>
    <t>Ejecución del presupuesto recursos Nación por sectores</t>
  </si>
  <si>
    <t>TOTAL RECURSOS NACIÓN</t>
  </si>
  <si>
    <t>Cuadro No. 6</t>
  </si>
  <si>
    <t xml:space="preserve">Ejecución del presupuesto recursos Propios por sectores </t>
  </si>
  <si>
    <t>TOTAL RECURSOS PROPIOS</t>
  </si>
  <si>
    <t>Cuadro No. 7</t>
  </si>
  <si>
    <t>Ejecución del Presupuesto General de la Nación detallado por sector, entidad y rubro presupuestal</t>
  </si>
  <si>
    <t>Cifras en Pesos</t>
  </si>
  <si>
    <t>Entidad/Detalle</t>
  </si>
  <si>
    <t>Porcentaje de Ejecución</t>
  </si>
  <si>
    <t>Comp/ Aprop</t>
  </si>
  <si>
    <t>Oblig/ Aprop</t>
  </si>
  <si>
    <t>Pago/ Aprop</t>
  </si>
  <si>
    <t>TOTAL</t>
  </si>
  <si>
    <t>TOTAL SIN DEUDA</t>
  </si>
  <si>
    <t>170101 Ministerio de Agricultura y Desarrollo Rural</t>
  </si>
  <si>
    <t>Funcionamiento</t>
  </si>
  <si>
    <t>01-01-01-- SALARIO</t>
  </si>
  <si>
    <t>01-01-02-- CONTRIBUCIONES INHERENTES A LA NÓMINA</t>
  </si>
  <si>
    <t>01-01-03-- REMUNERACIONES NO CONSTITUTIVAS DE FACTOR SALARIAL</t>
  </si>
  <si>
    <t>02---- ADQUISICIÓN DE BIENES  Y SERVICIOS</t>
  </si>
  <si>
    <t>03-03-01-067- DESARROLLO DE FUNCIONES DE APOYO AL SECTOR AGROPECUARIO EN CIENCIA, TECNOLOGÍA E INNOVACIÓN A CARGO DE CORPOICA A NIVEL NACIONAL. LEY 1731 DE 2014</t>
  </si>
  <si>
    <t>03-03-01-999- OTRAS TRANSFERENCIAS - DISTRIBUCIÓN PREVIO CONCEPTO DGPPN</t>
  </si>
  <si>
    <t>03-03-04-050- TRANSFERENCIA A LA SOCIEDAD FIDUCIARIA DE DESARROLLO AGROPECUARIO S.A. FIDUAGRARIA - PATRIMONIO AUTÓNOMO DE REMANENTES - INCODER EN LIQUIDACIÓN</t>
  </si>
  <si>
    <t>03-04-02-004- BONOS PENSIONALES (DE PENSIONES)</t>
  </si>
  <si>
    <t>03-04-02-012- INCAPACIDADES Y LICENCIAS DE MATERNIDAD Y PATERNIDAD (NO DE PENSIONES)</t>
  </si>
  <si>
    <t>03-04-02-080- MESADAS PENSIONALES DEL IDEMA (DE PENSIONES)</t>
  </si>
  <si>
    <t>03-06-01-001- FORTALECIMIENTO DE LAS ASOCIACIONES Y LIGAS DE CONSUMIDORES (LEY 73 DE 1981 Y DECRETO 1320 DE 1982)</t>
  </si>
  <si>
    <t>03-11-02-001- TRANSFERENCIAS AL SECTOR AGRÍCOLA Y SECTOR INDUSTRIAL PARA APOYO A LA PRODUCCIÓN - ARTÍCULO 1 LEY 16 DE 1990 Y ARTÍCULO 1 LEY 101 DE 1993; LEY 795 DE 2003</t>
  </si>
  <si>
    <t>03-11-06-004- APERTURA Y/U OPERACIÓN OFICINAS DE LA RED SOCIAL DEL BANCO AGRARIO A NIVEL NACIONAL. LEY 795 DE 2003</t>
  </si>
  <si>
    <t>03-02-02-- A ORGANIZACIONES INTERNACIONALES</t>
  </si>
  <si>
    <t>03-10--- SENTENCIAS Y CONCILIACIONES</t>
  </si>
  <si>
    <t>03-04-02-009- OBLIGACIONES CONVENCIONALES PENSIONADOS DEL IDEMA (OTRAS PRESTACIONES DE JUBILACIÓN)</t>
  </si>
  <si>
    <t>03-03-04-070- FONDO DE FOMENTO PARA LAS MUJERES RURALES -FOMMUR, LEY 731 DE 2002</t>
  </si>
  <si>
    <t>Gastos por Tributos, Multas, Sanciones e Intereses de Mora</t>
  </si>
  <si>
    <t>08-01--- IMPUESTOS</t>
  </si>
  <si>
    <t>08-03--- TASAS Y DERECHOS ADMINISTRATIVOS</t>
  </si>
  <si>
    <t>08-04-01-- CUOTA DE FISCALIZACIÓN Y AUDITAJE</t>
  </si>
  <si>
    <t>Inversión</t>
  </si>
  <si>
    <t>1701-1100-3-51103F- 5. CONVERGENCIA REGIONAL / F. PROVISIÓN Y MEJORAMIENTO DE VIVIENDA RURAL</t>
  </si>
  <si>
    <t>1702-1100-19-30101B- 3. DERECHO HUMANO A LA ALIMENTACIÓN / B. PROVEER ACCESO A FACTORES PRODUCTIVOS EN FORMA OPORTUNA Y SIMULTÁNEA</t>
  </si>
  <si>
    <t>1702-1100-20-30101B- 3. DERECHO HUMANO A LA ALIMENTACIÓN / B. PROVEER ACCESO A FACTORES PRODUCTIVOS EN FORMA OPORTUNA Y SIMULTÁNEA</t>
  </si>
  <si>
    <t>1702-1100-21-30101B- 3. DERECHO HUMANO A LA ALIMENTACIÓN / B. PROVEER ACCESO A FACTORES PRODUCTIVOS EN FORMA OPORTUNA Y SIMULTÁNEA</t>
  </si>
  <si>
    <t>1703-1100-8-30101B- 3. DERECHO HUMANO A LA ALIMENTACIÓN / B. PROVEER ACCESO A FACTORES PRODUCTIVOS EN FORMA OPORTUNA Y SIMULTÁNEA</t>
  </si>
  <si>
    <t>1708-1100-3-40403A- 4. TRANSFORMACIÓN PRODUCTIVA, INTERNACIONALIZACIÓN Y ACCIÓN CLÍMATICA / A. MODELOS DE PRODUCCIÓN SOSTENIBLE Y REGENERATIVOS EN AGRICULTURA Y GANADERÍA</t>
  </si>
  <si>
    <t>1709-1100-6-30101B- 3. DERECHO HUMANO A LA ALIMENTACIÓN / B. PROVEER ACCESO A FACTORES PRODUCTIVOS EN FORMA OPORTUNA Y SIMULTÁNEA</t>
  </si>
  <si>
    <t>1799-1100-9-53105B- 5. CONVERGENCIA REGIONAL / B. ENTIDADES PÚBLICAS TERRITORIALES Y NACIONALES FORTALECIDAS</t>
  </si>
  <si>
    <t>1799-1100-16-30206D- 3. DERECHO HUMANO A LA ALIMENTACIÓN / D. MINISTERIO DE AGRICULTURA Y DESARROLLO RURAL COMO RECTOR DEL DISEÑO DE POLÍTICA</t>
  </si>
  <si>
    <t>1799-1100-17-30206D- 3. DERECHO HUMANO A LA ALIMENTACIÓN / D. MINISTERIO DE AGRICULTURA Y DESARROLLO RURAL COMO RECTOR DEL DISEÑO DE POLÍTICA</t>
  </si>
  <si>
    <t>1799-1100-18-30206D- 3. DERECHO HUMANO A LA ALIMENTACIÓN / D. MINISTERIO DE AGRICULTURA Y DESARROLLO RURAL COMO RECTOR DEL DISEÑO DE POLÍTICA</t>
  </si>
  <si>
    <t>170106 Unidad de Planificación de Tierras Rurales, Adecuación de Tierras y Usos Agropecuarios-UPRA</t>
  </si>
  <si>
    <t>1704-1100-9-30101A- 3. DERECHO HUMANO A LA ALIMENTACIÓN / A. ORDENAR LA PRODUCCIÓN AGROPECUARIA</t>
  </si>
  <si>
    <t>1704-1100-10-30206C- 3. DERECHO HUMANO A LA ALIMENTACIÓN / C. PRODUCCIÓN DE INFORMACIÓN PARA MEJORAR LA TOMA DE DECISIONES</t>
  </si>
  <si>
    <t>1704-1100-11-10303A- 1. ORDENAMIENTO DEL TERRITORIO ALREDEDOR DEL AGUA YJUSTICIA AMBIENTAL / A ARMONIZACIÓN Y RACIONALIZACIÓN DE LOS INSTRUMENTOS DE ORDENAMIENTO Y PLANIFICACIÓN TERRITORIAL</t>
  </si>
  <si>
    <t>1704-1100-11-30206C- 3. DERECHO HUMANO A LA ALIMENTACIÓN / C. PRODUCCIÓN DE INFORMACIÓN PARA MEJORAR LA TOMA DE DECISIONES</t>
  </si>
  <si>
    <t>1799-1100-3-53105B- 5. CONVERGENCIA REGIONAL / B. ENTIDADES PÚBLICAS TERRITORIALES Y NACIONALES FORTALECIDAS</t>
  </si>
  <si>
    <t>170200 Instituto Colombiano Agropecuario (ICA)</t>
  </si>
  <si>
    <t>01-02-01-- SALARIO</t>
  </si>
  <si>
    <t>01-02-03-- REMUNERACIONES NO CONSTITUTIVAS DE FACTOR SALARIAL</t>
  </si>
  <si>
    <t>01-02-02-- CONTRIBUCIONES INHERENTES A LA NÓMINA</t>
  </si>
  <si>
    <t>03-04-02-001- MESADAS PENSIONALES (DE PENSIONES)</t>
  </si>
  <si>
    <t>03-04-02-002- CUOTAS PARTES PENSIONALES (DE PENSIONES)</t>
  </si>
  <si>
    <t>03-04-02-022- PROGRAMAS DE VIVIENDA Y OTROS (NO DE PENSIONES)</t>
  </si>
  <si>
    <t>03-03-01-085- FONDO NACIONAL DE EMERGENCIAS SANITARIAS Y FITOSANITARIAS DEL INSTITUTO COLOMBIANO AGROPECUARIO - ICA</t>
  </si>
  <si>
    <t>06-01-04-011- PRÉSTAMOS DE CONSUMO</t>
  </si>
  <si>
    <t>1707-1100-6-30204A- 3. DERECHO HUMANO A LA ALIMENTACIÓN / A. POLÍTICA DE INOCUIDAD DE LOS ALIMENTOS PARA EL PAÍS</t>
  </si>
  <si>
    <t>1707-1100-7-30204A- 3. DERECHO HUMANO A LA ALIMENTACIÓN / A. POLÍTICA DE INOCUIDAD DE LOS ALIMENTOS PARA EL PAÍS</t>
  </si>
  <si>
    <t>171500 Autoridad Nacional de Acuicultura y Pesca - AUNAP</t>
  </si>
  <si>
    <t>1707-1100-6-30101B- 3. DERECHO HUMANO A LA ALIMENTACIÓN / B. PROVEER ACCESO A FACTORES PRODUCTIVOS EN FORMA OPORTUNA Y SIMULTÁNEA</t>
  </si>
  <si>
    <t>1707-1100-7-30101B- 3. DERECHO HUMANO A LA ALIMENTACIÓN / B. PROVEER ACCESO A FACTORES PRODUCTIVOS EN FORMA OPORTUNA Y SIMULTÁNEA</t>
  </si>
  <si>
    <t>1708-1100-6-30206C- 3. DERECHO HUMANO A LA ALIMENTACIÓN / C. PRODUCCIÓN DE INFORMACIÓN PARA MEJORAR LA TOMA DE DECISIONES</t>
  </si>
  <si>
    <t>1708-1100-7-30101B- 3. DERECHO HUMANO A LA ALIMENTACIÓN / B. PROVEER ACCESO A FACTORES PRODUCTIVOS EN FORMA OPORTUNA Y SIMULTÁNEA</t>
  </si>
  <si>
    <t>171600 UAE Gestión de Restitución de Tierras Despojadas</t>
  </si>
  <si>
    <t>1705-1100-6-10106B- 1. ORDENAMIENTO DEL TERRITORIO ALREDEDOR DEL AGUA Y JUSTICIA AMBIENTAL / B. COORDINACIÓN INSTITUCIONAL PARA OPTIMIZAR LA FORMALIZACIÓN</t>
  </si>
  <si>
    <t>1705-1100-7-10306A- 1. ORDENAMIENTO DEL TERRITORIO ALREDEDOR DEL AGUA Y JUSTICIA AMBIENTAL / A. ACCESO Y FORMALIZACIÓN DE LA PROPIEDAD</t>
  </si>
  <si>
    <t>1799-1100-1-53105B- 5. CONVERGENCIA REGIONAL / B. ENTIDADES PÚBLICAS TERRITORIALES Y NACIONALES FORTALECIDAS</t>
  </si>
  <si>
    <t>171700 Agencia Nacional de Tierras - ANT</t>
  </si>
  <si>
    <t>1704-1100-21-10106A- 1. ORDENAMIENTO DEL TERRITORIO ALREDEDOR DEL AGUA Y JUSTICIA AMBIENTAL / A. ACCESO Y FORMALIZACIÓN DE LA PROPIEDAD</t>
  </si>
  <si>
    <t>1704-1100-21-53105B- 5. CONVERGENCIA REGIONAL / B. ENTIDADES PÚBLICAS TERRITORIALES Y NACIONALES FORTALECIDAS</t>
  </si>
  <si>
    <t>1704-1100-22-10106A- 1. ORDENAMIENTO DEL TERRITORIO ALREDEDOR DEL AGUA Y JUSTICIA AMBIENTAL / A. ACCESO Y FORMALIZACIÓN DE LA PROPIEDAD</t>
  </si>
  <si>
    <t>1704-1100-23-10106A- 1. ORDENAMIENTO DEL TERRITORIO ALREDEDOR DEL AGUA Y JUSTICIA AMBIENTAL / A. ACCESO Y FORMALIZACIÓN DE LA PROPIEDAD</t>
  </si>
  <si>
    <t>1799-1100-8-53105B- 5. CONVERGENCIA REGIONAL / B. ENTIDADES PÚBLICAS TERRITORIALES Y NACIONALES FORTALECIDAS</t>
  </si>
  <si>
    <t>171800 Agencia de Desarrollo Rural - ADR</t>
  </si>
  <si>
    <t>1702-1100-14-30101B- 3. DERECHO HUMANO A LA ALIMENTACIÓN / B. PROVEER ACCESO A FACTORES PRODUCTIVOS EN FORMA OPORTUNA Y SIMULTÁNEA</t>
  </si>
  <si>
    <t>1702-1100-15-30101B- 3. DERECHO HUMANO A LA ALIMENTACIÓN / B. PROVEER ACCESO A FACTORES PRODUCTIVOS EN FORMA OPORTUNA Y SIMULTÁNEA</t>
  </si>
  <si>
    <t>1702-1100-15-30201A- 3. DERECHO HUMANO A LA ALIMENTACIÓN / A. DESARROLLO DE REDES AGROLOGÍSTICAS</t>
  </si>
  <si>
    <t>1708-1100-5-30101C- 3. DERECHO HUMANO A LA ALIMENTACIÓN / C. SISTEMAS TERRITORIALES DE INNOVACIÓN, FORTALECIMIENTO DEL SISTEMA NACIONAL DE INNOVACIÓN AGROPECUARIA (SNIA) Y MISIÓN DE INVESTIGACIÓN E INNOVACIÓN</t>
  </si>
  <si>
    <t>1708-1100-5-30101D- 3. DERECHO HUMANO A LA ALIMENTACIÓN / D. EXTENSIÓN TECNOLÓGICA AGROINDUSTRIA</t>
  </si>
  <si>
    <t>1709-1100-7-30101B- 3. DERECHO HUMANO A LA ALIMENTACIÓN / B. PROVEER ACCESO A FACTORES PRODUCTIVOS EN FORMA OPORTUNA Y SIMULTÁNEA</t>
  </si>
  <si>
    <t>1799-1100-14-53105B- 5. CONVERGENCIA REGIONAL / B. ENTIDADES PÚBLICAS TERRITORIALES Y NACIONALES FORTALECIDAS</t>
  </si>
  <si>
    <t>1799-1100-15-53105B- 5. CONVERGENCIA REGIONAL / B. ENTIDADES PÚBLICAS TERRITORIALES Y NACIONALES FORTALECIDAS</t>
  </si>
  <si>
    <t>1799-1100-16-53105B- 5. CONVERGENCIA REGIONAL / B. ENTIDADES PÚBLICAS TERRITORIALES Y NACIONALES FORTALECIDAS</t>
  </si>
  <si>
    <t>320101 Ministerio de Ambiente y Desarrollo Sostenible</t>
  </si>
  <si>
    <t>03-03-01-021- FONDO DE COMPENSACIÓN AMBIENTAL DISTRIBUCIÓN COMITÉ FONDO-MINISTERIO DEL MEDIO AMBIENTE ARTÍCULO 24 LEY 344 DE 1996.</t>
  </si>
  <si>
    <t>03-03-01-034- FORTALECIMIENTO A LA CONSULTA PREVIA. CONVENIO 169 OIT, LEY 21 DE 1991, LEY 70 DE 1993</t>
  </si>
  <si>
    <t>03-03-04-016- A INSTITUTOS DE INVESTIGACIÓN LEY 99 DE 1993</t>
  </si>
  <si>
    <t>08-05--- MULTAS, SANCIONES E INTERESES DE MORA</t>
  </si>
  <si>
    <t>3201-0900-6-40101B- 4. TRANSFORMACIÓN PRODUCTIVA, INTERNACIONALIZACIÓN Y ACCIÓN CLÍMATICA / B. RESTAURACIÓN PARTICIPATIVA DE ECOSISTEMAS, ÁREAS PROTEGIDAS Y OTRAS ÁREAS AMBIENTALMENTE ESTRATÉGICAS</t>
  </si>
  <si>
    <t>3201-0900-7-10101D- 1. ORDENAMIENTO DEL TERRITORIO ALREDEDOR DEL AGUA Y JUSTICIA AMBIENTAL / D. INSTRUMENTOS DE CONTROL Y VIGILANCIA AMBIENTAL PARA LA RESILIENCIA</t>
  </si>
  <si>
    <t>3201-0900-8-40101B- 4. TRANSFORMACIÓN PRODUCTIVA, INTERNACIONALIZACIÓN Y ACCIÓN CLÍMATICA / B. RESTAURACIÓN PARTICIPATIVA DE ECOSISTEMAS, ÁREAS PROTEGIDAS Y OTRAS ÁREAS AMBIENTALMENTE ESTRATÉGICAS</t>
  </si>
  <si>
    <t>3201-0900-10-10102A- 1. ORDENAMIENTO DEL TERRITORIO ALREDEDOR DEL AGUA Y JUSTICIA AMBIENTAL / A. CICLO DEL AGUA COMO BASE DEL ORDENAMIENTO TERRITORIAL</t>
  </si>
  <si>
    <t>3201-0900-10-40101A- 4. TRANSFORMACIÓN PRODUCTIVA, INTERNACIONALIZACIÓN Y ACCIÓN CLÍMATICA / A. FRENO DE LA DEFORESTACIÓN, RESTAURACIÓN Y CONSERVACIÓN DE LA AMAZONÍA</t>
  </si>
  <si>
    <t>3201-0900-10-40101B- 4. TRANSFORMACIÓN PRODUCTIVA, INTERNACIONALIZACIÓN Y ACCIÓN CLÍMATICA / B. RESTAURACIÓN PARTICIPATIVA DE ECOSISTEMAS, ÁREAS PROTEGIDAS Y OTRAS ÁREAS AMBIENTALMENTE ESTRATÉGICAS</t>
  </si>
  <si>
    <t>3202-0900-7-40101B- 4. TRANSFORMACIÓN PRODUCTIVA, INTERNACIONALIZACIÓN Y ACCIÓN CLÍMATICA / B. RESTAURACIÓN PARTICIPATIVA DE ECOSISTEMAS, ÁREAS PROTEGIDAS Y OTRAS ÁREAS AMBIENTALMENTE ESTRATÉGICAS</t>
  </si>
  <si>
    <t>3202-0900-14-40101B- 4. TRANSFORMACIÓN PRODUCTIVA, INTERNACIONALIZACIÓN Y ACCIÓN CLÍMATICA / B. RESTAURACIÓN PARTICIPATIVA DE ECOSISTEMAS, ÁREAS PROTEGIDAS Y OTRAS ÁREAS AMBIENTALMENTE ESTRATÉGICAS</t>
  </si>
  <si>
    <t>3203-0900-3-10102A- 1. ORDENAMIENTO DEL TERRITORIO ALREDEDOR DEL AGUA Y JUSTICIA AMBIENTAL / A. CICLO DEL AGUA COMO BASE DEL ORDENAMIENTO TERRITORIAL</t>
  </si>
  <si>
    <t>3204-0900-12-10101B- 1. ORDENAMIENTO DEL TERRITORIO ALREDEDOR DEL AGUA Y JUSTICIA AMBIENTAL / B. DEMOCRATIZACIÓN DEL CONOCIMIENTO, LA INFORMACIÓN AMBIENTAL Y DE RIESGO DE DESASTRES</t>
  </si>
  <si>
    <t>3204-0900-14-10101B- 1. ORDENAMIENTO DEL TERRITORIO ALREDEDOR DEL AGUA Y JUSTICIA AMBIENTAL / B. DEMOCRATIZACIÓN DEL CONOCIMIENTO, LA INFORMACIÓN AMBIENTAL Y DE RIESGO DE DESASTRES</t>
  </si>
  <si>
    <t>3204-0900-15-10101B- 1. ORDENAMIENTO DEL TERRITORIO ALREDEDOR DEL AGUA Y JUSTICIA AMBIENTAL / B. DEMOCRATIZACIÓN DEL CONOCIMIENTO, LA INFORMACIÓN AMBIENTAL Y DE RIESGO DE DESASTRES</t>
  </si>
  <si>
    <t>3204-0900-16-10101B- 1. ORDENAMIENTO DEL TERRITORIO ALREDEDOR DEL AGUA Y JUSTICIA AMBIENTAL / B. DEMOCRATIZACIÓN DEL CONOCIMIENTO, LA INFORMACIÓN AMBIENTAL Y DE RIESGO DE DESASTRES</t>
  </si>
  <si>
    <t>3205-0900-3-10102A- 1. ORDENAMIENTO DEL TERRITORIO ALREDEDOR DEL AGUA Y JUSTICIA AMBIENTAL / A. CICLO DEL AGUA COMO BASE DEL ORDENAMIENTO TERRITORIAL</t>
  </si>
  <si>
    <t>3207-0900-4-10102A- 1. ORDENAMIENTO DEL TERRITORIO ALREDEDOR DEL AGUA Y JUSTICIA AMBIENTAL / A. CICLO DEL AGUA COMO BASE DEL ORDENAMIENTO TERRITORIAL</t>
  </si>
  <si>
    <t>3208-0900-5-10101A- 1. ORDENAMIENTO DEL TERRITORIO ALREDEDOR DEL AGUA Y JUSTICIA AMBIENTAL / A. IMPLEMENTACIÓN DEL ACUERDO DE ESCAZÚ</t>
  </si>
  <si>
    <t>3299-0900-18-10101C- 1. ORDENAMIENTO DEL TERRITORIO ALREDEDOR DEL AGUA Y JUSTICIA AMBIENTAL / C. MODERNIZACIÓN DE LA INSTITUCIONALIDAD AMBIENTAL Y DE GESTIÓN DEL RIESGO DE DESASTRES</t>
  </si>
  <si>
    <t>3299-0900-19-10101B- 1. ORDENAMIENTO DEL TERRITORIO ALREDEDOR DEL AGUA Y JUSTICIA AMBIENTAL / B. DEMOCRATIZACIÓN DEL CONOCIMIENTO, LA INFORMACIÓN AMBIENTAL Y DE RIESGO DE DESASTRES</t>
  </si>
  <si>
    <t>3299-0900-20-10101C- 1. ORDENAMIENTO DEL TERRITORIO ALREDEDOR DEL AGUA Y JUSTICIA AMBIENTAL / C. MODERNIZACIÓN DE LA INSTITUCIONALIDAD AMBIENTAL Y DE GESTIÓN DEL RIESGO DE DESASTRES</t>
  </si>
  <si>
    <t>3299-0900-21-10101C- 1. ORDENAMIENTO DEL TERRITORIO ALREDEDOR DEL AGUA Y JUSTICIA AMBIENTAL / C. MODERNIZACIÓN DE LA INSTITUCIONALIDAD AMBIENTAL Y DE GESTIÓN DEL RIESGO DE DESASTRES</t>
  </si>
  <si>
    <t>3299-0900-24-10101C- 1. ORDENAMIENTO DEL TERRITORIO ALREDEDOR DEL AGUA Y JUSTICIA AMBIENTAL / C. MODERNIZACIÓN DE LA INSTITUCIONALIDAD AMBIENTAL Y DE GESTIÓN DEL RIESGO DE DESASTRES</t>
  </si>
  <si>
    <t>3299-0900-25-10101C- 1. ORDENAMIENTO DEL TERRITORIO ALREDEDOR DEL AGUA Y JUSTICIA AMBIENTAL / C. MODERNIZACIÓN DE LA INSTITUCIONALIDAD AMBIENTAL Y DE GESTIÓN DEL RIESGO DE DESASTRES</t>
  </si>
  <si>
    <t>3299-0900-26-10101C- 1. ORDENAMIENTO DEL TERRITORIO ALREDEDOR DEL AGUA Y JUSTICIA AMBIENTAL / C. MODERNIZACIÓN DE LA INSTITUCIONALIDAD AMBIENTAL Y DE GESTIÓN DEL RIESGO DE DESASTRES</t>
  </si>
  <si>
    <t>320102 Parques Nacionales Naturales de Colombia</t>
  </si>
  <si>
    <t>3202-0900-6-40101B- 4. TRANSFORMACIÓN PRODUCTIVA, INTERNACIONALIZACIÓN Y ACCIÓN CLÍMATICA / B. RESTAURACIÓN PARTICIPATIVA DE ECOSISTEMAS, ÁREAS PROTEGIDAS Y OTRAS ÁREAS AMBIENTALMENTE ESTRATÉGICAS</t>
  </si>
  <si>
    <t>3299-0900-2-10101C- 1. ORDENAMIENTO DEL TERRITORIO ALREDEDOR DEL AGUA Y JUSTICIA AMBIENTAL / C. MODERNIZACIÓN DE LA INSTITUCIONALIDAD AMBIENTAL Y DE GESTIÓN DEL RIESGO DE DESASTRES</t>
  </si>
  <si>
    <t>320104 Autoridad Nacional de Licencias Ambientales ANLA</t>
  </si>
  <si>
    <t>01-01-04-- OTROS GASTOS DE PERSONAL - DISTRIBUCIÓN PREVIO CONCEPTO DGPPN</t>
  </si>
  <si>
    <t>3201-0900-1-10101D- 1. ORDENAMIENTO DEL TERRITORIO ALREDEDOR DEL AGUA Y JUSTICIA AMBIENTAL / D. INSTRUMENTOS DE CONTROL Y VIGILANCIA AMBIENTAL PARA LA RESILIENCIA</t>
  </si>
  <si>
    <t>320200 Instituto de Hidrología, Meteorología y Estudios Ambientales -IDEAM</t>
  </si>
  <si>
    <t>3204-0900-3-10101B- 1. ORDENAMIENTO DEL TERRITORIO ALREDEDOR DEL AGUA Y JUSTICIA AMBIENTAL / B. DEMOCRATIZACIÓN DEL CONOCIMIENTO, LA INFORMACIÓN AMBIENTAL Y DE RIESGO DE DESASTRES</t>
  </si>
  <si>
    <t>3204-0900-5-10101B- 1. ORDENAMIENTO DEL TERRITORIO ALREDEDOR DEL AGUA Y JUSTICIA AMBIENTAL / B. DEMOCRATIZACIÓN DEL CONOCIMIENTO, LA INFORMACIÓN AMBIENTAL Y DE RIESGO DE DESASTRES</t>
  </si>
  <si>
    <t>320401 Fondo Nacional Ambiental</t>
  </si>
  <si>
    <t>03-03-01-010- TRANSFERIR A LA AUTORIDAD NACIONAL DE LICENCIAS AMBIENTALES ANLA. ARTÍCULO 96 LEY 633 DE 2000</t>
  </si>
  <si>
    <t>3201-0900-3-10101D- 1. ORDENAMIENTO DEL TERRITORIO ALREDEDOR DEL AGUA Y JUSTICIA AMBIENTAL / D. INSTRUMENTOS DE CONTROL Y VIGILANCIA AMBIENTAL PARA LA RESILIENCIA</t>
  </si>
  <si>
    <t>3202-0900-8-40101B- 4. TRANSFORMACIÓN PRODUCTIVA, INTERNACIONALIZACIÓN Y ACCIÓN CLÍMATICA / B. RESTAURACIÓN PARTICIPATIVA DE ECOSISTEMAS, ÁREAS PROTEGIDAS Y OTRAS ÁREAS AMBIENTALMENTE ESTRATÉGICAS</t>
  </si>
  <si>
    <t>3202-0900-10-40101B- 4. TRANSFORMACIÓN PRODUCTIVA, INTERNACIONALIZACIÓN Y ACCIÓN CLÍMATICA / B. RESTAURACIÓN PARTICIPATIVA DE ECOSISTEMAS, ÁREAS PROTEGIDAS Y OTRAS ÁREAS AMBIENTALMENTE ESTRATÉGICAS</t>
  </si>
  <si>
    <t>3202-0900-11-40101B- 4. TRANSFORMACIÓN PRODUCTIVA, INTERNACIONALIZACIÓN Y ACCIÓN CLÍMATICA / B. RESTAURACIÓN PARTICIPATIVA DE ECOSISTEMAS, ÁREAS PROTEGIDAS Y OTRAS ÁREAS AMBIENTALMENTE ESTRATÉGICAS</t>
  </si>
  <si>
    <t>3202-0900-15-40101B- 4. TRANSFORMACIÓN PRODUCTIVA, INTERNACIONALIZACIÓN Y ACCIÓN CLÍMATICA / B. RESTAURACIÓN PARTICIPATIVA DE ECOSISTEMAS, ÁREAS PROTEGIDAS Y OTRAS ÁREAS AMBIENTALMENTE ESTRATÉGICAS</t>
  </si>
  <si>
    <t>3299-0900-6-10101C- 1. ORDENAMIENTO DEL TERRITORIO ALREDEDOR DEL AGUA Y JUSTICIA AMBIENTAL / C. MODERNIZACIÓN DE LA INSTITUCIONALIDAD AMBIENTAL Y DE GESTIÓN DEL RIESGO DE DESASTRES</t>
  </si>
  <si>
    <t>3299-0900-7-10101C- 1. ORDENAMIENTO DEL TERRITORIO ALREDEDOR DEL AGUA Y JUSTICIA AMBIENTAL / C. MODERNIZACIÓN DE LA INSTITUCIONALIDAD AMBIENTAL Y DE GESTIÓN DEL RIESGO DE DESASTRES</t>
  </si>
  <si>
    <t>320800 Corporacion Autónoma Regional de los Valles del Sinú y San Jorge (CVS)</t>
  </si>
  <si>
    <t>3202-0900-12-40101B- 4. TRANSFORMACIÓN PRODUCTIVA, INTERNACIONALIZACIÓN Y ACCIÓN CLÍMATICA / B. RESTAURACIÓN PARTICIPATIVA DE ECOSISTEMAS, ÁREAS PROTEGIDAS Y OTRAS ÁREAS AMBIENTALMENTE ESTRATÉGICAS</t>
  </si>
  <si>
    <t>320900 Corporación Autónoma Regional del Quindío (CRQ)</t>
  </si>
  <si>
    <t>321000 Corporación para el Desarrollo Sostenible del Urabá - CORPOURABA</t>
  </si>
  <si>
    <t>321200 Corporación Autónoma Regional para el Desarrollo Sostenible del Chocó - CODECHOCÓ</t>
  </si>
  <si>
    <t>321300 Corporación Autónoma Regional para la Defensa de la Meseta de Bucaramanga- CDMB</t>
  </si>
  <si>
    <t>321400 Corporación Autónoma Regional del Tolima (CORTOLIMA)</t>
  </si>
  <si>
    <t>321500 Corporación Autónoma Regional de Risaralda (CARDER)</t>
  </si>
  <si>
    <t>321600 Corporación Autónoma Regional de Nariño (CORPONARIÑO)</t>
  </si>
  <si>
    <t>321700 Corporación Autónoma Regional de la Frontera Nororiental (CORPONOR)</t>
  </si>
  <si>
    <t>321800 Corporación Autónoma Regional de la Guajira (CORPOGUAJIRA)</t>
  </si>
  <si>
    <t>321900 Corporación Autónoma Regional del Cesar (CORPOCESAR)</t>
  </si>
  <si>
    <t>322100 Corporación Autónoma Regional del Cauca (CRC)</t>
  </si>
  <si>
    <t>322200 Corporación Autónoma Regional del Magdalena (CORPAMAG)</t>
  </si>
  <si>
    <t>322300 Corporación para el Desarrollo Sostenible del Sur de la Amazonía - CORPOAMAZONÍA</t>
  </si>
  <si>
    <t>322400 Corporación para el Desarrollo Sostenible del Norte y Oriente de la Amazonía - CDA</t>
  </si>
  <si>
    <t>322600 Corporación para el Desarrollo Sostenible del Archipiélago de San Andrés, Providencia y Santa Catalina - CORALINA</t>
  </si>
  <si>
    <t>322700 Corporación para el Desarrollo Sostenible del Área de Manejo Especial La Macarena - CORMACARENA</t>
  </si>
  <si>
    <t>322800 Corporación para el Desarrollo Sostenible de La Mojana y El San Jorge - CORPOMOJANA</t>
  </si>
  <si>
    <t>322900 Corporación Autónoma Regional de la OrinoquÍa (CORPORINOQUÍA)</t>
  </si>
  <si>
    <t>323000 Corporación Autónoma Regional de Sucre (CARSUCRE)</t>
  </si>
  <si>
    <t>323100 Corporación Autónoma Regional del Alto Magdalena (CAM)</t>
  </si>
  <si>
    <t>323200 Corporación Autónoma Regional del Centro de Antioquia (CORANTIOQUIA)</t>
  </si>
  <si>
    <t>323300 Corporación Autónoma Regional del Atlántico - CRA</t>
  </si>
  <si>
    <t>323400 Corporación Autónoma Regional de Santander (CAS)</t>
  </si>
  <si>
    <t>323500 Corporación Autónoma Regional de Boyacá (CORPOBOYACÁ)</t>
  </si>
  <si>
    <t>323600 Corporación Autónoma Regional de Chivor (CORPOCHIVOR)</t>
  </si>
  <si>
    <t>323700 Corporación Autónoma Regional del Guavio (CORPOGUAVIO)</t>
  </si>
  <si>
    <t>323800 Corporación Autónoma Regional del Canal del Dique (CARDIQUE)</t>
  </si>
  <si>
    <t>323900 Corporación Autónoma Regional del Sur de Bolivar (CSB)</t>
  </si>
  <si>
    <t>390101 Departamento Administrativo de Ciencia, Tecnología e Innovación</t>
  </si>
  <si>
    <t>03-06-01-008- CENTRO INTERNACIONAL DE FÍSICA (DECRETO 267 DE 1984)</t>
  </si>
  <si>
    <t>03-06-01-009- CENTRO INTERNACIONAL DE INVESTIGACIONES MÉDICAS - CIDEIM (DECRETO 578 DE 1990)</t>
  </si>
  <si>
    <t>3902-1000-6-40402D- 4. TRANSFORMACIÓN PRODUCTIVA, INTERNACIONALIZACIÓN Y ACCIÓN CLÍMATICA / D. DESARROLLO CIENTÍFICO Y FORTALECIMIENTO DEL TALENTO EN TECNOLOGÍAS CONVERGENTES</t>
  </si>
  <si>
    <t>3903-1000-7-10101B- 1. ORDENAMIENTO DEL TERRITORIO ALREDEDOR DEL AGUA Y JUSTICIA AMBIENTAL / B. DEMOCRATIZACIÓN DEL CONOCIMIENTO, LA INFORMACIÓN AMBIENTAL Y DE RIESGO DE DESASTRES</t>
  </si>
  <si>
    <t>3903-1000-7-30101C- 3. DERECHO HUMANO A LA ALIMENTACIÓN / C. SISTEMAS TERRITORIALES DE INNOVACIÓN, FORTALECIMIENTO DEL SISTEMA NACIONAL DE INNOVACIÓN AGROPECUARIA (SNIA) Y MISIÓN DE INVESTIGACIÓN E INNOVACIÓN</t>
  </si>
  <si>
    <t>3903-1000-7-40301C- 4. TRANSFORMACIÓN PRODUCTIVA, INTERNACIONALIZACIÓN Y ACCIÓN CLÍMATICA / C. CIERRE DE BRECHAS ENERGÉTICAS</t>
  </si>
  <si>
    <t>3903-1000-7-40402A- 4. TRANSFORMACIÓN PRODUCTIVA, INTERNACIONALIZACIÓN Y ACCIÓN CLÍMATICA / A. CONCURRENCIA DE RECURSOS ALREDEDOR DE INVERSIONES ESTRATÉGICAS EN CIENCIA, TECNOLOGÍA E INNOVACIÓN (CTI)</t>
  </si>
  <si>
    <t>3903-1000-7-52104B- 5. CONVERGENCIA REGIONAL / B. INSERCIÓN DE LAS REGIONES EN CADENAS GLOBALES DE VALOR</t>
  </si>
  <si>
    <t>3905-1000-1-30101C- 3. DERECHO HUMANO A LA ALIMENTACIÓN / C. SISTEMAS TERRITORIALES DE INNOVACIÓN, FORTALECIMIENTO DEL SISTEMA NACIONAL DE INNOVACIÓN AGROPECUARIA (SNIA) Y MISIÓN DE INVESTIGACIÓN E INNOVACIÓN</t>
  </si>
  <si>
    <t>3906-1000-1-40402D- 4. TRANSFORMACIÓN PRODUCTIVA, INTERNACIONALIZACIÓN Y ACCIÓN CLÍMATICA / D. DESARROLLO CIENTÍFICO Y FORTALECIMIENTO DEL TALENTO EN TECNOLOGÍAS CONVERGENTES</t>
  </si>
  <si>
    <t>3906-1000-2-10101B- 1. ORDENAMIENTO DEL TERRITORIO ALREDEDOR DEL AGUA Y JUSTICIA AMBIENTAL / B. DEMOCRATIZACIÓN DEL CONOCIMIENTO, LA INFORMACIÓN AMBIENTAL Y DE RIESGO DE DESASTRES</t>
  </si>
  <si>
    <t>3906-1000-2-20201F- 2. SEGURIDAD HUMANA Y JUSTICIA SOCIAL / F. FORTALECIMIENTO DE LA POLÍTICA DE CIENCIA, TECNOLOGÍA E INNOVACIÓN EN SALUD</t>
  </si>
  <si>
    <t>3906-1000-2-30101C- 3. DERECHO HUMANO A LA ALIMENTACIÓN / C. SISTEMAS TERRITORIALES DE INNOVACIÓN, FORTALECIMIENTO DEL SISTEMA NACIONAL DE INNOVACIÓN AGROPECUARIA (SNIA) Y MISIÓN DE INVESTIGACIÓN E INNOVACIÓN</t>
  </si>
  <si>
    <t>3906-1000-2-40301C- 4. TRANSFORMACIÓN PRODUCTIVA, INTERNACIONALIZACIÓN Y ACCIÓN CLÍMATICA / C. CIERRE DE BRECHAS ENERGÉTICAS</t>
  </si>
  <si>
    <t>3906-1000-2-40402C- 4. TRANSFORMACIÓN PRODUCTIVA, INTERNACIONALIZACIÓN Y ACCIÓN CLÍMATICA / C. MARCO REGULATORIO PARA INVESTIGAR E INNOVAR</t>
  </si>
  <si>
    <t>3906-1000-2-52104A- 5. CONVERGENCIA REGIONAL / A. TRANSFORMACIÓN PRODUCTIVA DE LAS REGIONES</t>
  </si>
  <si>
    <t>3999-1000-1-53105B- 5. CONVERGENCIA REGIONAL / B. ENTIDADES PÚBLICAS TERRITORIALES Y NACIONALES FORTALECIDAS</t>
  </si>
  <si>
    <t>350101 Ministerio de Comercio Industria Turismo</t>
  </si>
  <si>
    <t>03-01-01-001- TRANSFERENCIA DE RECURSOS AL PATRIMONIO AUTÓNOMO FIDEICOMISO DE PROMOCIÓN DE EXPORTACIONES - PROEXPORT. ARTÍCULO 33 LEY 1328 DE 2009</t>
  </si>
  <si>
    <t>03-03-04-028- RECURSOS A BANCOLDEX</t>
  </si>
  <si>
    <t>03-03-04-029- RECURSOS AL FONDO FÍLMICO COLOMBIA (FFC) - LEY 1556 DE 2012</t>
  </si>
  <si>
    <t>03-03-04-058- PROGRAMAS PARA EL APOYO A LAS MYPIMES LEY 590 DE 2000</t>
  </si>
  <si>
    <t>03-04-02-077- MESADAS PENSIONALES - ZONAS FRANCAS (DE PENSIONES)</t>
  </si>
  <si>
    <t>03-11-09-001- TRANSFERENCIA A ARTESANÍAS DE COLOMBIA S.A.</t>
  </si>
  <si>
    <t>03-04-02-078- MESADAS PENSIONALES CONCESIÓN DE SALINAS (DE PENSIONES)</t>
  </si>
  <si>
    <t>03-01-01-002- TRANSFERENCIA FONTUR ARTÍCULO 21 LEY 1558 DE 2012</t>
  </si>
  <si>
    <t>3501-0200-2-40401E- 4. TRANSFORMACIÓN PRODUCTIVA, INTERNACIONALIZACIÓN Y ACCIÓN CLÍMATICA / E. POLÍTICA DE INTERNACIONALIZACIÓN SOSTENIBLE</t>
  </si>
  <si>
    <t>3502-0200-21-20307C- 2. SEGURIDAD HUMANA Y JUSTICIA SOCIAL / C. FOMENTO Y FORTALECIMIENTO A LA COMERCIALIZACIÓN, LOS CIRCUITOS CORTOS Y LOS MERCADOS LOCALES DE LA EP</t>
  </si>
  <si>
    <t>3502-0200-24-40401C- 4. TRANSFORMACIÓN PRODUCTIVA, INTERNACIONALIZACIÓN Y ACCIÓN CLÍMATICA / C. POLÍTICAS DE COMPETENCIA, CONSUMIDOR E INFRAESTRUCTURA DE LA CALIDAD MODERNAS</t>
  </si>
  <si>
    <t>3502-0200-28-40401C- 4. TRANSFORMACIÓN PRODUCTIVA, INTERNACIONALIZACIÓN Y ACCIÓN CLÍMATICA / C. POLÍTICAS DE COMPETENCIA, CONSUMIDOR E INFRAESTRUCTURA DE LA CALIDAD MODERNAS</t>
  </si>
  <si>
    <t>3502-0200-30-20308C- 2. SEGURIDAD HUMANA Y JUSTICIA SOCIAL / C. PROMOCIÓN DEL FORTALECIMIENTO DEL TEJIDO EMPRESARIAL A NIVEL REGIONAL</t>
  </si>
  <si>
    <t>3502-0200-31-40401A- 4. TRANSFORMACIÓN PRODUCTIVA, INTERNACIONALIZACIÓN Y ACCIÓN CLÍMATICA / A. REINDUSTRIALIZACIÓN PARA LA SOSTENIBILIDAD, EL DESARROLLO ECONÓMICO Y SOCIAL</t>
  </si>
  <si>
    <t>3502-0200-32-40403B- 4. TRANSFORMACIÓN PRODUCTIVA, INTERNACIONALIZACIÓN Y ACCIÓN CLÍMATICA / B. TURISMO EN ARMONÍA CON LA VIDA</t>
  </si>
  <si>
    <t>3503-0200-6-40401C- 4. TRANSFORMACIÓN PRODUCTIVA, INTERNACIONALIZACIÓN Y ACCIÓN CLÍMATICA / C. POLÍTICAS DE COMPETENCIA, CONSUMIDOR E INFRAESTRUCTURA DE LA CALIDAD MODERNAS</t>
  </si>
  <si>
    <t>3599-0200-4-53105D- 5. CONVERGENCIA REGIONAL / D. GOBIERNO DIGITAL PARA LA GENTE</t>
  </si>
  <si>
    <t>3599-0200-6-53105B- 5. CONVERGENCIA REGIONAL / B. ENTIDADES PÚBLICAS TERRITORIALES Y NACIONALES FORTALECIDAS</t>
  </si>
  <si>
    <t>3599-0200-7-53105B- 5. CONVERGENCIA REGIONAL / B. ENTIDADES PÚBLICAS TERRITORIALES Y NACIONALES FORTALECIDAS</t>
  </si>
  <si>
    <t>350102 Dirección General de Comercio Exterior</t>
  </si>
  <si>
    <t>3501-0200-2-40401B- 4. TRANSFORMACIÓN PRODUCTIVA, INTERNACIONALIZACIÓN Y ACCIÓN CLÍMATICA / B. TRANSFORMACIÓN PARA LA DIVERSIFICACIÓN PRODUCTIVA Y EXPORTADORA</t>
  </si>
  <si>
    <t>350200 Superintendencia de Sociedades</t>
  </si>
  <si>
    <t>03-04-02-029- PLANES COMPLEMENTARIOS DE SALUD (NO DE PENSIONES).</t>
  </si>
  <si>
    <t>03-04-02-082- MESADAS PENSIONALES DE LA SUPERINTENDENCIA DE SOCIEDADES A TRAVÉS DEL FOPEP (DE PENSIONES)</t>
  </si>
  <si>
    <t>03-11-03-001- SUBSIDIO LIQUIDACIONES LEYES 550 DE 1999 Y 1116 DE 2006.</t>
  </si>
  <si>
    <t>03-04-02-014- AUXILIO FUNERARIO (NO DE PENSIONES)</t>
  </si>
  <si>
    <t>06-01-04-010- PRÉSTAMOS DE VIVIENDA</t>
  </si>
  <si>
    <t>3502-0200-3-40402C- 4. TRANSFORMACIÓN PRODUCTIVA, INTERNACIONALIZACIÓN Y ACCIÓN CLÍMATICA / C. MARCO REGULATORIO PARA INVESTIGAR E INNOVAR</t>
  </si>
  <si>
    <t>3599-0200-11-53105B- 5. CONVERGENCIA REGIONAL / B. ENTIDADES PÚBLICAS TERRITORIALES Y NACIONALES FORTALECIDAS</t>
  </si>
  <si>
    <t>3599-0200-12-53105B- 5. CONVERGENCIA REGIONAL / B. ENTIDADES PÚBLICAS TERRITORIALES Y NACIONALES FORTALECIDAS</t>
  </si>
  <si>
    <t>350300 Superintendencia de Industria y Comercio</t>
  </si>
  <si>
    <t>3503-0200-9-40401C- 4. TRANSFORMACIÓN PRODUCTIVA, INTERNACIONALIZACIÓN Y ACCIÓN CLÍMATICA / C. POLÍTICAS DE COMPETENCIA, CONSUMIDOR E INFRAESTRUCTURA DE LA CALIDAD MODERNAS</t>
  </si>
  <si>
    <t>3503-0200-11-40401C- 4. TRANSFORMACIÓN PRODUCTIVA, INTERNACIONALIZACIÓN Y ACCIÓN CLÍMATICA / C. POLÍTICAS DE COMPETENCIA, CONSUMIDOR E INFRAESTRUCTURA DE LA CALIDAD MODERNAS</t>
  </si>
  <si>
    <t>3503-0200-12-20104C- 2. SEGURIDAD HUMANA Y JUSTICIA SOCIAL / C. PORTABILIDAD DE DATOS PARA EL EMPODERAMIENTO CIUDADANO</t>
  </si>
  <si>
    <t>3503-0200-13-40401C- 4. TRANSFORMACIÓN PRODUCTIVA, INTERNACIONALIZACIÓN Y ACCIÓN CLÍMATICA / C. POLÍTICAS DE COMPETENCIA, CONSUMIDOR E INFRAESTRUCTURA DE LA CALIDAD MODERNAS</t>
  </si>
  <si>
    <t>3503-0200-14-20309B- 2. SEGURIDAD HUMANA Y JUSTICIA SOCIAL / B. APROVECHAMIENTO DE LA PROPIEDAD INTELECTUAL (PI)</t>
  </si>
  <si>
    <t>3503-0200-15-40401C- 4. TRANSFORMACIÓN PRODUCTIVA, INTERNACIONALIZACIÓN Y ACCIÓN CLÍMATICA / C. POLÍTICAS DE COMPETENCIA, CONSUMIDOR E INFRAESTRUCTURA DE LA CALIDAD MODERNAS</t>
  </si>
  <si>
    <t>3503-0200-16-40401C- 4. TRANSFORMACIÓN PRODUCTIVA, INTERNACIONALIZACIÓN Y ACCIÓN CLÍMATICA / C. POLÍTICAS DE COMPETENCIA, CONSUMIDOR E INFRAESTRUCTURA DE LA CALIDAD MODERNAS</t>
  </si>
  <si>
    <t>3599-0200-5-53105B- 5. CONVERGENCIA REGIONAL / B. ENTIDADES PÚBLICAS TERRITORIALES Y NACIONALES FORTALECIDAS</t>
  </si>
  <si>
    <t>3599-0200-6-53105D- 5. CONVERGENCIA REGIONAL / D. GOBIERNO DIGITAL PARA LA GENTE</t>
  </si>
  <si>
    <t>3599-0200-8-53105B- 5. CONVERGENCIA REGIONAL / B. ENTIDADES PÚBLICAS TERRITORIALES Y NACIONALES FORTALECIDAS</t>
  </si>
  <si>
    <t>350400 UAE Junta Central de Contadores</t>
  </si>
  <si>
    <t>3503-0200-2-40402C- 4. TRANSFORMACIÓN PRODUCTIVA, INTERNACIONALIZACIÓN Y ACCIÓN CLÍMATICA / C. MARCO REGULATORIO PARA INVESTIGAR E INNOVAR</t>
  </si>
  <si>
    <t>350500 Instituto Nacional de Metrología - INM</t>
  </si>
  <si>
    <t>3502-0200-5-40402B- 4. TRANSFORMACIÓN PRODUCTIVA, INTERNACIONALIZACIÓN Y ACCIÓN CLÍMATICA / B. CIERRE DE BRECHAS TECNOLÓGICAS EN EL SECTOR PRODUCTIVO</t>
  </si>
  <si>
    <t>3502-0200-6-40402B- 4. TRANSFORMACIÓN PRODUCTIVA, INTERNACIONALIZACIÓN Y ACCIÓN CLÍMATICA / B. CIERRE DE BRECHAS TECNOLÓGICAS EN EL SECTOR PRODUCTIVO</t>
  </si>
  <si>
    <t>3502-0200-7-40402B- 4. TRANSFORMACIÓN PRODUCTIVA, INTERNACIONALIZACIÓN Y ACCIÓN CLÍMATICA / B. CIERRE DE BRECHAS TECNOLÓGICAS EN EL SECTOR PRODUCTIVO</t>
  </si>
  <si>
    <t>3599-0200-4-40401C- 4. TRANSFORMACIÓN PRODUCTIVA, INTERNACIONALIZACIÓN Y ACCIÓN CLÍMATICA / C. POLÍTICAS DE COMPETENCIA, CONSUMIDOR E INFRAESTRUCTURA DE LA CALIDAD MODERNAS</t>
  </si>
  <si>
    <t>3599-0200-7-20104C- 2. SEGURIDAD HUMANA Y JUSTICIA SOCIAL / C. PORTABILIDAD DE DATOS PARA EL EMPODERAMIENTO CIUDADANO</t>
  </si>
  <si>
    <t>010101 Senado de la República</t>
  </si>
  <si>
    <t>03-03-04-073- OPERACIÓN Y FUNCIONAMIENTO DEL CENTRO DE ALTOS ESTUDIOS LEGISLATIVOS JORGE AURELIO IRAGORRI HORMAZA (CAEL), CREADO POR EL ARTÍCULO 6° DE LA LEY 2165 DE 2021</t>
  </si>
  <si>
    <t>Servicio de la Deuda</t>
  </si>
  <si>
    <t>10-01-03-- OTRAS CUENTAS POR PAGAR</t>
  </si>
  <si>
    <t>0101-1000-4-53105C- 5. CONVERGENCIA REGIONAL / C. CALIDAD, EFECTIVIDAD, TRANSPARENCIA Y COHERENCIA DE LAS NORMAS</t>
  </si>
  <si>
    <t>0199-1000-11-53105B- 5. CONVERGENCIA REGIONAL / B. ENTIDADES PÚBLICAS TERRITORIALES Y NACIONALES FORTALECIDAS</t>
  </si>
  <si>
    <t>0199-1000-12-53105B- 5. CONVERGENCIA REGIONAL / B. ENTIDADES PÚBLICAS TERRITORIALES Y NACIONALES FORTALECIDAS</t>
  </si>
  <si>
    <t>0199-1000-13-53105B- 5. CONVERGENCIA REGIONAL / B. ENTIDADES PÚBLICAS TERRITORIALES Y NACIONALES FORTALECIDAS</t>
  </si>
  <si>
    <t>0199-1000-14-53105B- 5. CONVERGENCIA REGIONAL / B. ENTIDADES PÚBLICAS TERRITORIALES Y NACIONALES FORTALECIDAS</t>
  </si>
  <si>
    <t>0199-1000-15-53105B- 5. CONVERGENCIA REGIONAL / B. ENTIDADES PÚBLICAS TERRITORIALES Y NACIONALES FORTALECIDAS</t>
  </si>
  <si>
    <t>010102 Cámara de Representantes</t>
  </si>
  <si>
    <t>0199-1000-4-53105B- 5. CONVERGENCIA REGIONAL / B. ENTIDADES PÚBLICAS TERRITORIALES Y NACIONALES FORTALECIDAS</t>
  </si>
  <si>
    <t>0199-1000-6-53105B- 5. CONVERGENCIA REGIONAL / B. ENTIDADES PÚBLICAS TERRITORIALES Y NACIONALES FORTALECIDAS</t>
  </si>
  <si>
    <t>0199-1000-7-53105B- 5. CONVERGENCIA REGIONAL / B. ENTIDADES PÚBLICAS TERRITORIALES Y NACIONALES FORTALECIDAS</t>
  </si>
  <si>
    <t>330101 Ministerio de Cultura</t>
  </si>
  <si>
    <t>03-03-02-005- RECURSOS A MUNICIPIOS, ESPECTÁCULOS PÚBLICOS ART. 7 DE LA LEY 1493 DEL 26 DE DICIEMBRE DE 2011</t>
  </si>
  <si>
    <t>03-03-02-023- DISTRIBUCIÓN DE RECURSOS IMPUESTO NACIONAL AL CONSUMO SOBRE LOS SERVICIOS DE TELEFONÍA MÓVIL - SECTOR CULTURA, ART 201 LEY 1819 DE 2016</t>
  </si>
  <si>
    <t>03-03-04-002- ACTIVIDADES DE PROMOCIÓN Y DESARROLLO DE LA CULTURA. LEY  397 DE 1997</t>
  </si>
  <si>
    <t>03-06-01-015- ACTIVIDADES DE PROMOCIÓN Y DESARROLLO DE LA CULTURA</t>
  </si>
  <si>
    <t>03-03-04-069- FONDO PARA LA PROMOCIÓN DEL PATRIMONIO, LA CULTURA, LAS ARTES Y LA CREATIVIDAD -FONCULTURA- LEY 2070 DE 2020</t>
  </si>
  <si>
    <t>08-04-03-- CONTRIBUCIÓN NACIONAL DE VALORIZACIÓN</t>
  </si>
  <si>
    <t>3301-1603-37-20302D- 2. SEGURIDAD HUMANA Y JUSTICIA SOCIAL / D. GOBERNANZA CULTURAL</t>
  </si>
  <si>
    <t>3301-1603-38-20302E- 2. SEGURIDAD HUMANA Y JUSTICIA SOCIAL / E. ECONOMÍAS POPULARES Y ALTERNATIVAS EN LOS ECOSISTEMAS CULTURALES Y CREATIVOS</t>
  </si>
  <si>
    <t>3301-1603-39-20302C- 2. SEGURIDAD HUMANA Y JUSTICIA SOCIAL / C. FOMENTO Y ESTÍMULOS A LAS CULTURAS, LAS ARTES Y LOS SABERES</t>
  </si>
  <si>
    <t>3301-1603-40-20302F- 2. SEGURIDAD HUMANA Y JUSTICIA SOCIAL / F. ESPACIOS CULTURALES COMO CENTROS DE PENSAMIENTO Y ACCIÓN PARA LA CONSTRUCCIÓN Y EL EJERCICIO COLECTIVO DE LA DEMOCRACIA</t>
  </si>
  <si>
    <t>3301-1603-41-20203B1- 2. SEGURIDAD HUMANA Y JUSTICIA SOCIAL / B. RESIGNIFICACIÓN DE LA JORNADA ESCOLAR: MÁS QUE TIEMPO - FORMACIÓN MUSICAL Y ARTÍSTICA</t>
  </si>
  <si>
    <t>3301-1603-41-20302A- 2. SEGURIDAD HUMANA Y JUSTICIA SOCIAL / A. OTORGARLE A LA POLÍTICA DE PAZ TOTAL UNA DIMENSIÓN ARTÍSTICA Y CULTURAL</t>
  </si>
  <si>
    <t>3301-1603-42-20302A- 2. SEGURIDAD HUMANA Y JUSTICIA SOCIAL / A. OTORGARLE A LA POLÍTICA DE PAZ TOTAL UNA DIMENSIÓN ARTÍSTICA Y CULTURAL</t>
  </si>
  <si>
    <t>3301-1603-43-20302A- 2. SEGURIDAD HUMANA Y JUSTICIA SOCIAL / A. OTORGARLE A LA POLÍTICA DE PAZ TOTAL UNA DIMENSIÓN ARTÍSTICA Y CULTURAL</t>
  </si>
  <si>
    <t>3302-1603-15-20302B1- 2. SEGURIDAD HUMANA Y JUSTICIA SOCIAL / B. RECONOCIMIENTO, SALVAGUARDIA Y FOMENTO DE LA MEMORIA VIVA, EL PATRIMONIO, LAS CULTURAS Y LOS SABERES - COMPLEJO HOSPITALARIO SAN JUAN DE DIOS</t>
  </si>
  <si>
    <t>3302-1603-16-20302B3- 2. SEGURIDAD HUMANA Y JUSTICIA SOCIAL / B. RECONOCIMIENTO, SALVAGUARDIA Y FOMENTO DE LA MEMORIA VIVA, EL PATRIMONIO, LAS CULTURAS Y LOS SABERES - PATRIMONIO CULTURAL SUMERGIDO GALEÓN SAN JOSÉ</t>
  </si>
  <si>
    <t>3302-1603-16-20302B- 2. SEGURIDAD HUMANA Y JUSTICIA SOCIAL / B. RECONOCIMIENTO, SALVAGUARDIA Y FOMENTO DE LA MEMORIA VIVA, EL PATRIMONIO, LAS CULTURAS Y LOS SABERES</t>
  </si>
  <si>
    <t>3302-1603-16-30205C- 3. DERECHO HUMANO A LA ALIMENTACIÓN / C. SALVAGUARDIA Y FOMENTO DE LA ALIMENTACIÓN Y LAS COCINAS TRADICIONALES DE COLOMBIA</t>
  </si>
  <si>
    <t>3399-1603-13-20302D- 2. SEGURIDAD HUMANA Y JUSTICIA SOCIAL / D. GOBERNANZA CULTURAL</t>
  </si>
  <si>
    <t>3399-1603-14-20302D- 2. SEGURIDAD HUMANA Y JUSTICIA SOCIAL / D. GOBERNANZA CULTURAL</t>
  </si>
  <si>
    <t>330400 Archivo General de la Nación</t>
  </si>
  <si>
    <t>3302-1603-12-20302B- 2. SEGURIDAD HUMANA Y JUSTICIA SOCIAL / B. RECONOCIMIENTO, SALVAGUARDIA Y FOMENTO DE LA MEMORIA VIVA, EL PATRIMONIO, LAS CULTURAS Y LOS SABERES</t>
  </si>
  <si>
    <t>3399-1603-6-20302D- 2. SEGURIDAD HUMANA Y JUSTICIA SOCIAL / D. GOBERNANZA CULTURAL</t>
  </si>
  <si>
    <t>330500 Instituto Colombiano de Antropología e Historia</t>
  </si>
  <si>
    <t>3302-1603-8-20302B- 2. SEGURIDAD HUMANA Y JUSTICIA SOCIAL / B. RECONOCIMIENTO, SALVAGUARDIA Y FOMENTO DE LA MEMORIA VIVA, EL PATRIMONIO, LAS CULTURAS Y LOS SABERES</t>
  </si>
  <si>
    <t>3399-1603-3-20302B- 2. SEGURIDAD HUMANA Y JUSTICIA SOCIAL / B. RECONOCIMIENTO, SALVAGUARDIA Y FOMENTO DE LA MEMORIA VIVA, EL PATRIMONIO, LAS CULTURAS Y LOS SABERES</t>
  </si>
  <si>
    <t>330700 Instituto Caro y Cuervo</t>
  </si>
  <si>
    <t>3302-1603-3-20302B- 2. SEGURIDAD HUMANA Y JUSTICIA SOCIAL / B. RECONOCIMIENTO, SALVAGUARDIA Y FOMENTO DE LA MEMORIA VIVA, EL PATRIMONIO, LAS CULTURAS Y LOS SABERES</t>
  </si>
  <si>
    <t>3399-1603-5-20302D- 2. SEGURIDAD HUMANA Y JUSTICIA SOCIAL / D. GOBERNANZA CULTURAL</t>
  </si>
  <si>
    <t>150101 Ministerio de Defensa Nacional</t>
  </si>
  <si>
    <t>03-01-02-001- SUBVENCIONES A SATENA S.A. COMO ÚNICO OPERADOR DE RUTAS SOCIALES. (ART. 240 LEY 1753 DE 2015)</t>
  </si>
  <si>
    <t>03-03-01-023- PROGRAMA DE DESMOVILIZACIÓN Y SOMETIMIENTO (DECRETO 128 DE 2003 Y 965 DE 2020)</t>
  </si>
  <si>
    <t>03-04-02-023- INDEMNIZACIÓN POR DISMINUCIÓN DE LA CAPACIDAD PSICOFÍSICA (NO DE PENSIONES)</t>
  </si>
  <si>
    <t>03-04-02-024- TRANSFERIR AL FONDO DE SOLIDARIDAD DE LA CAJA DE VIVIENDA MILITAR Y DE POLICÍA. NUMERAL 5 PARÁGRAFO 2 ARTICULO 1 LEY 1305 DE 2009 (NO DE PENSIONES)</t>
  </si>
  <si>
    <t>03-03-01-086- FONDO DE DEFENSA TÉCNICA Y ESPECIALIZADA DE LOS MIEMBROS DE LA FUERZA PÚBLICA</t>
  </si>
  <si>
    <t>07-01--- CESANTÍAS</t>
  </si>
  <si>
    <t>1599-0100-3-20109G- 2. SEGURIDAD HUMANA Y JUSTICIA SOCIAL / G. MODERNIZACIÓN PARA INCREMENTAR EL VALOR PÚBLICO, LA INTEGRIDAD Y LA TRANSPARENCIA EN LA SEGURIDAD</t>
  </si>
  <si>
    <t>1599-0100-4-20109G- 2. SEGURIDAD HUMANA Y JUSTICIA SOCIAL / G. MODERNIZACIÓN PARA INCREMENTAR EL VALOR PÚBLICO, LA INTEGRIDAD Y LA TRANSPARENCIA EN LA SEGURIDAD</t>
  </si>
  <si>
    <t>1599-0100-5-20109G- 2. SEGURIDAD HUMANA Y JUSTICIA SOCIAL / G. MODERNIZACIÓN PARA INCREMENTAR EL VALOR PÚBLICO, LA INTEGRIDAD Y LA TRANSPARENCIA EN LA SEGURIDAD</t>
  </si>
  <si>
    <t>1599-0100-8-20109G- 2. SEGURIDAD HUMANA Y JUSTICIA SOCIAL / G. MODERNIZACIÓN PARA INCREMENTAR EL VALOR PÚBLICO, LA INTEGRIDAD Y LA TRANSPARENCIA EN LA SEGURIDAD</t>
  </si>
  <si>
    <t>1599-0100-9-20109B- 2. SEGURIDAD HUMANA Y JUSTICIA SOCIAL / B. SISTEMA DE BIENESTAR INTEGRAL DE LA FUERZA PÚBLICA, SUS FAMILIAS Y DE LOS VETERANOS</t>
  </si>
  <si>
    <t>150102 Ministerio de Defensa Nacional - Comando General</t>
  </si>
  <si>
    <t>1502-0100-13-20107B- 2. SEGURIDAD HUMANA Y JUSTICIA SOCIAL / B. CAPACIDADES ESTRATÉGICAS PARA SALVAGUARDAR LOS INTERESES NACIONALES</t>
  </si>
  <si>
    <t>1502-0100-14-20107B- 2. SEGURIDAD HUMANA Y JUSTICIA SOCIAL / B. CAPACIDADES ESTRATÉGICAS PARA SALVAGUARDAR LOS INTERESES NACIONALES</t>
  </si>
  <si>
    <t>1502-0100-16-20107B- 2. SEGURIDAD HUMANA Y JUSTICIA SOCIAL / B. CAPACIDADES ESTRATÉGICAS PARA SALVAGUARDAR LOS INTERESES NACIONALES</t>
  </si>
  <si>
    <t>1502-0100-17-20107B- 2. SEGURIDAD HUMANA Y JUSTICIA SOCIAL / B. CAPACIDADES ESTRATÉGICAS PARA SALVAGUARDAR LOS INTERESES NACIONALES</t>
  </si>
  <si>
    <t>1502-0100-20-20107B- 2. SEGURIDAD HUMANA Y JUSTICIA SOCIAL / B. CAPACIDADES ESTRATÉGICAS PARA SALVAGUARDAR LOS INTERESES NACIONALES</t>
  </si>
  <si>
    <t>1502-0100-27-20107B- 2. SEGURIDAD HUMANA Y JUSTICIA SOCIAL / B. CAPACIDADES ESTRATÉGICAS PARA SALVAGUARDAR LOS INTERESES NACIONALES</t>
  </si>
  <si>
    <t>1502-0100-28-20107D- 2. SEGURIDAD HUMANA Y JUSTICIA SOCIAL / D. INTELIGENCIA ESTRATÉGICA MÁS EFECTIVA, TRANSPARENTE Y AL SERVICIO DE LA PROTECCIÓN DE LA VIDA, DERECHOS Y LIBERTADES</t>
  </si>
  <si>
    <t>03-04-02-085- COMPENSACIÓN POR MUERTE</t>
  </si>
  <si>
    <t>08-04-04-- CONTRIBUCIÓN DE VALORIZACIÓN MUNICIPAL</t>
  </si>
  <si>
    <t>1502-0100-28-20107B- 2. SEGURIDAD HUMANA Y JUSTICIA SOCIAL / B. CAPACIDADES ESTRATÉGICAS PARA SALVAGUARDAR LOS INTERESES NACIONALES</t>
  </si>
  <si>
    <t>1502-0100-29-20107B- 2. SEGURIDAD HUMANA Y JUSTICIA SOCIAL / B. CAPACIDADES ESTRATÉGICAS PARA SALVAGUARDAR LOS INTERESES NACIONALES</t>
  </si>
  <si>
    <t>1502-0100-31-20107B- 2. SEGURIDAD HUMANA Y JUSTICIA SOCIAL / B. CAPACIDADES ESTRATÉGICAS PARA SALVAGUARDAR LOS INTERESES NACIONALES</t>
  </si>
  <si>
    <t>1502-0100-32-20107B- 2. SEGURIDAD HUMANA Y JUSTICIA SOCIAL / B. CAPACIDADES ESTRATÉGICAS PARA SALVAGUARDAR LOS INTERESES NACIONALES</t>
  </si>
  <si>
    <t>1502-0100-33-20109B- 2. SEGURIDAD HUMANA Y JUSTICIA SOCIAL / B. SISTEMA DE BIENESTAR INTEGRAL DE LA FUERZA PÚBLICA, SUS FAMILIAS Y DE LOS VETERANOS</t>
  </si>
  <si>
    <t>1502-0100-34-20107B- 2. SEGURIDAD HUMANA Y JUSTICIA SOCIAL / B. CAPACIDADES ESTRATÉGICAS PARA SALVAGUARDAR LOS INTERESES NACIONALES</t>
  </si>
  <si>
    <t>1502-0100-36-20107B- 2. SEGURIDAD HUMANA Y JUSTICIA SOCIAL / B. CAPACIDADES ESTRATÉGICAS PARA SALVAGUARDAR LOS INTERESES NACIONALES</t>
  </si>
  <si>
    <t>1502-0100-37-20107B- 2. SEGURIDAD HUMANA Y JUSTICIA SOCIAL / B. CAPACIDADES ESTRATÉGICAS PARA SALVAGUARDAR LOS INTERESES NACIONALES</t>
  </si>
  <si>
    <t>1502-0100-38-20107B- 2. SEGURIDAD HUMANA Y JUSTICIA SOCIAL / B. CAPACIDADES ESTRATÉGICAS PARA SALVAGUARDAR LOS INTERESES NACIONALES</t>
  </si>
  <si>
    <t>1502-0100-39-20106D- 2. SEGURIDAD HUMANA Y JUSTICIA SOCIAL / D. INTELIGENCIA, INVESTIGACIÓN CRIMINAL Y JUDICIALIZACIÓN PARA DESMANTELAR LOS NODOS ESTRATÉGICOS DEL SISTEMA CRIMINAL</t>
  </si>
  <si>
    <t>1505-0100-1-20109B- 2. SEGURIDAD HUMANA Y JUSTICIA SOCIAL / B. SISTEMA DE BIENESTAR INTEGRAL DE LA FUERZA PÚBLICA, SUS FAMILIAS Y DE LOS VETERANOS</t>
  </si>
  <si>
    <t>1599-0100-1-20107B- 2. SEGURIDAD HUMANA Y JUSTICIA SOCIAL / B. CAPACIDADES ESTRATÉGICAS PARA SALVAGUARDAR LOS INTERESES NACIONALES</t>
  </si>
  <si>
    <t>150104 Ministerio de Defensa Nacional - Armada</t>
  </si>
  <si>
    <t>1502-0100-25-20107B- 2. SEGURIDAD HUMANA Y JUSTICIA SOCIAL / B. CAPACIDADES ESTRATÉGICAS PARA SALVAGUARDAR LOS INTERESES NACIONALES</t>
  </si>
  <si>
    <t>1502-0100-26-20107B- 2. SEGURIDAD HUMANA Y JUSTICIA SOCIAL / B. CAPACIDADES ESTRATÉGICAS PARA SALVAGUARDAR LOS INTERESES NACIONALES</t>
  </si>
  <si>
    <t>1502-0100-27-20109B- 2. SEGURIDAD HUMANA Y JUSTICIA SOCIAL / B. SISTEMA DE BIENESTAR INTEGRAL DE LA FUERZA PÚBLICA, SUS FAMILIAS Y DE LOS VETERANOS</t>
  </si>
  <si>
    <t>1502-0100-28-20106D- 2. SEGURIDAD HUMANA Y JUSTICIA SOCIAL / D. INTELIGENCIA, INVESTIGACIÓN CRIMINAL Y JUDICIALIZACIÓN PARA DESMANTELAR LOS NODOS ESTRATÉGICOS DEL SISTEMA CRIMINAL</t>
  </si>
  <si>
    <t>1502-0100-30-20107B- 2. SEGURIDAD HUMANA Y JUSTICIA SOCIAL / B. CAPACIDADES ESTRATÉGICAS PARA SALVAGUARDAR LOS INTERESES NACIONALES</t>
  </si>
  <si>
    <t>1502-0100-35-20107B- 2. SEGURIDAD HUMANA Y JUSTICIA SOCIAL / B. CAPACIDADES ESTRATÉGICAS PARA SALVAGUARDAR LOS INTERESES NACIONALES</t>
  </si>
  <si>
    <t>150105 Ministerio de Defensa Nacional - Fuerza Aérea</t>
  </si>
  <si>
    <t>1502-0100-30-20106D- 2. SEGURIDAD HUMANA Y JUSTICIA SOCIAL / D. INTELIGENCIA, INVESTIGACIÓN CRIMINAL Y JUDICIALIZACIÓN PARA DESMANTELAR LOS NODOS ESTRATÉGICOS DEL SISTEMA CRIMINAL</t>
  </si>
  <si>
    <t>1502-0100-33-20107B- 2. SEGURIDAD HUMANA Y JUSTICIA SOCIAL / B. CAPACIDADES ESTRATÉGICAS PARA SALVAGUARDAR LOS INTERESES NACIONALES</t>
  </si>
  <si>
    <t>1502-0100-38-20109B- 2. SEGURIDAD HUMANA Y JUSTICIA SOCIAL / B. SISTEMA DE BIENESTAR INTEGRAL DE LA FUERZA PÚBLICA, SUS FAMILIAS Y DE LOS VETERANOS</t>
  </si>
  <si>
    <t>1502-0100-39-20107B- 2. SEGURIDAD HUMANA Y JUSTICIA SOCIAL / B. CAPACIDADES ESTRATÉGICAS PARA SALVAGUARDAR LOS INTERESES NACIONALES</t>
  </si>
  <si>
    <t>1502-0100-40-20107B- 2. SEGURIDAD HUMANA Y JUSTICIA SOCIAL / B. CAPACIDADES ESTRATÉGICAS PARA SALVAGUARDAR LOS INTERESES NACIONALES</t>
  </si>
  <si>
    <t>1599-0100-2-20109B- 2. SEGURIDAD HUMANA Y JUSTICIA SOCIAL / B. SISTEMA DE BIENESTAR INTEGRAL DE LA FUERZA PÚBLICA, SUS FAMILIAS Y DE LOS VETERANOS</t>
  </si>
  <si>
    <t>150111 Ministerio De Defensa Nacional - Salud</t>
  </si>
  <si>
    <t>03-03-01-024- TRANSFERENCIA AL HOSPITAL MILITAR CENTRAL</t>
  </si>
  <si>
    <t>03-11-01-004- FINANCIACIÓN DE BENEFICIARIOS DEL RÉGIMEN SUBSIDIADO EN SALUD. ART.10 DE LA LEY 1122 DE 2017</t>
  </si>
  <si>
    <t>08-04-07-- CONTRIBUCIÓN DE VIGILANCIA – SUPERINTENDENCIA NACIONAL DE SALUD</t>
  </si>
  <si>
    <t>1505-0100-5-20109B- 2. SEGURIDAD HUMANA Y JUSTICIA SOCIAL / B. SISTEMA DE BIENESTAR INTEGRAL DE LA FUERZA PÚBLICA, SUS FAMILIAS Y DE LOS VETERANOS</t>
  </si>
  <si>
    <t>1505-0100-6-20109B- 2. SEGURIDAD HUMANA Y JUSTICIA SOCIAL / B. SISTEMA DE BIENESTAR INTEGRAL DE LA FUERZA PÚBLICA, SUS FAMILIAS Y DE LOS VETERANOS</t>
  </si>
  <si>
    <t>150112 Ministerio de Defensa Nacional - Dirección General Marítima - DIMAR</t>
  </si>
  <si>
    <t>05---- GASTOS DE COMERCIALIZACIÓN Y PRODUCCIÓN</t>
  </si>
  <si>
    <t>1504-0100-8-10103B- 1. ORDENAMIENTO DEL TERRITORIO ALREDEDOR DEL AGUA Y JUSTICIA AMBIENTAL / B. REGLAS COMUNES PARA EL RESPETO DE LAS RESTRICCIONES DEL TERRITORIO</t>
  </si>
  <si>
    <t>1504-0100-9-10103B- 1. ORDENAMIENTO DEL TERRITORIO ALREDEDOR DEL AGUA Y JUSTICIA AMBIENTAL / B. REGLAS COMUNES PARA EL RESPETO DE LAS RESTRICCIONES DEL TERRITORIO</t>
  </si>
  <si>
    <t>1504-0100-10-10103B- 1. ORDENAMIENTO DEL TERRITORIO ALREDEDOR DEL AGUA Y JUSTICIA AMBIENTAL / B. REGLAS COMUNES PARA EL RESPETO DE LAS RESTRICCIONES DEL TERRITORIO</t>
  </si>
  <si>
    <t>1599-0100-1-20109G- 2. SEGURIDAD HUMANA Y JUSTICIA SOCIAL / G. MODERNIZACIÓN PARA INCREMENTAR EL VALOR PÚBLICO, LA INTEGRIDAD Y LA TRANSPARENCIA EN LA SEGURIDAD</t>
  </si>
  <si>
    <t>150113 Ministerio de Defensa Nacional - Dirección de Veteranos y Rehabilitación Inclusiva</t>
  </si>
  <si>
    <t>03-04-01-006- DERECHOS DE LOS SOLDADOS CUANDO RECIBEN LESIONES PERMANENTES, LITERAL F, ART. 40, LEY 48 DE 1993 (NO DE PENSIONES)</t>
  </si>
  <si>
    <t>03-04-01-007- SUBSIDIO VETERANOS GUERRA DE KOREA Y CONFLICTO CON EL PERÚ. LEY 683 DE 2001 (NO DE PENSIONES)</t>
  </si>
  <si>
    <t>03-08-01-002- TRANSFERENCIA CONVENIOS ICETEX</t>
  </si>
  <si>
    <t>03-04-02-015- APORTE PREVISIÓN SOCIAL SERVICIOS MÉDICOS (OTRAS PRESTACIONES DE JUBILACIÓN)</t>
  </si>
  <si>
    <t>150300 Caja de Retiro de las Fuerzas Militares</t>
  </si>
  <si>
    <t>03-04-02-013- ASIGNACIONES DE RETIRO (NO DE PENSIONES)</t>
  </si>
  <si>
    <t>03-04-02-037- BIENESTAR SOCIAL AFILIADOS DE LA CAJA DE RETIRO DE LAS FUERZAS MILITARES Y LA CAJA DE SUELDOS DE RETIRO DE LA POLICÍA NACIONAL, DECRETOS 2002 Y 2003 DE 1984 (NO DE PENSIONES)</t>
  </si>
  <si>
    <t>1599-0100-2-20109G- 2. SEGURIDAD HUMANA Y JUSTICIA SOCIAL / G. MODERNIZACIÓN PARA INCREMENTAR EL VALOR PÚBLICO, LA INTEGRIDAD Y LA TRANSPARENCIA EN LA SEGURIDAD</t>
  </si>
  <si>
    <t>150700 Instituto Casas Fiscales del Ejército</t>
  </si>
  <si>
    <t>07-03--- DEPÓSITO EN PRENDA</t>
  </si>
  <si>
    <t>1505-0100-3-20109B- 2. SEGURIDAD HUMANA Y JUSTICIA SOCIAL / B. SISTEMA DE BIENESTAR INTEGRAL DE LA FUERZA PÚBLICA, SUS FAMILIAS Y DE LOS VETERANOS</t>
  </si>
  <si>
    <t>1505-0100-4-20109B- 2. SEGURIDAD HUMANA Y JUSTICIA SOCIAL / B. SISTEMA DE BIENESTAR INTEGRAL DE LA FUERZA PÚBLICA, SUS FAMILIAS Y DE LOS VETERANOS</t>
  </si>
  <si>
    <t>150800 Defensa Civil Colombiana, Guillermo León Valencia</t>
  </si>
  <si>
    <t>03-03-04-015- FONDO NACIONAL DE EMERGENCIAS</t>
  </si>
  <si>
    <t>1506-0100-3-10101C- 1. ORDENAMIENTO DEL TERRITORIO ALREDEDOR DEL AGUA Y JUSTICIA AMBIENTAL / C. MODERNIZACIÓN DE LA INSTITUCIONALIDAD AMBIENTAL Y DE GESTIÓN DEL RIESGO DE DESASTRES</t>
  </si>
  <si>
    <t>1506-0100-4-10101C- 1. ORDENAMIENTO DEL TERRITORIO ALREDEDOR DEL AGUA Y JUSTICIA AMBIENTAL / C. MODERNIZACIÓN DE LA INSTITUCIONALIDAD AMBIENTAL Y DE GESTIÓN DEL RIESGO DE DESASTRES</t>
  </si>
  <si>
    <t>1506-0100-5-10101C- 1. ORDENAMIENTO DEL TERRITORIO ALREDEDOR DEL AGUA Y JUSTICIA AMBIENTAL / C. MODERNIZACIÓN DE LA INSTITUCIONALIDAD AMBIENTAL Y DE GESTIÓN DEL RIESGO DE DESASTRES</t>
  </si>
  <si>
    <t>151000 Club Militar de Oficiales</t>
  </si>
  <si>
    <t>1507-0100-2-20109B- 2. SEGURIDAD HUMANA Y JUSTICIA SOCIAL / B. SISTEMA DE BIENESTAR INTEGRAL DE LA FUERZA PÚBLICA, SUS FAMILIAS Y DE LOS VETERANOS</t>
  </si>
  <si>
    <t>151100 Caja de Sueldos de Retiro de la Policía Nacional</t>
  </si>
  <si>
    <t>1507-0100-4-20109G- 2. SEGURIDAD HUMANA Y JUSTICIA SOCIAL / G. MODERNIZACIÓN PARA INCREMENTAR EL VALOR PÚBLICO, LA INTEGRIDAD Y LA TRANSPARENCIA EN LA SEGURIDAD</t>
  </si>
  <si>
    <t>1507-0100-5-20109G- 2. SEGURIDAD HUMANA Y JUSTICIA SOCIAL / G. MODERNIZACIÓN PARA INCREMENTAR EL VALOR PÚBLICO, LA INTEGRIDAD Y LA TRANSPARENCIA EN LA SEGURIDAD</t>
  </si>
  <si>
    <t>1507-0100-6-20109B- 2. SEGURIDAD HUMANA Y JUSTICIA SOCIAL / B. SISTEMA DE BIENESTAR INTEGRAL DE LA FUERZA PÚBLICA, SUS FAMILIAS Y DE LOS VETERANOS</t>
  </si>
  <si>
    <t>151201 Fondo Rotatorio de la Policía</t>
  </si>
  <si>
    <t>151600 Superintendencia de Vigilancia y Seguridad Privada</t>
  </si>
  <si>
    <t>151900 Hospital Militar</t>
  </si>
  <si>
    <t>1599-0100-1-20109B- 2. SEGURIDAD HUMANA Y JUSTICIA SOCIAL / B. SISTEMA DE BIENESTAR INTEGRAL DE LA FUERZA PÚBLICA, SUS FAMILIAS Y DE LOS VETERANOS</t>
  </si>
  <si>
    <t>152000 Agencia Logística de las Fuerzas Militares</t>
  </si>
  <si>
    <t>152100 UAE Justicia Penal Militar y Policial</t>
  </si>
  <si>
    <t>1599-0100-1-20109D- 2. SEGURIDAD HUMANA Y JUSTICIA SOCIAL / D. SISTEMAS DE JUSTICIA PENAL MILITAR Y POLICIAL Y DE DEFENSA TÉCNICA Y ESPECIALIZADA</t>
  </si>
  <si>
    <t>160101 Policía Nacional</t>
  </si>
  <si>
    <t>03-03-01-009- PROGRAMA DE PROTECCIÓN A PERSONAS QUE SE ENCUENTRAN EN SITUACIÓN DE RIESGO CONTRA SU VIDA, INTEGRIDAD, SEGURIDAD O LIBERTAD, POR CAUSAS RELACIONADAS CON LA VIOLENCIA EN COLOMBIA</t>
  </si>
  <si>
    <t>03-04-02-084- AUXILIO MUTUO (NO DE PRÉSTAMOS) (NO DE PENSIONES)</t>
  </si>
  <si>
    <t>1501-0100-17-20105C- 2. SEGURIDAD HUMANA Y JUSTICIA SOCIAL / C. TRANSFORMACIÓN DE LA POLICÍA NACIONAL PARA LA GARANTÍA DEL EJERCICIO DE LOS DERECHOS, LIBERTADES PÚBLICAS, CONVIVENCIA Y LA SEGURIDAD HUMANA</t>
  </si>
  <si>
    <t>1501-0100-18-20105C- 2. SEGURIDAD HUMANA Y JUSTICIA SOCIAL / C. TRANSFORMACIÓN DE LA POLICÍA NACIONAL PARA LA GARANTÍA DEL EJERCICIO DE LOS DERECHOS, LIBERTADES PÚBLICAS, CONVIVENCIA Y LA SEGURIDAD HUMANA</t>
  </si>
  <si>
    <t>1501-0100-19-20105C- 2. SEGURIDAD HUMANA Y JUSTICIA SOCIAL / C. TRANSFORMACIÓN DE LA POLICÍA NACIONAL PARA LA GARANTÍA DEL EJERCICIO DE LOS DERECHOS, LIBERTADES PÚBLICAS, CONVIVENCIA Y LA SEGURIDAD HUMANA</t>
  </si>
  <si>
    <t>1501-0100-20-20105C- 2. SEGURIDAD HUMANA Y JUSTICIA SOCIAL / C. TRANSFORMACIÓN DE LA POLICÍA NACIONAL PARA LA GARANTÍA DEL EJERCICIO DE LOS DERECHOS, LIBERTADES PÚBLICAS, CONVIVENCIA Y LA SEGURIDAD HUMANA</t>
  </si>
  <si>
    <t>1501-0100-22-20105C- 2. SEGURIDAD HUMANA Y JUSTICIA SOCIAL / C. TRANSFORMACIÓN DE LA POLICÍA NACIONAL PARA LA GARANTÍA DEL EJERCICIO DE LOS DERECHOS, LIBERTADES PÚBLICAS, CONVIVENCIA Y LA SEGURIDAD HUMANA</t>
  </si>
  <si>
    <t>1501-0100-23-20109B- 2. SEGURIDAD HUMANA Y JUSTICIA SOCIAL / B. SISTEMA DE BIENESTAR INTEGRAL DE LA FUERZA PÚBLICA, SUS FAMILIAS Y DE LOS VETERANOS</t>
  </si>
  <si>
    <t>160102 Policía Nacional - Salud</t>
  </si>
  <si>
    <t>160103 Policía Nacional - Educación</t>
  </si>
  <si>
    <t>1501-0100-1-20109B- 2. SEGURIDAD HUMANA Y JUSTICIA SOCIAL / B. SISTEMA DE BIENESTAR INTEGRAL DE LA FUERZA PÚBLICA, SUS FAMILIAS Y DE LOS VETERANOS</t>
  </si>
  <si>
    <t>430101 Departamento Administrativo del Deporte, la Recreación, la Actividad Físicia y el Aprovechamiento del Tiempo Libre - Coldeportes</t>
  </si>
  <si>
    <t>03-03-04-048- ESCUELA NACIONAL DEL DEPORTE - ART. 51 DECRETO 2845 DE 1984</t>
  </si>
  <si>
    <t>4301-1604-13-20203B- 2. SEGURIDAD HUMANA Y JUSTICIA SOCIAL / B. RESIGNIFICACIÓN DE LA JORNADA ESCOLAR: MÁS QUE TIEMPO</t>
  </si>
  <si>
    <t>4301-1604-14-20303A- 2. SEGURIDAD HUMANA Y JUSTICIA SOCIAL / A. DEMOCRATIZAR EL ACCESO DE LA POBLACIÓN AL DEPORTE, LA RECREACIÓN Y LA ACTIVIDAD FÍSICA</t>
  </si>
  <si>
    <t>4302-1604-23-20303A- 2. SEGURIDAD HUMANA Y JUSTICIA SOCIAL / A. DEMOCRATIZAR EL ACCESO DE LA POBLACIÓN AL DEPORTE, LA RECREACIÓN Y LA ACTIVIDAD FÍSICA</t>
  </si>
  <si>
    <t>4302-1604-24-20303E- 2. SEGURIDAD HUMANA Y JUSTICIA SOCIAL / E. ATLETAS Y PARATLETAS COMO EMBAJADORES DE PAZ EN EL MUNDO</t>
  </si>
  <si>
    <t>4302-1604-26-20303E- 2. SEGURIDAD HUMANA Y JUSTICIA SOCIAL / E. ATLETAS Y PARATLETAS COMO EMBAJADORES DE PAZ EN EL MUNDO</t>
  </si>
  <si>
    <t>4302-1604-27-20303E- 2. SEGURIDAD HUMANA Y JUSTICIA SOCIAL / E. ATLETAS Y PARATLETAS COMO EMBAJADORES DE PAZ EN EL MUNDO</t>
  </si>
  <si>
    <t>4302-1604-28-20303A- 2. SEGURIDAD HUMANA Y JUSTICIA SOCIAL / A. DEMOCRATIZAR EL ACCESO DE LA POBLACIÓN AL DEPORTE, LA RECREACIÓN Y LA ACTIVIDAD FÍSICA</t>
  </si>
  <si>
    <t>4302-1604-29-20303F- 2. SEGURIDAD HUMANA Y JUSTICIA SOCIAL / F. EL DEPORTE, LA RECREACIÓN Y LA ACTIVIDAD FÍSICA COMO EJE DE LA ECONOMÍA POPULAR</t>
  </si>
  <si>
    <t>4399-1604-8-53105B- 5. CONVERGENCIA REGIONAL / B. ENTIDADES PÚBLICAS TERRITORIALES Y NACIONALES FORTALECIDAS</t>
  </si>
  <si>
    <t>4399-1604-10-53105B- 5. CONVERGENCIA REGIONAL / B. ENTIDADES PÚBLICAS TERRITORIALES Y NACIONALES FORTALECIDAS</t>
  </si>
  <si>
    <t>220101 Ministerio de Educación Nacional</t>
  </si>
  <si>
    <t>03-03-01-042- EDUCACIÓN DE NIÑAS Y NIÑOS EN SITUACIONES ESPECIALES</t>
  </si>
  <si>
    <t>03-03-01-050- MEJORAMIENTO DE LA ENSEÑANZA DE LAS LENGUAS EXTRANJERAS EN EDUCACIÓN BÁSICA</t>
  </si>
  <si>
    <t>03-03-04-009- LEY 37 DE 1987 - APORTES CONSERVATORIO DEL TOLIMA.</t>
  </si>
  <si>
    <t>03-03-04-031- CUERPOS CONSULTIVOS</t>
  </si>
  <si>
    <t>03-03-04-037- COLEGIO BOYACÁ (DECRETO 3176 DE 2005 ARTÍCULO 2)</t>
  </si>
  <si>
    <t>03-03-04-059- RECURSOS PARA TRANSFERIR A INSTITUCIONES DE EDUCACIÓN SUPERIOR PÚBLICAS, ARTÍCULO 142 DE LA LEY 1819 DE 2016.</t>
  </si>
  <si>
    <t>03-03-04-061- A  INSTITUCIONES  DE EDUCACIÓN SUPERIOR PÚBLICAS – DESCUENTO DE MATRÍCULAS POR VOTACIONES (LEY 2019 DE 2020)</t>
  </si>
  <si>
    <t>03-03-05-001- PARTICIPACIÓN PARA EDUCACIÓN - DISTRIBUCIÓN PREVIO CONCEPTO DNP</t>
  </si>
  <si>
    <t>03-04-02-007- FONDO NACIONAL DE PRESTACIONES SOCIALES DEL MAGISTERIO (DE PENSIONES)</t>
  </si>
  <si>
    <t>03-04-02-031- FONDO NACIONAL DE PRESTACIONES SOCIALES DEL MAGISTERIO (NO DE PENSIONES)</t>
  </si>
  <si>
    <t>03-04-02-083- RECURSOS PARA TRANSFERIR AL FONDO NACIONAL DE PRESTACIONES SOCIALES DEL MAGISTERIO, PREVIA REVISIÓN FALTANTE DE CESANTÍAS</t>
  </si>
  <si>
    <t>03-04-03-006- CONCURRENCIA NACIÓN PASIVO PENSIONAL LEYES 1151 DE 2007 Y 1371 DE 2009 (DE PENSIONES)</t>
  </si>
  <si>
    <t>03-06-01-002- PROGRAMAS DE REHABILITACIÓN PARA ADULTOS CIEGOS - CONVENIO CON EL CENTRO DE REHABILITACIÓN PARA ADULTOS CIEGOS -CRAC-</t>
  </si>
  <si>
    <t>03-06-01-017- CUERPOS CONSULTIVOS</t>
  </si>
  <si>
    <t>03-11-05-001- FUNDACIÓN COLEGIO MAYOR DE SAN BARTOLOMÉ (LEY 72/83)</t>
  </si>
  <si>
    <t>03-03-04-064- A INSTITUCIONES DE EDUCACIÓN SUPERIOR PÚBLICAS</t>
  </si>
  <si>
    <t>03-03-04-065- ÓRGANOS ASESORES Y CONSULTORES DE LA CALIDAD EN EDUCACIÓN SUPERIOR</t>
  </si>
  <si>
    <t>2201-0700-16-201020- 2. SEGURIDAD HUMANA Y JUSTICIA SOCIAL / 2. FORTALECIMIENTO Y DESARROLLO DE INFRAESTRUCTURA SOCIAL</t>
  </si>
  <si>
    <t>2201-0700-20-20203A- 2. SEGURIDAD HUMANA Y JUSTICIA SOCIAL / A. PRIMERA INFANCIA FELIZ Y PROTEGIDA</t>
  </si>
  <si>
    <t>2201-0700-20-20203B- 2. SEGURIDAD HUMANA Y JUSTICIA SOCIAL / B. RESIGNIFICACIÓN DE LA JORNADA ESCOLAR: MÁS QUE TIEMPO</t>
  </si>
  <si>
    <t>2201-0700-20-20203F- 2. SEGURIDAD HUMANA Y JUSTICIA SOCIAL / F. GESTIÓN TERRITORIAL EDUCATIVA Y COMUNITARIA</t>
  </si>
  <si>
    <t>2201-0700-20-20203H- 2. SEGURIDAD HUMANA Y JUSTICIA SOCIAL / H. HACIA LA ERRADICACIÓN DE LOS ANALFABETISMOS Y EL CIERRE DE INEQUIDADES</t>
  </si>
  <si>
    <t>2201-0700-20-20204B- 2. SEGURIDAD HUMANA Y JUSTICIA SOCIAL / B. ALFABETIZACIÓN Y APROPIACIÓN DIGITAL COMO MOTOR DE OPORTUNIDADES PARA LA IGUALDAD</t>
  </si>
  <si>
    <t>2201-0700-23-20203C- 2. SEGURIDAD HUMANA Y JUSTICIA SOCIAL / C. DIGNIFICACIÓN, FORMACIÓN Y DESARROLLO DE LA PROFESIÓN DOCENTE PARA UNA EDUCACIÓN DE CALIDAD</t>
  </si>
  <si>
    <t>2201-0700-24-20203A- 2. SEGURIDAD HUMANA Y JUSTICIA SOCIAL / A. PRIMERA INFANCIA FELIZ Y PROTEGIDA</t>
  </si>
  <si>
    <t>2201-0700-24-20203F- 2. SEGURIDAD HUMANA Y JUSTICIA SOCIAL / F. GESTIÓN TERRITORIAL EDUCATIVA Y COMUNITARIA</t>
  </si>
  <si>
    <t>2201-0700-24-20203G- 2. SEGURIDAD HUMANA Y JUSTICIA SOCIAL / G. EDUCACIÓN MEDIA PARA LA CONSTRUCCIÓN DE PROYECTOS DE VIDA</t>
  </si>
  <si>
    <t>2202-0700-47-20203K20- 2. SEGURIDAD HUMANA Y JUSTICIA SOCIAL /K20. EDUCACIÓN SUPERIOR COMO UN DERECHO - SUBSIDIOS Y ALIVIOS PARA EL ACCESO A LA EDUCACIÓN SUPERIOR</t>
  </si>
  <si>
    <t>2202-0700-49-20203K40- 2. SEGURIDAD HUMANA Y JUSTICIA SOCIAL /K40. EDUCACIÓN SUPERIOR COMO UN DERECHO - INFRAESTRUCTURA</t>
  </si>
  <si>
    <t>2202-0700-50-20203K40- 2. SEGURIDAD HUMANA Y JUSTICIA SOCIAL /K40. EDUCACIÓN SUPERIOR COMO UN DERECHO - INFRAESTRUCTURA</t>
  </si>
  <si>
    <t>2202-0700-54-20203K40- 2. SEGURIDAD HUMANA Y JUSTICIA SOCIAL /K40. EDUCACIÓN SUPERIOR COMO UN DERECHO - INFRAESTRUCTURA</t>
  </si>
  <si>
    <t>2202-0700-55-20203K40- 2. SEGURIDAD HUMANA Y JUSTICIA SOCIAL /K40. EDUCACIÓN SUPERIOR COMO UN DERECHO - INFRAESTRUCTURA</t>
  </si>
  <si>
    <t>2202-0700-56-20203K41- 2. SEGURIDAD HUMANA Y JUSTICIA SOCIAL /K41. RECONCEPTUALIZACIÓN DEL SISTEMA DE ASEGURAMIENTO DE LA CALIDAD DE LA EDUCACIÓN SUPERIOR</t>
  </si>
  <si>
    <t>2202-0700-57-20203K30- 2. SEGURIDAD HUMANA Y JUSTICIA SOCIAL /K30. EDUCACIÓN SUPERIOR COMO UN DERECHO - POLÍTICA DE GRATUIDAD DE LA EDUCACIÓN SUPERIOR PÚBLICA</t>
  </si>
  <si>
    <t>2299-0700-10-20104D- 2. SEGURIDAD HUMANA Y JUSTICIA SOCIAL / D. DATOS SECTORIALES PARA AUMENTAR EL APROVECHAMIENTO DE DATOS EN EL PAÍS</t>
  </si>
  <si>
    <t>2299-0700-10-20110E- 2. SEGURIDAD HUMANA Y JUSTICIA SOCIAL / E. SISTEMA NACIONAL DE DEFENSA JURÍDICA DEL ESTADO</t>
  </si>
  <si>
    <t>2299-0700-10-53105A- 5. CONVERGENCIA REGIONAL / A. LUCHA CONTRA LA CORRUPCIÓN EN LAS ENTIDADES PÚBLICAS NACIONALES Y TERRITORIALES</t>
  </si>
  <si>
    <t>2299-0700-10-53105B- 5. CONVERGENCIA REGIONAL / B. ENTIDADES PÚBLICAS TERRITORIALES Y NACIONALES FORTALECIDAS</t>
  </si>
  <si>
    <t>2299-0700-10-53105D- 5. CONVERGENCIA REGIONAL / D. GOBIERNO DIGITAL PARA LA GENTE</t>
  </si>
  <si>
    <t>2299-0700-10-53105E- 5. CONVERGENCIA REGIONAL / E. CAPACIDADES Y ARTICULACIÓN PARA LA GESTIÓN TERRITORIAL</t>
  </si>
  <si>
    <t>2299-0700-10-53106A- 5. CONVERGENCIA REGIONAL / A. CONDICIONES Y CAPACIDADES INSTITUCIONALES, ORGANIZATIVAS E INDIVIDUALES PARA LA PARTICIPACIÓN CIUDADANA</t>
  </si>
  <si>
    <t>2299-0700-10-53106B- 5. CONVERGENCIA REGIONAL / B. EFECTIVIDAD DE LOS DISPOSITIVOS DE PARTICIPACIÓN CIUDADANA, POLÍTICA Y ELECTORAL</t>
  </si>
  <si>
    <t>223400 Escuela Tecnológica Instituto Técnico Central</t>
  </si>
  <si>
    <t>03-03-04-001- TRANSFERENCIAS BIENESTAR UNIVERSITARIO (LEY 30 DE 1992)</t>
  </si>
  <si>
    <t>2202-0700-10-20203K- 2. SEGURIDAD HUMANA Y JUSTICIA SOCIAL / K. EDUCACIÓN SUPERIOR COMO UN DERECHO</t>
  </si>
  <si>
    <t>2202-0700-11-20203K- 2. SEGURIDAD HUMANA Y JUSTICIA SOCIAL / K. EDUCACIÓN SUPERIOR COMO UN DERECHO</t>
  </si>
  <si>
    <t>2202-0700-12-20203K- 2. SEGURIDAD HUMANA Y JUSTICIA SOCIAL / K. EDUCACIÓN SUPERIOR COMO UN DERECHO</t>
  </si>
  <si>
    <t>223800 Instituto Nacional de Formación Técnica Profesional de San Andrés y Providencia</t>
  </si>
  <si>
    <t>2202-0700-7-20203K- 2. SEGURIDAD HUMANA Y JUSTICIA SOCIAL / K. EDUCACIÓN SUPERIOR COMO UN DERECHO</t>
  </si>
  <si>
    <t>223900 Instituto Nacional de Formación Técnica Profesional de San Juan del Cesar</t>
  </si>
  <si>
    <t>224100 Instituto Tolimense de Formación Técnica Profesional</t>
  </si>
  <si>
    <t>2202-0700-8-20203K- 2. SEGURIDAD HUMANA Y JUSTICIA SOCIAL / K. EDUCACIÓN SUPERIOR COMO UN DERECHO</t>
  </si>
  <si>
    <t>2202-0700-9-20203K- 2. SEGURIDAD HUMANA Y JUSTICIA SOCIAL / K. EDUCACIÓN SUPERIOR COMO UN DERECHO</t>
  </si>
  <si>
    <t>2202-0700-13-20203K- 2. SEGURIDAD HUMANA Y JUSTICIA SOCIAL / K. EDUCACIÓN SUPERIOR COMO UN DERECHO</t>
  </si>
  <si>
    <t>224200 Instituto Técnico Nacional de Comercio Simón Rodríguez de Cali</t>
  </si>
  <si>
    <t>2202-0700-5-20203K- 2. SEGURIDAD HUMANA Y JUSTICIA SOCIAL / K. EDUCACIÓN SUPERIOR COMO UN DERECHO</t>
  </si>
  <si>
    <t>2202-0700-6-20203K- 2. SEGURIDAD HUMANA Y JUSTICIA SOCIAL / K. EDUCACIÓN SUPERIOR COMO UN DERECHO</t>
  </si>
  <si>
    <t>224600 UAE Alimentación Escolar</t>
  </si>
  <si>
    <t>2201-0700-4-20203J- 2. SEGURIDAD HUMANA Y JUSTICIA SOCIAL / J. POR UN PROGRAMA DE ALIMENTACIÓN ESCOLAR (PAE) MÁS EQUITATIVO, QUE CONTRIBUYA AL BIENESTAR Y LA SEGURIDAD ALIMENTARIA</t>
  </si>
  <si>
    <t>2201-0700-5-20203J- 2. SEGURIDAD HUMANA Y JUSTICIA SOCIAL / J. POR UN PROGRAMA DE ALIMENTACIÓN ESCOLAR (PAE) MÁS EQUITATIVO, QUE CONTRIBUYA AL BIENESTAR Y LA SEGURIDAD ALIMENTARIA</t>
  </si>
  <si>
    <t>225701 universidades públicas - universidad nacional de colombia</t>
  </si>
  <si>
    <t>03-03-04-017- A UNIVERSIDADES PARA FUNCIONAMIENTO LEY 30 DE 1992 ARTÍCULO 86</t>
  </si>
  <si>
    <t>03-03-04-008- LEY 30 DE 1992, ARTICULO 87 - DISTRIBUCIÓN CESU</t>
  </si>
  <si>
    <t>2202-0700-1-20203K- 2. SEGURIDAD HUMANA Y JUSTICIA SOCIAL / K. EDUCACIÓN SUPERIOR COMO UN DERECHO</t>
  </si>
  <si>
    <t>225702 universidades públicas - universidad de antioquia</t>
  </si>
  <si>
    <t>225703 universidades públicas - universidad del valle</t>
  </si>
  <si>
    <t>225704 universidades públicas - universidad industrial de santander</t>
  </si>
  <si>
    <t>225705 universidades públicas - universidad pedagogica y tecnologica de colombia</t>
  </si>
  <si>
    <t>225706 universidades públicas - universidad distrital francisco jose de caldas</t>
  </si>
  <si>
    <t>225707 universidades públicas - universidad de cartagena</t>
  </si>
  <si>
    <t>225708 universidades públicas - universidad de nariño</t>
  </si>
  <si>
    <t>225709 universidades públicas - universidad nacional abierta y a distancia unad</t>
  </si>
  <si>
    <t>225710 universidades públicas - universidad del magdalena</t>
  </si>
  <si>
    <t>225711 universidades públicas - universidad del cauca</t>
  </si>
  <si>
    <t>225712 universidades públicas - universidad tecnologica de pereira</t>
  </si>
  <si>
    <t>225713 universidades públicas - universidad de pamplona</t>
  </si>
  <si>
    <t>225714 universidades públicas - universidad surcolombiana</t>
  </si>
  <si>
    <t>225715 universidades públicas - universidad pedagogica nacional</t>
  </si>
  <si>
    <t>225716 universidades públicas - universidad de caldas</t>
  </si>
  <si>
    <t>225717 universidades públicas - universidad militar nueva granada</t>
  </si>
  <si>
    <t>225718 universidades públicas - universidad del atlantico</t>
  </si>
  <si>
    <t>225719 universidades públicas - universidad del tolima</t>
  </si>
  <si>
    <t>225720 universidades públicas - universidad de cordoba</t>
  </si>
  <si>
    <t>225721 universidades públicas - universidad del quindio</t>
  </si>
  <si>
    <t>225722 universidades públicas - universidad popular del cesar</t>
  </si>
  <si>
    <t>225723 universidades públicas - universidad de los llanos</t>
  </si>
  <si>
    <t>225724 universidades públicas - universidad francisco de paula santander</t>
  </si>
  <si>
    <t>225725 universidades públicas - universidad francisco de paula santander seccional ocaña</t>
  </si>
  <si>
    <t>225726 universidades públicas - universidad de la amazonia</t>
  </si>
  <si>
    <t>225727 universidades públicas - universidad colegio mayor de cundinamarca</t>
  </si>
  <si>
    <t>225728 universidades públicas - universidad de cundinamarca</t>
  </si>
  <si>
    <t>225729 universidades públicas - universidad tecnologica del choco diego luis cordoba</t>
  </si>
  <si>
    <t>225730 universidades públicas - universidad de sucre</t>
  </si>
  <si>
    <t>225731 universidades públicas - universidad de la guajira</t>
  </si>
  <si>
    <t>225732 universidades públicas - universidad del pacifico</t>
  </si>
  <si>
    <t>225733 universidades públicas - universidad internacional del tropico americano</t>
  </si>
  <si>
    <t>225734 universidades públicas - universidad autónoma indígena intercultural uaiin cric</t>
  </si>
  <si>
    <t>050101 Departamento Función Pública</t>
  </si>
  <si>
    <t>0505-1000-5-53105B- 5. CONVERGENCIA REGIONAL / B. ENTIDADES PÚBLICAS TERRITORIALES Y NACIONALES FORTALECIDAS</t>
  </si>
  <si>
    <t>0505-1000-6-53105B- 5. CONVERGENCIA REGIONAL / B. ENTIDADES PÚBLICAS TERRITORIALES Y NACIONALES FORTALECIDAS</t>
  </si>
  <si>
    <t>0599-1000-7-53105B- 5. CONVERGENCIA REGIONAL / B. ENTIDADES PÚBLICAS TERRITORIALES Y NACIONALES FORTALECIDAS</t>
  </si>
  <si>
    <t>0599-1000-8-53105B- 5. CONVERGENCIA REGIONAL / B. ENTIDADES PÚBLICAS TERRITORIALES Y NACIONALES FORTALECIDAS</t>
  </si>
  <si>
    <t>050300 Escuela Superior de Administración Pública (ESAP)</t>
  </si>
  <si>
    <t>03-06-01-005- ASOCIACIÓN COLOMBIANA DE UNIVERSIDADES -ASCUN-</t>
  </si>
  <si>
    <t>03-08-01-001- CRÉDITOS EDUCATIVOS DE EXCELENCIA</t>
  </si>
  <si>
    <t>0503-1000-16-20203K- 2. SEGURIDAD HUMANA Y JUSTICIA SOCIAL / K. EDUCACIÓN SUPERIOR COMO UN DERECHO</t>
  </si>
  <si>
    <t>0503-1000-17-40402A- 4. TRANSFORMACIÓN PRODUCTIVA, INTERNACIONALIZACIÓN Y ACCIÓN CLÍMATICA / A. CONCURRENCIA DE RECURSOS ALREDEDOR DE INVERSIONES ESTRATÉGICAS EN CIENCIA, TECNOLOGÍA E INNOVACIÓN (CTI)</t>
  </si>
  <si>
    <t>0503-1000-18-20109G- 2. SEGURIDAD HUMANA Y JUSTICIA SOCIAL / G. MODERNIZACIÓN PARA INCREMENTAR EL VALOR PÚBLICO, LA INTEGRIDAD Y LA TRANSPARENCIA EN LA SEGURIDAD</t>
  </si>
  <si>
    <t>0505-1000-3-20306D- 2. SEGURIDAD HUMANA Y JUSTICIA SOCIAL / D. MODERNIZACIÓN Y TRANSFORMACIÓN DEL EMPLEO PÚBLICO</t>
  </si>
  <si>
    <t>0505-1000-4-20306D- 2. SEGURIDAD HUMANA Y JUSTICIA SOCIAL / D. MODERNIZACIÓN Y TRANSFORMACIÓN DEL EMPLEO PÚBLICO</t>
  </si>
  <si>
    <t>0599-1000-4-20203K- 2. SEGURIDAD HUMANA Y JUSTICIA SOCIAL / K. EDUCACIÓN SUPERIOR COMO UN DERECHO</t>
  </si>
  <si>
    <t>0599-1000-5-53105B- 5. CONVERGENCIA REGIONAL / B. ENTIDADES PÚBLICAS TERRITORIALES Y NACIONALES FORTALECIDAS</t>
  </si>
  <si>
    <t>380100 Comisión Nacional del Servicio Civil</t>
  </si>
  <si>
    <t>0504-1000-6-20306D- 2. SEGURIDAD HUMANA Y JUSTICIA SOCIAL / D. MODERNIZACIÓN Y TRANSFORMACIÓN DEL EMPLEO PÚBLICO</t>
  </si>
  <si>
    <t>0599-1000-3-53105B- 5. CONVERGENCIA REGIONAL / B. ENTIDADES PÚBLICAS TERRITORIALES Y NACIONALES FORTALECIDAS</t>
  </si>
  <si>
    <t>290101 Fiscalía General de la Nación</t>
  </si>
  <si>
    <t>03-03-01-053- FONDO DE PROTECCIÓN DE JUSTICIA. DECRETO 1890 DE 1999 Y DECRETO 200 DE 2003</t>
  </si>
  <si>
    <t>2901-0800-11-20111D- 2. SEGURIDAD HUMANA Y JUSTICIA SOCIAL / D. CAPACIDADES Y LA OFERTA DEL SISTEMA DE JUSTICIA</t>
  </si>
  <si>
    <t>2901-0800-12-20111D- 2. SEGURIDAD HUMANA Y JUSTICIA SOCIAL / D. CAPACIDADES Y LA OFERTA DEL SISTEMA DE JUSTICIA</t>
  </si>
  <si>
    <t>2999-0800-17-20111D- 2. SEGURIDAD HUMANA Y JUSTICIA SOCIAL / D. CAPACIDADES Y LA OFERTA DEL SISTEMA DE JUSTICIA</t>
  </si>
  <si>
    <t>2999-0800-22-20111D- 2. SEGURIDAD HUMANA Y JUSTICIA SOCIAL / D. CAPACIDADES Y LA OFERTA DEL SISTEMA DE JUSTICIA</t>
  </si>
  <si>
    <t>2999-0800-24-20111D- 2. SEGURIDAD HUMANA Y JUSTICIA SOCIAL / D. CAPACIDADES Y LA OFERTA DEL SISTEMA DE JUSTICIA</t>
  </si>
  <si>
    <t>290200 Instituto Nacional de Medicina Legal y Ciencias Forenses</t>
  </si>
  <si>
    <t>03-03-01-066- CONGRESO DE MEDICINA LEGAL Y CIENCIAS FORENSES</t>
  </si>
  <si>
    <t>2901-0800-9-20111D- 2. SEGURIDAD HUMANA Y JUSTICIA SOCIAL / D. CAPACIDADES Y LA OFERTA DEL SISTEMA DE JUSTICIA</t>
  </si>
  <si>
    <t>2901-0800-10-20111D- 2. SEGURIDAD HUMANA Y JUSTICIA SOCIAL / D. CAPACIDADES Y LA OFERTA DEL SISTEMA DE JUSTICIA</t>
  </si>
  <si>
    <t>2901-0800-11-20109C- 2. SEGURIDAD HUMANA Y JUSTICIA SOCIAL / C. RESPETO A LOS DD. HH. Y AL DIH DESDE UN ENFOQUE DIFERENCIAL</t>
  </si>
  <si>
    <t>2901-0800-13-20113A- 2. SEGURIDAD HUMANA Y JUSTICIA SOCIAL / A. FORTALECIMIENTO DE LA BÚSQUEDA DE PERSONAS DADAS POR DESAPARECIDAS</t>
  </si>
  <si>
    <t>2901-0800-14-20111D- 2. SEGURIDAD HUMANA Y JUSTICIA SOCIAL / D. CAPACIDADES Y LA OFERTA DEL SISTEMA DE JUSTICIA</t>
  </si>
  <si>
    <t>2901-0800-15-20111D- 2. SEGURIDAD HUMANA Y JUSTICIA SOCIAL / D. CAPACIDADES Y LA OFERTA DEL SISTEMA DE JUSTICIA</t>
  </si>
  <si>
    <t>2901-0800-16-20113A- 2. SEGURIDAD HUMANA Y JUSTICIA SOCIAL / A. FORTALECIMIENTO DE LA BÚSQUEDA DE PERSONAS DADAS POR DESAPARECIDAS</t>
  </si>
  <si>
    <t>2999-0800-10-20110C- 2. SEGURIDAD HUMANA Y JUSTICIA SOCIAL / C. RENOVACIÓN DE LA ARQUITECTURA INSTITUCIONAL DEL SISTEMA DE JUSTICIA</t>
  </si>
  <si>
    <t>2999-0800-11-20110C- 2. SEGURIDAD HUMANA Y JUSTICIA SOCIAL / C. RENOVACIÓN DE LA ARQUITECTURA INSTITUCIONAL DEL SISTEMA DE JUSTICIA</t>
  </si>
  <si>
    <t>2999-0800-13-53105B- 5. CONVERGENCIA REGIONAL / B. ENTIDADES PÚBLICAS TERRITORIALES Y NACIONALES FORTALECIDAS</t>
  </si>
  <si>
    <t>2999-0800-14-53105B- 5. CONVERGENCIA REGIONAL / B. ENTIDADES PÚBLICAS TERRITORIALES Y NACIONALES FORTALECIDAS</t>
  </si>
  <si>
    <t>2999-0800-15-53105B- 5. CONVERGENCIA REGIONAL / B. ENTIDADES PÚBLICAS TERRITORIALES Y NACIONALES FORTALECIDAS</t>
  </si>
  <si>
    <t>2999-0800-17-53105B- 5. CONVERGENCIA REGIONAL / B. ENTIDADES PÚBLICAS TERRITORIALES Y NACIONALES FORTALECIDAS</t>
  </si>
  <si>
    <t>2999-0800-18-20110C- 2. SEGURIDAD HUMANA Y JUSTICIA SOCIAL / C. RENOVACIÓN DE LA ARQUITECTURA INSTITUCIONAL DEL SISTEMA DE JUSTICIA</t>
  </si>
  <si>
    <t>2999-0800-19-53105B- 5. CONVERGENCIA REGIONAL / B. ENTIDADES PÚBLICAS TERRITORIALES Y NACIONALES FORTALECIDAS</t>
  </si>
  <si>
    <t>2999-0800-22-20110C- 2. SEGURIDAD HUMANA Y JUSTICIA SOCIAL / C. RENOVACIÓN DE LA ARQUITECTURA INSTITUCIONAL DEL SISTEMA DE JUSTICIA</t>
  </si>
  <si>
    <t>2999-0800-23-53105B- 5. CONVERGENCIA REGIONAL / B. ENTIDADES PÚBLICAS TERRITORIALES Y NACIONALES FORTALECIDAS</t>
  </si>
  <si>
    <t>2999-0800-24-20110C- 2. SEGURIDAD HUMANA Y JUSTICIA SOCIAL / C. RENOVACIÓN DE LA ARQUITECTURA INSTITUCIONAL DEL SISTEMA DE JUSTICIA</t>
  </si>
  <si>
    <t>290400 Fondo Especial para la Administración de Bienes de la Fiscalía General de la Nación</t>
  </si>
  <si>
    <t>2999-0800-5-20111D- 2. SEGURIDAD HUMANA Y JUSTICIA SOCIAL / D. CAPACIDADES Y LA OFERTA DEL SISTEMA DE JUSTICIA</t>
  </si>
  <si>
    <t>130101 Ministerio de Hacienda y Crédito Público</t>
  </si>
  <si>
    <t>01-02-04-- OTROS GASTOS DE PERSONAL - DISTRIBUCIÓN PREVIO CONCEPTO DGPPN</t>
  </si>
  <si>
    <t>03-01-04-002- PROGRAMA DE SEGUROS PARA EL SECTOR EXPORTADOR</t>
  </si>
  <si>
    <t>03-03-01-025- FONDO DE COMPENSACIÓN INTERMINISTERIAL</t>
  </si>
  <si>
    <t>03-03-01-026- GASTOS INHERENTES A LA INTERVENCIÓN ADMINISTRATIVA PARÁGRAFO  3,  ART. 10, DECRETO 4334 DE 2008, ART. 1   DECRETO 1761 DE 2009</t>
  </si>
  <si>
    <t>03-03-01-074- ATENCIÓN DE PROCESOS JUDICIALES Y RECLAMACIONES ADMINISTRATIVAS DEL EXTINTO DAS O SU FONDO ROTATORIO. ART. 238 LEY 1753 DE 2015 - PND</t>
  </si>
  <si>
    <t>03-03-01-075- PAGOS BENEFICIARIOS FUNDACIÓN SAN JUAN DE DIOS DERIVADOS DEL FALLO SU-484 2008 CORTE CONSTITUCIONAL</t>
  </si>
  <si>
    <t>03-03-02-008- DEPARTAMENTO ARCHIPIÉLAGO DE SAN ANDRÉS, PROVIDENCIA Y SANTA CATALINA (LEY 1A. DE 1972)</t>
  </si>
  <si>
    <t>03-03-02-010- FONDO DE DESARROLLO PARA LA GUAJIRA - FONDEG, ARTÍCULO 19 LEY 677 DE 2001</t>
  </si>
  <si>
    <t>03-03-02-012- RECURSOS A LOS MUNICIPIOS CON RESGUARDOS INDÍGENAS ART. 24 LEY 44 DE 1990, ART. 184 LEY 223 DE 1995</t>
  </si>
  <si>
    <t>03-03-02-016- RECURSOS A LOS MUNICIPIOS CON TERRITORIOS COLECTIVOS DE COMUNIDADES NEGRAS. ARTÍCULO 255 LEY 1753 DE 2015</t>
  </si>
  <si>
    <t>03-03-02-017- SEGUIMIENTO, ACTUALIZACIÓN DE CALCULOS ACTUARIALES, DISEÑO DE ADMINISTRACIÓN FINANCIERA DEL PASIVO PENSIONAL DE LAS ENTIDADES TERRITORIALES (ARTÍCULO 48 DE LA LEY 863 DE 2003)</t>
  </si>
  <si>
    <t>03-03-02-029- PARTICIPACIÓN IVA - DEPARTAMENTO ARCHIPIÉLAGO DE SAN ANDRÉS PROVIDENCIA Y SANTA CATALINA</t>
  </si>
  <si>
    <t>03-03-02-030- PARTICIPACIÓN IVA - DEPARTAMENTO DEL AMAZONAS</t>
  </si>
  <si>
    <t>03-03-02-031- PARTICIPACIÓN IVA - DEPARTAMENTO DEL ARAUCA</t>
  </si>
  <si>
    <t>03-03-02-032- PARTICIPACIÓN IVA - DEPARTAMENTO DEL CASANARE</t>
  </si>
  <si>
    <t>03-03-02-033- PARTICIPACIÓN IVA - DEPARTAMENTO DEL GUAINÍA</t>
  </si>
  <si>
    <t>03-03-02-034- PARTICIPACIÓN IVA - DEPARTAMENTO DEL GUAVIARE</t>
  </si>
  <si>
    <t>03-03-02-035- PARTICIPACIÓN IVA - DEPARTAMENTO DEL PUTUMAYO</t>
  </si>
  <si>
    <t>03-03-02-036- PARTICIPACIÓN IVA - DEPARTAMENTO DEL VAUPÉS</t>
  </si>
  <si>
    <t>03-03-02-037- PARTICIPACIÓN IVA - DEPARTAMENTO DEL VICHADA</t>
  </si>
  <si>
    <t>03-03-05-003- PARTICIPACIÓN PARA PROPÓSITO GENERAL</t>
  </si>
  <si>
    <t>03-03-05-004- MUNICIPIOS DE LA RIBERA DEL RÍO MAGDALENA - ASIGNACIONES ESPECIALES</t>
  </si>
  <si>
    <t>03-03-05-005- PROGRAMAS DE ALIMENTACIÓN ESCOLAR - ASIGNACIONES ESPECIALES</t>
  </si>
  <si>
    <t>03-03-05-006- FONPET - ASIGNACIONES ESPECIALES</t>
  </si>
  <si>
    <t>03-03-05-007- RESGUARDOS INDÍGENAS - ASIGNACIONES ESPECIALES</t>
  </si>
  <si>
    <t>03-04-03-001- FONDO NACIONAL DE PENSIONES DE LAS ENTIDADES TERRITORIALES LEY 549 DE 1999 (DE PENSIONES)</t>
  </si>
  <si>
    <t>03-04-03-007- PAGOS EXCEPCIONALES DE EXTRABAJADORES DE LA FUNDACIÓN SAN JUAN DE DIOS (DE PENSIONES)</t>
  </si>
  <si>
    <t>03-04-03-009- PRESTACIONES DEL SECTOR SALUD (LEY 715 DE 2001) (DE PENSIONES)</t>
  </si>
  <si>
    <t>03-11-03-005- TRANSFERENCIA A COLJUEGOS</t>
  </si>
  <si>
    <t>03-11-06-003- TRANSFERENCIAS  A FOGAFIN, PASIVOS CONTINGENTES DERIVADOS DE LA VENTA DE ACCIONES BANCO POPULAR Y BANCO DE COLOMBIA . ART 31. LEY 35 DE 1993, DECRETO 2049 DE 1993 Y 1118  DE 1995</t>
  </si>
  <si>
    <t>04-02-05-001- CAPITALIZACIÓN DE ENTIDADES PÚBLICAS</t>
  </si>
  <si>
    <t>03-11-06-005- CUBRIMIENTO DEL RIESGO DEL DESLIZAMIENTO DEL SALARIO MÍNIMO - DECRETO 036 DE 2015</t>
  </si>
  <si>
    <t>03-03-01-087- COMITÉ AUTÓNOMO DE LA REGLA FISCAL - CARF ART. 61. LEY 2155 de 2021</t>
  </si>
  <si>
    <t>04-06-01-001- APORTES A FINDETER - SUBSIDIOS PARA OPERACIONES DE CREDITO EN LOS USOS AUTORIZADOS PARÁGRAFO ÚNICO, NUMERAL 3 ART. 270 DEL ESTATUTO ORGÁNICO DEL SISTEMA FINANCIERO.</t>
  </si>
  <si>
    <t>03-03-03-001- TRANSFERENCIA A LA REGIÓN METROPOLITANA BOGOTÁ - CUNDINAMARCA. ART. 42, LEY 2199 DE 2022</t>
  </si>
  <si>
    <t>06-03-01-002- FONDO DE ORGANISMOS FINANCIEROS INTERNACIONALES - FOFI, LEY 318 DE 1996</t>
  </si>
  <si>
    <t>1301-1000-5-803001- 8. ESTABILIDAD MACROECONÓMICA / 1. ADMINISTRACIÓN EFICIENTE DE LOS RECURSOS PÚBLICOS</t>
  </si>
  <si>
    <t>1301-1000-6-803001- 8. ESTABILIDAD MACROECONÓMICA / 1. ADMINISTRACIÓN EFICIENTE DE LOS RECURSOS PÚBLICOS</t>
  </si>
  <si>
    <t>1301-1000-7-53105B- 5. CONVERGENCIA REGIONAL / B. ENTIDADES PÚBLICAS TERRITORIALES Y NACIONALES FORTALECIDAS</t>
  </si>
  <si>
    <t>1302-1000-11-803001- 8. ESTABILIDAD MACROECONÓMICA / 1. ADMINISTRACIÓN EFICIENTE DE LOS RECURSOS PÚBLICOS</t>
  </si>
  <si>
    <t>1302-1000-12-51102H- 5. CONVERGENCIA REGIONAL / H. ACCESO A SERVICIOS PÚBLICOS A PARTIR DE LAS CAPACIDADES Y NECESIDADES DE LOS TERRITORIOS</t>
  </si>
  <si>
    <t>1302-1000-13-803001- 8. ESTABILIDAD MACROECONÓMICA / 1. ADMINISTRACIÓN EFICIENTE DE LOS RECURSOS PÚBLICOS</t>
  </si>
  <si>
    <t>1302-1000-14-803001- 8. ESTABILIDAD MACROECONÓMICA / 1. ADMINISTRACIÓN EFICIENTE DE LOS RECURSOS PÚBLICOS</t>
  </si>
  <si>
    <t>1302-1000-15-803001- 8. ESTABILIDAD MACROECONÓMICA / 1. ADMINISTRACIÓN EFICIENTE DE LOS RECURSOS PÚBLICOS</t>
  </si>
  <si>
    <t>1302-1000-17-803001- 8. ESTABILIDAD MACROECONÓMICA / 1. ADMINISTRACIÓN EFICIENTE DE LOS RECURSOS PÚBLICOS</t>
  </si>
  <si>
    <t>1305-1000-1-803005- 8. ESTABILIDAD MACROECONÓMICA / 5. MODERNIZACIÓN DE LA DIRECCIÓN DE IMPUESTOS Y ADUANAS NACIONALES (DIAN)</t>
  </si>
  <si>
    <t>1399-1000-3-803001- 8. ESTABILIDAD MACROECONÓMICA / 1. ADMINISTRACIÓN EFICIENTE DE LOS RECURSOS PÚBLICOS</t>
  </si>
  <si>
    <t>1399-1000-4-803001- 8. ESTABILIDAD MACROECONÓMICA / 1. ADMINISTRACIÓN EFICIENTE DE LOS RECURSOS PÚBLICOS</t>
  </si>
  <si>
    <t>1399-1000-5-803001- 8. ESTABILIDAD MACROECONÓMICA / 1. ADMINISTRACIÓN EFICIENTE DE LOS RECURSOS PÚBLICOS</t>
  </si>
  <si>
    <t>1399-1000-6-803001- 8. ESTABILIDAD MACROECONÓMICA / 1. ADMINISTRACIÓN EFICIENTE DE LOS RECURSOS PÚBLICOS</t>
  </si>
  <si>
    <t>1399-1000-7-803001- 8. ESTABILIDAD MACROECONÓMICA / 1. ADMINISTRACIÓN EFICIENTE DE LOS RECURSOS PÚBLICOS</t>
  </si>
  <si>
    <t>2404-0600-1-20103B- 2. SEGURIDAD HUMANA Y JUSTICIA SOCIAL / B. FINANCIACIÓN SOSTENIBLE DE LOS SISTEMAS DE TRANSPORTE PÚBLICO</t>
  </si>
  <si>
    <t>2408-0600-1-20103B- 2. SEGURIDAD HUMANA Y JUSTICIA SOCIAL / B. FINANCIACIÓN SOSTENIBLE DE LOS SISTEMAS DE TRANSPORTE PÚBLICO</t>
  </si>
  <si>
    <t>2408-0600-2-20103B- 2. SEGURIDAD HUMANA Y JUSTICIA SOCIAL / B. FINANCIACIÓN SOSTENIBLE DE LOS SISTEMAS DE TRANSPORTE PÚBLICO</t>
  </si>
  <si>
    <t>2408-0600-3-20103B- 2. SEGURIDAD HUMANA Y JUSTICIA SOCIAL / B. FINANCIACIÓN SOSTENIBLE DE LOS SISTEMAS DE TRANSPORTE PÚBLICO</t>
  </si>
  <si>
    <t>2408-0600-8-20103B- 2. SEGURIDAD HUMANA Y JUSTICIA SOCIAL / B. FINANCIACIÓN SOSTENIBLE DE LOS SISTEMAS DE TRANSPORTE PÚBLICO</t>
  </si>
  <si>
    <t>2408-0600-9-20103B- 2. SEGURIDAD HUMANA Y JUSTICIA SOCIAL / B. FINANCIACIÓN SOSTENIBLE DE LOS SISTEMAS DE TRANSPORTE PÚBLICO</t>
  </si>
  <si>
    <t>2408-0600-10-20103B- 2. SEGURIDAD HUMANA Y JUSTICIA SOCIAL / B. FINANCIACIÓN SOSTENIBLE DE LOS SISTEMAS DE TRANSPORTE PÚBLICO</t>
  </si>
  <si>
    <t>2408-0600-14-20103B- 2. SEGURIDAD HUMANA Y JUSTICIA SOCIAL / B. FINANCIACIÓN SOSTENIBLE DE LOS SISTEMAS DE TRANSPORTE PÚBLICO</t>
  </si>
  <si>
    <t>2408-0600-15-20103B- 2. SEGURIDAD HUMANA Y JUSTICIA SOCIAL / B. FINANCIACIÓN SOSTENIBLE DE LOS SISTEMAS DE TRANSPORTE PÚBLICO</t>
  </si>
  <si>
    <t>2408-0600-16-20103B- 2. SEGURIDAD HUMANA Y JUSTICIA SOCIAL / B. FINANCIACIÓN SOSTENIBLE DE LOS SISTEMAS DE TRANSPORTE PÚBLICO</t>
  </si>
  <si>
    <t>2408-0600-18-20103B- 2. SEGURIDAD HUMANA Y JUSTICIA SOCIAL / B. FINANCIACIÓN SOSTENIBLE DE LOS SISTEMAS DE TRANSPORTE PÚBLICO</t>
  </si>
  <si>
    <t>130117 UAE Agencia del Inspector General de Tributos, Rentas y Contribuciones Parafiscales - ITRC</t>
  </si>
  <si>
    <t>1304-1000-2-803001- 8. ESTABILIDAD MACROECONÓMICA / 1. ADMINISTRACIÓN EFICIENTE DE LOS RECURSOS PÚBLICOS</t>
  </si>
  <si>
    <t>1399-1000-1-803001- 8. ESTABILIDAD MACROECONÓMICA / 1. ADMINISTRACIÓN EFICIENTE DE LOS RECURSOS PÚBLICOS</t>
  </si>
  <si>
    <t>130118 UAE Unidad de Proyección Normativa y Estudios de Regulación Financiera - URF</t>
  </si>
  <si>
    <t>130800 UAE Contaduría General de la Nación</t>
  </si>
  <si>
    <t>1301-1000-7-803001- 8. ESTABILIDAD MACROECONÓMICA / 1. ADMINISTRACIÓN EFICIENTE DE LOS RECURSOS PÚBLICOS</t>
  </si>
  <si>
    <t>1301-1000-10-803001- 8. ESTABILIDAD MACROECONÓMICA / 1. ADMINISTRACIÓN EFICIENTE DE LOS RECURSOS PÚBLICOS</t>
  </si>
  <si>
    <t>1301-1000-11-803001- 8. ESTABILIDAD MACROECONÓMICA / 1. ADMINISTRACIÓN EFICIENTE DE LOS RECURSOS PÚBLICOS</t>
  </si>
  <si>
    <t>130900 Superintendencia de la Economía Solidaria</t>
  </si>
  <si>
    <t>1304-1000-9-803001- 8. ESTABILIDAD MACROECONÓMICA / 1. ADMINISTRACIÓN EFICIENTE DE LOS RECURSOS PÚBLICOS</t>
  </si>
  <si>
    <t>1399-1000-8-803001- 8. ESTABILIDAD MACROECONÓMICA / 1. ADMINISTRACIÓN EFICIENTE DE LOS RECURSOS PÚBLICOS</t>
  </si>
  <si>
    <t>1399-1000-9-803001- 8. ESTABILIDAD MACROECONÓMICA / 1. ADMINISTRACIÓN EFICIENTE DE LOS RECURSOS PÚBLICOS</t>
  </si>
  <si>
    <t>131000 UAE Dirección de Impuestos y Aduanas Nacionales - DIAN</t>
  </si>
  <si>
    <t>07-04--- DEVOLUCIONES TRIBUTARIAS</t>
  </si>
  <si>
    <t>1305-1000-7-803005- 8. ESTABILIDAD MACROECONÓMICA / 5. MODERNIZACIÓN DE LA DIRECCIÓN DE IMPUESTOS Y ADUANAS NACIONALES (DIAN)</t>
  </si>
  <si>
    <t>1305-1000-8-803005- 8. ESTABILIDAD MACROECONÓMICA / 5. MODERNIZACIÓN DE LA DIRECCIÓN DE IMPUESTOS Y ADUANAS NACIONALES (DIAN)</t>
  </si>
  <si>
    <t>1305-1000-9-803005- 8. ESTABILIDAD MACROECONÓMICA / 5. MODERNIZACIÓN DE LA DIRECCIÓN DE IMPUESTOS Y ADUANAS NACIONALES (DIAN)</t>
  </si>
  <si>
    <t>1305-1000-10-803005- 8. ESTABILIDAD MACROECONÓMICA / 5. MODERNIZACIÓN DE LA DIRECCIÓN DE IMPUESTOS Y ADUANAS NACIONALES (DIAN)</t>
  </si>
  <si>
    <t>1399-1000-4-53105B- 5. CONVERGENCIA REGIONAL / B. ENTIDADES PÚBLICAS TERRITORIALES Y NACIONALES FORTALECIDAS</t>
  </si>
  <si>
    <t>131200 Unidad de Información y Análisis Financiero</t>
  </si>
  <si>
    <t>1304-1000-2-20106B- 2. SEGURIDAD HUMANA Y JUSTICIA SOCIAL / B. DESARTICULACIÓN CORRESPONSABLE DEL MULTICRIMEN</t>
  </si>
  <si>
    <t>1399-1000-1-20106B- 2. SEGURIDAD HUMANA Y JUSTICIA SOCIAL / B. DESARTICULACIÓN CORRESPONSABLE DEL MULTICRIMEN</t>
  </si>
  <si>
    <t>131300 Superintendencia Financiera de Colombia</t>
  </si>
  <si>
    <t>1304-1000-1-803001- 8. ESTABILIDAD MACROECONÓMICA / 1. ADMINISTRACIÓN EFICIENTE DE LOS RECURSOS PÚBLICOS</t>
  </si>
  <si>
    <t>131401 UAE Gestión Pensional y Contribuciones Parafiscales de la Protección Social - UGPPP</t>
  </si>
  <si>
    <t>131500 Fondo Adaptación</t>
  </si>
  <si>
    <t>1303-1000-6-40404E- 4. TRANSFORMACIÓN PRODUCTIVA, INTERNACIONALIZACIÓN Y ACCIÓN CLÍMATICA / E. REDUCCIÓN DE LA VULNERABILIDAD FISCAL Y FINANCIERA ANTE RIESGOS CLIMÁTICOS Y DESASTRES</t>
  </si>
  <si>
    <t>410101 Departamento Administrativo para la Prosperidad Social</t>
  </si>
  <si>
    <t>4103-1500-21-705020- 7. ACTORES DIFERENCIALES PARA EL CAMBIO / 2. IGUALDAD DE OPORTUNIDADES Y GARANTÍAS PARA POBLACIONES VULNERADAS Y EXCLUIDAS QUE GARANTICEN LA SEGURIDAD HUMANA</t>
  </si>
  <si>
    <t>4103-1500-22-20101I- 2. SEGURIDAD HUMANA Y JUSTICIA SOCIAL / I. SUPERACIÓN DE SITUACIÓN DE VULNERABILIDAD PARA LA REPARACIÓN EFECTIVA E INTEGRAL DE LA POBLACIÓN VÍCTIMA DEL CONFLICTO</t>
  </si>
  <si>
    <t>4103-1500-25-20101A- 2. SEGURIDAD HUMANA Y JUSTICIA SOCIAL / A. SISTEMA DE TRANSFERENCIAS Y PROGRAMA RENTA CIUDADANA</t>
  </si>
  <si>
    <t>4103-1500-26-20101I- 2. SEGURIDAD HUMANA Y JUSTICIA SOCIAL / I. SUPERACIÓN DE SITUACIÓN DE VULNERABILIDAD PARA LA REPARACIÓN EFECTIVA E INTEGRAL DE LA POBLACIÓN VÍCTIMA DEL CONFLICTO</t>
  </si>
  <si>
    <t>4103-1500-26-30206A- 3. DERECHO HUMANO A LA ALIMENTACIÓN / A. SISTEMA PARA LA GARANTÍA PROGRESIVA DEL DERECHO A LA ALIMENTACIÓN ADECUADA</t>
  </si>
  <si>
    <t>4103-1500-27-30205B- 3. DERECHO HUMANO A LA ALIMENTACIÓN / B. ENTORNOS DE DESARROLLO QUE INCENTIVEN LA ALIMENTACIÓN SALUDABLE Y ADECUADA</t>
  </si>
  <si>
    <t>4103-1500-28-201020- 2. SEGURIDAD HUMANA Y JUSTICIA SOCIAL / 2. FORTALECIMIENTO Y DESARROLLO DE INFRAESTRUCTURA SOCIAL</t>
  </si>
  <si>
    <t>4103-1500-29-20101B- 2. SEGURIDAD HUMANA Y JUSTICIA SOCIAL / B. ESTRATEGIA DE ACOMPAÑAMIENTO A HOGARES EN EXTREMA POBREZA</t>
  </si>
  <si>
    <t>4103-1500-30-20101A- 2. SEGURIDAD HUMANA Y JUSTICIA SOCIAL / A. SISTEMA DE TRANSFERENCIAS Y PROGRAMA RENTA CIUDADANA</t>
  </si>
  <si>
    <t>4103-1500-31-706010- 7. ACTORES DIFERENCIALES PARA EL CAMBIO / 1. OPORTUNIDADES PARA QUE LAS JUVENTUDES CONSTRUYAN SUS PROYECTOS DE VIDA</t>
  </si>
  <si>
    <t>4103-1500-32-20101A- 2. SEGURIDAD HUMANA Y JUSTICIA SOCIAL / A. SISTEMA DE TRANSFERENCIAS Y PROGRAMA RENTA CIUDADANA</t>
  </si>
  <si>
    <t>4103-1500-33-53105B- 5. CONVERGENCIA REGIONAL / B. ENTIDADES PÚBLICAS TERRITORIALES Y NACIONALES FORTALECIDAS</t>
  </si>
  <si>
    <t>4199-1500-3-53105B- 5. CONVERGENCIA REGIONAL / B. ENTIDADES PÚBLICAS TERRITORIALES Y NACIONALES FORTALECIDAS</t>
  </si>
  <si>
    <t>410400 Unidad de Atención y Reparación Integral a las Víctimas</t>
  </si>
  <si>
    <t>03-03-01-057- FONDO PARA LA REPARACIÓN DE LAS VÍCTIMAS (ART.54 LEY 975 DE 2005)</t>
  </si>
  <si>
    <t>4101-1500-23-53107B- 5. CONVERGENCIA REGIONAL / B. ACCESO EFECTIVO DE LAS VÍCTIMAS DEL CONFLICTO ARMADO A LAS MEDIDAS DE REPARACIÓN INTEGRAL</t>
  </si>
  <si>
    <t>4101-1500-24-53107B- 5. CONVERGENCIA REGIONAL / B. ACCESO EFECTIVO DE LAS VÍCTIMAS DEL CONFLICTO ARMADO A LAS MEDIDAS DE REPARACIÓN INTEGRAL</t>
  </si>
  <si>
    <t>4101-1500-25-53107B- 5. CONVERGENCIA REGIONAL / B. ACCESO EFECTIVO DE LAS VÍCTIMAS DEL CONFLICTO ARMADO A LAS MEDIDAS DE REPARACIÓN INTEGRAL</t>
  </si>
  <si>
    <t>4101-1500-26-20101I- 2. SEGURIDAD HUMANA Y JUSTICIA SOCIAL / I. SUPERACIÓN DE SITUACIÓN DE VULNERABILIDAD PARA LA REPARACIÓN EFECTIVA E INTEGRAL DE LA POBLACIÓN VÍCTIMA DEL CONFLICTO</t>
  </si>
  <si>
    <t>4101-1500-26-20113E- 2. SEGURIDAD HUMANA Y JUSTICIA SOCIAL / E. CIUDADANÍAS ACTIVAS Y PARTICIPATIVAS QUE CONSTRUYEN PAZ Y JUSTICIA SOCIAL</t>
  </si>
  <si>
    <t>4101-1500-26-53107B- 5. CONVERGENCIA REGIONAL / B. ACCESO EFECTIVO DE LAS VÍCTIMAS DEL CONFLICTO ARMADO A LAS MEDIDAS DE REPARACIÓN INTEGRAL</t>
  </si>
  <si>
    <t>4101-1500-27-53107B- 5. CONVERGENCIA REGIONAL / B. ACCESO EFECTIVO DE LAS VÍCTIMAS DEL CONFLICTO ARMADO A LAS MEDIDAS DE REPARACIÓN INTEGRAL</t>
  </si>
  <si>
    <t>4101-1500-28-53107B- 5. CONVERGENCIA REGIONAL / B. ACCESO EFECTIVO DE LAS VÍCTIMAS DEL CONFLICTO ARMADO A LAS MEDIDAS DE REPARACIÓN INTEGRAL</t>
  </si>
  <si>
    <t>4101-1500-29-53107B- 5. CONVERGENCIA REGIONAL / B. ACCESO EFECTIVO DE LAS VÍCTIMAS DEL CONFLICTO ARMADO A LAS MEDIDAS DE REPARACIÓN INTEGRAL</t>
  </si>
  <si>
    <t>4199-1500-4-53105D- 5. CONVERGENCIA REGIONAL / D. GOBIERNO DIGITAL PARA LA GENTE</t>
  </si>
  <si>
    <t>4199-1500-5-53105B- 5. CONVERGENCIA REGIONAL / B. ENTIDADES PÚBLICAS TERRITORIALES Y NACIONALES FORTALECIDAS</t>
  </si>
  <si>
    <t>410500 Centro de Memoria Histórica</t>
  </si>
  <si>
    <t>4101-1500-15-53107A- 5. CONVERGENCIA REGIONAL / A. DIÁLOGO, MEMORIA, CONVIVENCIA Y RECONCILIACIÓN PARA LA RECONSTRUCCIÓN DEL TEJIDO SOCIAL</t>
  </si>
  <si>
    <t>4101-1500-16-53107A- 5. CONVERGENCIA REGIONAL / A. DIÁLOGO, MEMORIA, CONVIVENCIA Y RECONCILIACIÓN PARA LA RECONSTRUCCIÓN DEL TEJIDO SOCIAL</t>
  </si>
  <si>
    <t>4101-1500-17-53107A- 5. CONVERGENCIA REGIONAL / A. DIÁLOGO, MEMORIA, CONVIVENCIA Y RECONCILIACIÓN PARA LA RECONSTRUCCIÓN DEL TEJIDO SOCIAL</t>
  </si>
  <si>
    <t>4101-1500-18-53107A- 5. CONVERGENCIA REGIONAL / A. DIÁLOGO, MEMORIA, CONVIVENCIA Y RECONCILIACIÓN PARA LA RECONSTRUCCIÓN DEL TEJIDO SOCIAL</t>
  </si>
  <si>
    <t>4101-1500-19-53107A- 5. CONVERGENCIA REGIONAL / A. DIÁLOGO, MEMORIA, CONVIVENCIA Y RECONCILIACIÓN PARA LA RECONSTRUCCIÓN DEL TEJIDO SOCIAL</t>
  </si>
  <si>
    <t>4199-1500-2-53105B- 5. CONVERGENCIA REGIONAL / B. ENTIDADES PÚBLICAS TERRITORIALES Y NACIONALES FORTALECIDAS</t>
  </si>
  <si>
    <t>040101 Departamento Administrativo Nacional de Estadística (DANE)</t>
  </si>
  <si>
    <t>0401-1003-30-20104D- 2. SEGURIDAD HUMANA Y JUSTICIA SOCIAL / D. DATOS SECTORIALES PARA AUMENTAR EL APROVECHAMIENTO DE DATOS EN EL PAÍS</t>
  </si>
  <si>
    <t>0401-1003-31-20104D- 2. SEGURIDAD HUMANA Y JUSTICIA SOCIAL / D. DATOS SECTORIALES PARA AUMENTAR EL APROVECHAMIENTO DE DATOS EN EL PAÍS</t>
  </si>
  <si>
    <t>0401-1003-32-20104D- 2. SEGURIDAD HUMANA Y JUSTICIA SOCIAL / D. DATOS SECTORIALES PARA AUMENTAR EL APROVECHAMIENTO DE DATOS EN EL PAÍS</t>
  </si>
  <si>
    <t>0401-1003-33-20104D- 2. SEGURIDAD HUMANA Y JUSTICIA SOCIAL / D. DATOS SECTORIALES PARA AUMENTAR EL APROVECHAMIENTO DE DATOS EN EL PAÍS</t>
  </si>
  <si>
    <t>0401-1003-34-20104D- 2. SEGURIDAD HUMANA Y JUSTICIA SOCIAL / D. DATOS SECTORIALES PARA AUMENTAR EL APROVECHAMIENTO DE DATOS EN EL PAÍS</t>
  </si>
  <si>
    <t>0401-1003-35-20104D- 2. SEGURIDAD HUMANA Y JUSTICIA SOCIAL / D. DATOS SECTORIALES PARA AUMENTAR EL APROVECHAMIENTO DE DATOS EN EL PAÍS</t>
  </si>
  <si>
    <t>0401-1003-36-20104D- 2. SEGURIDAD HUMANA Y JUSTICIA SOCIAL / D. DATOS SECTORIALES PARA AUMENTAR EL APROVECHAMIENTO DE DATOS EN EL PAÍS</t>
  </si>
  <si>
    <t>0499-1003-7-53105B- 5. CONVERGENCIA REGIONAL / B. ENTIDADES PÚBLICAS TERRITORIALES Y NACIONALES FORTALECIDAS</t>
  </si>
  <si>
    <t>0499-1003-8-53105B- 5. CONVERGENCIA REGIONAL / B. ENTIDADES PÚBLICAS TERRITORIALES Y NACIONALES FORTALECIDAS</t>
  </si>
  <si>
    <t>0499-1003-9-53105B- 5. CONVERGENCIA REGIONAL / B. ENTIDADES PÚBLICAS TERRITORIALES Y NACIONALES FORTALECIDAS</t>
  </si>
  <si>
    <t>0499-1003-10-53105B- 5. CONVERGENCIA REGIONAL / B. ENTIDADES PÚBLICAS TERRITORIALES Y NACIONALES FORTALECIDAS</t>
  </si>
  <si>
    <t>040200 Fondo Rotatorio del DANE</t>
  </si>
  <si>
    <t>0401-1003-3-20104D- 2. SEGURIDAD HUMANA Y JUSTICIA SOCIAL / D. DATOS SECTORIALES PARA AUMENTAR EL APROVECHAMIENTO DE DATOS EN EL PAÍS</t>
  </si>
  <si>
    <t>040300 Instituto Geográfico Agustín Codazzi - IGAC</t>
  </si>
  <si>
    <t>0404-1003-2-10305B- 1. ORDENAMIENTO DEL TERRITORIO ALREDEDOR DEL AGUA Y JUSTICIA AMBIENTAL / B. ACTUALIZACIÓN CATASTRAL MULTIPROPÓSITO</t>
  </si>
  <si>
    <t>0406-1003-1-10305B- 1. ORDENAMIENTO DEL TERRITORIO ALREDEDOR DEL AGUA Y JUSTICIA AMBIENTAL / B. ACTUALIZACIÓN CATASTRAL MULTIPROPÓSITO</t>
  </si>
  <si>
    <t>0406-1003-2-10305B- 1. ORDENAMIENTO DEL TERRITORIO ALREDEDOR DEL AGUA Y JUSTICIA AMBIENTAL / B. ACTUALIZACIÓN CATASTRAL MULTIPROPÓSITO</t>
  </si>
  <si>
    <t>0406-1003-3-10305B- 1. ORDENAMIENTO DEL TERRITORIO ALREDEDOR DEL AGUA Y JUSTICIA AMBIENTAL / B. ACTUALIZACIÓN CATASTRAL MULTIPROPÓSITO</t>
  </si>
  <si>
    <t>0406-1003-4-10305B- 1. ORDENAMIENTO DEL TERRITORIO ALREDEDOR DEL AGUA Y JUSTICIA AMBIENTAL / B. ACTUALIZACIÓN CATASTRAL MULTIPROPÓSITO</t>
  </si>
  <si>
    <t>420101 Departamento Administrativo Dirección Nacional de Inteligencia</t>
  </si>
  <si>
    <t>4201-0100-5-20107D- 2. SEGURIDAD HUMANA Y JUSTICIA SOCIAL / D. INTELIGENCIA ESTRATÉGICA MÁS EFECTIVA, TRANSPARENTE Y AL SERVICIO DE LA PROTECCIÓN DE LA VIDA, DERECHOS Y LIBERTADES</t>
  </si>
  <si>
    <t>4201-0100-6-20107D- 2. SEGURIDAD HUMANA Y JUSTICIA SOCIAL / D. INTELIGENCIA ESTRATÉGICA MÁS EFECTIVA, TRANSPARENTE Y AL SERVICIO DE LA PROTECCIÓN DE LA VIDA, DERECHOS Y LIBERTADES</t>
  </si>
  <si>
    <t>4201-0100-7-20107D- 2. SEGURIDAD HUMANA Y JUSTICIA SOCIAL / D. INTELIGENCIA ESTRATÉGICA MÁS EFECTIVA, TRANSPARENTE Y AL SERVICIO DE LA PROTECCIÓN DE LA VIDA, DERECHOS Y LIBERTADES</t>
  </si>
  <si>
    <t>370101 Ministerio del Interior</t>
  </si>
  <si>
    <t>03-03-01-032- FONDO NACIONAL DE SEGURIDAD Y CONVIVENCIA CIUDADANA -FONSECON</t>
  </si>
  <si>
    <t>03-03-01-033- FONDO NACIONAL PARA LA LUCHA CONTRA LA TRATA DE PERSONAS. LEY 985 DE 2005 Y DECRETO 4319 DE 2006</t>
  </si>
  <si>
    <t>03-03-01-039- IMPLEMENTACIÓN LEY 985 DE 2005 SOBRE TRATA DE PERSONAS</t>
  </si>
  <si>
    <t>03-03-01-065- APOYO A LAS DISPOSICIONES PARA GARANTIZAR EL PLENO EJERCICIO DE LOS DERECHOS DE LAS PERSONAS CON DISCAPACIDAD. LEY 1618 DE 2013</t>
  </si>
  <si>
    <t>03-03-02-014- PUEBLO NUKAK MAKU (ARTÍCULO 35 DECRETO 1953 DE 2014)</t>
  </si>
  <si>
    <t>03-03-02-024- ORGANIZACIÓN Y FUNCIONAMIENTO DEPARTAMENTO DEL AMAZONAS</t>
  </si>
  <si>
    <t>03-03-02-025- ORGANIZACIÓN Y FUNCIONAMIENTO DEPARTAMENTO DEL GUAINÍA</t>
  </si>
  <si>
    <t>03-03-02-026- ORGANIZACIÓN Y FUNCIONAMIENTO DEPARTAMENTO DEL GUAVIARE</t>
  </si>
  <si>
    <t>03-03-02-027- ORGANIZACIÓN Y FUNCIONAMIENTO DEPARTAMENTO DEL VAUPÉS</t>
  </si>
  <si>
    <t>03-03-02-028- ORGANIZACIÓN Y FUNCIONAMIENTO DEPARTAMENTO DEL VICHADA</t>
  </si>
  <si>
    <t>03-03-04-035- FONDO PARA LA PARTICIPACIÓN CIUDADANA Y EL FORTALECIMIENTO DE LA DEMOCRACIA. ARTICULO 96 LEY 1757 DE 2015</t>
  </si>
  <si>
    <t>03-04-01-012- ATENCIÓN INTEGRAL A LA POBLACIÓN DESPLAZADA EN CUMPLIMIENTO DE LA SENTENCIA T-025 DE 2004 (NO DE PENSIONES)</t>
  </si>
  <si>
    <t>03-06-01-012- FORTALECIMIENTO A LOS PROCESOS ORGANIZATIVOS Y DE CONCERTACIÓN DE LAS COMUNIDADES NEGRAS, AFROCOLOMBIANAS, RAIZALES Y PALENQUERAS</t>
  </si>
  <si>
    <t>03-06-01-013- FORTALECIMIENTO A LOS PROCESOS ORGANIZATIVOS Y DE CONCERTACIÓN DE LAS COMUNIDADES INDÍGENAS, MINORÍAS Y ROM</t>
  </si>
  <si>
    <t>03-06-01-014- FORTALECIMIENTO INSTITUCIONAL DE LA MESA PERMANENTE DE CONCERTACIÓN CON LOS PUEBLOS Y ORGANIZACIONES INDÍGENAS - DECRETO 1397 DE 1996</t>
  </si>
  <si>
    <t>03-03-01-035- FORTALECIMIENTO A LA GESTIÓN TERRITORIAL Y BUEN GOBIERNO LOCAL</t>
  </si>
  <si>
    <t>03-11-08-001- FORTALECIMIENTO ORGANIZACIONAL DE LAS ENTIDADES RELIGIOSAS Y LAS ORGANIZACIONES BASADAS EN LA FE COMO ACTORES SOCIALES TRASCENDENTES EN EL MARCO DE LA LEY 133 DE 1994</t>
  </si>
  <si>
    <t>03-03-04-060- PAGO DE APORTES SOBRE LOS VOLUNTARIOS ACREDITADOS Y ACTIVOS DEL SUBSISTEMA NACIONAL DE PRIMERA RESPUESTA AFILIADOS AL SGRL - DECRETO 1809 DE 2020</t>
  </si>
  <si>
    <t>03-03-04-062- APOYO COMITÉ INTERINSTITUCIONAL DE ALERTAS TEMPRANAS CIAT SENTENCIA T-025 DE 2004.</t>
  </si>
  <si>
    <t>3701-1000-30-20106A- 2. SEGURIDAD HUMANA Y JUSTICIA SOCIAL / A. PREVENCIÓN Y PROTECCIÓN PARA POBLACIONES VULNERABLES DESDE UN ENFOQUE DIFERENCIAL, COLECTIVO E INDIVIDUAL</t>
  </si>
  <si>
    <t>3701-1000-32-705050- 7. ACTORES DIFERENCIALES PARA EL CAMBIO / 5. CONVERGENCIA REGIONAL PARA EL BIENESTAR Y BUEN VIVIR</t>
  </si>
  <si>
    <t>3701-1000-33-705050- 7. ACTORES DIFERENCIALES PARA EL CAMBIO / 5. CONVERGENCIA REGIONAL PARA EL BIENESTAR Y BUEN VIVIR</t>
  </si>
  <si>
    <t>3701-1000-35-705050- 7. ACTORES DIFERENCIALES PARA EL CAMBIO / 5. CONVERGENCIA REGIONAL PARA EL BIENESTAR Y BUEN VIVIR</t>
  </si>
  <si>
    <t>3701-1000-36-705050- 7. ACTORES DIFERENCIALES PARA EL CAMBIO / 5. CONVERGENCIA REGIONAL PARA EL BIENESTAR Y BUEN VIVIR</t>
  </si>
  <si>
    <t>3701-1000-37-705050- 7. ACTORES DIFERENCIALES PARA EL CAMBIO / 5. CONVERGENCIA REGIONAL PARA EL BIENESTAR Y BUEN VIVIR</t>
  </si>
  <si>
    <t>3701-1000-38-702030- 7. ACTORES DIFERENCIALES PARA EL CAMBIO / 3. FORTALECIMIENTO DE LA INSTITUCIONALIDAD</t>
  </si>
  <si>
    <t>3701-1000-39-702030- 7. ACTORES DIFERENCIALES PARA EL CAMBIO / 3. FORTALECIMIENTO DE LA INSTITUCIONALIDAD</t>
  </si>
  <si>
    <t>3701-1000-40-53107A- 5. CONVERGENCIA REGIONAL / A. DIÁLOGO, MEMORIA, CONVIVENCIA Y RECONCILIACIÓN PARA LA RECONSTRUCCIÓN DEL TEJIDO SOCIAL</t>
  </si>
  <si>
    <t>3701-1000-41-53106B- 5. CONVERGENCIA REGIONAL / B. EFECTIVIDAD DE LOS DISPOSITIVOS DE PARTICIPACIÓN CIUDADANA, POLÍTICA Y ELECTORAL</t>
  </si>
  <si>
    <t>3701-1000-42-20113A- 2. SEGURIDAD HUMANA Y JUSTICIA SOCIAL / A. FORTALECIMIENTO DE LA BÚSQUEDA DE PERSONAS DADAS POR DESAPARECIDAS</t>
  </si>
  <si>
    <t>3702-1000-8-20105A- 2. SEGURIDAD HUMANA Y JUSTICIA SOCIAL / A. NUEVO MODELO NACIÓN-TERRITORIO PARA LA CONVIVENCIA Y LA SEGURIDAD CIUDADANA</t>
  </si>
  <si>
    <t>3702-1000-13-20105A- 2. SEGURIDAD HUMANA Y JUSTICIA SOCIAL / A. NUEVO MODELO NACIÓN-TERRITORIO PARA LA CONVIVENCIA Y LA SEGURIDAD CIUDADANA</t>
  </si>
  <si>
    <t>3702-1000-14-701020- 7. ACTORES DIFERENCIALES PARA EL CAMBIO / 2. MUJERES EN EL CENTRO DE LA POLÍTICA DE LA VIDA Y LA PAZ</t>
  </si>
  <si>
    <t>3702-1000-15-600011- 6. PAZ TOTAL E INTEGRAL / 1. HACIA UN NUEVO CAMPO COLOMBIANO: REFORMA RURAL INTEGRAL</t>
  </si>
  <si>
    <t>3702-1000-15-600012- 6. PAZ TOTAL E INTEGRAL / 2. PARTICIPACIÓN POLÍTICA: APERTURA DEMOCRÁTICA PARA CONSTRUIR LA PAZ</t>
  </si>
  <si>
    <t>3702-1000-15-600013- 6. PAZ TOTAL E INTEGRAL / 3. FIN DEL CONFLICTO</t>
  </si>
  <si>
    <t>3702-1000-15-600014- 6. PAZ TOTAL E INTEGRAL / 4. SOLUCIÓN AL PROBLEMA DE LAS DROGAS ILÍCITAS</t>
  </si>
  <si>
    <t>3702-1000-16-20105A- 2. SEGURIDAD HUMANA Y JUSTICIA SOCIAL / A. NUEVO MODELO NACIÓN-TERRITORIO PARA LA CONVIVENCIA Y LA SEGURIDAD CIUDADANA</t>
  </si>
  <si>
    <t>3702-1000-16-20105B- 2. SEGURIDAD HUMANA Y JUSTICIA SOCIAL / B. CREACIÓN DEL SISTEMA NACIONAL DE CONVIVENCIA PARA LA VIDA</t>
  </si>
  <si>
    <t>3702-1000-17-701040- 7. ACTORES DIFERENCIALES PARA EL CAMBIO / 4. POR UNA VIDA LIBRE DE VIOLENCIAS CONTRA LAS MUJERES</t>
  </si>
  <si>
    <t>3702-1000-18-10204A- 1. ORDENAMIENTO DEL TERRITORIO ALREDEDOR DEL AGUA Y JUSTICIA AMBIENTAL / A. EMPODERAMIENTO DE LOS GOBIERNOS LOCALES Y SUS COMUNIDADES</t>
  </si>
  <si>
    <t>3702-1000-18-53105B- 5. CONVERGENCIA REGIONAL / B. ENTIDADES PÚBLICAS TERRITORIALES Y NACIONALES FORTALECIDAS</t>
  </si>
  <si>
    <t>3703-1000-3-703050- 7. ACTORES DIFERENCIALES PARA EL CAMBIO / 5. COLOMBIA POTENCIA MUNDIAL DE LA VIDA A PARTIR DE LA NO REPETICIÓN</t>
  </si>
  <si>
    <t>3704-1000-6-53106A- 5. CONVERGENCIA REGIONAL / A. CONDICIONES Y CAPACIDADES INSTITUCIONALES, ORGANIZATIVAS E INDIVIDUALES PARA LA PARTICIPACIÓN CIUDADANA</t>
  </si>
  <si>
    <t>3704-1000-7-53106A- 5. CONVERGENCIA REGIONAL / A. CONDICIONES Y CAPACIDADES INSTITUCIONALES, ORGANIZATIVAS E INDIVIDUALES PARA LA PARTICIPACIÓN CIUDADANA</t>
  </si>
  <si>
    <t>3704-1000-8-53106A- 5. CONVERGENCIA REGIONAL / A. CONDICIONES Y CAPACIDADES INSTITUCIONALES, ORGANIZATIVAS E INDIVIDUALES PARA LA PARTICIPACIÓN CIUDADANA</t>
  </si>
  <si>
    <t>3799-1000-12-53105B- 5. CONVERGENCIA REGIONAL / B. ENTIDADES PÚBLICAS TERRITORIALES Y NACIONALES FORTALECIDAS</t>
  </si>
  <si>
    <t>3799-1000-15-53105B- 5. CONVERGENCIA REGIONAL / B. ENTIDADES PÚBLICAS TERRITORIALES Y NACIONALES FORTALECIDAS</t>
  </si>
  <si>
    <t>3799-1000-15-53105D- 5. CONVERGENCIA REGIONAL / D. GOBIERNO DIGITAL PARA LA GENTE</t>
  </si>
  <si>
    <t>3799-1000-16-53105B- 5. CONVERGENCIA REGIONAL / B. ENTIDADES PÚBLICAS TERRITORIALES Y NACIONALES FORTALECIDAS</t>
  </si>
  <si>
    <t>3799-1000-17-20104A- 2. SEGURIDAD HUMANA Y JUSTICIA SOCIAL / A. IMPLEMENTACIÓN DEL PROGRAMA DE DATOS BÁSICOS</t>
  </si>
  <si>
    <t>3799-1000-17-20104B- 2. SEGURIDAD HUMANA Y JUSTICIA SOCIAL / B. INTEROPERABILIDAD COMO BIEN PÚBLICO DIGITAL</t>
  </si>
  <si>
    <t>3799-1000-17-20108B- 2. SEGURIDAD HUMANA Y JUSTICIA SOCIAL / B. PROTECCIÓN DE LAS PERSONAS, DE LAS INFRAESTRUCTURAS DIGITALES, FORTALECIMIENTO DE LAS ENTIDADES DEL ESTADO Y GARANTÍA EN LA PRESTACIÓN DE SUS SERVICIOS EN EL ENTORNO DIGITAL</t>
  </si>
  <si>
    <t>3799-1000-17-53105D- 5. CONVERGENCIA REGIONAL / D. GOBIERNO DIGITAL PARA LA GENTE</t>
  </si>
  <si>
    <t>3799-1000-18-53105B- 5. CONVERGENCIA REGIONAL / B. ENTIDADES PÚBLICAS TERRITORIALES Y NACIONALES FORTALECIDAS</t>
  </si>
  <si>
    <t>3799-1000-19-53105B- 5. CONVERGENCIA REGIONAL / B. ENTIDADES PÚBLICAS TERRITORIALES Y NACIONALES FORTALECIDAS</t>
  </si>
  <si>
    <t>3799-1000-20-53105B- 5. CONVERGENCIA REGIONAL / B. ENTIDADES PÚBLICAS TERRITORIALES Y NACIONALES FORTALECIDAS</t>
  </si>
  <si>
    <t>370102 Dirección de la Autoridad Nacional de Consulta Previa</t>
  </si>
  <si>
    <t>3799-1000-1-53106A- 5. CONVERGENCIA REGIONAL / A. CONDICIONES Y CAPACIDADES INSTITUCIONALES, ORGANIZATIVAS E INDIVIDUALES PARA LA PARTICIPACIÓN CIUDADANA</t>
  </si>
  <si>
    <t>370300 Dirección Nacional del Derecho de Autor</t>
  </si>
  <si>
    <t>3706-1000-3-20309C- 2. SEGURIDAD HUMANA Y JUSTICIA SOCIAL / C. APOYO A DERECHOS DE AUTOR Y CONEXOS</t>
  </si>
  <si>
    <t>370400 Corporación Nacional para la Reconstrucción de la Cuenca del Río Paez y Zonas Aledañas Nasa Ki We</t>
  </si>
  <si>
    <t>3707-1000-4-40404E- 4. TRANSFORMACIÓN PRODUCTIVA, INTERNACIONALIZACIÓN Y ACCIÓN CLÍMATICA / E. REDUCCIÓN DE LA VULNERABILIDAD FISCAL Y FINANCIERA ANTE RIESGOS CLIMÁTICOS Y DESASTRES</t>
  </si>
  <si>
    <t>370800 Unidad Nacional de Protección - UNP</t>
  </si>
  <si>
    <t>03-12-01-001- MEDIDAS DE PROTECCIÓN UNP- APOYO DE TRANSPORTE, TRASTEO Y DE REUBICACIÓN TEMPORAL</t>
  </si>
  <si>
    <t>03-09-01-001- MEDIDAS DE PROTECCIÓN UNP - BLINDAJE ARQUITECTÓNICO - ENFOQUE DIFERENCIAL</t>
  </si>
  <si>
    <t>3799-1000-3-53105B- 5. CONVERGENCIA REGIONAL / B. ENTIDADES PÚBLICAS TERRITORIALES Y NACIONALES FORTALECIDAS</t>
  </si>
  <si>
    <t>370900 Dirección Nacional de Bomberos</t>
  </si>
  <si>
    <t>3708-1000-4-10101B- 1. ORDENAMIENTO DEL TERRITORIO ALREDEDOR DEL AGUA Y JUSTICIA AMBIENTAL / B. DEMOCRATIZACIÓN DEL CONOCIMIENTO, LA INFORMACIÓN AMBIENTAL Y DE RIESGO DE DESASTRES</t>
  </si>
  <si>
    <t>120101 Ministerio de Justicia y del Derecho</t>
  </si>
  <si>
    <t>03-03-01-028- FONDO PARA LA LUCHA CONTRA LAS DROGAS</t>
  </si>
  <si>
    <t>03-03-01-063- FONDO PARA LA REHABILITACIÓN, INVERSIÓN SOCIAL Y LUCHA CONTRA EL CRIMEN ORGANIZADO</t>
  </si>
  <si>
    <t>1201-0800-2-20110C1- 2. SEGURIDAD HUMANA Y JUSTICIA SOCIAL / C. RENOVACIÓN DE LA ARQUITECTURA INSTITUCIONAL DEL SISTEMA DE JUSTICIA - ACCESO EFECTIVO A LA JUSTICIA</t>
  </si>
  <si>
    <t>1202-0800-14-20111D1- 2. SEGURIDAD HUMANA Y JUSTICIA SOCIAL / D. CAPACIDADES Y LA OFERTA DEL SISTEMA DE JUSTICIA - ACCESO EFECTIVO A LA JUSTICIA</t>
  </si>
  <si>
    <t>1202-0800-15-20110B1- 2. SEGURIDAD HUMANA Y JUSTICIA SOCIAL / B. JURISDICCIÓN ESPECIAL INDÍGENA, JUSTICIAS PROPIAS Y COMUNITARIA, Y DESARROLLO DE JUSTICIA AMBIENTAL - ACCESO EFECTIVO A LA JUSTICIA</t>
  </si>
  <si>
    <t>1202-0800-16-20110C1- 2. SEGURIDAD HUMANA Y JUSTICIA SOCIAL / C. RENOVACIÓN DE LA ARQUITECTURA INSTITUCIONAL DEL SISTEMA DE JUSTICIA - ACCESO EFECTIVO A LA JUSTICIA</t>
  </si>
  <si>
    <t>1202-0800-17-20111A1- 2. SEGURIDAD HUMANA Y JUSTICIA SOCIAL / A. POLÍTICA DE ESTADO DE TRANSFORMACIÓN DIGITAL DE LA JUSTICIA DE MEDIANO Y LARGO PLAZO - ACCESO EFECTIVO A LA JUSTICIA</t>
  </si>
  <si>
    <t>1202-0800-18-20110A1- 2. SEGURIDAD HUMANA Y JUSTICIA SOCIAL / A. PRESTACIÓN EFECTIVA DE JUSTICIA CON ENFOQUE DIFERENCIAL Y MÉTODOS DE RESOLUCIÓN DE CONFLICTOS - ACCESO EFECTIVO A LA JUSTICIA</t>
  </si>
  <si>
    <t>1203-0800-4-20110A2- 2. SEGURIDAD HUMANA Y JUSTICIA SOCIAL / A. PRESTACIÓN EFECTIVA DE JUSTICIA CON ENFOQUE DIFERENCIAL Y MÉTODOS DE RESOLUCIÓN DE CONFLICTOS - ACCESO EFECTIVO A LA JUSTICIA</t>
  </si>
  <si>
    <t>1204-0800-5-20113B1- 2. SEGURIDAD HUMANA Y JUSTICIA SOCIAL / B. OFERTA INSTITUCIONAL Y DE LOS MECANISMOS DE JUSTICIA TRANSICIONAL - ACCESO EFECTIVO A LA JUSTICIA</t>
  </si>
  <si>
    <t>1207-0800-9-20112B1- 2. SEGURIDAD HUMANA Y JUSTICIA SOCIAL / B. JUSTICIA RESTAURATIVA PARA LA RECOMPOSICIÓN DE LOS LAZOS SOCIALES - ACCESO EFECTIVO A LA JUSTICIA</t>
  </si>
  <si>
    <t>1207-0800-9-20112D1- 2. SEGURIDAD HUMANA Y JUSTICIA SOCIAL / D. ROBUSTECIMIENTO DE LA ALTERNATIVIDAD PENAL, TRATAMIENTO DIFERENCIADO Y PREVENCIÓN DEL DELITO - ACCESO EFECTIVO A LA JUSTICIA</t>
  </si>
  <si>
    <t>1207-0800-9-20112E1- 2. SEGURIDAD HUMANA Y JUSTICIA SOCIAL / E. DE UN ENFOQUE REACTIVO DE LA POLÍTICA CRIMINAL Y PENITENCIARIA A UNO SUSTENTADO EN EVIDENCIA EMPÍRICA - ACCESO EFECTIVO A LA JUSTICIA</t>
  </si>
  <si>
    <t>1207-0800-10-20112A1- 2. SEGURIDAD HUMANA Y JUSTICIA SOCIAL / A. TRATAMIENTO PENITENCIARIO, RESOCIALIZACIÓN Y NO REINCIDENCIA PARA UN PROYECTO DE VIDA DIGNO - ACCESO EFECTIVO A LA JUSTICIA</t>
  </si>
  <si>
    <t>1207-0800-10-20112C1- 2. SEGURIDAD HUMANA Y JUSTICIA SOCIAL / C. ATENCIÓN A LA POBLACIÓN CONDENADA, SINDICADA Y POSPENADA EN LOS TERRITORIOS - ACCESO EFECTIVO A LA JUSTICIA</t>
  </si>
  <si>
    <t>1207-0800-10-20112E1- 2. SEGURIDAD HUMANA Y JUSTICIA SOCIAL / E. DE UN ENFOQUE REACTIVO DE LA POLÍTICA CRIMINAL Y PENITENCIARIA A UNO SUSTENTADO EN EVIDENCIA EMPÍRICA - ACCESO EFECTIVO A LA JUSTICIA</t>
  </si>
  <si>
    <t>1299-0800-7-20110D1- 2. SEGURIDAD HUMANA Y JUSTICIA SOCIAL / D. TRANSFORMACIÓN DE LA EVIDENCIA PARA EL DISEÑO DE LAS POLÍTICAS DE JUSTICIA - FORTALECIMIENTO DE LA GOBERNANZA E INSTITUCIONALIDAD</t>
  </si>
  <si>
    <t>1299-0800-8-20110C2- 2. SEGURIDAD HUMANA Y JUSTICIA SOCIAL / C. RENOVACIÓN DE LA ARQUITECTURA INSTITUCIONAL DEL SISTEMA DE JUSTICIA - FORTALECIMIENTO DE LA GOBERNANZA E INSTITUCIONALIDAD</t>
  </si>
  <si>
    <t>1299-0800-9-20110C2- 2. SEGURIDAD HUMANA Y JUSTICIA SOCIAL / C. RENOVACIÓN DE LA ARQUITECTURA INSTITUCIONAL DEL SISTEMA DE JUSTICIA - FORTALECIMIENTO DE LA GOBERNANZA E INSTITUCIONALIDAD</t>
  </si>
  <si>
    <t>120400 Superintendencia de Notariado y Registro</t>
  </si>
  <si>
    <t>03-03-01-054- FONDO PARA LOS NOTARIOS DE INSUFICIENTES INGRESOS. DECRETO 1672 DE 1997</t>
  </si>
  <si>
    <t>03-04-02-089- PRESTACIONES ECONÓMICAS FONPRENOR - LEY 1668 DE 1997 (OTRAS PRESTACIONES DE JUBILACIÓN)</t>
  </si>
  <si>
    <t>1204-0800-3-10306A- 1. ORDENAMIENTO DEL TERRITORIO ALREDEDOR DEL AGUA Y JUSTICIA AMBIENTAL / A. ACCESO Y FORMALIZACIÓN DE LA PROPIEDAD</t>
  </si>
  <si>
    <t>1209-0800-15-10305B- 1. ORDENAMIENTO DEL TERRITORIO ALREDEDOR DEL AGUA Y JUSTICIA AMBIENTAL / B. ACTUALIZACIÓN CATASTRAL MULTIPROPÓSITO</t>
  </si>
  <si>
    <t>1209-0800-17-53105B- 5. CONVERGENCIA REGIONAL / B. ENTIDADES PÚBLICAS TERRITORIALES Y NACIONALES FORTALECIDAS</t>
  </si>
  <si>
    <t>1299-0800-8-10305C- 1. ORDENAMIENTO DEL TERRITORIO ALREDEDOR DEL AGUA Y JUSTICIA AMBIENTAL / C. SISTEMA DE ADMINISTRACIÓN DEL TERRITORIO (SAT)</t>
  </si>
  <si>
    <t>1299-0800-9-10305C- 1. ORDENAMIENTO DEL TERRITORIO ALREDEDOR DEL AGUA Y JUSTICIA AMBIENTAL / C. SISTEMA DE ADMINISTRACIÓN DEL TERRITORIO (SAT)</t>
  </si>
  <si>
    <t>1299-0800-10-53105B- 5. CONVERGENCIA REGIONAL / B. ENTIDADES PÚBLICAS TERRITORIALES Y NACIONALES FORTALECIDAS</t>
  </si>
  <si>
    <t>120800 Instituto Nacional Penitenciario y Carcelario - INPEC</t>
  </si>
  <si>
    <t>03-03-01-017- ATENCIÓN REHABILITACIÓN AL RECLUSO</t>
  </si>
  <si>
    <t>03-03-01-018- IMPLEMENTACIÓN Y DESARROLLO DEL SISTEMA INTEGRAL DE TRATAMIENTO PROGRESIVO PENITENCIARIO</t>
  </si>
  <si>
    <t>03-03-01-019- SERVICIO POSTPENITENCIARIO LEY 65 DE 1993</t>
  </si>
  <si>
    <t>1206-0800-11-20112A- 2. SEGURIDAD HUMANA Y JUSTICIA SOCIAL / A. TRATAMIENTO PENITENCIARIO, RESOCIALIZACIÓN Y NO REINCIDENCIA PARA UN PROYECTO DE VIDA DIGNO</t>
  </si>
  <si>
    <t>1206-0800-12-20112C- 2. SEGURIDAD HUMANA Y JUSTICIA SOCIAL / C. ATENCIÓN A LA POBLACIÓN CONDENADA, SINDICADA Y POSPENADA EN LOS TERRITORIOS</t>
  </si>
  <si>
    <t>1299-0800-6-20112C- 2. SEGURIDAD HUMANA Y JUSTICIA SOCIAL / C. ATENCIÓN A LA POBLACIÓN CONDENADA, SINDICADA Y POSPENADA EN LOS TERRITORIOS</t>
  </si>
  <si>
    <t>1299-0800-7-20112C- 2. SEGURIDAD HUMANA Y JUSTICIA SOCIAL / C. ATENCIÓN A LA POBLACIÓN CONDENADA, SINDICADA Y POSPENADA EN LOS TERRITORIOS</t>
  </si>
  <si>
    <t>121000 UAE Agencia Nacional de Defensa Juridica del Estado</t>
  </si>
  <si>
    <t>03-03-01-078- DEFENSA DE LOS INTERESES DEL ESTADO EN CONTROVERSIAS INTERNACIONALES</t>
  </si>
  <si>
    <t>1205-0800-3-20110E- 2. SEGURIDAD HUMANA Y JUSTICIA SOCIAL / E. SISTEMA NACIONAL DE DEFENSA JURÍDICA DEL ESTADO</t>
  </si>
  <si>
    <t>121100 Unidad de Servicios Penitenciarios y Carcelarios - USPEC</t>
  </si>
  <si>
    <t>03-04-01-011- IMPLEMENTACIÓN DEL SISTEMA INTEGRAL DE SALUD EN EL SISTEMA PENITENCIARIO (NO DE PENSIONES)</t>
  </si>
  <si>
    <t>03-04-01-014- ALIMENTACIÓN PARA INTERNOS</t>
  </si>
  <si>
    <t>1206-0800-6-20112C- 2. SEGURIDAD HUMANA Y JUSTICIA SOCIAL / C. ATENCIÓN A LA POBLACIÓN CONDENADA, SINDICADA Y POSPENADA EN LOS TERRITORIOS</t>
  </si>
  <si>
    <t>1206-0800-7-20112C- 2. SEGURIDAD HUMANA Y JUSTICIA SOCIAL / C. ATENCIÓN A LA POBLACIÓN CONDENADA, SINDICADA Y POSPENADA EN LOS TERRITORIOS</t>
  </si>
  <si>
    <t>1206-0800-10-20112C- 2. SEGURIDAD HUMANA Y JUSTICIA SOCIAL / C. ATENCIÓN A LA POBLACIÓN CONDENADA, SINDICADA Y POSPENADA EN LOS TERRITORIOS</t>
  </si>
  <si>
    <t>210101 Ministerio de Minas y Energía</t>
  </si>
  <si>
    <t>03-03-01-002- TRANSFERIR A LA UPME LEY 143 DE 1994</t>
  </si>
  <si>
    <t>03-03-02-011- RECURSOS DE ORO Y PLATINO PARA LOS MUNICIPIOS PRODUCTORES DECRETO 2173 DE 1992</t>
  </si>
  <si>
    <t>03-04-02-010- APORTES PREVISIÓN PENSIONES VEJEZ JUBILADOS (DE PENSIONES)</t>
  </si>
  <si>
    <t>2101-1900-8-40301C- 4. TRANSFORMACIÓN PRODUCTIVA, INTERNACIONALIZACIÓN Y ACCIÓN CLÍMATICA / C. CIERRE DE BRECHAS ENERGÉTICAS</t>
  </si>
  <si>
    <t>2101-1900-9-40301C- 4. TRANSFORMACIÓN PRODUCTIVA, INTERNACIONALIZACIÓN Y ACCIÓN CLÍMATICA / C. CIERRE DE BRECHAS ENERGÉTICAS</t>
  </si>
  <si>
    <t>2101-1900-10-40301C- 4. TRANSFORMACIÓN PRODUCTIVA, INTERNACIONALIZACIÓN Y ACCIÓN CLÍMATICA / C. CIERRE DE BRECHAS ENERGÉTICAS</t>
  </si>
  <si>
    <t>2101-1900-11-40301C- 4. TRANSFORMACIÓN PRODUCTIVA, INTERNACIONALIZACIÓN Y ACCIÓN CLÍMATICA / C. CIERRE DE BRECHAS ENERGÉTICAS</t>
  </si>
  <si>
    <t>2102-1900-8-40301C- 4. TRANSFORMACIÓN PRODUCTIVA, INTERNACIONALIZACIÓN Y ACCIÓN CLÍMATICA / C. CIERRE DE BRECHAS ENERGÉTICAS</t>
  </si>
  <si>
    <t>2102-1900-9-40301C- 4. TRANSFORMACIÓN PRODUCTIVA, INTERNACIONALIZACIÓN Y ACCIÓN CLÍMATICA / C. CIERRE DE BRECHAS ENERGÉTICAS</t>
  </si>
  <si>
    <t>2102-1900-11-40301C- 4. TRANSFORMACIÓN PRODUCTIVA, INTERNACIONALIZACIÓN Y ACCIÓN CLÍMATICA / C. CIERRE DE BRECHAS ENERGÉTICAS</t>
  </si>
  <si>
    <t>2102-1900-12-40301C- 4. TRANSFORMACIÓN PRODUCTIVA, INTERNACIONALIZACIÓN Y ACCIÓN CLÍMATICA / C. CIERRE DE BRECHAS ENERGÉTICAS</t>
  </si>
  <si>
    <t>2102-1900-14-40301A- 4. TRANSFORMACIÓN PRODUCTIVA, INTERNACIONALIZACIÓN Y ACCIÓN CLÍMATICA / A. GENERACIÓN DE ENERGÍA A PARTIR DE FUENTES NO CONVENCIONALES DE ENERGÍA RENOVABLE (FNCER)</t>
  </si>
  <si>
    <t>2102-1900-14-40302B- 4. TRANSFORMACIÓN PRODUCTIVA, INTERNACIONALIZACIÓN Y ACCIÓN CLÍMATICA / B. EFICIENCIA ENERGÉTICA Y DEL MERCADO COMO FACTOR DE DESARROLLO ECONÓMICO</t>
  </si>
  <si>
    <t>2102-1900-15-40301C- 4. TRANSFORMACIÓN PRODUCTIVA, INTERNACIONALIZACIÓN Y ACCIÓN CLÍMATICA / C. CIERRE DE BRECHAS ENERGÉTICAS</t>
  </si>
  <si>
    <t>2102-1900-17-40301C- 4. TRANSFORMACIÓN PRODUCTIVA, INTERNACIONALIZACIÓN Y ACCIÓN CLÍMATICA / C. CIERRE DE BRECHAS ENERGÉTICAS</t>
  </si>
  <si>
    <t>2102-1900-18-40301C- 4. TRANSFORMACIÓN PRODUCTIVA, INTERNACIONALIZACIÓN Y ACCIÓN CLÍMATICA / C. CIERRE DE BRECHAS ENERGÉTICAS</t>
  </si>
  <si>
    <t>2103-1900-7-40301B- 4. TRANSFORMACIÓN PRODUCTIVA, INTERNACIONALIZACIÓN Y ACCIÓN CLÍMATICA / B. SEGURIDAD Y CONFIABILIDAD ENERGÉTICA</t>
  </si>
  <si>
    <t>2103-1900-8-40302B- 4. TRANSFORMACIÓN PRODUCTIVA, INTERNACIONALIZACIÓN Y ACCIÓN CLÍMATICA / B. EFICIENCIA ENERGÉTICA Y DEL MERCADO COMO FACTOR DE DESARROLLO ECONÓMICO</t>
  </si>
  <si>
    <t>2103-1900-9-40302B- 4. TRANSFORMACIÓN PRODUCTIVA, INTERNACIONALIZACIÓN Y ACCIÓN CLÍMATICA / B. EFICIENCIA ENERGÉTICA Y DEL MERCADO COMO FACTOR DE DESARROLLO ECONÓMICO</t>
  </si>
  <si>
    <t>2104-1900-18-40302A- 4. TRANSFORMACIÓN PRODUCTIVA, INTERNACIONALIZACIÓN Y ACCIÓN CLÍMATICA / A. DIVERSIFICACIÓN PRODUCTIVA ASOCIADA A LAS ACTIVIDADES EXTRACTIVAS</t>
  </si>
  <si>
    <t>2104-1900-19-40302A- 4. TRANSFORMACIÓN PRODUCTIVA, INTERNACIONALIZACIÓN Y ACCIÓN CLÍMATICA / A. DIVERSIFICACIÓN PRODUCTIVA ASOCIADA A LAS ACTIVIDADES EXTRACTIVAS</t>
  </si>
  <si>
    <t>2104-1900-20-40302A- 4. TRANSFORMACIÓN PRODUCTIVA, INTERNACIONALIZACIÓN Y ACCIÓN CLÍMATICA / A. DIVERSIFICACIÓN PRODUCTIVA ASOCIADA A LAS ACTIVIDADES EXTRACTIVAS</t>
  </si>
  <si>
    <t>2104-1900-21-40302A- 4. TRANSFORMACIÓN PRODUCTIVA, INTERNACIONALIZACIÓN Y ACCIÓN CLÍMATICA / A. DIVERSIFICACIÓN PRODUCTIVA ASOCIADA A LAS ACTIVIDADES EXTRACTIVAS</t>
  </si>
  <si>
    <t>2104-1900-22-40302A- 4. TRANSFORMACIÓN PRODUCTIVA, INTERNACIONALIZACIÓN Y ACCIÓN CLÍMATICA / A. DIVERSIFICACIÓN PRODUCTIVA ASOCIADA A LAS ACTIVIDADES EXTRACTIVAS</t>
  </si>
  <si>
    <t>2104-1900-23-40302A- 4. TRANSFORMACIÓN PRODUCTIVA, INTERNACIONALIZACIÓN Y ACCIÓN CLÍMATICA / A. DIVERSIFICACIÓN PRODUCTIVA ASOCIADA A LAS ACTIVIDADES EXTRACTIVAS</t>
  </si>
  <si>
    <t>2105-1900-11-53105E- 5. CONVERGENCIA REGIONAL / E. CAPACIDADES Y ARTICULACIÓN PARA LA GESTIÓN TERRITORIAL</t>
  </si>
  <si>
    <t>2105-1900-12-40302A- 4. TRANSFORMACIÓN PRODUCTIVA, INTERNACIONALIZACIÓN Y ACCIÓN CLÍMATICA / A. DIVERSIFICACIÓN PRODUCTIVA ASOCIADA A LAS ACTIVIDADES EXTRACTIVAS</t>
  </si>
  <si>
    <t>2105-1900-13-10101B- 1. ORDENAMIENTO DEL TERRITORIO ALREDEDOR DEL AGUA Y JUSTICIA AMBIENTAL / B. DEMOCRATIZACIÓN DEL CONOCIMIENTO, LA INFORMACIÓN AMBIENTAL Y DE RIESGO DE DESASTRES</t>
  </si>
  <si>
    <t>2105-1900-15-53105E- 5. CONVERGENCIA REGIONAL / E. CAPACIDADES Y ARTICULACIÓN PARA LA GESTIÓN TERRITORIAL</t>
  </si>
  <si>
    <t>2106-1900-8-53105D- 5. CONVERGENCIA REGIONAL / D. GOBIERNO DIGITAL PARA LA GENTE</t>
  </si>
  <si>
    <t>2106-1900-11-53105B- 5. CONVERGENCIA REGIONAL / B. ENTIDADES PÚBLICAS TERRITORIALES Y NACIONALES FORTALECIDAS</t>
  </si>
  <si>
    <t>2106-1900-18-40301B- 4. TRANSFORMACIÓN PRODUCTIVA, INTERNACIONALIZACIÓN Y ACCIÓN CLÍMATICA / B. SEGURIDAD Y CONFIABILIDAD ENERGÉTICA</t>
  </si>
  <si>
    <t>2106-1900-19-40302B- 4. TRANSFORMACIÓN PRODUCTIVA, INTERNACIONALIZACIÓN Y ACCIÓN CLÍMATICA / B. EFICIENCIA ENERGÉTICA Y DEL MERCADO COMO FACTOR DE DESARROLLO ECONÓMICO</t>
  </si>
  <si>
    <t>2106-1900-20-53105E- 5. CONVERGENCIA REGIONAL / E. CAPACIDADES Y ARTICULACIÓN PARA LA GESTIÓN TERRITORIAL</t>
  </si>
  <si>
    <t>2106-1900-23-40302B- 4. TRANSFORMACIÓN PRODUCTIVA, INTERNACIONALIZACIÓN Y ACCIÓN CLÍMATICA / B. EFICIENCIA ENERGÉTICA Y DEL MERCADO COMO FACTOR DE DESARROLLO ECONÓMICO</t>
  </si>
  <si>
    <t>2199-1900-24-53105B- 5. CONVERGENCIA REGIONAL / B. ENTIDADES PÚBLICAS TERRITORIALES Y NACIONALES FORTALECIDAS</t>
  </si>
  <si>
    <t>2199-1900-25-53105B- 5. CONVERGENCIA REGIONAL / B. ENTIDADES PÚBLICAS TERRITORIALES Y NACIONALES FORTALECIDAS</t>
  </si>
  <si>
    <t>2199-1900-26-53105B- 5. CONVERGENCIA REGIONAL / B. ENTIDADES PÚBLICAS TERRITORIALES Y NACIONALES FORTALECIDAS</t>
  </si>
  <si>
    <t>2199-1900-27-53105B- 5. CONVERGENCIA REGIONAL / B. ENTIDADES PÚBLICAS TERRITORIALES Y NACIONALES FORTALECIDAS</t>
  </si>
  <si>
    <t>2199-1900-28-40301A- 4. TRANSFORMACIÓN PRODUCTIVA, INTERNACIONALIZACIÓN Y ACCIÓN CLÍMATICA / A. GENERACIÓN DE ENERGÍA A PARTIR DE FUENTES NO CONVENCIONALES DE ENERGÍA RENOVABLE (FNCER)</t>
  </si>
  <si>
    <t>2199-1900-29-53105B- 5. CONVERGENCIA REGIONAL / B. ENTIDADES PÚBLICAS TERRITORIALES Y NACIONALES FORTALECIDAS</t>
  </si>
  <si>
    <t>2199-1900-30-53106A- 5. CONVERGENCIA REGIONAL / A. CONDICIONES Y CAPACIDADES INSTITUCIONALES, ORGANIZATIVAS E INDIVIDUALES PARA LA PARTICIPACIÓN CIUDADANA</t>
  </si>
  <si>
    <t>2199-1900-31-40301A- 4. TRANSFORMACIÓN PRODUCTIVA, INTERNACIONALIZACIÓN Y ACCIÓN CLÍMATICA / A. GENERACIÓN DE ENERGÍA A PARTIR DE FUENTES NO CONVENCIONALES DE ENERGÍA RENOVABLE (FNCER)</t>
  </si>
  <si>
    <t>2199-1900-32-53105B- 5. CONVERGENCIA REGIONAL / B. ENTIDADES PÚBLICAS TERRITORIALES Y NACIONALES FORTALECIDAS</t>
  </si>
  <si>
    <t>210113 Ministerio de Minas y Energía - Comisión de Regulación de Energía y Gas - CREG</t>
  </si>
  <si>
    <t>03-03-04-063- FONDO EMPRESARIAL - LEY 812 DE 2003</t>
  </si>
  <si>
    <t>2106-1900-7-40302B- 4. TRANSFORMACIÓN PRODUCTIVA, INTERNACIONALIZACIÓN Y ACCIÓN CLÍMATICA / B. EFICIENCIA ENERGÉTICA Y DEL MERCADO COMO FACTOR DE DESARROLLO ECONÓMICO</t>
  </si>
  <si>
    <t>2199-1900-5-53105B- 5. CONVERGENCIA REGIONAL / B. ENTIDADES PÚBLICAS TERRITORIALES Y NACIONALES FORTALECIDAS</t>
  </si>
  <si>
    <t>2199-1900-6-53105B- 5. CONVERGENCIA REGIONAL / B. ENTIDADES PÚBLICAS TERRITORIALES Y NACIONALES FORTALECIDAS</t>
  </si>
  <si>
    <t>210300 Servicio Geológico Colombiano</t>
  </si>
  <si>
    <t>2106-1900-15-53105E- 5. CONVERGENCIA REGIONAL / E. CAPACIDADES Y ARTICULACIÓN PARA LA GESTIÓN TERRITORIAL</t>
  </si>
  <si>
    <t>2106-1900-16-53105B- 5. CONVERGENCIA REGIONAL / B. ENTIDADES PÚBLICAS TERRITORIALES Y NACIONALES FORTALECIDAS</t>
  </si>
  <si>
    <t>2106-1900-17-40302A- 4. TRANSFORMACIÓN PRODUCTIVA, INTERNACIONALIZACIÓN Y ACCIÓN CLÍMATICA / A. DIVERSIFICACIÓN PRODUCTIVA ASOCIADA A LAS ACTIVIDADES EXTRACTIVAS</t>
  </si>
  <si>
    <t>2106-1900-18-40302A- 4. TRANSFORMACIÓN PRODUCTIVA, INTERNACIONALIZACIÓN Y ACCIÓN CLÍMATICA / A. DIVERSIFICACIÓN PRODUCTIVA ASOCIADA A LAS ACTIVIDADES EXTRACTIVAS</t>
  </si>
  <si>
    <t>2106-1900-19-40302A- 4. TRANSFORMACIÓN PRODUCTIVA, INTERNACIONALIZACIÓN Y ACCIÓN CLÍMATICA / A. DIVERSIFICACIÓN PRODUCTIVA ASOCIADA A LAS ACTIVIDADES EXTRACTIVAS</t>
  </si>
  <si>
    <t>2106-1900-20-40302B- 4. TRANSFORMACIÓN PRODUCTIVA, INTERNACIONALIZACIÓN Y ACCIÓN CLÍMATICA / B. EFICIENCIA ENERGÉTICA Y DEL MERCADO COMO FACTOR DE DESARROLLO ECONÓMICO</t>
  </si>
  <si>
    <t>2106-1900-21-40302A- 4. TRANSFORMACIÓN PRODUCTIVA, INTERNACIONALIZACIÓN Y ACCIÓN CLÍMATICA / A. DIVERSIFICACIÓN PRODUCTIVA ASOCIADA A LAS ACTIVIDADES EXTRACTIVAS</t>
  </si>
  <si>
    <t>2106-1900-22-10101B- 1. ORDENAMIENTO DEL TERRITORIO ALREDEDOR DEL AGUA Y JUSTICIA AMBIENTAL / B. DEMOCRATIZACIÓN DEL CONOCIMIENTO, LA INFORMACIÓN AMBIENTAL Y DE RIESGO DE DESASTRES</t>
  </si>
  <si>
    <t>2199-1900-7-53105B- 5. CONVERGENCIA REGIONAL / B. ENTIDADES PÚBLICAS TERRITORIALES Y NACIONALES FORTALECIDAS</t>
  </si>
  <si>
    <t>2199-1900-10-53105B- 5. CONVERGENCIA REGIONAL / B. ENTIDADES PÚBLICAS TERRITORIALES Y NACIONALES FORTALECIDAS</t>
  </si>
  <si>
    <t>2199-1900-11-53105B- 5. CONVERGENCIA REGIONAL / B. ENTIDADES PÚBLICAS TERRITORIALES Y NACIONALES FORTALECIDAS</t>
  </si>
  <si>
    <t>210900 Unidad de Planeación Minero Energética - UPME</t>
  </si>
  <si>
    <t>2102-1900-5-53106A- 5. CONVERGENCIA REGIONAL / A. CONDICIONES Y CAPACIDADES INSTITUCIONALES, ORGANIZATIVAS E INDIVIDUALES PARA LA PARTICIPACIÓN CIUDADANA</t>
  </si>
  <si>
    <t>2102-1900-6-40301C- 4. TRANSFORMACIÓN PRODUCTIVA, INTERNACIONALIZACIÓN Y ACCIÓN CLÍMATICA / C. CIERRE DE BRECHAS ENERGÉTICAS</t>
  </si>
  <si>
    <t>2103-1900-2-40301B- 4. TRANSFORMACIÓN PRODUCTIVA, INTERNACIONALIZACIÓN Y ACCIÓN CLÍMATICA / B. SEGURIDAD Y CONFIABILIDAD ENERGÉTICA</t>
  </si>
  <si>
    <t>2106-1900-10-53105E- 5. CONVERGENCIA REGIONAL / E. CAPACIDADES Y ARTICULACIÓN PARA LA GESTIÓN TERRITORIAL</t>
  </si>
  <si>
    <t>2106-1900-12-40302A- 4. TRANSFORMACIÓN PRODUCTIVA, INTERNACIONALIZACIÓN Y ACCIÓN CLÍMATICA / A. DIVERSIFICACIÓN PRODUCTIVA ASOCIADA A LAS ACTIVIDADES EXTRACTIVAS</t>
  </si>
  <si>
    <t>2106-1900-13-40302B- 4. TRANSFORMACIÓN PRODUCTIVA, INTERNACIONALIZACIÓN Y ACCIÓN CLÍMATICA / B. EFICIENCIA ENERGÉTICA Y DEL MERCADO COMO FACTOR DE DESARROLLO ECONÓMICO</t>
  </si>
  <si>
    <t>2199-1900-4-53105B- 5. CONVERGENCIA REGIONAL / B. ENTIDADES PÚBLICAS TERRITORIALES Y NACIONALES FORTALECIDAS</t>
  </si>
  <si>
    <t>211000 Instituto de Planificación y Promoción de Soluciones  Energéticas para las Zonas No Interconectadas - IPSE</t>
  </si>
  <si>
    <t>2102-1900-9-40301A- 4. TRANSFORMACIÓN PRODUCTIVA, INTERNACIONALIZACIÓN Y ACCIÓN CLÍMATICA / A. GENERACIÓN DE ENERGÍA A PARTIR DE FUENTES NO CONVENCIONALES DE ENERGÍA RENOVABLE (FNCER)</t>
  </si>
  <si>
    <t>2106-1900-2-53106A- 5. CONVERGENCIA REGIONAL / A. CONDICIONES Y CAPACIDADES INSTITUCIONALES, ORGANIZATIVAS E INDIVIDUALES PARA LA PARTICIPACIÓN CIUDADANA</t>
  </si>
  <si>
    <t>211100 Agencia Nacional de Hidrocarburos -ANH</t>
  </si>
  <si>
    <t>03-03-04-006- TRANSFERENCIAS DE EXCEDENTES FINANCIEROS A LA NACIÓN (ART. 16 EOP)</t>
  </si>
  <si>
    <t>2103-1900-7-53105E- 5. CONVERGENCIA REGIONAL / E. CAPACIDADES Y ARTICULACIÓN PARA LA GESTIÓN TERRITORIAL</t>
  </si>
  <si>
    <t>2103-1900-8-40301B- 4. TRANSFORMACIÓN PRODUCTIVA, INTERNACIONALIZACIÓN Y ACCIÓN CLÍMATICA / B. SEGURIDAD Y CONFIABILIDAD ENERGÉTICA</t>
  </si>
  <si>
    <t>2106-1900-3-40301B- 4. TRANSFORMACIÓN PRODUCTIVA, INTERNACIONALIZACIÓN Y ACCIÓN CLÍMATICA / B. SEGURIDAD Y CONFIABILIDAD ENERGÉTICA</t>
  </si>
  <si>
    <t>2106-1900-4-40302A- 4. TRANSFORMACIÓN PRODUCTIVA, INTERNACIONALIZACIÓN Y ACCIÓN CLÍMATICA / A. DIVERSIFICACIÓN PRODUCTIVA ASOCIADA A LAS ACTIVIDADES EXTRACTIVAS</t>
  </si>
  <si>
    <t>2199-1900-4-53105D- 5. CONVERGENCIA REGIONAL / D. GOBIERNO DIGITAL PARA LA GENTE</t>
  </si>
  <si>
    <t>211200 Agencia Nacional de Minería - ANM</t>
  </si>
  <si>
    <t>2104-1900-10-40302A- 4. TRANSFORMACIÓN PRODUCTIVA, INTERNACIONALIZACIÓN Y ACCIÓN CLÍMATICA / A. DIVERSIFICACIÓN PRODUCTIVA ASOCIADA A LAS ACTIVIDADES EXTRACTIVAS</t>
  </si>
  <si>
    <t>2104-1900-11-40302A- 4. TRANSFORMACIÓN PRODUCTIVA, INTERNACIONALIZACIÓN Y ACCIÓN CLÍMATICA / A. DIVERSIFICACIÓN PRODUCTIVA ASOCIADA A LAS ACTIVIDADES EXTRACTIVAS</t>
  </si>
  <si>
    <t>2104-1900-12-40302A- 4. TRANSFORMACIÓN PRODUCTIVA, INTERNACIONALIZACIÓN Y ACCIÓN CLÍMATICA / A. DIVERSIFICACIÓN PRODUCTIVA ASOCIADA A LAS ACTIVIDADES EXTRACTIVAS</t>
  </si>
  <si>
    <t>2104-1900-13-40302A- 4. TRANSFORMACIÓN PRODUCTIVA, INTERNACIONALIZACIÓN Y ACCIÓN CLÍMATICA / A. DIVERSIFICACIÓN PRODUCTIVA ASOCIADA A LAS ACTIVIDADES EXTRACTIVAS</t>
  </si>
  <si>
    <t>2105-1900-3-53105E- 5. CONVERGENCIA REGIONAL / E. CAPACIDADES Y ARTICULACIÓN PARA LA GESTIÓN TERRITORIAL</t>
  </si>
  <si>
    <t>2106-1900-1-53105D- 5. CONVERGENCIA REGIONAL / D. GOBIERNO DIGITAL PARA LA GENTE</t>
  </si>
  <si>
    <t>2199-1900-8-53105B- 5. CONVERGENCIA REGIONAL / B. ENTIDADES PÚBLICAS TERRITORIALES Y NACIONALES FORTALECIDAS</t>
  </si>
  <si>
    <t>250101 Procuraduría General de la Nación</t>
  </si>
  <si>
    <t>2599-1000-16-53105B- 5. CONVERGENCIA REGIONAL / B. ENTIDADES PÚBLICAS TERRITORIALES Y NACIONALES FORTALECIDAS</t>
  </si>
  <si>
    <t>2599-1000-17-53105B- 5. CONVERGENCIA REGIONAL / B. ENTIDADES PÚBLICAS TERRITORIALES Y NACIONALES FORTALECIDAS</t>
  </si>
  <si>
    <t>2599-1000-18-53105B- 5. CONVERGENCIA REGIONAL / B. ENTIDADES PÚBLICAS TERRITORIALES Y NACIONALES FORTALECIDAS</t>
  </si>
  <si>
    <t>250105 Instituto Estudios del Ministerio Público</t>
  </si>
  <si>
    <t>2502-1000-3-53105B- 5. CONVERGENCIA REGIONAL / B. ENTIDADES PÚBLICAS TERRITORIALES Y NACIONALES FORTALECIDAS</t>
  </si>
  <si>
    <t>2599-1000-1-53105B- 5. CONVERGENCIA REGIONAL / B. ENTIDADES PÚBLICAS TERRITORIALES Y NACIONALES FORTALECIDAS</t>
  </si>
  <si>
    <t>2599-1000-2-53105B- 5. CONVERGENCIA REGIONAL / B. ENTIDADES PÚBLICAS TERRITORIALES Y NACIONALES FORTALECIDAS</t>
  </si>
  <si>
    <t>250200 Defensoría del Pueblo</t>
  </si>
  <si>
    <t>03-03-01-007- DEFENSORÍA PÚBLICA (LEY 24 DE 1992)</t>
  </si>
  <si>
    <t>03-03-01-008- FONDO PARA LA DEFENSA DE LOS DERECHOS E INTERESES COLECTIVOS -LEY 472 DE 1998.</t>
  </si>
  <si>
    <t>03-03-01-061- FONDO ESPECIAL COMISIÓN NACIONAL DE BÚSQUEDA (ART. 18 LEY 971 DE 2005)</t>
  </si>
  <si>
    <t>03-03-01-068- COMISIÓN DE BÚSQUEDA DE PERSONAS DESAPARECIDAS LEY 589 DE 2000</t>
  </si>
  <si>
    <t>2502-1000-27-53105B- 5. CONVERGENCIA REGIONAL / B. ENTIDADES PÚBLICAS TERRITORIALES Y NACIONALES FORTALECIDAS</t>
  </si>
  <si>
    <t>2502-1000-31-53105B- 5. CONVERGENCIA REGIONAL / B. ENTIDADES PÚBLICAS TERRITORIALES Y NACIONALES FORTALECIDAS</t>
  </si>
  <si>
    <t>2599-1000-12-53105B- 5. CONVERGENCIA REGIONAL / B. ENTIDADES PÚBLICAS TERRITORIALES Y NACIONALES FORTALECIDAS</t>
  </si>
  <si>
    <t>2599-1000-13-53105B- 5. CONVERGENCIA REGIONAL / B. ENTIDADES PÚBLICAS TERRITORIALES Y NACIONALES FORTALECIDAS</t>
  </si>
  <si>
    <t>2599-1000-14-53105B- 5. CONVERGENCIA REGIONAL / B. ENTIDADES PÚBLICAS TERRITORIALES Y NACIONALES FORTALECIDAS</t>
  </si>
  <si>
    <t>2599-1000-15-53105B- 5. CONVERGENCIA REGIONAL / B. ENTIDADES PÚBLICAS TERRITORIALES Y NACIONALES FORTALECIDAS</t>
  </si>
  <si>
    <t>260101 Contraloría General de la República</t>
  </si>
  <si>
    <t>03-03-01-006- FONDO DE CAPACITACIÓN Y PUBLICACIONES CONTRALORÍA GENERAL DE LA REPÚBLICA - DECRETO 267 DE 2000 Y LEY 1807 DE 2016</t>
  </si>
  <si>
    <t>2501-1000-8-53105B- 5. CONVERGENCIA REGIONAL / B. ENTIDADES PÚBLICAS TERRITORIALES Y NACIONALES FORTALECIDAS</t>
  </si>
  <si>
    <t>2501-1000-9-53105B- 5. CONVERGENCIA REGIONAL / B. ENTIDADES PÚBLICAS TERRITORIALES Y NACIONALES FORTALECIDAS</t>
  </si>
  <si>
    <t>2501-1000-10-53105B- 5. CONVERGENCIA REGIONAL / B. ENTIDADES PÚBLICAS TERRITORIALES Y NACIONALES FORTALECIDAS</t>
  </si>
  <si>
    <t>2501-1000-11-53105B- 5. CONVERGENCIA REGIONAL / B. ENTIDADES PÚBLICAS TERRITORIALES Y NACIONALES FORTALECIDAS</t>
  </si>
  <si>
    <t>2501-1000-12-53105B- 5. CONVERGENCIA REGIONAL / B. ENTIDADES PÚBLICAS TERRITORIALES Y NACIONALES FORTALECIDAS</t>
  </si>
  <si>
    <t>2599-1000-3-53105B- 5. CONVERGENCIA REGIONAL / B. ENTIDADES PÚBLICAS TERRITORIALES Y NACIONALES FORTALECIDAS</t>
  </si>
  <si>
    <t>2599-1000-10-53105B- 5. CONVERGENCIA REGIONAL / B. ENTIDADES PÚBLICAS TERRITORIALES Y NACIONALES FORTALECIDAS</t>
  </si>
  <si>
    <t>2599-1000-11-53105B- 5. CONVERGENCIA REGIONAL / B. ENTIDADES PÚBLICAS TERRITORIALES Y NACIONALES FORTALECIDAS</t>
  </si>
  <si>
    <t>260200 Fondo de Bienestar Social de la Contraloría General de la República</t>
  </si>
  <si>
    <t>03-04-02-016- SERVICIOS MÉDICOS, EDUCATIVOS, RECREATIVOS, Y CULTURALES PARA FUNCIONARIOS DE LA CONTRALORÍA GENERAL DE LA REPÚBLICA (ART. 90 Y 91 LEY 106 DE 1993) (NO DE PENSIONES)</t>
  </si>
  <si>
    <t>06-01-04-008- PRÉSTAMOS DIRECTOS LEY 106 DE 1933</t>
  </si>
  <si>
    <t>340101 Auditoria General de la República</t>
  </si>
  <si>
    <t>2501-1000-5-53105B- 5. CONVERGENCIA REGIONAL / B. ENTIDADES PÚBLICAS TERRITORIALES Y NACIONALES FORTALECIDAS</t>
  </si>
  <si>
    <t>2501-1000-6-53105B- 5. CONVERGENCIA REGIONAL / B. ENTIDADES PÚBLICAS TERRITORIALES Y NACIONALES FORTALECIDAS</t>
  </si>
  <si>
    <t>2501-1000-7-53105B- 5. CONVERGENCIA REGIONAL / B. ENTIDADES PÚBLICAS TERRITORIALES Y NACIONALES FORTALECIDAS</t>
  </si>
  <si>
    <t>030101 Departamento Nacional de Planeación</t>
  </si>
  <si>
    <t>0301-1000-18-51102E- 5. CONVERGENCIA REGIONAL / E. PLANEACIÓN Y GESTIÓN TERRITORIAL INTELIGENTE</t>
  </si>
  <si>
    <t>0301-1000-20-51102E- 5. CONVERGENCIA REGIONAL / E. PLANEACIÓN Y GESTIÓN TERRITORIAL INTELIGENTE</t>
  </si>
  <si>
    <t>0301-1000-22-10305B- 1. ORDENAMIENTO DEL TERRITORIO ALREDEDOR DEL AGUA Y JUSTICIA AMBIENTAL / B. ACTUALIZACIÓN CATASTRAL MULTIPROPÓSITO</t>
  </si>
  <si>
    <t>0301-1000-29-52104E- 5. CONVERGENCIA REGIONAL / E. INFRAESTRUCTURA Y SERVICIOS LOGÍSTICOS</t>
  </si>
  <si>
    <t>0301-1000-30-52104E- 5. CONVERGENCIA REGIONAL / E. INFRAESTRUCTURA Y SERVICIOS LOGÍSTICOS</t>
  </si>
  <si>
    <t>0301-1000-31-53105B- 5. CONVERGENCIA REGIONAL / B. ENTIDADES PÚBLICAS TERRITORIALES Y NACIONALES FORTALECIDAS</t>
  </si>
  <si>
    <t>0301-1000-33-53105F- 5. CONVERGENCIA REGIONAL / F. EFICIENCIA INSTITUCIONAL PARA EL CUMPLIMIENTO DE LOS ACUERDOS REALIZADOS CON LAS COMUNIDADES</t>
  </si>
  <si>
    <t>0301-1000-34-53105B- 5. CONVERGENCIA REGIONAL / B. ENTIDADES PÚBLICAS TERRITORIALES Y NACIONALES FORTALECIDAS</t>
  </si>
  <si>
    <t>0301-1000-35-53105F- 5. CONVERGENCIA REGIONAL / F. EFICIENCIA INSTITUCIONAL PARA EL CUMPLIMIENTO DE LOS ACUERDOS REALIZADOS CON LAS COMUNIDADES</t>
  </si>
  <si>
    <t>0301-1000-38-53105F- 5. CONVERGENCIA REGIONAL / F. EFICIENCIA INSTITUCIONAL PARA EL CUMPLIMIENTO DE LOS ACUERDOS REALIZADOS CON LAS COMUNIDADES</t>
  </si>
  <si>
    <t>0301-1000-39-53105F- 5. CONVERGENCIA REGIONAL / F. EFICIENCIA INSTITUCIONAL PARA EL CUMPLIMIENTO DE LOS ACUERDOS REALIZADOS CON LAS COMUNIDADES</t>
  </si>
  <si>
    <t>0301-1000-40-803001- 8. ESTABILIDAD MACROECONÓMICA / 1. ADMINISTRACIÓN EFICIENTE DE LOS RECURSOS PÚBLICOS</t>
  </si>
  <si>
    <t>0399-1000-7-53105B- 5. CONVERGENCIA REGIONAL / B. ENTIDADES PÚBLICAS TERRITORIALES Y NACIONALES FORTALECIDAS</t>
  </si>
  <si>
    <t>0399-1000-8-53105B- 5. CONVERGENCIA REGIONAL / B. ENTIDADES PÚBLICAS TERRITORIALES Y NACIONALES FORTALECIDAS</t>
  </si>
  <si>
    <t>0399-1000-9-53105B- 5. CONVERGENCIA REGIONAL / B. ENTIDADES PÚBLICAS TERRITORIALES Y NACIONALES FORTALECIDAS</t>
  </si>
  <si>
    <t>030300 UAE Agencia Nacional de Contratación Pública Colombia Compra Eficiente</t>
  </si>
  <si>
    <t>0304-1000-3-53105A- 5. CONVERGENCIA REGIONAL / A. LUCHA CONTRA LA CORRUPCIÓN EN LAS ENTIDADES PÚBLICAS NACIONALES Y TERRITORIALES</t>
  </si>
  <si>
    <t>0304-1000-4-20307B- 2. SEGURIDAD HUMANA Y JUSTICIA SOCIAL / B. SOSTENIBILIDAD Y CRECIMIENTO DE LAS UNIDADES ECONÓMICAS Y FORMAS DE ASOCIATIVIDAD DE LA EP</t>
  </si>
  <si>
    <t>032400 Superintendencia de Servicios Públicos Domiciliarios</t>
  </si>
  <si>
    <t>03-04-02-091- FONDO NACIONAL PASIVO PENSIONAL Y PRESTACIONAL DE LA ELECTRIFICADORA DEL CARIBE S.A E.S.P - FONECA (DE PENSIONES)</t>
  </si>
  <si>
    <t>0303-1000-19-53105A- 5. CONVERGENCIA REGIONAL / A. LUCHA CONTRA LA CORRUPCIÓN EN LAS ENTIDADES PÚBLICAS NACIONALES Y TERRITORIALES</t>
  </si>
  <si>
    <t>0303-1000-20-53105A- 5. CONVERGENCIA REGIONAL / A. LUCHA CONTRA LA CORRUPCIÓN EN LAS ENTIDADES PÚBLICAS NACIONALES Y TERRITORIALES</t>
  </si>
  <si>
    <t>0303-1000-21-53105B- 5. CONVERGENCIA REGIONAL / B. ENTIDADES PÚBLICAS TERRITORIALES Y NACIONALES FORTALECIDAS</t>
  </si>
  <si>
    <t>0303-1000-22-53105A- 5. CONVERGENCIA REGIONAL / A. LUCHA CONTRA LA CORRUPCIÓN EN LAS ENTIDADES PÚBLICAS NACIONALES Y TERRITORIALES</t>
  </si>
  <si>
    <t>0303-1000-23-53105A- 5. CONVERGENCIA REGIONAL / A. LUCHA CONTRA LA CORRUPCIÓN EN LAS ENTIDADES PÚBLICAS NACIONALES Y TERRITORIALES</t>
  </si>
  <si>
    <t>0303-1000-24-53105A- 5. CONVERGENCIA REGIONAL / A. LUCHA CONTRA LA CORRUPCIÓN EN LAS ENTIDADES PÚBLICAS NACIONALES Y TERRITORIALES</t>
  </si>
  <si>
    <t>0399-1000-6-53105B- 5. CONVERGENCIA REGIONAL / B. ENTIDADES PÚBLICAS TERRITORIALES Y NACIONALES FORTALECIDAS</t>
  </si>
  <si>
    <t>020101 Presidencia de la República</t>
  </si>
  <si>
    <t>03-03-01-051- FONDO DE PROGRAMAS ESPECIALES PARA LA PAZ</t>
  </si>
  <si>
    <t>03-03-01-052- PLAN DE PROMOCIÓN DE COLOMBIA EN EL EXTERIOR</t>
  </si>
  <si>
    <t>03-03-01-077- TRANSFERENCIAS PARA LA ESTRATEGIA DE INTERACCIÓN Y DIÁLOGO PERMANENTE ENTRE LAS AUTORIDADES DE ORDEN TERRITORIAL, GOBIERNO NACIONAL Y LOS CIUDADANOS</t>
  </si>
  <si>
    <t>03-03-04-036- FONDO COLOMBIA EN PAZ (FCP) - DECRETO 691 DE 2017</t>
  </si>
  <si>
    <t>0204-1000-7-70506C- 7. ACTORES DIFERENCIALES PARA EL CAMBIO / C. INSTITUCIONES HACIA LA INTERLOCUCIÓN CON PUEBLOS Y COMUNIDADES</t>
  </si>
  <si>
    <t>0204-1000-9-20106A- 2. SEGURIDAD HUMANA Y JUSTICIA SOCIAL / A. PREVENCIÓN Y PROTECCIÓN PARA POBLACIONES VULNERABLES DESDE UN ENFOQUE DIFERENCIAL, COLECTIVO E INDIVIDUAL</t>
  </si>
  <si>
    <t>0210-1000-3-600011- 6. PAZ TOTAL E INTEGRAL / 1. HACIA UN NUEVO CAMPO COLOMBIANO: REFORMA RURAL INTEGRAL</t>
  </si>
  <si>
    <t>0210-1000-16-600014- 6. PAZ TOTAL E INTEGRAL / 4. SOLUCIÓN AL PROBLEMA DE LAS DROGAS ILÍCITAS</t>
  </si>
  <si>
    <t>0214-1000-1-53105B- 5. CONVERGENCIA REGIONAL / B. ENTIDADES PÚBLICAS TERRITORIALES Y NACIONALES FORTALECIDAS</t>
  </si>
  <si>
    <t>0214-1000-2-600030- 6. PAZ TOTAL E INTEGRAL / 3. DESESCALAMIENTO DE LA VIOLENCIA</t>
  </si>
  <si>
    <t>0214-1000-3-53105A- 5. CONVERGENCIA REGIONAL / A. LUCHA CONTRA LA CORRUPCIÓN EN LAS ENTIDADES PÚBLICAS NACIONALES Y TERRITORIALES</t>
  </si>
  <si>
    <t>0299-1000-4-53105B- 5. CONVERGENCIA REGIONAL / B. ENTIDADES PÚBLICAS TERRITORIALES Y NACIONALES FORTALECIDAS</t>
  </si>
  <si>
    <t>0299-1000-5-53105B- 5. CONVERGENCIA REGIONAL / B. ENTIDADES PÚBLICAS TERRITORIALES Y NACIONALES FORTALECIDAS</t>
  </si>
  <si>
    <t>0299-1000-6-53105B- 5. CONVERGENCIA REGIONAL / B. ENTIDADES PÚBLICAS TERRITORIALES Y NACIONALES FORTALECIDAS</t>
  </si>
  <si>
    <t>020900 Agencia Presidencial de Cooperación Internacional de Colombia - APC Colombia</t>
  </si>
  <si>
    <t>0208-1000-12-53105B- 5. CONVERGENCIA REGIONAL / B. ENTIDADES PÚBLICAS TERRITORIALES Y NACIONALES FORTALECIDAS</t>
  </si>
  <si>
    <t>0208-1000-13-803001- 8. ESTABILIDAD MACROECONÓMICA / 1. ADMINISTRACIÓN EFICIENTE DE LOS RECURSOS PÚBLICOS</t>
  </si>
  <si>
    <t>0208-1000-14-803001- 8. ESTABILIDAD MACROECONÓMICA / 1. ADMINISTRACIÓN EFICIENTE DE LOS RECURSOS PÚBLICOS</t>
  </si>
  <si>
    <t>0208-1000-15-803001- 8. ESTABILIDAD MACROECONÓMICA / 1. ADMINISTRACIÓN EFICIENTE DE LOS RECURSOS PÚBLICOS</t>
  </si>
  <si>
    <t>0208-1000-16-53105B- 5. CONVERGENCIA REGIONAL / B. ENTIDADES PÚBLICAS TERRITORIALES Y NACIONALES FORTALECIDAS</t>
  </si>
  <si>
    <t>021100 Unidad Nacional para la Gestion del Riesgo de Desastres</t>
  </si>
  <si>
    <t>03-03-04-013- ATENCIÓN DE DESASTRES Y EMERGENCIAS EN EL TERRITORIO NACIONAL -FONDO NACIONAL DE GESTIÓN DEL RIESGO DE DESASTRES</t>
  </si>
  <si>
    <t>0207-1000-6-10201B- 1. ORDENAMIENTO DEL TERRITORIO ALREDEDOR DEL AGUA Y JUSTICIA AMBIENTAL / B. DEMOCRATIZACIÓN DEL CONOCIMIENTO, LA INFORMACIÓN AMBIENTAL Y DE RIESGO DE DESASTRES</t>
  </si>
  <si>
    <t>0207-1000-12-10201B- 1. ORDENAMIENTO DEL TERRITORIO ALREDEDOR DEL AGUA Y JUSTICIA AMBIENTAL / B. DEMOCRATIZACIÓN DEL CONOCIMIENTO, LA INFORMACIÓN AMBIENTAL Y DE RIESGO DE DESASTRES</t>
  </si>
  <si>
    <t>0207-1000-13-10201B- 1. ORDENAMIENTO DEL TERRITORIO ALREDEDOR DEL AGUA Y JUSTICIA AMBIENTAL / B. DEMOCRATIZACIÓN DEL CONOCIMIENTO, LA INFORMACIÓN AMBIENTAL Y DE RIESGO DE DESASTRES</t>
  </si>
  <si>
    <t>021200 Agencia para la Reincorporación y la Normalización - ARN</t>
  </si>
  <si>
    <t>03-03-01-001- FONDO DE PROGRAMAS ESPECIALES PARA LA PAZ: PROGRAMA DE REINTEGRACIÓN SOCIAL Y ECONÓMICA</t>
  </si>
  <si>
    <t>0211-1000-3-53107C- 5. CONVERGENCIA REGIONAL / C. INCLUSIÓN DE LAS PERSONAS QUE HAN DEJADO LAS ARMAS Y POTENCIAR SU PARTICIPACIÓN EN LAS COMUNIDADES Y TERRITORIOS DONDE HABITAN _</t>
  </si>
  <si>
    <t>0211-1000-4-53107C- 5. CONVERGENCIA REGIONAL / C. INCLUSIÓN DE LAS PERSONAS QUE HAN DEJADO LAS ARMAS Y POTENCIAR SU PARTICIPACIÓN EN LAS COMUNIDADES Y TERRITORIOS DONDE HABITAN _</t>
  </si>
  <si>
    <t>021300 Agencia Nacional Inmobiliaria Virgilio Barco Vargas</t>
  </si>
  <si>
    <t>0209-1000-3-51101B- 5. CONVERGENCIA REGIONAL / B. REVITALIZACIÓN EN LOS PROCESOS DE TRANSFORMACIÓN Y APROVECHAMIENTO DE LA CIUDAD CONSTRUIDA</t>
  </si>
  <si>
    <t>0209-1000-4-51101B- 5. CONVERGENCIA REGIONAL / B. REVITALIZACIÓN EN LOS PROCESOS DE TRANSFORMACIÓN Y APROVECHAMIENTO DE LA CIUDAD CONSTRUIDA</t>
  </si>
  <si>
    <t>021401 Agencia de Renovación del Territorio - ART</t>
  </si>
  <si>
    <t>0212-1000-10-51202J- 5. CONVERGENCIA REGIONAL / J. INTEGRACIÓN DE LOS TERRITORIOS MÁS AFECTADOS POR EL CONFLICTO A LAS APUESTAS ESTRATÉGICAS DE DESARROLLO REGIONAL DE ACUERDO CON LA REFORMA RURAL INTEGRAL</t>
  </si>
  <si>
    <t>0212-1000-11-51202J- 5. CONVERGENCIA REGIONAL / J. INTEGRACIÓN DE LOS TERRITORIOS MÁS AFECTADOS POR EL CONFLICTO A LAS APUESTAS ESTRATÉGICAS DE DESARROLLO REGIONAL DE ACUERDO CON LA REFORMA RURAL INTEGRAL</t>
  </si>
  <si>
    <t>0212-1000-12-51202J- 5. CONVERGENCIA REGIONAL / J. INTEGRACIÓN DE LOS TERRITORIOS MÁS AFECTADOS POR EL CONFLICTO A LAS APUESTAS ESTRATÉGICAS DE DESARROLLO REGIONAL DE ACUERDO CON LA REFORMA RURAL INTEGRAL</t>
  </si>
  <si>
    <t>0299-1000-1-53105B- 5. CONVERGENCIA REGIONAL / B. ENTIDADES PÚBLICAS TERRITORIALES Y NACIONALES FORTALECIDAS</t>
  </si>
  <si>
    <t>021402 Dirección de Sustitución de Cultivos de Uso Ilícito</t>
  </si>
  <si>
    <t>270102 Consejo Superior de la Judicatura</t>
  </si>
  <si>
    <t>03-03-01-079- FONDO PARA LA MODERNIZACIÓN, DESCONGESTIÓN Y BIENESTAR DE LA ADMINISTRACIÓN DE JUSTICIA</t>
  </si>
  <si>
    <t>2701-0800-21-20111D- 2. SEGURIDAD HUMANA Y JUSTICIA SOCIAL / D. CAPACIDADES Y LA OFERTA DEL SISTEMA DE JUSTICIA</t>
  </si>
  <si>
    <t>2701-0800-23-20111D- 2. SEGURIDAD HUMANA Y JUSTICIA SOCIAL / D. CAPACIDADES Y LA OFERTA DEL SISTEMA DE JUSTICIA</t>
  </si>
  <si>
    <t>2701-0800-25-20111D- 2. SEGURIDAD HUMANA Y JUSTICIA SOCIAL / D. CAPACIDADES Y LA OFERTA DEL SISTEMA DE JUSTICIA</t>
  </si>
  <si>
    <t>2701-0800-29-20111D- 2. SEGURIDAD HUMANA Y JUSTICIA SOCIAL / D. CAPACIDADES Y LA OFERTA DEL SISTEMA DE JUSTICIA</t>
  </si>
  <si>
    <t>2701-0800-36-20111A- 2. SEGURIDAD HUMANA Y JUSTICIA SOCIAL / A. POLÍTICA DE ESTADO DE TRANSFORMACIÓN DIGITAL DE LA JUSTICIA DE MEDIANO Y LARGO PLAZO</t>
  </si>
  <si>
    <t>2701-0800-37-20111D- 2. SEGURIDAD HUMANA Y JUSTICIA SOCIAL / D. CAPACIDADES Y LA OFERTA DEL SISTEMA DE JUSTICIA</t>
  </si>
  <si>
    <t>2701-0800-38-20111D- 2. SEGURIDAD HUMANA Y JUSTICIA SOCIAL / D. CAPACIDADES Y LA OFERTA DEL SISTEMA DE JUSTICIA</t>
  </si>
  <si>
    <t>2701-0800-39-20111D- 2. SEGURIDAD HUMANA Y JUSTICIA SOCIAL / D. CAPACIDADES Y LA OFERTA DEL SISTEMA DE JUSTICIA</t>
  </si>
  <si>
    <t>2701-0800-40-20111A- 2. SEGURIDAD HUMANA Y JUSTICIA SOCIAL / A. POLÍTICA DE ESTADO DE TRANSFORMACIÓN DIGITAL DE LA JUSTICIA DE MEDIANO Y LARGO PLAZO</t>
  </si>
  <si>
    <t>2701-0800-41-20111D- 2. SEGURIDAD HUMANA Y JUSTICIA SOCIAL / D. CAPACIDADES Y LA OFERTA DEL SISTEMA DE JUSTICIA</t>
  </si>
  <si>
    <t>270103 Corte Suprema de Justicia</t>
  </si>
  <si>
    <t>270104 Consejo de Estado</t>
  </si>
  <si>
    <t>270105 Corte Constitucional</t>
  </si>
  <si>
    <t>270108 Tribunales y Juzgados</t>
  </si>
  <si>
    <t>270109 Comisión Nacional de Disciplina Judicial</t>
  </si>
  <si>
    <t>280101 Registraduría Nacional del Estado Civil</t>
  </si>
  <si>
    <t>2802-1000-2-53105B- 5. CONVERGENCIA REGIONAL / B. ENTIDADES PÚBLICAS TERRITORIALES Y NACIONALES FORTALECIDAS</t>
  </si>
  <si>
    <t>2899-1000-1-53105B- 5. CONVERGENCIA REGIONAL / B. ENTIDADES PÚBLICAS TERRITORIALES Y NACIONALES FORTALECIDAS</t>
  </si>
  <si>
    <t>2899-1000-26-53105B- 5. CONVERGENCIA REGIONAL / B. ENTIDADES PÚBLICAS TERRITORIALES Y NACIONALES FORTALECIDAS</t>
  </si>
  <si>
    <t>280102 Registraduría Nacional - Consejo Nacional Electoral</t>
  </si>
  <si>
    <t>2801-1000-1-53105B- 5. CONVERGENCIA REGIONAL / B. ENTIDADES PÚBLICAS TERRITORIALES Y NACIONALES FORTALECIDAS</t>
  </si>
  <si>
    <t>280200 Fondo Rotatorio de la Registraduría</t>
  </si>
  <si>
    <t>2801-1000-2-53105B- 5. CONVERGENCIA REGIONAL / B. ENTIDADES PÚBLICAS TERRITORIALES Y NACIONALES FORTALECIDAS</t>
  </si>
  <si>
    <t>2801-1000-3-53105B- 5. CONVERGENCIA REGIONAL / B. ENTIDADES PÚBLICAS TERRITORIALES Y NACIONALES FORTALECIDAS</t>
  </si>
  <si>
    <t>2802-1000-3-20101I- 2. SEGURIDAD HUMANA Y JUSTICIA SOCIAL / I. SUPERACIÓN DE SITUACIÓN DE VULNERABILIDAD PARA LA REPARACIÓN EFECTIVA E INTEGRAL DE LA POBLACIÓN VÍCTIMA DEL CONFLICTO</t>
  </si>
  <si>
    <t>2802-1000-4-53105B- 5. CONVERGENCIA REGIONAL / B. ENTIDADES PÚBLICAS TERRITORIALES Y NACIONALES FORTALECIDAS</t>
  </si>
  <si>
    <t>2802-1000-5-53105B- 5. CONVERGENCIA REGIONAL / B. ENTIDADES PÚBLICAS TERRITORIALES Y NACIONALES FORTALECIDAS</t>
  </si>
  <si>
    <t>2899-1000-17-53105B- 5. CONVERGENCIA REGIONAL / B. ENTIDADES PÚBLICAS TERRITORIALES Y NACIONALES FORTALECIDAS</t>
  </si>
  <si>
    <t>2899-1000-19-53105B- 5. CONVERGENCIA REGIONAL / B. ENTIDADES PÚBLICAS TERRITORIALES Y NACIONALES FORTALECIDAS</t>
  </si>
  <si>
    <t>2899-1000-20-53105B- 5. CONVERGENCIA REGIONAL / B. ENTIDADES PÚBLICAS TERRITORIALES Y NACIONALES FORTALECIDAS</t>
  </si>
  <si>
    <t>2899-1000-21-53105B- 5. CONVERGENCIA REGIONAL / B. ENTIDADES PÚBLICAS TERRITORIALES Y NACIONALES FORTALECIDAS</t>
  </si>
  <si>
    <t>2899-1000-22-53105B- 5. CONVERGENCIA REGIONAL / B. ENTIDADES PÚBLICAS TERRITORIALES Y NACIONALES FORTALECIDAS</t>
  </si>
  <si>
    <t>2899-1000-23-53105B- 5. CONVERGENCIA REGIONAL / B. ENTIDADES PÚBLICAS TERRITORIALES Y NACIONALES FORTALECIDAS</t>
  </si>
  <si>
    <t>2899-1000-24-53105B- 5. CONVERGENCIA REGIONAL / B. ENTIDADES PÚBLICAS TERRITORIALES Y NACIONALES FORTALECIDAS</t>
  </si>
  <si>
    <t>2899-1000-25-53105B- 5. CONVERGENCIA REGIONAL / B. ENTIDADES PÚBLICAS TERRITORIALES Y NACIONALES FORTALECIDAS</t>
  </si>
  <si>
    <t>2899-1000-27-53105B- 5. CONVERGENCIA REGIONAL / B. ENTIDADES PÚBLICAS TERRITORIALES Y NACIONALES FORTALECIDAS</t>
  </si>
  <si>
    <t>280300 Fondo Social de Vivienda de la Registraduría Nacional del Estado Civil</t>
  </si>
  <si>
    <t>06-01-04-001- PRÉSTAMOS DIRECTOS (DECRETO LEY 1010/2000)</t>
  </si>
  <si>
    <t>110101 Ministerio de Relaciones Exteriores</t>
  </si>
  <si>
    <t>01-01-05-- PERSONAL EXTRANJERO EN CONSULADOS Y EMBAJADAS (LOCAL)</t>
  </si>
  <si>
    <t>110200 Fondo Rotatorio del Ministerio de Relaciones Exteriores</t>
  </si>
  <si>
    <t>1103-1002-7-703010- 7. ACTORES DIFERENCIALES PARA EL CAMBIO / 1. REPARACIÓN TRANSFORMADORA</t>
  </si>
  <si>
    <t>1103-1002-8-53108A- 5. CONVERGENCIA REGIONAL / A. OFERTA DE SERVICIOS PARA LA POBLACIÓN COLOMBIANA EN EL EXTERIOR Y RETORNADA</t>
  </si>
  <si>
    <t>1103-1002-9-53108A- 5. CONVERGENCIA REGIONAL / A. OFERTA DE SERVICIOS PARA LA POBLACIÓN COLOMBIANA EN EL EXTERIOR Y RETORNADA</t>
  </si>
  <si>
    <t>1103-1002-10-53108B- 5. CONVERGENCIA REGIONAL / B. MECANISMOS DE PROTECCIÓN PARA LA POBLACIÓN MIGRANTE EN TRÁNSITO, REFUGIADOS Y CON VOCACIÓN DE PERMANENCIA EN EL TERRITORIO NACIONAL</t>
  </si>
  <si>
    <t>1104-1002-3-51402F- 5. CONVERGENCIA REGIONAL / F. FRONTERAS HUMANAS PARA LA VIDA, LA INTEGRACIÓN Y EL DESARROLLO</t>
  </si>
  <si>
    <t>1199-1002-7-53105B- 5. CONVERGENCIA REGIONAL / B. ENTIDADES PÚBLICAS TERRITORIALES Y NACIONALES FORTALECIDAS</t>
  </si>
  <si>
    <t>1199-1002-8-53105B- 5. CONVERGENCIA REGIONAL / B. ENTIDADES PÚBLICAS TERRITORIALES Y NACIONALES FORTALECIDAS</t>
  </si>
  <si>
    <t>1199-1002-9-53108C- 5. CONVERGENCIA REGIONAL / C. VÍNCULOS DE LOS COLOMBIANOS EN EL EXTERIOR CON EL PAÍS</t>
  </si>
  <si>
    <t>1199-1002-10-53105B- 5. CONVERGENCIA REGIONAL / B. ENTIDADES PÚBLICAS TERRITORIALES Y NACIONALES FORTALECIDAS</t>
  </si>
  <si>
    <t>1199-1002-11-53105B- 5. CONVERGENCIA REGIONAL / B. ENTIDADES PÚBLICAS TERRITORIALES Y NACIONALES FORTALECIDAS</t>
  </si>
  <si>
    <t>1199-1002-12-701060- 7. ACTORES DIFERENCIALES PARA EL CAMBIO / 6. HACIA UNA POLÍTICA EXTERIOR FEMINISTA CON LIDERAZGO DEL PAÍS EN TEMAS DE GÉNERO</t>
  </si>
  <si>
    <t>110400 UAE Migración Colombia</t>
  </si>
  <si>
    <t>03-03-01-056- DEPORTACIÓN A EXTRANJEROS</t>
  </si>
  <si>
    <t>1103-1002-3-53105B- 5. CONVERGENCIA REGIONAL / B. ENTIDADES PÚBLICAS TERRITORIALES Y NACIONALES FORTALECIDAS</t>
  </si>
  <si>
    <t>1103-1002-4-51102F- 5. CONVERGENCIA REGIONAL / F. FRONTERAS HUMANAS PARA LA VIDA, LA INTEGRACIÓN Y EL DESARROLLO</t>
  </si>
  <si>
    <t>1199-1002-12-53105B- 5. CONVERGENCIA REGIONAL / B. ENTIDADES PÚBLICAS TERRITORIALES Y NACIONALES FORTALECIDAS</t>
  </si>
  <si>
    <t>1199-1002-13-53105B- 5. CONVERGENCIA REGIONAL / B. ENTIDADES PÚBLICAS TERRITORIALES Y NACIONALES FORTALECIDAS</t>
  </si>
  <si>
    <t>1199-1002-14-53105B- 5. CONVERGENCIA REGIONAL / B. ENTIDADES PÚBLICAS TERRITORIALES Y NACIONALES FORTALECIDAS</t>
  </si>
  <si>
    <t>1199-1002-15-53105B- 5. CONVERGENCIA REGIONAL / B. ENTIDADES PÚBLICAS TERRITORIALES Y NACIONALES FORTALECIDAS</t>
  </si>
  <si>
    <t>190101 Ministerio de Salud y Protección Social</t>
  </si>
  <si>
    <t>03-03-01-029- DECISIONES JUDICIALES EN CONTRA DE LA NACIÓN EN LA LIQUIDACIÓN DE ENTIDADES PÚBLICAS DEL ORDEN NACIONAL</t>
  </si>
  <si>
    <t>03-03-02-002- APOYO A PROGRAMAS DE DESARROLLO DE LA SALUD LEY 100 DE 1993</t>
  </si>
  <si>
    <t>03-03-02-003- ASISTENCIA ANCIANOS, NIÑOS ADOPTIVOS Y POBLACIÓN DESPROTEGIDA LEY 1251 DE 2002</t>
  </si>
  <si>
    <t>03-03-02-006- SUMINISTRO DE MEDICAMENTOS DE LEISHMANIASIS</t>
  </si>
  <si>
    <t>03-03-02-013- APORTES A PROGRAMAS DE PREVENCIÓN Y CONTROL DE ENFERMEDADES TRANSMITIDAS POR VECTORES</t>
  </si>
  <si>
    <t>03-03-04-018- TRIBUNALES DE ÉTICA MÉDICA, ODONTOLOGÍA Y ENFERMERÍA</t>
  </si>
  <si>
    <t>03-03-05-002- PARTICIPACIÓN PARA SALUD - DISTRIBUCIÓN PREVIO CONCEPTO DNP</t>
  </si>
  <si>
    <t>03-04-01-001- MESADAS PENSIONALES ENFERMOS DE LEPRA (LEY 148 DE 1961) (DE PENSIONES)</t>
  </si>
  <si>
    <t>03-04-01-008- CAMPAÑAS CONTROL LEPRA (LEY 148 DE 1961 Y LEY 380 DE 1997) (NO DE PENSIONES)</t>
  </si>
  <si>
    <t>03-04-01-009- PROGRAMA ATENCIÓN ÁREAS MARGINADAS Y POBLACIÓN DISPERSA (LEY 100 DE 1993) (NO DE PENSIONES)</t>
  </si>
  <si>
    <t>03-11-01-001- CAMPAÑA Y CONTROL ANTITUBERCULOSIS</t>
  </si>
  <si>
    <t>03-11-01-002- PLAN NACIONAL DE SALUD RURAL</t>
  </si>
  <si>
    <t>03-11-01-003- PROGRAMA EMERGENCIA SANITARIA</t>
  </si>
  <si>
    <t xml:space="preserve">03-11-01-005- TRANSFERENCIA AL INSTITUTO NACIONAL DE CANCEROLOGÍA </t>
  </si>
  <si>
    <t>03-11-01-006- TRANSFERENCIA AL SANATORIO DE CONTRATACIÓN</t>
  </si>
  <si>
    <t>03-11-01-007- TRANSFERENCIA AL SANATORIO DE AGUA DE DIOS</t>
  </si>
  <si>
    <t>03-11-01-008- TRANSFERENCIA AL CENTRO DERMATOLÓGICO FEDERICO LLERAS ACOSTA</t>
  </si>
  <si>
    <t>03-04-01-019- ATENCION EN SALUD A POBLACION INIMPUTABLE POR TRASTORNO MENTAL (LEY 65 DE 1993) (NO DE PENSIONES)</t>
  </si>
  <si>
    <t>03-11-01-009-  APOYO A SOSTENIMIENTO A RESIDENTES QUE CURSEN PROGRAMAS DE ESPECIALIZACIÓN MÉDICO QUIRÚRGICA LEY 1917 DE 2018</t>
  </si>
  <si>
    <t>03-03-04-052- ASEGURAMIENTO, RECLAMACIONES Y SERVICIOS INTEGRALES EN SALUD, (LEY 100 DE 1993 y DECRETO 780 DE 2016)</t>
  </si>
  <si>
    <t>03-04-03-002- PRESTACIONES CONVENCIONALES PENSIONADOS PUERTOS DE COLOMBIA (OTRAS PRESTACIONES DE JUBILACIÓN)</t>
  </si>
  <si>
    <t>03-04-03-003- TRANSFERIR OBLIGACIONES LABORALES RECONOCIDAS INSOLUTAS  EMPRESAS SOCIALES DEL ESTADO CREADAS POR EL DECRETO 1750 DE 2003 (NO DE PENSIONES)</t>
  </si>
  <si>
    <t>03-04-02-027- APORTES CONVENCIONALES A SALUD Y AUXILIO FUNERARIOS FONDO PASIVO SOCIAL EMPRESA PUERTOS DE COLOMBIA (OTRAS PRESTACIONES DE JUBILACIÓN)</t>
  </si>
  <si>
    <t>1901-0300-38-20201A1- 2. SEGURIDAD HUMANA Y JUSTICIA SOCIAL / A. COLOMBIA COMO TERRITORIO SALUDABLE CON APS A PARTIR DE UN MODELO PREVENTIVO Y PREDICTIVO - RECUPERACIÓN Y FORTALECIMIENTO DE INFRAESTRUCTURA Y CENTROS DE ATENCIÓN PRIMARIA EN SALUD PARA LA VIDA</t>
  </si>
  <si>
    <t>1905-0300-1-20201E1- 2. SEGURIDAD HUMANA Y JUSTICIA SOCIAL / E. ACCESO EQUITATIVO A MEDICAMENTOS DISPOSITIVOS MÉDICOS Y OTRAS TECNOLOGÍAS - EVALUACIÓN DE TECNOLOGÍAS PARA EL ACCESO UNIVERSAL Y EQUITATIVO</t>
  </si>
  <si>
    <t xml:space="preserve">1905-0300-8-20201E2- 2. SEGURIDAD HUMANA Y JUSTICIA SOCIAL / E. ACCESO EQUITATIVO A MEDICAMENTOS DISPOSITIVOS MÉDICOS Y OTRAS TECNOLOGÍAS - SOBERANÍA SANITARIA PARA LA GARANTÍA DE LA SALUD Y LA VIDA </t>
  </si>
  <si>
    <t>1905-0300-9-20201B1- 2. SEGURIDAD HUMANA Y JUSTICIA SOCIAL / B. DETERMINANTES SOCIALES EN EL MARCO DEL MODELO PREVENTIVO Y PREDICTIVO - PLANEACIÓN Y EPIDEMIOLOGÍA PARA LA VIDA</t>
  </si>
  <si>
    <t>1905-0300-10-20106A1- 2. SEGURIDAD HUMANA Y JUSTICIA SOCIAL / A. PREVENCIÓN Y PROTECCIÓN PARA POBLACIONES VULNERABLES DESDE UN ENFOQUE DIFERENCIAL, COLECTIVO E INDIVIDUAL - GARANTÍA DEL DERECHO A LA SALUD PARA TODAS LAS CIUDADANÍAS EN SU DIVERSIDAD, SITUACIÓN Y CONDICIÓN</t>
  </si>
  <si>
    <t>1905-0300-11-20201B2- 2. SEGURIDAD HUMANA Y JUSTICIA SOCIAL / B. DETERMINANTES SOCIALES EN EL MARCO DEL MODELO PREVENTIVO Y PREDICTIVO - TERRITORIOS SALUDABLES PARA LA VIDA</t>
  </si>
  <si>
    <t>1905-0300-12-20201A2- 2. SEGURIDAD HUMANA Y JUSTICIA SOCIAL / A. COLOMBIA COMO TERRITORIO SALUDABLE CON APS A PARTIR DE UN MODELO PREVENTIVO Y PREDICTIVO - APOYO A LA GESTIÓN TERRITORIAL INTEGRAL DEL RIESGO, FRENTE A URGENCIAS, EMERGENCIAS Y DESASTRES</t>
  </si>
  <si>
    <t>1906-0300-1-20201C1- 2. SEGURIDAD HUMANA Y JUSTICIA SOCIAL / C. MÁS GOBERNANZA Y GOBERNABILIDAD, MEJORES SISTEMAS DE INFORMACIÓN EN SALUD - ANÁLISIS, MONITOREO Y SEGUIMIENTO DE LA CALIDAD EN SALUD</t>
  </si>
  <si>
    <t>1906-0300-5-20201A3- 2. SEGURIDAD HUMANA Y JUSTICIA SOCIAL / A. COLOMBIA COMO TERRITORIO SALUDABLE CON APS A PARTIR DE UN MODELO PREVENTIVO Y PREDICTIVO - DESARROLLO DE POLÍTICA INTEGRAL DE FORMACIÓN Y TRABAJO DIGNO PARA EL CUIDADO DE LA SALUD Y LA VIDA</t>
  </si>
  <si>
    <t>1906-0300-6-20201D1- 2. SEGURIDAD HUMANA Y JUSTICIA SOCIAL / D. SOSTENIBILIDAD DE LOS RECURSOS EN SALUD - ASEGURAMIENTO Y SOSTENIBILIDAD DE LOS RECURSOS EN SALUD</t>
  </si>
  <si>
    <t>1906-0300-7-20201A4- 2. SEGURIDAD HUMANA Y JUSTICIA SOCIAL / A. COLOMBIA COMO TERRITORIO SALUDABLE CON APS A PARTIR DE UN MODELO PREVENTIVO Y PREDICTIVO - REDES INTEGRALES E INTEGRADAS TERRITORIALES PARA LA SALUD Y LA VIDA</t>
  </si>
  <si>
    <t>1999-0300-15-20201C2- 2. SEGURIDAD HUMANA Y JUSTICIA SOCIAL / C. MÁS GOBERNANZA Y GOBERNABILIDAD, MEJORES SISTEMAS DE INFORMACIÓN EN SALUD - CAPACIDADES DE GESTIÓN DEL MINISTERIO DE SALUD Y PROTECCIÓN SOCIAL</t>
  </si>
  <si>
    <t>1999-0300-16-20201C3- 2. SEGURIDAD HUMANA Y JUSTICIA SOCIAL / C. MÁS GOBERNANZA Y GOBERNABILIDAD, MEJORES SISTEMAS DE INFORMACIÓN EN SALUD - MODERNIZACIÓN INSTITUCIONAL CON EL FORTALECIMIENTO DE LA RECTORÍA</t>
  </si>
  <si>
    <t>1999-0300-17-20201C4- 2. SEGURIDAD HUMANA Y JUSTICIA SOCIAL / C. MÁS GOBERNANZA Y GOBERNABILIDAD, MEJORES SISTEMAS DE INFORMACIÓN EN SALUD - SISTEMA ÚNICO NACIONAL DE INFORMACIÓN INTEROPERABLE Y SALUD DIGITAL</t>
  </si>
  <si>
    <t>190106 UAE Fondo Nacional de Estupefacientes</t>
  </si>
  <si>
    <t>03-03-02-007- PREVENCIÓN DE LA FARMACODEPENDENCIA Y DE MEDICAMENTOS DE CONTROL ESPECIAL</t>
  </si>
  <si>
    <t>1905-0300-1-20201A- 2. SEGURIDAD HUMANA Y JUSTICIA SOCIAL / A. COLOMBIA COMO TERRITORIO SALUDABLE CON APS A PARTIR DE UN MODELO PREVENTIVO Y PREDICTIVO</t>
  </si>
  <si>
    <t>190300 Instituto Nacional de Salud (INS)</t>
  </si>
  <si>
    <t>1901-0300-10-20201C- 2. SEGURIDAD HUMANA Y JUSTICIA SOCIAL / C. MÁS GOBERNANZA Y GOBERNABILIDAD, MEJORES SISTEMAS DE INFORMACIÓN EN SALUD</t>
  </si>
  <si>
    <t>1901-0300-11-20201C- 2. SEGURIDAD HUMANA Y JUSTICIA SOCIAL / C. MÁS GOBERNANZA Y GOBERNABILIDAD, MEJORES SISTEMAS DE INFORMACIÓN EN SALUD</t>
  </si>
  <si>
    <t>1901-0300-12-20201C- 2. SEGURIDAD HUMANA Y JUSTICIA SOCIAL / C. MÁS GOBERNANZA Y GOBERNABILIDAD, MEJORES SISTEMAS DE INFORMACIÓN EN SALUD</t>
  </si>
  <si>
    <t>1901-0300-13-20201C- 2. SEGURIDAD HUMANA Y JUSTICIA SOCIAL / C. MÁS GOBERNANZA Y GOBERNABILIDAD, MEJORES SISTEMAS DE INFORMACIÓN EN SALUD</t>
  </si>
  <si>
    <t>1901-0300-14-20201C- 2. SEGURIDAD HUMANA Y JUSTICIA SOCIAL / C. MÁS GOBERNANZA Y GOBERNABILIDAD, MEJORES SISTEMAS DE INFORMACIÓN EN SALUD</t>
  </si>
  <si>
    <t>1901-0300-15-20201C- 2. SEGURIDAD HUMANA Y JUSTICIA SOCIAL / C. MÁS GOBERNANZA Y GOBERNABILIDAD, MEJORES SISTEMAS DE INFORMACIÓN EN SALUD</t>
  </si>
  <si>
    <t>1901-0300-16-20201C- 2. SEGURIDAD HUMANA Y JUSTICIA SOCIAL / C. MÁS GOBERNANZA Y GOBERNABILIDAD, MEJORES SISTEMAS DE INFORMACIÓN EN SALUD</t>
  </si>
  <si>
    <t>1901-0300-17-20201C- 2. SEGURIDAD HUMANA Y JUSTICIA SOCIAL / C. MÁS GOBERNANZA Y GOBERNABILIDAD, MEJORES SISTEMAS DE INFORMACIÓN EN SALUD</t>
  </si>
  <si>
    <t>1999-0300-4-53105B- 5. CONVERGENCIA REGIONAL / B. ENTIDADES PÚBLICAS TERRITORIALES Y NACIONALES FORTALECIDAS</t>
  </si>
  <si>
    <t>1999-0300-5-53105B- 5. CONVERGENCIA REGIONAL / B. ENTIDADES PÚBLICAS TERRITORIALES Y NACIONALES FORTALECIDAS</t>
  </si>
  <si>
    <t>1999-0300-6-53105B- 5. CONVERGENCIA REGIONAL / B. ENTIDADES PÚBLICAS TERRITORIALES Y NACIONALES FORTALECIDAS</t>
  </si>
  <si>
    <t>1999-0300-7-53105B- 5. CONVERGENCIA REGIONAL / B. ENTIDADES PÚBLICAS TERRITORIALES Y NACIONALES FORTALECIDAS</t>
  </si>
  <si>
    <t>191000 Superintendencia Nacional de Salud</t>
  </si>
  <si>
    <t>1903-0300-7-20201C- 2. SEGURIDAD HUMANA Y JUSTICIA SOCIAL / C. MÁS GOBERNANZA Y GOBERNABILIDAD, MEJORES SISTEMAS DE INFORMACIÓN EN SALUD</t>
  </si>
  <si>
    <t>1903-0300-8-20201C- 2. SEGURIDAD HUMANA Y JUSTICIA SOCIAL / C. MÁS GOBERNANZA Y GOBERNABILIDAD, MEJORES SISTEMAS DE INFORMACIÓN EN SALUD</t>
  </si>
  <si>
    <t>1903-0300-9-20201C- 2. SEGURIDAD HUMANA Y JUSTICIA SOCIAL / C. MÁS GOBERNANZA Y GOBERNABILIDAD, MEJORES SISTEMAS DE INFORMACIÓN EN SALUD</t>
  </si>
  <si>
    <t>1906-0300-1-20201C- 2. SEGURIDAD HUMANA Y JUSTICIA SOCIAL / C. MÁS GOBERNANZA Y GOBERNABILIDAD, MEJORES SISTEMAS DE INFORMACIÓN EN SALUD</t>
  </si>
  <si>
    <t>1999-0300-12-20201C- 2. SEGURIDAD HUMANA Y JUSTICIA SOCIAL / C. MÁS GOBERNANZA Y GOBERNABILIDAD, MEJORES SISTEMAS DE INFORMACIÓN EN SALUD</t>
  </si>
  <si>
    <t>1999-0300-14-20201C- 2. SEGURIDAD HUMANA Y JUSTICIA SOCIAL / C. MÁS GOBERNANZA Y GOBERNABILIDAD, MEJORES SISTEMAS DE INFORMACIÓN EN SALUD</t>
  </si>
  <si>
    <t>1999-0300-15-20201C- 2. SEGURIDAD HUMANA Y JUSTICIA SOCIAL / C. MÁS GOBERNANZA Y GOBERNABILIDAD, MEJORES SISTEMAS DE INFORMACIÓN EN SALUD</t>
  </si>
  <si>
    <t>1999-0300-16-20201C- 2. SEGURIDAD HUMANA Y JUSTICIA SOCIAL / C. MÁS GOBERNANZA Y GOBERNABILIDAD, MEJORES SISTEMAS DE INFORMACIÓN EN SALUD</t>
  </si>
  <si>
    <t>191200 Instituto Nacional de Vigilancia de Medicamentos y Alimentos - INVIMA</t>
  </si>
  <si>
    <t>1903-0300-10-20201C- 2. SEGURIDAD HUMANA Y JUSTICIA SOCIAL / C. MÁS GOBERNANZA Y GOBERNABILIDAD, MEJORES SISTEMAS DE INFORMACIÓN EN SALUD</t>
  </si>
  <si>
    <t>1903-0300-11-20201C- 2. SEGURIDAD HUMANA Y JUSTICIA SOCIAL / C. MÁS GOBERNANZA Y GOBERNABILIDAD, MEJORES SISTEMAS DE INFORMACIÓN EN SALUD</t>
  </si>
  <si>
    <t>1999-0300-8-53105B- 5. CONVERGENCIA REGIONAL / B. ENTIDADES PÚBLICAS TERRITORIALES Y NACIONALES FORTALECIDAS</t>
  </si>
  <si>
    <t>1999-0300-9-53105B- 5. CONVERGENCIA REGIONAL / B. ENTIDADES PÚBLICAS TERRITORIALES Y NACIONALES FORTALECIDAS</t>
  </si>
  <si>
    <t>191301 Fondo de Previsión Social del Congreso - Pensiones</t>
  </si>
  <si>
    <t>03-04-02-017- BIENESTAR SOCIAL DEL PENSIONADO (OTRAS PRESTACIONES DE JUBILACIÓN)</t>
  </si>
  <si>
    <t>03-04-02-095- INDEMNIZACIÓN SUSTITUTIVA (OTRAS PRESTACIONES DE JUBILACIÓN)</t>
  </si>
  <si>
    <t>03-04-02-094- AUXILIO FUNERARIO (OTRAS PRESTACIONES DE JUBILACIÓN)</t>
  </si>
  <si>
    <t>08-04-02-- CONTRIBUCIÓN - SUPERINTENDENCIA FINANCIERA DE COLOMBIA</t>
  </si>
  <si>
    <t>1999-0300-6-20108B- 2. SEGURIDAD HUMANA Y JUSTICIA SOCIAL / B. PROTECCIÓN DE LAS PERSONAS, DE LAS INFRAESTRUCTURAS DIGITALES, FORTALECIMIENTO DE LAS ENTIDADES DEL ESTADO Y GARANTÍA EN LA PRESTACIÓN DE SUS SERVICIOS EN EL ENTORNO DIGITAL</t>
  </si>
  <si>
    <t>191302 Fondo de Previsión Social del Congreso - Cesantías y Vivienda</t>
  </si>
  <si>
    <t>191401 Fondo Pasivo Social de Ferrocarriles Nacionales de Colombia - Salud</t>
  </si>
  <si>
    <t>03-04-02-019- PROMOCIÓN Y PREVENCIÓN EN SALUD (NO DE PENSIONES)</t>
  </si>
  <si>
    <t>03-04-02-020- SERVICIOS MÉDICOS ASISTENCIALES (NO DE PENSIONES)</t>
  </si>
  <si>
    <t>03-04-02-021- SERVICIOS MÉDICOS CONVENCIONALES (NO DE PENSIONES)</t>
  </si>
  <si>
    <t>191402 Fondo Pasivo Social de Ferrocarriles Nacionales de Colombia -Pensiones</t>
  </si>
  <si>
    <t>03-03-01-070- GASTOS DE ADMINISTRACIÓN DE PENSIONES, NÓMINA, ARCHIVO Y OTRAS ACTIVIDADES INHERENTES DECRETO 4986 DE 2007, DECRETO 2721 DE 2008 Y DECRETO 2601 DE 2009</t>
  </si>
  <si>
    <t>1999-0300-2-53105B- 5. CONVERGENCIA REGIONAL / B. ENTIDADES PÚBLICAS TERRITORIALES Y NACIONALES FORTALECIDAS</t>
  </si>
  <si>
    <t>140100 Servicio de la Deuda Pública Nacional</t>
  </si>
  <si>
    <t>09-01-01-- TÍTULOS DE DEUDA</t>
  </si>
  <si>
    <t>09-01-02-- PRÉSTAMOS</t>
  </si>
  <si>
    <t>09-02-01-- TÍTULOS DE DEUDA</t>
  </si>
  <si>
    <t>09-02-02-- PRÉSTAMOS</t>
  </si>
  <si>
    <t>09-03-01-- TÍTULOS DE DEUDA</t>
  </si>
  <si>
    <t>09-03-02-- PRÉSTAMOS</t>
  </si>
  <si>
    <t>09-03-03-- OTRAS CUENTAS POR PAGAR</t>
  </si>
  <si>
    <t>10-01-01-- TÍTULOS DE DEUDA</t>
  </si>
  <si>
    <t>10-01-02-- PRÉSTAMOS</t>
  </si>
  <si>
    <t>10-02-01-- TÍTULOS DE DEUDA</t>
  </si>
  <si>
    <t>10-02-02-- PRÉSTAMOS</t>
  </si>
  <si>
    <t>10-03-01-- TÍTULOS DE DEUDA</t>
  </si>
  <si>
    <t>440101 Jurisdicción Especial para la Paz</t>
  </si>
  <si>
    <t>03-03-04-072- COMITÉ DE SEGUIMIENTO Y MONITOREO A LA IMPLEMENTACIÓN DE LAS RECOMENDACIONES DE LA CEV – ARTÍCULO 32 DEL DECRETO LEY 588 DE 2017</t>
  </si>
  <si>
    <t>4401-1000-5-20113C- 2. SEGURIDAD HUMANA Y JUSTICIA SOCIAL / C. IMPLEMENTACIÓN DEL SISTEMA RESTAURATIVO DE LA JURISDICCIÓN ESPECIAL PARA LA PAZ</t>
  </si>
  <si>
    <t>4401-1000-6-20113C- 2. SEGURIDAD HUMANA Y JUSTICIA SOCIAL / C. IMPLEMENTACIÓN DEL SISTEMA RESTAURATIVO DE LA JURISDICCIÓN ESPECIAL PARA LA PAZ</t>
  </si>
  <si>
    <t>4401-1000-7-20113C- 2. SEGURIDAD HUMANA Y JUSTICIA SOCIAL / C. IMPLEMENTACIÓN DEL SISTEMA RESTAURATIVO DE LA JURISDICCIÓN ESPECIAL PARA LA PAZ</t>
  </si>
  <si>
    <t>4499-1000-3-53105B- 5. CONVERGENCIA REGIONAL / B. ENTIDADES PÚBLICAS TERRITORIALES Y NACIONALES FORTALECIDAS</t>
  </si>
  <si>
    <t>4499-1000-5-53105D- 5. CONVERGENCIA REGIONAL / D. GOBIERNO DIGITAL PARA LA GENTE</t>
  </si>
  <si>
    <t>4499-1000-6-53105B- 5. CONVERGENCIA REGIONAL / B. ENTIDADES PÚBLICAS TERRITORIALES Y NACIONALES FORTALECIDAS</t>
  </si>
  <si>
    <t>440300 Unidad de Búsqueda de Personas dadas por desaparecidas en el contexto y en Razón del Conflicto Armado -UBPD</t>
  </si>
  <si>
    <t>4403-1000-2-20113A- 2. SEGURIDAD HUMANA Y JUSTICIA SOCIAL / A. FORTALECIMIENTO DE LA BÚSQUEDA DE PERSONAS DADAS POR DESAPARECIDAS</t>
  </si>
  <si>
    <t>4499-1000-1-53105B- 5. CONVERGENCIA REGIONAL / B. ENTIDADES PÚBLICAS TERRITORIALES Y NACIONALES FORTALECIDAS</t>
  </si>
  <si>
    <t>230600 Fondo de Tecnologías de la Información y las comunicaciones</t>
  </si>
  <si>
    <t>03-03-01-012- TRANSFERIR A LA SUPERINTENDENCIA DE INDUSTRIA Y COMERCIO DECRETOS 1130 Y 1620 DE 1999 Y 2003.  LEYES 1341 Y 1369 DE 2009</t>
  </si>
  <si>
    <t>03-03-01-083- APOYO A ACTIVIDADES DEL MINTIC. ART 22 LEY 1978 DE 2019</t>
  </si>
  <si>
    <t xml:space="preserve">03-11-07-002- TRANSFERENCIA  PARA FINANCIAMIENTO DEL SERVICIO POSTAL UNIVERSAL </t>
  </si>
  <si>
    <t>2301-0400-12-20204A- 2. SEGURIDAD HUMANA Y JUSTICIA SOCIAL / A. ESTRATEGIA DE CONECTIVIDAD DIGITAL</t>
  </si>
  <si>
    <t>2301-0400-20-20204A- 2. SEGURIDAD HUMANA Y JUSTICIA SOCIAL / A. ESTRATEGIA DE CONECTIVIDAD DIGITAL</t>
  </si>
  <si>
    <t>2301-0400-21-20204A- 2. SEGURIDAD HUMANA Y JUSTICIA SOCIAL / A. ESTRATEGIA DE CONECTIVIDAD DIGITAL</t>
  </si>
  <si>
    <t>2301-0400-27-20204A- 2. SEGURIDAD HUMANA Y JUSTICIA SOCIAL / A. ESTRATEGIA DE CONECTIVIDAD DIGITAL</t>
  </si>
  <si>
    <t>2301-0400-28-20204B- 2. SEGURIDAD HUMANA Y JUSTICIA SOCIAL / B. ALFABETIZACIÓN Y APROPIACIÓN DIGITAL COMO MOTOR DE OPORTUNIDADES PARA LA IGUALDAD</t>
  </si>
  <si>
    <t>2301-0400-29-20204A- 2. SEGURIDAD HUMANA Y JUSTICIA SOCIAL / A. ESTRATEGIA DE CONECTIVIDAD DIGITAL</t>
  </si>
  <si>
    <t>2301-0400-30-20204A- 2. SEGURIDAD HUMANA Y JUSTICIA SOCIAL / A. ESTRATEGIA DE CONECTIVIDAD DIGITAL</t>
  </si>
  <si>
    <t>2301-0400-31-20204A- 2. SEGURIDAD HUMANA Y JUSTICIA SOCIAL / A. ESTRATEGIA DE CONECTIVIDAD DIGITAL</t>
  </si>
  <si>
    <t>2301-0400-32-20204A- 2. SEGURIDAD HUMANA Y JUSTICIA SOCIAL / A. ESTRATEGIA DE CONECTIVIDAD DIGITAL</t>
  </si>
  <si>
    <t>2302-0400-14-20204A- 2. SEGURIDAD HUMANA Y JUSTICIA SOCIAL / A. ESTRATEGIA DE CONECTIVIDAD DIGITAL</t>
  </si>
  <si>
    <t>2302-0400-18-40402B- 4. TRANSFORMACIÓN PRODUCTIVA, INTERNACIONALIZACIÓN Y ACCIÓN CLÍMATICA / B. CIERRE DE BRECHAS TECNOLÓGICAS EN EL SECTOR PRODUCTIVO</t>
  </si>
  <si>
    <t>2302-0400-19-20204B- 2. SEGURIDAD HUMANA Y JUSTICIA SOCIAL / B. ALFABETIZACIÓN Y APROPIACIÓN DIGITAL COMO MOTOR DE OPORTUNIDADES PARA LA IGUALDAD</t>
  </si>
  <si>
    <t>2302-0400-24-20108B- 2. SEGURIDAD HUMANA Y JUSTICIA SOCIAL / B. PROTECCIÓN DE LAS PERSONAS, DE LAS INFRAESTRUCTURAS DIGITALES, FORTALECIMIENTO DE LAS ENTIDADES DEL ESTADO Y GARANTÍA EN LA PRESTACIÓN DE SUS SERVICIOS EN EL ENTORNO DIGITAL</t>
  </si>
  <si>
    <t>2302-0400-25-53105B- 5. CONVERGENCIA REGIONAL / B. ENTIDADES PÚBLICAS TERRITORIALES Y NACIONALES FORTALECIDAS</t>
  </si>
  <si>
    <t>2302-0400-26-40402B- 4. TRANSFORMACIÓN PRODUCTIVA, INTERNACIONALIZACIÓN Y ACCIÓN CLÍMATICA / B. CIERRE DE BRECHAS TECNOLÓGICAS EN EL SECTOR PRODUCTIVO</t>
  </si>
  <si>
    <t>2302-0400-27-53105B- 5. CONVERGENCIA REGIONAL / B. ENTIDADES PÚBLICAS TERRITORIALES Y NACIONALES FORTALECIDAS</t>
  </si>
  <si>
    <t>2302-0400-28-20204B- 2. SEGURIDAD HUMANA Y JUSTICIA SOCIAL / B. ALFABETIZACIÓN Y APROPIACIÓN DIGITAL COMO MOTOR DE OPORTUNIDADES PARA LA IGUALDAD</t>
  </si>
  <si>
    <t>2302-0400-29-20204B- 2. SEGURIDAD HUMANA Y JUSTICIA SOCIAL / B. ALFABETIZACIÓN Y APROPIACIÓN DIGITAL COMO MOTOR DE OPORTUNIDADES PARA LA IGUALDAD</t>
  </si>
  <si>
    <t>2399-0400-7-53105B- 5. CONVERGENCIA REGIONAL / B. ENTIDADES PÚBLICAS TERRITORIALES Y NACIONALES FORTALECIDAS</t>
  </si>
  <si>
    <t>2399-0400-2-53105B- 5. CONVERGENCIA REGIONAL / B. ENTIDADES PÚBLICAS TERRITORIALES Y NACIONALES FORTALECIDAS</t>
  </si>
  <si>
    <t>2301-0400-3-20204A- 2. SEGURIDAD HUMANA Y JUSTICIA SOCIAL / A. ESTRATEGIA DE CONECTIVIDAD DIGITAL</t>
  </si>
  <si>
    <t>2399-0400-4-53105B- 5. CONVERGENCIA REGIONAL / B. ENTIDADES PÚBLICAS TERRITORIALES Y NACIONALES FORTALECIDAS</t>
  </si>
  <si>
    <t>231100 Computadores Para Educar - CPE</t>
  </si>
  <si>
    <t>2301-0400-1-20204A- 2. SEGURIDAD HUMANA Y JUSTICIA SOCIAL / A. ESTRATEGIA DE CONECTIVIDAD DIGITAL</t>
  </si>
  <si>
    <t>2301-0400-2-20204A- 2. SEGURIDAD HUMANA Y JUSTICIA SOCIAL / A. ESTRATEGIA DE CONECTIVIDAD DIGITAL</t>
  </si>
  <si>
    <t>231200 Corporación Agencia Nacional de Gobierno Digital - AND</t>
  </si>
  <si>
    <t>2302-0400-2-53105B- 5. CONVERGENCIA REGIONAL / B. ENTIDADES PÚBLICAS TERRITORIALES Y NACIONALES FORTALECIDAS</t>
  </si>
  <si>
    <t>360101 Ministerio del Trabajo</t>
  </si>
  <si>
    <t>03-03-01-040- PROGRAMA ACTUALIZACIÓN DE LIDERES SINDICALES</t>
  </si>
  <si>
    <t>03-03-04-019- CONSEJO NACIONAL DEL TRABAJO SOCIAL</t>
  </si>
  <si>
    <t>03-04-02-006- FONDO PRESTACIONES DE LOS PENSIONADOS DE LAS EMPRESAS PRODUCTORAS DE METALES DEL CHOCÓ LEY 50 DE 1990 (DE PENSIONES)</t>
  </si>
  <si>
    <t>03-04-02-038- FONDO DE PENSIONES PÚBLICAS DE NIVEL NACIONAL - PENSIONES SUPERINTENDENCIA DE VALORES (DE PENSIONES)</t>
  </si>
  <si>
    <t>03-04-02-039- FONDO DE PENSIONES PÚBLICAS DEL NIVEL NACIONAL - CAJANAL PENSIONES (DE PENSIONES)</t>
  </si>
  <si>
    <t>03-04-02-040- FONDO DE PENSIONES PÚBLICAS DEL NIVEL NACIONAL - CARBOCOL (DE PENSIONES)</t>
  </si>
  <si>
    <t>03-04-02-042- FONDO DE PENSIONES PÚBLICAS DEL NIVEL NACIONAL - PENSIONES FONPRENOR (DE PENSIONES)</t>
  </si>
  <si>
    <t>03-04-02-043- FONDO DE PENSIONES PÚBLICAS DEL NIVEL NACIONAL - PENSIONES SUPERINDUSTRIA Y COMERCIO (DE PENSIONES)</t>
  </si>
  <si>
    <t>03-04-02-044- FONDO DE PENSIONES PÚBLICAS DEL NIVEL NACIONAL - PENSIONES SUPERSOCIEDADES (DE PENSIONES)</t>
  </si>
  <si>
    <t>03-04-02-045- FONDO DE PENSIONES PÚBLICAS DEL NIVEL NACIONAL -PENSIONES CVC - EPSA (DE PENSIONES)</t>
  </si>
  <si>
    <t>03-04-02-046- FONDO DE PENSIONES PÚBLICAS DEL NIVEL NACIONAL-PENSIONES FONDO PASIVO SOCIAL EMPRESA PUERTOS DE COLOMBIA (DE PENSIONES)</t>
  </si>
  <si>
    <t>03-04-02-047- FONDO DE PENSIONES PÚBLICAS DEL NIVEL NACIONAL - PENSIONES FONDO NACIONAL DE CAMINOS VECINALES (DE PENSIONES)</t>
  </si>
  <si>
    <t>03-04-02-048- FONDO DE PENSIONES PÚBLICAS DEL NIVEL NACIONAL - PENSIONES MINERCOL LTDA. EN LIQUIDACIÓN (DE PENSIONES)</t>
  </si>
  <si>
    <t>03-04-02-049- FONDO DE PENSIONES PÚBLICAS DEL NIVEL NACIONAL - PENSIONES INCORA (DE PENSIONES)</t>
  </si>
  <si>
    <t>03-04-02-050- FONDO DE PENSIONES PÚBLICAS DEL NIVEL NACIONAL - PENSIONES INURBE (DE PENSIONES)</t>
  </si>
  <si>
    <t>03-04-02-051- FONDO DE PENSIONES PÚBLICAS DEL NIVEL NACIONAL - PENSIONES EXFUNCIONARIOS ISS (DE PENSIONES)</t>
  </si>
  <si>
    <t>03-04-02-053- FONDO DE PENSIONES PÚBLICAS DEL NIVEL NACIONAL - COMPAÑÍA DE INFORMACIONES AUDIOVISUALES (DE PENSIONES)</t>
  </si>
  <si>
    <t>03-04-02-054- FONDO DE PENSIONES PÚBLICAS DEL NIVEL NACIONAL - CAJA DE PREVISIÓN SOCIAL DE COMUNICACIONES - CAPRECOM (DE PENSIONES)</t>
  </si>
  <si>
    <t>03-04-02-055- FONDO DE PENSIONES PÚBLICAS DEL NIVEL NACIONAL - ADMINISTRACIÓN POSTAL NACIONAL - ADPOSTAL (DE PENSIONES)</t>
  </si>
  <si>
    <t>03-04-02-056- FONDO DE PENSIONES PÚBLICAS DEL NIVEL NACIONAL - INSTITUTO NACIONAL DE RADIO Y TELEVISIÓN - INRAVISIÓN (DE PENSIONES)</t>
  </si>
  <si>
    <t>03-04-02-057- FONDO DE PENSIONES PÚBLICAS DEL NIVEL NACIONAL - MINISTERIO DE TECNOLOGÍAS DE LA INFORMACIÓN Y COMUNICACIONES (DE PENSIONES)</t>
  </si>
  <si>
    <t>03-04-02-058- FONDO DE PENSIONES PÚBLICAS DEL NIVEL NACIONAL -  EMPRESA NACIONAL DE COMUNICACIONES - TELECOM (DE PENSIONES)</t>
  </si>
  <si>
    <t>03-04-02-059- FONDO DE PENSIONES PÚBLICAS DEL NIVEL NACIONAL - EMPRESA DE TELECOMUNICACIONES DEL TOLIMA - TELETOLIMA (DE PENSIONES)</t>
  </si>
  <si>
    <t>03-04-02-060- FONDO DE PENSIONES PÚBLICAS DEL NIVEL NACIONAL - EMPRESA DE TELECOMUNICACIONES DEL HUILA - TELEHUILA (DE PENSIONES)</t>
  </si>
  <si>
    <t>03-04-02-061- FONDO DE PENSIONES PÚBLICAS DEL NIVEL NACIONAL - EMPRESA DE TELECOMUNICACIONES DE NARIÑO - TELENARIÑO (DE PENSIONES)</t>
  </si>
  <si>
    <t>03-04-02-062- FONDO DE PENSIONES PÚBLICAS DEL NIVEL NACIONAL - EMPRESA DE TELECOMUNICACIONES DE CARTAGENA - TELECARTAGENA (DE PENSIONES)</t>
  </si>
  <si>
    <t>03-04-02-063- FONDO DE PENSIONES PÚBLICAS DEL NIVEL NACIONAL - EMPRESA DE TELECOMUNICACIONES DE SANTA MARTA - TELESANTAMARTA (DE PENSIONES)</t>
  </si>
  <si>
    <t>03-04-02-064- FONDO DE PENSIONES PÚBLICAS DEL NIVEL NACIONAL - EMPRESA DE TELECOMUNICACIONES DE ARMENIA - TELEARMENIA (DE PENSIONES)</t>
  </si>
  <si>
    <t>03-04-02-065- FONDO DE PENSIONES PÚBLICAS DEL NIVEL NACIONAL - EMPRESA DE TELECOMUNICACIONES DE CALARCA - TELECALARCA (DE PENSIONES)</t>
  </si>
  <si>
    <t>03-04-02-066- FONDO DE PENSIONES PÚBLICAS DEL NIVEL NACIONAL - MESADAS PENSIONALES INAT (DE PENSIONES)</t>
  </si>
  <si>
    <t>03-04-02-067- FONDO DE PENSIONES PÚBLICAS DEL NIVEL NACIONAL - MESADAS PENSIONALES - ZONAS FRANCAS (DE PENSIONES)</t>
  </si>
  <si>
    <t>03-04-02-068- FONDO DE PENSIONES PÚBLICAS DEL NIVEL NACIONAL - MESADAS PENSIONALES - CORPORACIÓN FINANCIERA DEL TRANSPORTE (LEY 51/90) (DE PENSIONES)</t>
  </si>
  <si>
    <t>03-04-02-069- FONDO DE PENSIONES PÚBLICAS DEL NIVEL NACIONAL - MESADAS PENSIONALES - CORPORACIÓN NACIONAL DEL TURISMO (DE PENSIONES)</t>
  </si>
  <si>
    <t>03-04-02-070- FONDO DE PENSIONES PÚBLICAS DEL NIVEL NACIONAL - MESADAS PENSIONALES - CAPRESUB (DE PENSIONES)</t>
  </si>
  <si>
    <t>03-04-02-071- FONDO DE PENSIONES PÚBLICAS DEL NIVEL NACIONAL - MESADAS PENSIONALES - INEA (DE PENSIONES)</t>
  </si>
  <si>
    <t>03-04-02-072- FONDO DE PENSIONES PÚBLICAS DEL NIVEL NACIONAL - MESADAS PENSIONALES - INTRA (DE PENSIONES)</t>
  </si>
  <si>
    <t>03-04-02-073- FONDO DE PENSIONES PÚBLICAS DEL NIVEL NACIONAL - MESADAS PENSIONALES - INVIAS (DE PENSIONES)</t>
  </si>
  <si>
    <t>03-04-02-074- FONDO DE PENSIONES PÚBLICAS DEL NIVEL NACIONAL - PENSIONES POSITIVA S.A. (ARTICULO 80 LEY 1753 DE 2015 PLAN NACIONAL DE DESARROLLO Y DECRETO 1437 DE 2015) (DE PENSIONES)</t>
  </si>
  <si>
    <t>03-04-02-075- FONDO DE PENSIONES PÚBLICAS DEL NIVEL NACIONAL - MESADAS PENSIONALES - CORPORACIÓN ELÉCTRICA DE LA COSTA ATLÁNTICA S.A E.S.P CORELCA S.A E.S.P (DE PENSIONES)</t>
  </si>
  <si>
    <t>03-04-02-076- FONDO DE PENSIONES PÚBLICAS DEL NIVEL NACIONAL - MESADAS PENSIONALES - PROMOTORA DE VACACIONES Y RECREACIÓN SOCIAL - PROSOCIAL - LIQUIDADA (DE PENSIONES)</t>
  </si>
  <si>
    <t>03-04-02-079- MESADAS PENSIONALES DE LAS EMPRESAS DE OBRAS SANITARIAS EMPOS (DE PENSIONES)</t>
  </si>
  <si>
    <t>03-04-02-088- FONDO DE PENSIONES PÚBLICAS DEL NIVEL NACIONAL – MINISTERIO DE OBRAS PÚBLICAS Y TRANSPORTE (DE PENSIONES)</t>
  </si>
  <si>
    <t>03-04-02-090- FONDO DE PENSIONES PÚBLICAS DEL NIVEL NACIONAL - ÁLCALIS DE COLOMBIA LIMITADA (DE PENSIONES)</t>
  </si>
  <si>
    <t>03-04-03-004- FINANCIACIÓN PENSIONES RÉGIMEN DE PRIMA MEDIA CON PRESTACIÓN DEFINIDA COLPENSIONES LEY 1151 DE 2007 (DE PENSIONES)</t>
  </si>
  <si>
    <t>03-04-03-005- OTROS RECURSOS PARA SEGURIDAD SOCIAL</t>
  </si>
  <si>
    <t>03-04-02-041- FONDO DE PENSIONES PÚBLICAS DEL NIVEL NACIONAL - PENSIONES CAJA DE CRÉDITO AGRARIO INDUSTRIAL Y MINERO (DE PENSIONES)</t>
  </si>
  <si>
    <t>03-04-02-052- FONDO DE PENSIONES PÚBLICAS DEL NIVEL NACIONAL - PENSIONES COMPAÑÍA DE FOMENTO CINEMATOGRÁFICO - FOCINE (DE PENSIONES)</t>
  </si>
  <si>
    <t>03-11-08-002- APOYO PARA EL FOMENTO AL EMPLEO</t>
  </si>
  <si>
    <t>03-04-02-092- FONDO DE PENSIONES PÚBLICAS DEL NIVEL NACIONAL -  INSTITUTO NACIONAL DE LOS RECURSOS NATURALES RENOVABLES Y DEL AMBIENTE - INDERENA (DE PENSIONES)</t>
  </si>
  <si>
    <t>03-04-02-093- FONDO DE PENSIONES PÚBLICAS DEL NIVEL NACIONAL -  INSTITUTO DE MERCADEO AGROPECUARIO – IDEMA (DE PENSIONES</t>
  </si>
  <si>
    <t>03-04-01-002- TRANSFERIR A COLPENSIONES – ADMINISTRADORA DE BENEFICIOS ECONÓMICOS PERIÓDICOS (LEY 1328 DE 2009 Y DECRETO 604 DE 2013 (OTRAS PRESTACIONES DE JUBILACIÓN)</t>
  </si>
  <si>
    <t>03-04-03-011- PRESTACIÓN HUMANITARIA PERIÓDICA ARTÍCULO 2.2.9.5.7 DECRETO 600 DE 2017 (NO DE PENSIONES)</t>
  </si>
  <si>
    <t>3601-1300-6-20101C- 2. SEGURIDAD HUMANA Y JUSTICIA SOCIAL / C. PROTECCIÓN ECONÓMICA EN LA VEJEZ Y ENVEJECIMIENTO SALUDABLE</t>
  </si>
  <si>
    <t>3601-1300-10-20101C- 2. SEGURIDAD HUMANA Y JUSTICIA SOCIAL / C. PROTECCIÓN ECONÓMICA EN LA VEJEZ Y ENVEJECIMIENTO SALUDABLE</t>
  </si>
  <si>
    <t>3601-1300-11-20101C- 2. SEGURIDAD HUMANA Y JUSTICIA SOCIAL / C. PROTECCIÓN ECONÓMICA EN LA VEJEZ Y ENVEJECIMIENTO SALUDABLE</t>
  </si>
  <si>
    <t>3602-1300-11-20305C- 2. SEGURIDAD HUMANA Y JUSTICIA SOCIAL / C. OPORTUNIDADES DE EDUCACIÓN, FORMACIÓN, Y DE INSERCIÓN Y RECONVERSIÓN LABORAL</t>
  </si>
  <si>
    <t>3602-1300-12-20308E- 2. SEGURIDAD HUMANA Y JUSTICIA SOCIAL / E. INICIATIVAS PRODUCTIVAS, ACCESO AL FINANCIAMIENTO AMPLIO Y EDUCACIÓN FINANCIERA</t>
  </si>
  <si>
    <t>3602-1300-13-20308E- 2. SEGURIDAD HUMANA Y JUSTICIA SOCIAL / E. INICIATIVAS PRODUCTIVAS, ACCESO AL FINANCIAMIENTO AMPLIO Y EDUCACIÓN FINANCIERA</t>
  </si>
  <si>
    <t>3602-1300-16-20306A- 2. SEGURIDAD HUMANA Y JUSTICIA SOCIAL / A. POLÍTICA PÚBLICA DEL TRABAJO DIGNO Y DECENTE</t>
  </si>
  <si>
    <t>3602-1300-17-20306A- 2. SEGURIDAD HUMANA Y JUSTICIA SOCIAL / A. POLÍTICA PÚBLICA DEL TRABAJO DIGNO Y DECENTE</t>
  </si>
  <si>
    <t>3602-1300-18-20306A- 2. SEGURIDAD HUMANA Y JUSTICIA SOCIAL / A. POLÍTICA PÚBLICA DEL TRABAJO DIGNO Y DECENTE</t>
  </si>
  <si>
    <t>3602-1300-19-20306A- 2. SEGURIDAD HUMANA Y JUSTICIA SOCIAL / A. POLÍTICA PÚBLICA DEL TRABAJO DIGNO Y DECENTE</t>
  </si>
  <si>
    <t>3602-1300-20-20306A- 2. SEGURIDAD HUMANA Y JUSTICIA SOCIAL / A. POLÍTICA PÚBLICA DEL TRABAJO DIGNO Y DECENTE</t>
  </si>
  <si>
    <t>3603-1300-4-20306A- 2. SEGURIDAD HUMANA Y JUSTICIA SOCIAL / A. POLÍTICA PÚBLICA DEL TRABAJO DIGNO Y DECENTE</t>
  </si>
  <si>
    <t>3604-1300-7-20306A- 2. SEGURIDAD HUMANA Y JUSTICIA SOCIAL / A. POLÍTICA PÚBLICA DEL TRABAJO DIGNO Y DECENTE</t>
  </si>
  <si>
    <t>3604-1300-10-20306A- 2. SEGURIDAD HUMANA Y JUSTICIA SOCIAL / A. POLÍTICA PÚBLICA DEL TRABAJO DIGNO Y DECENTE</t>
  </si>
  <si>
    <t>3604-1300-16-20306A- 2. SEGURIDAD HUMANA Y JUSTICIA SOCIAL / A. POLÍTICA PÚBLICA DEL TRABAJO DIGNO Y DECENTE</t>
  </si>
  <si>
    <t>3604-1300-17-20306C- 2. SEGURIDAD HUMANA Y JUSTICIA SOCIAL / C. PREVENCIÓN, INSPECCIÓN, VIGILANCIA Y CONTROL (IVC) PARA UN TRABAJO DIGNO EN TODAS LAS REGIONES</t>
  </si>
  <si>
    <t>3604-1300-18-20306C- 2. SEGURIDAD HUMANA Y JUSTICIA SOCIAL / C. PREVENCIÓN, INSPECCIÓN, VIGILANCIA Y CONTROL (IVC) PARA UN TRABAJO DIGNO EN TODAS LAS REGIONES</t>
  </si>
  <si>
    <t>3604-1300-19-701010- 7. ACTORES DIFERENCIALES PARA EL CAMBIO / 1. MUJERES COMO MOTOR DEL DESARROLLO ECONÓMICO SOSTENIBLE Y PROTECTORAS DE LA VIDA Y DEL AMBIENTE</t>
  </si>
  <si>
    <t>3605-1300-5-20306A- 2. SEGURIDAD HUMANA Y JUSTICIA SOCIAL / A. POLÍTICA PÚBLICA DEL TRABAJO DIGNO Y DECENTE</t>
  </si>
  <si>
    <t>3699-1300-10-53105B- 5. CONVERGENCIA REGIONAL / B. ENTIDADES PÚBLICAS TERRITORIALES Y NACIONALES FORTALECIDAS</t>
  </si>
  <si>
    <t>3699-1300-11-53105B- 5. CONVERGENCIA REGIONAL / B. ENTIDADES PÚBLICAS TERRITORIALES Y NACIONALES FORTALECIDAS</t>
  </si>
  <si>
    <t>3699-1300-12-53105B- 5. CONVERGENCIA REGIONAL / B. ENTIDADES PÚBLICAS TERRITORIALES Y NACIONALES FORTALECIDAS</t>
  </si>
  <si>
    <t>3699-1300-13-53105B- 5. CONVERGENCIA REGIONAL / B. ENTIDADES PÚBLICAS TERRITORIALES Y NACIONALES FORTALECIDAS</t>
  </si>
  <si>
    <t>360107 Superintendencia de Subsidio Familiar</t>
  </si>
  <si>
    <t>3602-1300-1-20306A- 2. SEGURIDAD HUMANA Y JUSTICIA SOCIAL / A. POLÍTICA PÚBLICA DEL TRABAJO DIGNO Y DECENTE</t>
  </si>
  <si>
    <t>3605-1300-5-53105B- 5. CONVERGENCIA REGIONAL / B. ENTIDADES PÚBLICAS TERRITORIALES Y NACIONALES FORTALECIDAS</t>
  </si>
  <si>
    <t>3699-1300-6-53105B- 5. CONVERGENCIA REGIONAL / B. ENTIDADES PÚBLICAS TERRITORIALES Y NACIONALES FORTALECIDAS</t>
  </si>
  <si>
    <t>360200 Servicio Nacional de Aprendizaje (SENA)</t>
  </si>
  <si>
    <t>03-04-02-032- AUXILIO SINDICAL (NO DE PENSIONES)</t>
  </si>
  <si>
    <t>03-04-02-087- BONIFICACIÓN PARA PENSIONADOS (OTRAS PRESTACIONES DE JUBILACIÓN)</t>
  </si>
  <si>
    <t>06-01-04-004- PRÉSTAMOS POR CALAMIDAD DOMÉSTICA</t>
  </si>
  <si>
    <t>06-01-04-009- PRÉSTAMOS EDUCATIVOS</t>
  </si>
  <si>
    <t>08-02--- ESTAMPILLAS</t>
  </si>
  <si>
    <t>3602-1300-10-20308E- 2. SEGURIDAD HUMANA Y JUSTICIA SOCIAL / E. INICIATIVAS PRODUCTIVAS, ACCESO AL FINANCIAMIENTO AMPLIO Y EDUCACIÓN FINANCIERA</t>
  </si>
  <si>
    <t>3602-1300-13-20306B- 2. SEGURIDAD HUMANA Y JUSTICIA SOCIAL / B. GENERACIÓN Y PROTECCIÓN DE EMPLEOS FORMALES.</t>
  </si>
  <si>
    <t>3603-1300-15-20305C- 2. SEGURIDAD HUMANA Y JUSTICIA SOCIAL / C. OPORTUNIDADES DE EDUCACIÓN, FORMACIÓN, Y DE INSERCIÓN Y RECONVERSIÓN LABORAL</t>
  </si>
  <si>
    <t>3603-1300-16-53105B- 5. CONVERGENCIA REGIONAL / B. ENTIDADES PÚBLICAS TERRITORIALES Y NACIONALES FORTALECIDAS</t>
  </si>
  <si>
    <t>3603-1300-17-20305C- 2. SEGURIDAD HUMANA Y JUSTICIA SOCIAL / C. OPORTUNIDADES DE EDUCACIÓN, FORMACIÓN, Y DE INSERCIÓN Y RECONVERSIÓN LABORAL</t>
  </si>
  <si>
    <t>3603-1300-19-708020- 7. ACTORES DIFERENCIALES PARA EL CAMBIO / 2. EDUCACIÓN CON PERTINENCIA PARA LA POBLACIÓN CAMPESINA</t>
  </si>
  <si>
    <t>3605-1300-3-40402A- 4. TRANSFORMACIÓN PRODUCTIVA, INTERNACIONALIZACIÓN Y ACCIÓN CLÍMATICA / A. CONCURRENCIA DE RECURSOS ALREDEDOR DE INVERSIONES ESTRATÉGICAS EN CIENCIA, TECNOLOGÍA E INNOVACIÓN (CTI)</t>
  </si>
  <si>
    <t>3699-1300-15-53105B- 5. CONVERGENCIA REGIONAL / B. ENTIDADES PÚBLICAS TERRITORIALES Y NACIONALES FORTALECIDAS</t>
  </si>
  <si>
    <t>361200 UAE de Organizaciones Solidarias</t>
  </si>
  <si>
    <t>3602-1300-9-20307G- 2. SEGURIDAD HUMANA Y JUSTICIA SOCIAL / G. ASOCIATIVIDAD SOLIDARIA PARA LA PAZ</t>
  </si>
  <si>
    <t>3699-1300-1-53105B- 5. CONVERGENCIA REGIONAL / B. ENTIDADES PÚBLICAS TERRITORIALES Y NACIONALES FORTALECIDAS</t>
  </si>
  <si>
    <t>3699-1300-5-53105B- 5. CONVERGENCIA REGIONAL / B. ENTIDADES PÚBLICAS TERRITORIALES Y NACIONALES FORTALECIDAS</t>
  </si>
  <si>
    <t>361300 UAE del Servicio Público de Empleo</t>
  </si>
  <si>
    <t>3602-1300-6-20306B- 2. SEGURIDAD HUMANA Y JUSTICIA SOCIAL / B. GENERACIÓN Y PROTECCIÓN DE EMPLEOS FORMALES.</t>
  </si>
  <si>
    <t>3602-1300-7-600015- 6. PAZ TOTAL E INTEGRAL / 5. ACUERDO SOBRE LAS VÍCTIMAS DEL CONFLICTO: “SISTEMA INTEGRAL DE VERDAD, JUSTICIA, REPARACIÓN Y NO REPETICIÓN”</t>
  </si>
  <si>
    <t>3699-1300-2-20306B- 2. SEGURIDAD HUMANA Y JUSTICIA SOCIAL / B. GENERACIÓN Y PROTECCIÓN DE EMPLEOS FORMALES.</t>
  </si>
  <si>
    <t>240101 Ministerio de Transporte</t>
  </si>
  <si>
    <t>03-11-10-001- TRANSFERENCIA A LA CORPORACIÓN AUTÓNOMA REGIONAL DEL RÍO GRANDE DE LA MAGDALENA - CORMAGDALENA</t>
  </si>
  <si>
    <t>2402-0600-3-51102A- 5. CONVERGENCIA REGIONAL / A. INTERVENCIÓN DE VÍAS REGIONALES (SECUNDARIAS Y TERCIARIAS), TERMINALES FLUVIALES Y AERÓDROMOS</t>
  </si>
  <si>
    <t>2402-0600-4-51102A- 5. CONVERGENCIA REGIONAL / A. INTERVENCIÓN DE VÍAS REGIONALES (SECUNDARIAS Y TERCIARIAS), TERMINALES FLUVIALES Y AERÓDROMOS</t>
  </si>
  <si>
    <t>2402-0600-5-51102A- 5. CONVERGENCIA REGIONAL / A. INTERVENCIÓN DE VÍAS REGIONALES (SECUNDARIAS Y TERCIARIAS), TERMINALES FLUVIALES Y AERÓDROMOS</t>
  </si>
  <si>
    <t>2406-0600-3-51102A- 5. CONVERGENCIA REGIONAL / A. INTERVENCIÓN DE VÍAS REGIONALES (SECUNDARIAS Y TERCIARIAS), TERMINALES FLUVIALES Y AERÓDROMOS</t>
  </si>
  <si>
    <t>2407-0600-3-40303D- 4. TRANSFORMACIÓN PRODUCTIVA, INTERNACIONALIZACIÓN Y ACCIÓN CLÍMATICA / D. MODOS DE TRANSPORTE MÁS EFICIENTES A NIVEL OPERATIVO Y ENERGÉTICO</t>
  </si>
  <si>
    <t>2410-0600-4-40303D- 4. TRANSFORMACIÓN PRODUCTIVA, INTERNACIONALIZACIÓN Y ACCIÓN CLÍMATICA / D. MODOS DE TRANSPORTE MÁS EFICIENTES A NIVEL OPERATIVO Y ENERGÉTICO</t>
  </si>
  <si>
    <t>2410-0600-5-51102D- 5. CONVERGENCIA REGIONAL / D. INTEGRACIÓN DE TERRITORIOS BAJO EL PRINCIPIO DE LA CONECTIVIDAD FÍSICA Y LA MULTIMODALIDAD</t>
  </si>
  <si>
    <t>2410-0600-7-51102D- 5. CONVERGENCIA REGIONAL / D. INTEGRACIÓN DE TERRITORIOS BAJO EL PRINCIPIO DE LA CONECTIVIDAD FÍSICA Y LA MULTIMODALIDAD</t>
  </si>
  <si>
    <t>2410-0600-8-51102D- 5. CONVERGENCIA REGIONAL / D. INTEGRACIÓN DE TERRITORIOS BAJO EL PRINCIPIO DE LA CONECTIVIDAD FÍSICA Y LA MULTIMODALIDAD</t>
  </si>
  <si>
    <t>2410-0600-9-51102D- 5. CONVERGENCIA REGIONAL / D. INTEGRACIÓN DE TERRITORIOS BAJO EL PRINCIPIO DE LA CONECTIVIDAD FÍSICA Y LA MULTIMODALIDAD</t>
  </si>
  <si>
    <t>2410-0600-11-51102D- 5. CONVERGENCIA REGIONAL / D. INTEGRACIÓN DE TERRITORIOS BAJO EL PRINCIPIO DE LA CONECTIVIDAD FÍSICA Y LA MULTIMODALIDAD</t>
  </si>
  <si>
    <t>2410-0600-12-51102D- 5. CONVERGENCIA REGIONAL / D. INTEGRACIÓN DE TERRITORIOS BAJO EL PRINCIPIO DE LA CONECTIVIDAD FÍSICA Y LA MULTIMODALIDAD</t>
  </si>
  <si>
    <t>2410-0600-13-51102D- 5. CONVERGENCIA REGIONAL / D. INTEGRACIÓN DE TERRITORIOS BAJO EL PRINCIPIO DE LA CONECTIVIDAD FÍSICA Y LA MULTIMODALIDAD</t>
  </si>
  <si>
    <t>2410-0600-14-51102D- 5. CONVERGENCIA REGIONAL / D. INTEGRACIÓN DE TERRITORIOS BAJO EL PRINCIPIO DE LA CONECTIVIDAD FÍSICA Y LA MULTIMODALIDAD</t>
  </si>
  <si>
    <t>2410-0600-15-51102D- 5. CONVERGENCIA REGIONAL / D. INTEGRACIÓN DE TERRITORIOS BAJO EL PRINCIPIO DE LA CONECTIVIDAD FÍSICA Y LA MULTIMODALIDAD</t>
  </si>
  <si>
    <t>2499-0600-22-51102D- 5. CONVERGENCIA REGIONAL / D. INTEGRACIÓN DE TERRITORIOS BAJO EL PRINCIPIO DE LA CONECTIVIDAD FÍSICA Y LA MULTIMODALIDAD</t>
  </si>
  <si>
    <t>2499-0600-23-51102D- 5. CONVERGENCIA REGIONAL / D. INTEGRACIÓN DE TERRITORIOS BAJO EL PRINCIPIO DE LA CONECTIVIDAD FÍSICA Y LA MULTIMODALIDAD</t>
  </si>
  <si>
    <t>2499-0600-24-51102D- 5. CONVERGENCIA REGIONAL / D. INTEGRACIÓN DE TERRITORIOS BAJO EL PRINCIPIO DE LA CONECTIVIDAD FÍSICA Y LA MULTIMODALIDAD</t>
  </si>
  <si>
    <t>2499-0600-25-51102D- 5. CONVERGENCIA REGIONAL / D. INTEGRACIÓN DE TERRITORIOS BAJO EL PRINCIPIO DE LA CONECTIVIDAD FÍSICA Y LA MULTIMODALIDAD</t>
  </si>
  <si>
    <t>2499-0600-26-51102D- 5. CONVERGENCIA REGIONAL / D. INTEGRACIÓN DE TERRITORIOS BAJO EL PRINCIPIO DE LA CONECTIVIDAD FÍSICA Y LA MULTIMODALIDAD</t>
  </si>
  <si>
    <t>2499-0600-27-51102D- 5. CONVERGENCIA REGIONAL / D. INTEGRACIÓN DE TERRITORIOS BAJO EL PRINCIPIO DE LA CONECTIVIDAD FÍSICA Y LA MULTIMODALIDAD</t>
  </si>
  <si>
    <t>2499-0600-28-51102D- 5. CONVERGENCIA REGIONAL / D. INTEGRACIÓN DE TERRITORIOS BAJO EL PRINCIPIO DE LA CONECTIVIDAD FÍSICA Y LA MULTIMODALIDAD</t>
  </si>
  <si>
    <t>240200 Instituto Nacional de Vías - INVÍAS</t>
  </si>
  <si>
    <t>03-04-02-036- PROGRAMA DE SALUD OCUPACIONAL (NO DE PENSIONES)</t>
  </si>
  <si>
    <t>2401-0600-41-51102D- 5. CONVERGENCIA REGIONAL / D. INTEGRACIÓN DE TERRITORIOS BAJO EL PRINCIPIO DE LA CONECTIVIDAD FÍSICA Y LA MULTIMODALIDAD</t>
  </si>
  <si>
    <t>2401-0600-72-51102D- 5. CONVERGENCIA REGIONAL / D. INTEGRACIÓN DE TERRITORIOS BAJO EL PRINCIPIO DE LA CONECTIVIDAD FÍSICA Y LA MULTIMODALIDAD</t>
  </si>
  <si>
    <t>2401-0600-74-51102D- 5. CONVERGENCIA REGIONAL / D. INTEGRACIÓN DE TERRITORIOS BAJO EL PRINCIPIO DE LA CONECTIVIDAD FÍSICA Y LA MULTIMODALIDAD</t>
  </si>
  <si>
    <t>2401-0600-75-51102D- 5. CONVERGENCIA REGIONAL / D. INTEGRACIÓN DE TERRITORIOS BAJO EL PRINCIPIO DE LA CONECTIVIDAD FÍSICA Y LA MULTIMODALIDAD</t>
  </si>
  <si>
    <t>2401-0600-77-51102D- 5. CONVERGENCIA REGIONAL / D. INTEGRACIÓN DE TERRITORIOS BAJO EL PRINCIPIO DE LA CONECTIVIDAD FÍSICA Y LA MULTIMODALIDAD</t>
  </si>
  <si>
    <t>2401-0600-78-51102D- 5. CONVERGENCIA REGIONAL / D. INTEGRACIÓN DE TERRITORIOS BAJO EL PRINCIPIO DE LA CONECTIVIDAD FÍSICA Y LA MULTIMODALIDAD</t>
  </si>
  <si>
    <t>2401-0600-85-51102D- 5. CONVERGENCIA REGIONAL / D. INTEGRACIÓN DE TERRITORIOS BAJO EL PRINCIPIO DE LA CONECTIVIDAD FÍSICA Y LA MULTIMODALIDAD</t>
  </si>
  <si>
    <t>2401-0600-90-51102D- 5. CONVERGENCIA REGIONAL / D. INTEGRACIÓN DE TERRITORIOS BAJO EL PRINCIPIO DE LA CONECTIVIDAD FÍSICA Y LA MULTIMODALIDAD</t>
  </si>
  <si>
    <t>2401-0600-91-51102D- 5. CONVERGENCIA REGIONAL / D. INTEGRACIÓN DE TERRITORIOS BAJO EL PRINCIPIO DE LA CONECTIVIDAD FÍSICA Y LA MULTIMODALIDAD</t>
  </si>
  <si>
    <t>2401-0600-94-51102D- 5. CONVERGENCIA REGIONAL / D. INTEGRACIÓN DE TERRITORIOS BAJO EL PRINCIPIO DE LA CONECTIVIDAD FÍSICA Y LA MULTIMODALIDAD</t>
  </si>
  <si>
    <t>2401-0600-96-51102D- 5. CONVERGENCIA REGIONAL / D. INTEGRACIÓN DE TERRITORIOS BAJO EL PRINCIPIO DE LA CONECTIVIDAD FÍSICA Y LA MULTIMODALIDAD</t>
  </si>
  <si>
    <t>2401-0600-101-51102D- 5. CONVERGENCIA REGIONAL / D. INTEGRACIÓN DE TERRITORIOS BAJO EL PRINCIPIO DE LA CONECTIVIDAD FÍSICA Y LA MULTIMODALIDAD</t>
  </si>
  <si>
    <t>2401-0600-103-51102D- 5. CONVERGENCIA REGIONAL / D. INTEGRACIÓN DE TERRITORIOS BAJO EL PRINCIPIO DE LA CONECTIVIDAD FÍSICA Y LA MULTIMODALIDAD</t>
  </si>
  <si>
    <t>2401-0600-107-51102D- 5. CONVERGENCIA REGIONAL / D. INTEGRACIÓN DE TERRITORIOS BAJO EL PRINCIPIO DE LA CONECTIVIDAD FÍSICA Y LA MULTIMODALIDAD</t>
  </si>
  <si>
    <t>2401-0600-108-51102D- 5. CONVERGENCIA REGIONAL / D. INTEGRACIÓN DE TERRITORIOS BAJO EL PRINCIPIO DE LA CONECTIVIDAD FÍSICA Y LA MULTIMODALIDAD</t>
  </si>
  <si>
    <t>2401-0600-109-51102D- 5. CONVERGENCIA REGIONAL / D. INTEGRACIÓN DE TERRITORIOS BAJO EL PRINCIPIO DE LA CONECTIVIDAD FÍSICA Y LA MULTIMODALIDAD</t>
  </si>
  <si>
    <t>2401-0600-113-51102D- 5. CONVERGENCIA REGIONAL / D. INTEGRACIÓN DE TERRITORIOS BAJO EL PRINCIPIO DE LA CONECTIVIDAD FÍSICA Y LA MULTIMODALIDAD</t>
  </si>
  <si>
    <t>2401-0600-115-51102D- 5. CONVERGENCIA REGIONAL / D. INTEGRACIÓN DE TERRITORIOS BAJO EL PRINCIPIO DE LA CONECTIVIDAD FÍSICA Y LA MULTIMODALIDAD</t>
  </si>
  <si>
    <t>2401-0600-117-51102D- 5. CONVERGENCIA REGIONAL / D. INTEGRACIÓN DE TERRITORIOS BAJO EL PRINCIPIO DE LA CONECTIVIDAD FÍSICA Y LA MULTIMODALIDAD</t>
  </si>
  <si>
    <t>2401-0600-118-51102D- 5. CONVERGENCIA REGIONAL / D. INTEGRACIÓN DE TERRITORIOS BAJO EL PRINCIPIO DE LA CONECTIVIDAD FÍSICA Y LA MULTIMODALIDAD</t>
  </si>
  <si>
    <t>2401-0600-119-51102D- 5. CONVERGENCIA REGIONAL / D. INTEGRACIÓN DE TERRITORIOS BAJO EL PRINCIPIO DE LA CONECTIVIDAD FÍSICA Y LA MULTIMODALIDAD</t>
  </si>
  <si>
    <t>2401-0600-123-51102D- 5. CONVERGENCIA REGIONAL / D. INTEGRACIÓN DE TERRITORIOS BAJO EL PRINCIPIO DE LA CONECTIVIDAD FÍSICA Y LA MULTIMODALIDAD</t>
  </si>
  <si>
    <t>2401-0600-126-51102D- 5. CONVERGENCIA REGIONAL / D. INTEGRACIÓN DE TERRITORIOS BAJO EL PRINCIPIO DE LA CONECTIVIDAD FÍSICA Y LA MULTIMODALIDAD</t>
  </si>
  <si>
    <t>2401-0600-132-51102D- 5. CONVERGENCIA REGIONAL / D. INTEGRACIÓN DE TERRITORIOS BAJO EL PRINCIPIO DE LA CONECTIVIDAD FÍSICA Y LA MULTIMODALIDAD</t>
  </si>
  <si>
    <t>2401-0600-135-51102D- 5. CONVERGENCIA REGIONAL / D. INTEGRACIÓN DE TERRITORIOS BAJO EL PRINCIPIO DE LA CONECTIVIDAD FÍSICA Y LA MULTIMODALIDAD</t>
  </si>
  <si>
    <t>2401-0600-137-51102D- 5. CONVERGENCIA REGIONAL / D. INTEGRACIÓN DE TERRITORIOS BAJO EL PRINCIPIO DE LA CONECTIVIDAD FÍSICA Y LA MULTIMODALIDAD</t>
  </si>
  <si>
    <t>2401-0600-139-51102D- 5. CONVERGENCIA REGIONAL / D. INTEGRACIÓN DE TERRITORIOS BAJO EL PRINCIPIO DE LA CONECTIVIDAD FÍSICA Y LA MULTIMODALIDAD</t>
  </si>
  <si>
    <t>2401-0600-142-51102D- 5. CONVERGENCIA REGIONAL / D. INTEGRACIÓN DE TERRITORIOS BAJO EL PRINCIPIO DE LA CONECTIVIDAD FÍSICA Y LA MULTIMODALIDAD</t>
  </si>
  <si>
    <t>2401-0600-145-51102D- 5. CONVERGENCIA REGIONAL / D. INTEGRACIÓN DE TERRITORIOS BAJO EL PRINCIPIO DE LA CONECTIVIDAD FÍSICA Y LA MULTIMODALIDAD</t>
  </si>
  <si>
    <t>2402-0600-12-51102A- 5. CONVERGENCIA REGIONAL / A. INTERVENCIÓN DE VÍAS REGIONALES (SECUNDARIAS Y TERCIARIAS), TERMINALES FLUVIALES Y AERÓDROMOS</t>
  </si>
  <si>
    <t>2402-0600-13-51102A- 5. CONVERGENCIA REGIONAL / A. INTERVENCIÓN DE VÍAS REGIONALES (SECUNDARIAS Y TERCIARIAS), TERMINALES FLUVIALES Y AERÓDROMOS</t>
  </si>
  <si>
    <t>2402-0600-14-51102A- 5. CONVERGENCIA REGIONAL / A. INTERVENCIÓN DE VÍAS REGIONALES (SECUNDARIAS Y TERCIARIAS), TERMINALES FLUVIALES Y AERÓDROMOS</t>
  </si>
  <si>
    <t>2404-0600-2-51102D- 5. CONVERGENCIA REGIONAL / D. INTEGRACIÓN DE TERRITORIOS BAJO EL PRINCIPIO DE LA CONECTIVIDAD FÍSICA Y LA MULTIMODALIDAD</t>
  </si>
  <si>
    <t>2405-0600-5-52104E- 5. CONVERGENCIA REGIONAL / E. INFRAESTRUCTURA Y SERVICIOS LOGÍSTICOS</t>
  </si>
  <si>
    <t>2405-0600-6-52104E- 5. CONVERGENCIA REGIONAL / E. INFRAESTRUCTURA Y SERVICIOS LOGÍSTICOS</t>
  </si>
  <si>
    <t>2406-0600-6-51102A- 5. CONVERGENCIA REGIONAL / A. INTERVENCIÓN DE VÍAS REGIONALES (SECUNDARIAS Y TERCIARIAS), TERMINALES FLUVIALES Y AERÓDROMOS</t>
  </si>
  <si>
    <t>2406-0600-7-30202A- 3. DERECHO HUMANO A LA ALIMENTACIÓN / A. PROTOCOLO DE ATENCIÓN PRIORITARIA</t>
  </si>
  <si>
    <t>2406-0600-8-51102A- 5. CONVERGENCIA REGIONAL / A. INTERVENCIÓN DE VÍAS REGIONALES (SECUNDARIAS Y TERCIARIAS), TERMINALES FLUVIALES Y AERÓDROMOS</t>
  </si>
  <si>
    <t>2409-0600-2-20301C- 2. SEGURIDAD HUMANA Y JUSTICIA SOCIAL / C. FORTALECIMIENTO DE LA SEGURIDAD VIAL PARA LA PROTECCIÓN DE LA VIDA</t>
  </si>
  <si>
    <t>2409-0600-3-20301C- 2. SEGURIDAD HUMANA Y JUSTICIA SOCIAL / C. FORTALECIMIENTO DE LA SEGURIDAD VIAL PARA LA PROTECCIÓN DE LA VIDA</t>
  </si>
  <si>
    <t>2409-0600-4-51102D- 5. CONVERGENCIA REGIONAL / D. INTEGRACIÓN DE TERRITORIOS BAJO EL PRINCIPIO DE LA CONECTIVIDAD FÍSICA Y LA MULTIMODALIDAD</t>
  </si>
  <si>
    <t>2409-0600-5-20301C- 2. SEGURIDAD HUMANA Y JUSTICIA SOCIAL / C. FORTALECIMIENTO DE LA SEGURIDAD VIAL PARA LA PROTECCIÓN DE LA VIDA</t>
  </si>
  <si>
    <t>2409-0600-6-51102D- 5. CONVERGENCIA REGIONAL / D. INTEGRACIÓN DE TERRITORIOS BAJO EL PRINCIPIO DE LA CONECTIVIDAD FÍSICA Y LA MULTIMODALIDAD</t>
  </si>
  <si>
    <t>2409-0600-9-20301C- 2. SEGURIDAD HUMANA Y JUSTICIA SOCIAL / C. FORTALECIMIENTO DE LA SEGURIDAD VIAL PARA LA PROTECCIÓN DE LA VIDA</t>
  </si>
  <si>
    <t>2410-0600-1-20301C- 2. SEGURIDAD HUMANA Y JUSTICIA SOCIAL / C. FORTALECIMIENTO DE LA SEGURIDAD VIAL PARA LA PROTECCIÓN DE LA VIDA</t>
  </si>
  <si>
    <t>2410-0600-2-40201C- 4. TRANSFORMACIÓN PRODUCTIVA, INTERNACIONALIZACIÓN Y ACCIÓN CLÍMATICA / C. INFRAESTRUCTURA DE PROYECTOS PÚBLICOS Y DE ASOCIACIONES PÚBLICO PRIVADAS ADAPTADAS AL CAMBIO CLIMÁTICO Y CON MENOS EMISIONES</t>
  </si>
  <si>
    <t>2499-0600-17-51102D- 5. CONVERGENCIA REGIONAL / D. INTEGRACIÓN DE TERRITORIOS BAJO EL PRINCIPIO DE LA CONECTIVIDAD FÍSICA Y LA MULTIMODALIDAD</t>
  </si>
  <si>
    <t>2499-0600-18-51102D- 5. CONVERGENCIA REGIONAL / D. INTEGRACIÓN DE TERRITORIOS BAJO EL PRINCIPIO DE LA CONECTIVIDAD FÍSICA Y LA MULTIMODALIDAD</t>
  </si>
  <si>
    <t>2499-0600-19-51102D- 5. CONVERGENCIA REGIONAL / D. INTEGRACIÓN DE TERRITORIOS BAJO EL PRINCIPIO DE LA CONECTIVIDAD FÍSICA Y LA MULTIMODALIDAD</t>
  </si>
  <si>
    <t>2499-0600-20-51102D- 5. CONVERGENCIA REGIONAL / D. INTEGRACIÓN DE TERRITORIOS BAJO EL PRINCIPIO DE LA CONECTIVIDAD FÍSICA Y LA MULTIMODALIDAD</t>
  </si>
  <si>
    <t>2499-0600-21-51102D- 5. CONVERGENCIA REGIONAL / D. INTEGRACIÓN DE TERRITORIOS BAJO EL PRINCIPIO DE LA CONECTIVIDAD FÍSICA Y LA MULTIMODALIDAD</t>
  </si>
  <si>
    <t>2499-0600-25-51302A- 5. CONVERGENCIA REGIONAL / A. INTERVENCIÓN DE VÍAS REGIONALES (SECUNDARIAS Y TERCIARIAS), TERMINALES FLUVIALES Y AERÓDROMOS</t>
  </si>
  <si>
    <t>2499-0600-27-51302A- 5. CONVERGENCIA REGIONAL / A. INTERVENCIÓN DE VÍAS REGIONALES (SECUNDARIAS Y TERCIARIAS), TERMINALES FLUVIALES Y AERÓDROMOS</t>
  </si>
  <si>
    <t>2401-0600-70-51102D- 5. CONVERGENCIA REGIONAL /D. INTEGRACIÓN DE TERRITORIOS BAJO EL PRINCIPIO DE LA CONECTIVIDAD FÍSICA Y LA MULTIMODALIDAD</t>
  </si>
  <si>
    <t>2401-0600-71-51102D- 5. CONVERGENCIA REGIONAL /D. INTEGRACIÓN DE TERRITORIOS BAJO EL PRINCIPIO DE LA CONECTIVIDAD FÍSICA Y LA MULTIMODALIDAD</t>
  </si>
  <si>
    <t>2401-0600-73-51102D- 5. CONVERGENCIA REGIONAL /D. INTEGRACIÓN DE TERRITORIOS BAJO EL PRINCIPIO DE LA CONECTIVIDAD FÍSICA Y LA MULTIMODALIDAD</t>
  </si>
  <si>
    <t>2401-0600-76-51102D- 5. CONVERGENCIA REGIONAL /D. INTEGRACIÓN DE TERRITORIOS BAJO EL PRINCIPIO DE LA CONECTIVIDAD FÍSICA Y LA MULTIMODALIDAD</t>
  </si>
  <si>
    <t>2401-0600-79-51102D- 5. CONVERGENCIA REGIONAL /D. INTEGRACIÓN DE TERRITORIOS BAJO EL PRINCIPIO DE LA CONECTIVIDAD FÍSICA Y LA MULTIMODALIDAD</t>
  </si>
  <si>
    <t>2401-0600-80-51102D- 5. CONVERGENCIA REGIONAL /D. INTEGRACIÓN DE TERRITORIOS BAJO EL PRINCIPIO DE LA CONECTIVIDAD FÍSICA Y LA MULTIMODALIDAD</t>
  </si>
  <si>
    <t>2401-0600-81-51102D- 5. CONVERGENCIA REGIONAL /D. INTEGRACIÓN DE TERRITORIOS BAJO EL PRINCIPIO DE LA CONECTIVIDAD FÍSICA Y LA MULTIMODALIDAD</t>
  </si>
  <si>
    <t>2401-0600-82-51102D- 5. CONVERGENCIA REGIONAL /D. INTEGRACIÓN DE TERRITORIOS BAJO EL PRINCIPIO DE LA CONECTIVIDAD FÍSICA Y LA MULTIMODALIDAD</t>
  </si>
  <si>
    <t>2401-0600-83-51102D- 5. CONVERGENCIA REGIONAL /D. INTEGRACIÓN DE TERRITORIOS BAJO EL PRINCIPIO DE LA CONECTIVIDAD FÍSICA Y LA MULTIMODALIDAD</t>
  </si>
  <si>
    <t>2401-0600-84-51102D- 5. CONVERGENCIA REGIONAL /D. INTEGRACIÓN DE TERRITORIOS BAJO EL PRINCIPIO DE LA CONECTIVIDAD FÍSICA Y LA MULTIMODALIDAD</t>
  </si>
  <si>
    <t>2401-0600-86-51102D- 5. CONVERGENCIA REGIONAL /D. INTEGRACIÓN DE TERRITORIOS BAJO EL PRINCIPIO DE LA CONECTIVIDAD FÍSICA Y LA MULTIMODALIDAD</t>
  </si>
  <si>
    <t>2401-0600-88-51102D- 5. CONVERGENCIA REGIONAL /D. INTEGRACIÓN DE TERRITORIOS BAJO EL PRINCIPIO DE LA CONECTIVIDAD FÍSICA Y LA MULTIMODALIDAD</t>
  </si>
  <si>
    <t>2401-0600-89-51102D- 5. CONVERGENCIA REGIONAL /D. INTEGRACIÓN DE TERRITORIOS BAJO EL PRINCIPIO DE LA CONECTIVIDAD FÍSICA Y LA MULTIMODALIDAD</t>
  </si>
  <si>
    <t>2401-0600-92-51102D- 5. CONVERGENCIA REGIONAL /D. INTEGRACIÓN DE TERRITORIOS BAJO EL PRINCIPIO DE LA CONECTIVIDAD FÍSICA Y LA MULTIMODALIDAD</t>
  </si>
  <si>
    <t>2401-0600-93-51102D- 5. CONVERGENCIA REGIONAL /D. INTEGRACIÓN DE TERRITORIOS BAJO EL PRINCIPIO DE LA CONECTIVIDAD FÍSICA Y LA MULTIMODALIDAD</t>
  </si>
  <si>
    <t>2401-0600-95-51102D- 5. CONVERGENCIA REGIONAL /D. INTEGRACIÓN DE TERRITORIOS BAJO EL PRINCIPIO DE LA CONECTIVIDAD FÍSICA Y LA MULTIMODALIDAD</t>
  </si>
  <si>
    <t>2401-0600-97-51102D- 5. CONVERGENCIA REGIONAL /D. INTEGRACIÓN DE TERRITORIOS BAJO EL PRINCIPIO DE LA CONECTIVIDAD FÍSICA Y LA MULTIMODALIDAD</t>
  </si>
  <si>
    <t>2401-0600-99-51102D- 5. CONVERGENCIA REGIONAL /D. INTEGRACIÓN DE TERRITORIOS BAJO EL PRINCIPIO DE LA CONECTIVIDAD FÍSICA Y LA MULTIMODALIDAD</t>
  </si>
  <si>
    <t>2401-0600-100-51102D- 5. CONVERGENCIA REGIONAL /D. INTEGRACIÓN DE TERRITORIOS BAJO EL PRINCIPIO DE LA CONECTIVIDAD FÍSICA Y LA MULTIMODALIDAD</t>
  </si>
  <si>
    <t>2401-0600-102-51102D- 5. CONVERGENCIA REGIONAL /D. INTEGRACIÓN DE TERRITORIOS BAJO EL PRINCIPIO DE LA CONECTIVIDAD FÍSICA Y LA MULTIMODALIDAD</t>
  </si>
  <si>
    <t>2401-0600-105-51102D- 5. CONVERGENCIA REGIONAL /D. INTEGRACIÓN DE TERRITORIOS BAJO EL PRINCIPIO DE LA CONECTIVIDAD FÍSICA Y LA MULTIMODALIDAD</t>
  </si>
  <si>
    <t>2401-0600-110-51102D- 5. CONVERGENCIA REGIONAL /D. INTEGRACIÓN DE TERRITORIOS BAJO EL PRINCIPIO DE LA CONECTIVIDAD FÍSICA Y LA MULTIMODALIDAD</t>
  </si>
  <si>
    <t>2401-0600-112-51102D- 5. CONVERGENCIA REGIONAL /D. INTEGRACIÓN DE TERRITORIOS BAJO EL PRINCIPIO DE LA CONECTIVIDAD FÍSICA Y LA MULTIMODALIDAD</t>
  </si>
  <si>
    <t>2401-0600-114-51102D- 5. CONVERGENCIA REGIONAL /D. INTEGRACIÓN DE TERRITORIOS BAJO EL PRINCIPIO DE LA CONECTIVIDAD FÍSICA Y LA MULTIMODALIDAD</t>
  </si>
  <si>
    <t>2401-0600-116-51102D- 5. CONVERGENCIA REGIONAL /D. INTEGRACIÓN DE TERRITORIOS BAJO EL PRINCIPIO DE LA CONECTIVIDAD FÍSICA Y LA MULTIMODALIDAD</t>
  </si>
  <si>
    <t>2401-0600-121-51102D- 5. CONVERGENCIA REGIONAL /D. INTEGRACIÓN DE TERRITORIOS BAJO EL PRINCIPIO DE LA CONECTIVIDAD FÍSICA Y LA MULTIMODALIDAD</t>
  </si>
  <si>
    <t>2401-0600-124-51102D- 5. CONVERGENCIA REGIONAL /D. INTEGRACIÓN DE TERRITORIOS BAJO EL PRINCIPIO DE LA CONECTIVIDAD FÍSICA Y LA MULTIMODALIDAD</t>
  </si>
  <si>
    <t>2401-0600-125-51102D- 5. CONVERGENCIA REGIONAL /D. INTEGRACIÓN DE TERRITORIOS BAJO EL PRINCIPIO DE LA CONECTIVIDAD FÍSICA Y LA MULTIMODALIDAD</t>
  </si>
  <si>
    <t>2401-0600-127-51102D- 5. CONVERGENCIA REGIONAL /D. INTEGRACIÓN DE TERRITORIOS BAJO EL PRINCIPIO DE LA CONECTIVIDAD FÍSICA Y LA MULTIMODALIDAD</t>
  </si>
  <si>
    <t>2401-0600-128-51102D- 5. CONVERGENCIA REGIONAL /D. INTEGRACIÓN DE TERRITORIOS BAJO EL PRINCIPIO DE LA CONECTIVIDAD FÍSICA Y LA MULTIMODALIDAD</t>
  </si>
  <si>
    <t>2401-0600-129-51102D- 5. CONVERGENCIA REGIONAL /D. INTEGRACIÓN DE TERRITORIOS BAJO EL PRINCIPIO DE LA CONECTIVIDAD FÍSICA Y LA MULTIMODALIDAD</t>
  </si>
  <si>
    <t>2401-0600-130-51102D- 5. CONVERGENCIA REGIONAL /D. INTEGRACIÓN DE TERRITORIOS BAJO EL PRINCIPIO DE LA CONECTIVIDAD FÍSICA Y LA MULTIMODALIDAD</t>
  </si>
  <si>
    <t>2401-0600-131-51102D- 5. CONVERGENCIA REGIONAL /D. INTEGRACIÓN DE TERRITORIOS BAJO EL PRINCIPIO DE LA CONECTIVIDAD FÍSICA Y LA MULTIMODALIDAD</t>
  </si>
  <si>
    <t>2401-0600-133-51102D- 5. CONVERGENCIA REGIONAL /D. INTEGRACIÓN DE TERRITORIOS BAJO EL PRINCIPIO DE LA CONECTIVIDAD FÍSICA Y LA MULTIMODALIDAD</t>
  </si>
  <si>
    <t>2401-0600-134-51102D- 5. CONVERGENCIA REGIONAL /D. INTEGRACIÓN DE TERRITORIOS BAJO EL PRINCIPIO DE LA CONECTIVIDAD FÍSICA Y LA MULTIMODALIDAD</t>
  </si>
  <si>
    <t>2401-0600-136-51102D- 5. CONVERGENCIA REGIONAL /D. INTEGRACIÓN DE TERRITORIOS BAJO EL PRINCIPIO DE LA CONECTIVIDAD FÍSICA Y LA MULTIMODALIDAD</t>
  </si>
  <si>
    <t>2401-0600-138-51102D- 5. CONVERGENCIA REGIONAL /D. INTEGRACIÓN DE TERRITORIOS BAJO EL PRINCIPIO DE LA CONECTIVIDAD FÍSICA Y LA MULTIMODALIDAD</t>
  </si>
  <si>
    <t>2401-0600-140-51102D- 5. CONVERGENCIA REGIONAL /D. INTEGRACIÓN DE TERRITORIOS BAJO EL PRINCIPIO DE LA CONECTIVIDAD FÍSICA Y LA MULTIMODALIDAD</t>
  </si>
  <si>
    <t>2401-0600-141-51102D- 5. CONVERGENCIA REGIONAL /D. INTEGRACIÓN DE TERRITORIOS BAJO EL PRINCIPIO DE LA CONECTIVIDAD FÍSICA Y LA MULTIMODALIDAD</t>
  </si>
  <si>
    <t>2401-0600-143-51102D- 5. CONVERGENCIA REGIONAL /D. INTEGRACIÓN DE TERRITORIOS BAJO EL PRINCIPIO DE LA CONECTIVIDAD FÍSICA Y LA MULTIMODALIDAD</t>
  </si>
  <si>
    <t>2401-0600-144-51102D- 5. CONVERGENCIA REGIONAL /D. INTEGRACIÓN DE TERRITORIOS BAJO EL PRINCIPIO DE LA CONECTIVIDAD FÍSICA Y LA MULTIMODALIDAD</t>
  </si>
  <si>
    <t>2402-0600-11-51102A- 5. CONVERGENCIA REGIONAL /A. INTERVENCIÓN DE VÍAS REGIONALES (SECUNDARIAS Y TERCIARIAS), TERMINALES FLUVIALES Y AERÓDROMOS</t>
  </si>
  <si>
    <t>2402-0600-16-51102A- 5. CONVERGENCIA REGIONAL /A. INTERVENCIÓN DE VÍAS REGIONALES (SECUNDARIAS Y TERCIARIAS), TERMINALES FLUVIALES Y AERÓDROMOS</t>
  </si>
  <si>
    <t>241200 UAE de la Aeronáutica Civil</t>
  </si>
  <si>
    <t>08-04-06-- CONTRIBUCIÓN – SUPERINTENDENCIA DE VIGILANCIA Y SEGURIDAD PRIVADA</t>
  </si>
  <si>
    <t>2403-0600-25-52104E- 5. CONVERGENCIA REGIONAL / E. INFRAESTRUCTURA Y SERVICIOS LOGÍSTICOS</t>
  </si>
  <si>
    <t>2403-0600-26-52104E- 5. CONVERGENCIA REGIONAL / E. INFRAESTRUCTURA Y SERVICIOS LOGÍSTICOS</t>
  </si>
  <si>
    <t>2403-0600-27-52104E- 5. CONVERGENCIA REGIONAL / E. INFRAESTRUCTURA Y SERVICIOS LOGÍSTICOS</t>
  </si>
  <si>
    <t>2403-0600-28-52104E- 5. CONVERGENCIA REGIONAL / E. INFRAESTRUCTURA Y SERVICIOS LOGÍSTICOS</t>
  </si>
  <si>
    <t>2403-0600-29-52104E- 5. CONVERGENCIA REGIONAL / E. INFRAESTRUCTURA Y SERVICIOS LOGÍSTICOS</t>
  </si>
  <si>
    <t>2403-0600-30-52104E- 5. CONVERGENCIA REGIONAL / E. INFRAESTRUCTURA Y SERVICIOS LOGÍSTICOS</t>
  </si>
  <si>
    <t>2403-0600-31-52104E- 5. CONVERGENCIA REGIONAL / E. INFRAESTRUCTURA Y SERVICIOS LOGÍSTICOS</t>
  </si>
  <si>
    <t>2403-0600-32-52104E- 5. CONVERGENCIA REGIONAL / E. INFRAESTRUCTURA Y SERVICIOS LOGÍSTICOS</t>
  </si>
  <si>
    <t>2403-0600-33-52104E- 5. CONVERGENCIA REGIONAL / E. INFRAESTRUCTURA Y SERVICIOS LOGÍSTICOS</t>
  </si>
  <si>
    <t>2403-0600-34-52104E- 5. CONVERGENCIA REGIONAL / E. INFRAESTRUCTURA Y SERVICIOS LOGÍSTICOS</t>
  </si>
  <si>
    <t>2403-0600-35-52104E- 5. CONVERGENCIA REGIONAL / E. INFRAESTRUCTURA Y SERVICIOS LOGÍSTICOS</t>
  </si>
  <si>
    <t>2403-0600-36-52104E- 5. CONVERGENCIA REGIONAL / E. INFRAESTRUCTURA Y SERVICIOS LOGÍSTICOS</t>
  </si>
  <si>
    <t>2403-0600-37-52104E- 5. CONVERGENCIA REGIONAL / E. INFRAESTRUCTURA Y SERVICIOS LOGÍSTICOS</t>
  </si>
  <si>
    <t>2403-0600-38-52104E- 5. CONVERGENCIA REGIONAL / E. INFRAESTRUCTURA Y SERVICIOS LOGÍSTICOS</t>
  </si>
  <si>
    <t>2403-0600-39-52104E- 5. CONVERGENCIA REGIONAL / E. INFRAESTRUCTURA Y SERVICIOS LOGÍSTICOS</t>
  </si>
  <si>
    <t>2403-0600-40-52104E- 5. CONVERGENCIA REGIONAL / E. INFRAESTRUCTURA Y SERVICIOS LOGÍSTICOS</t>
  </si>
  <si>
    <t>2403-0600-41-52104E- 5. CONVERGENCIA REGIONAL / E. INFRAESTRUCTURA Y SERVICIOS LOGÍSTICOS</t>
  </si>
  <si>
    <t>2403-0600-42-52104E- 5. CONVERGENCIA REGIONAL / E. INFRAESTRUCTURA Y SERVICIOS LOGÍSTICOS</t>
  </si>
  <si>
    <t>2403-0600-43-52104E- 5. CONVERGENCIA REGIONAL / E. INFRAESTRUCTURA Y SERVICIOS LOGÍSTICOS</t>
  </si>
  <si>
    <t>2403-0600-44-52104E- 5. CONVERGENCIA REGIONAL / E. INFRAESTRUCTURA Y SERVICIOS LOGÍSTICOS</t>
  </si>
  <si>
    <t>2403-0600-45-52104E- 5. CONVERGENCIA REGIONAL / E. INFRAESTRUCTURA Y SERVICIOS LOGÍSTICOS</t>
  </si>
  <si>
    <t>2403-0600-46-52104E- 5. CONVERGENCIA REGIONAL / E. INFRAESTRUCTURA Y SERVICIOS LOGÍSTICOS</t>
  </si>
  <si>
    <t>2403-0600-47-52104E- 5. CONVERGENCIA REGIONAL / E. INFRAESTRUCTURA Y SERVICIOS LOGÍSTICOS</t>
  </si>
  <si>
    <t>2403-0600-48-52104E- 5. CONVERGENCIA REGIONAL / E. INFRAESTRUCTURA Y SERVICIOS LOGÍSTICOS</t>
  </si>
  <si>
    <t>2403-0600-49-52104E- 5. CONVERGENCIA REGIONAL / E. INFRAESTRUCTURA Y SERVICIOS LOGÍSTICOS</t>
  </si>
  <si>
    <t>2403-0600-51-52104E- 5. CONVERGENCIA REGIONAL / E. INFRAESTRUCTURA Y SERVICIOS LOGÍSTICOS</t>
  </si>
  <si>
    <t>2403-0600-52-52104E- 5. CONVERGENCIA REGIONAL / E. INFRAESTRUCTURA Y SERVICIOS LOGÍSTICOS</t>
  </si>
  <si>
    <t>2403-0600-55-52104E- 5. CONVERGENCIA REGIONAL / E. INFRAESTRUCTURA Y SERVICIOS LOGÍSTICOS</t>
  </si>
  <si>
    <t>2403-0600-56-51102A- 5. CONVERGENCIA REGIONAL / A. INTERVENCIÓN DE VÍAS REGIONALES (SECUNDARIAS Y TERCIARIAS), TERMINALES FLUVIALES Y AERÓDROMOS</t>
  </si>
  <si>
    <t>2409-0600-7-20301C- 2. SEGURIDAD HUMANA Y JUSTICIA SOCIAL / C. FORTALECIMIENTO DE LA SEGURIDAD VIAL PARA LA PROTECCIÓN DE LA VIDA</t>
  </si>
  <si>
    <t>2409-0600-8-20301C- 2. SEGURIDAD HUMANA Y JUSTICIA SOCIAL / C. FORTALECIMIENTO DE LA SEGURIDAD VIAL PARA LA PROTECCIÓN DE LA VIDA</t>
  </si>
  <si>
    <t>2499-0600-6-51102D- 5. CONVERGENCIA REGIONAL / D. INTEGRACIÓN DE TERRITORIOS BAJO EL PRINCIPIO DE LA CONECTIVIDAD FÍSICA Y LA MULTIMODALIDAD</t>
  </si>
  <si>
    <t>2499-0600-7-51102D- 5. CONVERGENCIA REGIONAL / D. INTEGRACIÓN DE TERRITORIOS BAJO EL PRINCIPIO DE LA CONECTIVIDAD FÍSICA Y LA MULTIMODALIDAD</t>
  </si>
  <si>
    <t>2499-0600-8-51102D- 5. CONVERGENCIA REGIONAL / D. INTEGRACIÓN DE TERRITORIOS BAJO EL PRINCIPIO DE LA CONECTIVIDAD FÍSICA Y LA MULTIMODALIDAD</t>
  </si>
  <si>
    <t>241300 Agencia Nacional de Infraestructura</t>
  </si>
  <si>
    <t>10-04-01-- APORTES AL FONDO DE CONTINGENCIAS</t>
  </si>
  <si>
    <t>2401-0600-38-51102D- 5. CONVERGENCIA REGIONAL / D. INTEGRACIÓN DE TERRITORIOS BAJO EL PRINCIPIO DE LA CONECTIVIDAD FÍSICA Y LA MULTIMODALIDAD</t>
  </si>
  <si>
    <t>2401-0600-54-51102D- 5. CONVERGENCIA REGIONAL / D. INTEGRACIÓN DE TERRITORIOS BAJO EL PRINCIPIO DE LA CONECTIVIDAD FÍSICA Y LA MULTIMODALIDAD</t>
  </si>
  <si>
    <t>2401-0600-59-51102D- 5. CONVERGENCIA REGIONAL / D. INTEGRACIÓN DE TERRITORIOS BAJO EL PRINCIPIO DE LA CONECTIVIDAD FÍSICA Y LA MULTIMODALIDAD</t>
  </si>
  <si>
    <t>2401-0600-60-51102D- 5. CONVERGENCIA REGIONAL / D. INTEGRACIÓN DE TERRITORIOS BAJO EL PRINCIPIO DE LA CONECTIVIDAD FÍSICA Y LA MULTIMODALIDAD</t>
  </si>
  <si>
    <t>2401-0600-61-51102D- 5. CONVERGENCIA REGIONAL / D. INTEGRACIÓN DE TERRITORIOS BAJO EL PRINCIPIO DE LA CONECTIVIDAD FÍSICA Y LA MULTIMODALIDAD</t>
  </si>
  <si>
    <t>2401-0600-62-51102D- 5. CONVERGENCIA REGIONAL / D. INTEGRACIÓN DE TERRITORIOS BAJO EL PRINCIPIO DE LA CONECTIVIDAD FÍSICA Y LA MULTIMODALIDAD</t>
  </si>
  <si>
    <t>2401-0600-63-51102D- 5. CONVERGENCIA REGIONAL / D. INTEGRACIÓN DE TERRITORIOS BAJO EL PRINCIPIO DE LA CONECTIVIDAD FÍSICA Y LA MULTIMODALIDAD</t>
  </si>
  <si>
    <t>2401-0600-64-51102D- 5. CONVERGENCIA REGIONAL / D. INTEGRACIÓN DE TERRITORIOS BAJO EL PRINCIPIO DE LA CONECTIVIDAD FÍSICA Y LA MULTIMODALIDAD</t>
  </si>
  <si>
    <t>2401-0600-65-51102D- 5. CONVERGENCIA REGIONAL / D. INTEGRACIÓN DE TERRITORIOS BAJO EL PRINCIPIO DE LA CONECTIVIDAD FÍSICA Y LA MULTIMODALIDAD</t>
  </si>
  <si>
    <t>2401-0600-66-51102D- 5. CONVERGENCIA REGIONAL / D. INTEGRACIÓN DE TERRITORIOS BAJO EL PRINCIPIO DE LA CONECTIVIDAD FÍSICA Y LA MULTIMODALIDAD</t>
  </si>
  <si>
    <t>2401-0600-67-51102D- 5. CONVERGENCIA REGIONAL / D. INTEGRACIÓN DE TERRITORIOS BAJO EL PRINCIPIO DE LA CONECTIVIDAD FÍSICA Y LA MULTIMODALIDAD</t>
  </si>
  <si>
    <t>2401-0600-68-51102D- 5. CONVERGENCIA REGIONAL / D. INTEGRACIÓN DE TERRITORIOS BAJO EL PRINCIPIO DE LA CONECTIVIDAD FÍSICA Y LA MULTIMODALIDAD</t>
  </si>
  <si>
    <t>2401-0600-69-51102D- 5. CONVERGENCIA REGIONAL / D. INTEGRACIÓN DE TERRITORIOS BAJO EL PRINCIPIO DE LA CONECTIVIDAD FÍSICA Y LA MULTIMODALIDAD</t>
  </si>
  <si>
    <t>2401-0600-70-51102D- 5. CONVERGENCIA REGIONAL / D. INTEGRACIÓN DE TERRITORIOS BAJO EL PRINCIPIO DE LA CONECTIVIDAD FÍSICA Y LA MULTIMODALIDAD</t>
  </si>
  <si>
    <t>2401-0600-71-51102D- 5. CONVERGENCIA REGIONAL / D. INTEGRACIÓN DE TERRITORIOS BAJO EL PRINCIPIO DE LA CONECTIVIDAD FÍSICA Y LA MULTIMODALIDAD</t>
  </si>
  <si>
    <t>2401-0600-73-51102D- 5. CONVERGENCIA REGIONAL / D. INTEGRACIÓN DE TERRITORIOS BAJO EL PRINCIPIO DE LA CONECTIVIDAD FÍSICA Y LA MULTIMODALIDAD</t>
  </si>
  <si>
    <t>2401-0600-76-51102D- 5. CONVERGENCIA REGIONAL / D. INTEGRACIÓN DE TERRITORIOS BAJO EL PRINCIPIO DE LA CONECTIVIDAD FÍSICA Y LA MULTIMODALIDAD</t>
  </si>
  <si>
    <t>2401-0600-79-51102D- 5. CONVERGENCIA REGIONAL / D. INTEGRACIÓN DE TERRITORIOS BAJO EL PRINCIPIO DE LA CONECTIVIDAD FÍSICA Y LA MULTIMODALIDAD</t>
  </si>
  <si>
    <t>2401-0600-80-51102D- 5. CONVERGENCIA REGIONAL / D. INTEGRACIÓN DE TERRITORIOS BAJO EL PRINCIPIO DE LA CONECTIVIDAD FÍSICA Y LA MULTIMODALIDAD</t>
  </si>
  <si>
    <t>2401-0600-81-51102D- 5. CONVERGENCIA REGIONAL / D. INTEGRACIÓN DE TERRITORIOS BAJO EL PRINCIPIO DE LA CONECTIVIDAD FÍSICA Y LA MULTIMODALIDAD</t>
  </si>
  <si>
    <t>2401-0600-82-51102D- 5. CONVERGENCIA REGIONAL / D. INTEGRACIÓN DE TERRITORIOS BAJO EL PRINCIPIO DE LA CONECTIVIDAD FÍSICA Y LA MULTIMODALIDAD</t>
  </si>
  <si>
    <t>2403-0600-4-52104E- 5. CONVERGENCIA REGIONAL / E. INFRAESTRUCTURA Y SERVICIOS LOGÍSTICOS</t>
  </si>
  <si>
    <t>2403-0600-5-52104E- 5. CONVERGENCIA REGIONAL / E. INFRAESTRUCTURA Y SERVICIOS LOGÍSTICOS</t>
  </si>
  <si>
    <t>2404-0600-2-40201C- 4. TRANSFORMACIÓN PRODUCTIVA, INTERNACIONALIZACIÓN Y ACCIÓN CLÍMATICA / C. INFRAESTRUCTURA DE PROYECTOS PÚBLICOS Y DE ASOCIACIONES PÚBLICO PRIVADAS ADAPTADAS AL CAMBIO CLIMÁTICO Y CON MENOS EMISIONES</t>
  </si>
  <si>
    <t>2404-0600-4-40201C- 4. TRANSFORMACIÓN PRODUCTIVA, INTERNACIONALIZACIÓN Y ACCIÓN CLÍMATICA / C. INFRAESTRUCTURA DE PROYECTOS PÚBLICOS Y DE ASOCIACIONES PÚBLICO PRIVADAS ADAPTADAS AL CAMBIO CLIMÁTICO Y CON MENOS EMISIONES</t>
  </si>
  <si>
    <t>2405-0600-2-52104E- 5. CONVERGENCIA REGIONAL / E. INFRAESTRUCTURA Y SERVICIOS LOGÍSTICOS</t>
  </si>
  <si>
    <t>2405-0600-4-52104E- 5. CONVERGENCIA REGIONAL / E. INFRAESTRUCTURA Y SERVICIOS LOGÍSTICOS</t>
  </si>
  <si>
    <t>2406-0600-1-51102A- 5. CONVERGENCIA REGIONAL / A. INTERVENCIÓN DE VÍAS REGIONALES (SECUNDARIAS Y TERCIARIAS), TERMINALES FLUVIALES Y AERÓDROMOS</t>
  </si>
  <si>
    <t>2499-0600-9-51102D- 5. CONVERGENCIA REGIONAL / D. INTEGRACIÓN DE TERRITORIOS BAJO EL PRINCIPIO DE LA CONECTIVIDAD FÍSICA Y LA MULTIMODALIDAD</t>
  </si>
  <si>
    <t>2499-0600-10-51102D- 5. CONVERGENCIA REGIONAL / D. INTEGRACIÓN DE TERRITORIOS BAJO EL PRINCIPIO DE LA CONECTIVIDAD FÍSICA Y LA MULTIMODALIDAD</t>
  </si>
  <si>
    <t>241400 Unidad de Planeación del Sector de Infraestructura de Transporte</t>
  </si>
  <si>
    <t>2410-0600-1-51102D- 5. CONVERGENCIA REGIONAL / D. INTEGRACIÓN DE TERRITORIOS BAJO EL PRINCIPIO DE LA CONECTIVIDAD FÍSICA Y LA MULTIMODALIDAD</t>
  </si>
  <si>
    <t>2499-0600-1-51102D- 5. CONVERGENCIA REGIONAL / D. INTEGRACIÓN DE TERRITORIOS BAJO EL PRINCIPIO DE LA CONECTIVIDAD FÍSICA Y LA MULTIMODALIDAD</t>
  </si>
  <si>
    <t>2410-0600-2-51102D- 5. CONVERGENCIA REGIONAL /D. INTEGRACIÓN DE TERRITORIOS BAJO EL PRINCIPIO DE LA CONECTIVIDAD FÍSICA Y LA MULTIMODALIDAD</t>
  </si>
  <si>
    <t>2410-0600-3-51102D- 5. CONVERGENCIA REGIONAL /D. INTEGRACIÓN DE TERRITORIOS BAJO EL PRINCIPIO DE LA CONECTIVIDAD FÍSICA Y LA MULTIMODALIDAD</t>
  </si>
  <si>
    <t>2410-0600-4-51102D- 5. CONVERGENCIA REGIONAL /D. INTEGRACIÓN DE TERRITORIOS BAJO EL PRINCIPIO DE LA CONECTIVIDAD FÍSICA Y LA MULTIMODALIDAD</t>
  </si>
  <si>
    <t>241500 Comision de Regulacion de Infraestructura y Transporte</t>
  </si>
  <si>
    <t>241600 Agencia Nacional de Seguridad Vial</t>
  </si>
  <si>
    <t>2409-0600-6-20301C- 2. SEGURIDAD HUMANA Y JUSTICIA SOCIAL / C. FORTALECIMIENTO DE LA SEGURIDAD VIAL PARA LA PROTECCIÓN DE LA VIDA</t>
  </si>
  <si>
    <t>2409-0600-10-51102D- 5. CONVERGENCIA REGIONAL / D. INTEGRACIÓN DE TERRITORIOS BAJO EL PRINCIPIO DE LA CONECTIVIDAD FÍSICA Y LA MULTIMODALIDAD</t>
  </si>
  <si>
    <t>2499-0600-2-51102D- 5. CONVERGENCIA REGIONAL / D. INTEGRACIÓN DE TERRITORIOS BAJO EL PRINCIPIO DE LA CONECTIVIDAD FÍSICA Y LA MULTIMODALIDAD</t>
  </si>
  <si>
    <t>2499-0600-4-51102D- 5. CONVERGENCIA REGIONAL / D. INTEGRACIÓN DE TERRITORIOS BAJO EL PRINCIPIO DE LA CONECTIVIDAD FÍSICA Y LA MULTIMODALIDAD</t>
  </si>
  <si>
    <t>241700 Superintendencia de Puertos y Transporte</t>
  </si>
  <si>
    <t>2410-0600-3-51102D- 5. CONVERGENCIA REGIONAL / D. INTEGRACIÓN DE TERRITORIOS BAJO EL PRINCIPIO DE LA CONECTIVIDAD FÍSICA Y LA MULTIMODALIDAD</t>
  </si>
  <si>
    <t>400101 Ministerio de Vivienda, Ciudad y Territorio</t>
  </si>
  <si>
    <t>03-03-05-008- AGUA POTABLE Y SANEAMIENTO BÁSICO</t>
  </si>
  <si>
    <t>03-01-04-004- CUBRIMIENTO DE COSTOS NO RECUPERABLES VIA TARIFA O SUBSIDIO DE LA OPERACIÓN INTEGRAL DEL SERVICIO DE ASEO – DEPARTAMENTO ARCHIPIÉLAGO DE SAN ANDRÉS, PROVIDENCIA Y SANTA CATALINA</t>
  </si>
  <si>
    <t>4001-1400-4-10306A- 1. ORDENAMIENTO DEL TERRITORIO ALREDEDOR DEL AGUA Y JUSTICIA AMBIENTAL / A. ACCESO Y FORMALIZACIÓN DE LA PROPIEDAD</t>
  </si>
  <si>
    <t>4001-1400-5-51303B- 5. CONVERGENCIA REGIONAL / B. POLÍTICA INTEGRAL DE HÁBITAT</t>
  </si>
  <si>
    <t>4001-1400-6-10306A- 1. ORDENAMIENTO DEL TERRITORIO ALREDEDOR DEL AGUA Y JUSTICIA AMBIENTAL / A. ACCESO Y FORMALIZACIÓN DE LA PROPIEDAD</t>
  </si>
  <si>
    <t>4001-1400-8-51303B- 5. CONVERGENCIA REGIONAL / B. POLÍTICA INTEGRAL DE HÁBITAT</t>
  </si>
  <si>
    <t>4002-1400-2-10303A- 1. ORDENAMIENTO DEL TERRITORIO ALREDEDOR DEL AGUA Y JUSTICIA AMBIENTAL / A. ARMONIZACIÓN Y RACIONALIZACIÓN DE LOS INSTRUMENTOS DE ORDENAMIENTO Y PLANIFICACIÓN TERRITORIAL</t>
  </si>
  <si>
    <t>4003-1400-7-202020- 2. SEGURIDAD HUMANA Y JUSTICIA SOCIAL / 2. MÍNIMO VITAL DE AGUA</t>
  </si>
  <si>
    <t>4003-1400-8-40304A- 4. TRANSFORMACIÓN PRODUCTIVA, INTERNACIONALIZACIÓN Y ACCIÓN CLÍMATICA / A. REDUCCIÓN DEL IMPACTO AMBIENTAL DEL SECTOR RESIDENCIAL Y PROMOCIÓN DEL HÁBITAT VERDE. 162</t>
  </si>
  <si>
    <t>4003-1400-9-51302H- 5. CONVERGENCIA REGIONAL / H. ACCESO A SERVICIOS PÚBLICOS A PARTIR DE LAS CAPACIDADES Y NECESIDADES DE LOS TERRITORIOS</t>
  </si>
  <si>
    <t>4003-1400-11-51302H- 5. CONVERGENCIA REGIONAL / H. ACCESO A SERVICIOS PÚBLICOS A PARTIR DE LAS CAPACIDADES Y NECESIDADES DE LOS TERRITORIOS</t>
  </si>
  <si>
    <t>4003-1400-12-51302H- 5. CONVERGENCIA REGIONAL / H. ACCESO A SERVICIOS PÚBLICOS A PARTIR DE LAS CAPACIDADES Y NECESIDADES DE LOS TERRITORIOS</t>
  </si>
  <si>
    <t>4003-1400-14-51302H- 5. CONVERGENCIA REGIONAL / H. ACCESO A SERVICIOS PÚBLICOS A PARTIR DE LAS CAPACIDADES Y NECESIDADES DE LOS TERRITORIOS</t>
  </si>
  <si>
    <t>4003-1400-16-51302H- 5. CONVERGENCIA REGIONAL / H. ACCESO A SERVICIOS PÚBLICOS A PARTIR DE LAS CAPACIDADES Y NECESIDADES DE LOS TERRITORIOS</t>
  </si>
  <si>
    <t>4003-1400-17-51302H- 5. CONVERGENCIA REGIONAL / H. ACCESO A SERVICIOS PÚBLICOS A PARTIR DE LAS CAPACIDADES Y NECESIDADES DE LOS TERRITORIOS</t>
  </si>
  <si>
    <t>4003-1400-18-51302H- 5. CONVERGENCIA REGIONAL / H. ACCESO A SERVICIOS PÚBLICOS A PARTIR DE LAS CAPACIDADES Y NECESIDADES DE LOS TERRITORIOS</t>
  </si>
  <si>
    <t>4003-1400-19-51302H- 5. CONVERGENCIA REGIONAL / H. ACCESO A SERVICIOS PÚBLICOS A PARTIR DE LAS CAPACIDADES Y NECESIDADES DE LOS TERRITORIOS</t>
  </si>
  <si>
    <t>4099-1400-7-53105B- 5. CONVERGENCIA REGIONAL / B. ENTIDADES PÚBLICAS TERRITORIALES Y NACIONALES FORTALECIDAS</t>
  </si>
  <si>
    <t>4099-1400-8-53105B- 5. CONVERGENCIA REGIONAL / B. ENTIDADES PÚBLICAS TERRITORIALES Y NACIONALES FORTALECIDAS</t>
  </si>
  <si>
    <t>4099-1400-9-53105B- 5. CONVERGENCIA REGIONAL / B. ENTIDADES PÚBLICAS TERRITORIALES Y NACIONALES FORTALECIDAS</t>
  </si>
  <si>
    <t>400102 Comisión de Regulación de Agua Potable y Saneamiento Básico - CRA</t>
  </si>
  <si>
    <t>4003-1400-3-10302A- 1. ORDENAMIENTO DEL TERRITORIO ALREDEDOR DEL AGUA Y JUSTICIA AMBIENTAL / A. CICLO DEL AGUA COMO BASE DEL ORDENAMIENTO TERRITORIAL</t>
  </si>
  <si>
    <t>4099-1400-2-53105B- 5. CONVERGENCIA REGIONAL / B. ENTIDADES PÚBLICAS TERRITORIALES Y NACIONALES FORTALECIDAS</t>
  </si>
  <si>
    <t>4099-1400-3-53105B- 5. CONVERGENCIA REGIONAL / B. ENTIDADES PÚBLICAS TERRITORIALES Y NACIONALES FORTALECIDAS</t>
  </si>
  <si>
    <t>400200 Fondo Nacional de Vivienda - FONVIVIENDA</t>
  </si>
  <si>
    <t>4001-1400-4-51103E- 5. CONVERGENCIA REGIONAL / E. DEMOCRATIZACIÓN DEL CRÉDITO PARA ACCEDER A SOLUCIONES HABITACIONALES</t>
  </si>
  <si>
    <t>4001-1400-5-51103D- 5. CONVERGENCIA REGIONAL / D. MECANISMOS DIVERSOS DE ACCESO A LA VIVIENDA (VIVIENDA NUEVA Y USADA, ARRENDAMIENTO SOCIAL Y AUTOGESTIÓN)</t>
  </si>
  <si>
    <t>4001-1400-6-51303C- 5. CONVERGENCIA REGIONAL / C. PROGRAMA BARRIOS DE PAZ</t>
  </si>
  <si>
    <t>460101 Ministerio de la Igualdad y la Equidad</t>
  </si>
  <si>
    <t>03-03-04-074- FONDO PARA LA SUPERACIÓN DE BRECHAS DE DESIGUALDAD POBLACIONAL E INEQUIDAD TERRITORIAL (ART. 72- LEY 2294/2023</t>
  </si>
  <si>
    <t>4603-1500-1-702020- 7. ACTORES DIFERENCIALES PARA EL CAMBIO / 2. CONSTRUCCIÓN DE TEJIDO SOCIAL DIVERSO, CON GARANTÍA DE DERECHOS Y SIN DISCRIMINACIÓN</t>
  </si>
  <si>
    <t>460200 Instituto Colombiano de Bienestar Familiar (ICBF)</t>
  </si>
  <si>
    <t>03-03-01-015- ADJUDICACIÓN Y LIBERACIÓN JUDICIAL</t>
  </si>
  <si>
    <t>4602-1500-1-704060- 7. ACTORES DIFERENCIALES PARA EL CAMBIO / 6. CREACIÓN DEL SISTEMA NACIONAL DE JUSTICIA FAMILIAR PARA ATENDER LAS VULNERACIONES DE DERECHOS QUE AFECTAN A LAS NIÑAS, NIÑOS Y ADOLESCENTES</t>
  </si>
  <si>
    <t>4602-1500-2-704060- 7. ACTORES DIFERENCIALES PARA EL CAMBIO / 6. CREACIÓN DEL SISTEMA NACIONAL DE JUSTICIA FAMILIAR PARA ATENDER LAS VULNERACIONES DE DERECHOS QUE AFECTAN A LAS NIÑAS, NIÑOS Y ADOLESCENTES</t>
  </si>
  <si>
    <t>4602-1500-3-704050- 7. ACTORES DIFERENCIALES PARA EL CAMBIO / 5. CONSOLIDACIÓN DEL SISTEMA NACIONAL DE BIENESTAR FAMILIAR Y DEL GASTO PÚBLICO PARA LA NIÑEZ</t>
  </si>
  <si>
    <t>4602-1500-5-30205B- 3. DERECHO HUMANO A LA ALIMENTACIÓN / B. ENTORNOS DE DESARROLLO QUE INCENTIVEN LA ALIMENTACIÓN SALUDABLE Y ADECUADA</t>
  </si>
  <si>
    <t>4602-1500-6-704020- 7. ACTORES DIFERENCIALES PARA EL CAMBIO / 2. UNIVERSALIZACIÓN DE LA ATENCIÓN INTEGRAL A LA PRIMERA INFANCIA EN LOS TERRITORIOS CON MAYOR RIESGO DE VULNERACIÓN DE DERECHOS PARA LA NIÑEZ</t>
  </si>
  <si>
    <t>4602-1500-7-704030- 7. ACTORES DIFERENCIALES PARA EL CAMBIO / 3. PROTECCIÓN DE LA TRAYECTORIA DE VIDA Y EDUCATIVAS A TRAVÉS DEL ARTE, DEPORTE, CULTURA, AMBIENTE Y CIENCIA Y TECNOLOGÍA</t>
  </si>
  <si>
    <t>4602-1500-8-704030- 7. ACTORES DIFERENCIALES PARA EL CAMBIO / 3. PROTECCIÓN DE LA TRAYECTORIA DE VIDA Y EDUCATIVAS A TRAVÉS DEL ARTE, DEPORTE, CULTURA, AMBIENTE Y CIENCIA Y TECNOLOGÍA</t>
  </si>
  <si>
    <t>4602-1500-9-704020- 7. ACTORES DIFERENCIALES PARA EL CAMBIO / 2. UNIVERSALIZACIÓN DE LA ATENCIÓN INTEGRAL A LA PRIMERA INFANCIA EN LOS TERRITORIOS CON MAYOR RIESGO DE VULNERACIÓN DE DERECHOS PARA LA NIÑEZ</t>
  </si>
  <si>
    <t>4602-1500-9-704080- 7. ACTORES DIFERENCIALES PARA EL CAMBIO / 8. EL INSTITUTO COLOMBIANO DE BIENESTAR FAMILIAR COMO IMPULSOR DE PROYECTOS DE VIDA</t>
  </si>
  <si>
    <t>4602-1500-10-704040- 7. ACTORES DIFERENCIALES PARA EL CAMBIO / 4. FORTALECIMIENTO DE LAS FAMILIAS Y LAS COMUNIDADES</t>
  </si>
  <si>
    <t>4699-1500-1-704080- 7. ACTORES DIFERENCIALES PARA EL CAMBIO / 8. EL INSTITUTO COLOMBIANO DE BIENESTAR FAMILIAR COMO IMPULSOR DE PROYECTOS DE VIDA</t>
  </si>
  <si>
    <t>4699-1500-2-53105B- 5. CONVERGENCIA REGIONAL / B. ENTIDADES PÚBLICAS TERRITORIALES Y NACIONALES FORTALECIDAS</t>
  </si>
  <si>
    <t>460300 Instituto Nacional para Sordos (INSOR)</t>
  </si>
  <si>
    <t>4601-1500-1-707010- 7. ACTORES DIFERENCIALES PARA EL CAMBIO / 1. UNA GOBERNANZA SÓLIDA PARA POTENCIAR LA GARANTÍA DE DERECHOS DE LA POBLACIÓN CON DISCAPACIDAD</t>
  </si>
  <si>
    <t>4601-1500-2-707010- 7. ACTORES DIFERENCIALES PARA EL CAMBIO / 1. UNA GOBERNANZA SÓLIDA PARA POTENCIAR LA GARANTÍA DE DERECHOS DE LA POBLACIÓN CON DISCAPACIDAD</t>
  </si>
  <si>
    <t>4699-1500-1-707010- 7. ACTORES DIFERENCIALES PARA EL CAMBIO / 1. UNA GOBERNANZA SÓLIDA PARA POTENCIAR LA GARANTÍA DE DERECHOS DE LA POBLACIÓN CON DISCAPACIDAD</t>
  </si>
  <si>
    <t>4699-1500-2-707010- 7. ACTORES DIFERENCIALES PARA EL CAMBIO / 1. UNA GOBERNANZA SÓLIDA PARA POTENCIAR LA GARANTÍA DE DERECHOS DE LA POBLACIÓN CON DISCAPACIDAD</t>
  </si>
  <si>
    <t>460400 Instituto Nacional para Ciegos (INCI)</t>
  </si>
  <si>
    <t>Rezago presupuestal del Presupuesto General de la Nación en 2023</t>
  </si>
  <si>
    <t>Rezago</t>
  </si>
  <si>
    <t>Rezago 
por pagar</t>
  </si>
  <si>
    <t>Ejecución %</t>
  </si>
  <si>
    <t>Pago/Rezago</t>
  </si>
  <si>
    <t>(3)=(1-2)</t>
  </si>
  <si>
    <t>(4)=(2/1)</t>
  </si>
  <si>
    <t>Cuadro No. 9</t>
  </si>
  <si>
    <t>Cuadro No. 10</t>
  </si>
  <si>
    <t>A-Inversión</t>
  </si>
  <si>
    <t>03-03-04-067- FONDO DE ESTABILIZACIÓN DE PRECIOS DE LOS COMBUSTIBLES - FEPC</t>
  </si>
  <si>
    <t>03-03-04-066- FONDO MUJER LIBRE Y PRODUCTIVA. ART. 73 LEY 2294 DE 2023</t>
  </si>
  <si>
    <t>03-06-01-004- FINANCIACIÓN DE PARTIDOS Y CAMPAÑAS ELECTORALES (LEY 130 DE 94, ART. 3 ACTO LEGISLATIVO 001 DE 03)</t>
  </si>
  <si>
    <t>03-04-02-011- MESADAS PENSIONALES HOSPITAL SAN JUAN DE DIOS E INSTITUTO MATERNO INFANTIL</t>
  </si>
  <si>
    <t>2401-0600-0-51102D- 5. CONVERGENCIA REGIONAL / D. INTEGRACIÓN DE TERRITORIOS BAJO EL PRINCIPIO DE LA CONECTIVIDAD FÍSICA Y LA MULTIMODALIDAD</t>
  </si>
  <si>
    <t xml:space="preserve">   03-03-01-020- FONDO DE FOMENTO AGROPECUARIO DECRETO LEY  1279 DE 1994</t>
  </si>
  <si>
    <t xml:space="preserve">   02---- ADQUISICIÓN DE BIENES  Y SERVICIOS</t>
  </si>
  <si>
    <t xml:space="preserve">   01-01-01-- SALARIO</t>
  </si>
  <si>
    <t>1704-1100-19-10106A- 1. ORDENAMIENTO DEL TERRITORIO ALREDEDOR DEL AGUA Y JUSTICIA AMBIENTAL / A. ACCESO Y FORMALIZACIÓN DE LA PROPIEDAD</t>
  </si>
  <si>
    <t>3204-0900-13-10101B- 1. ORDENAMIENTO DEL TERRITORIO ALREDEDOR DEL AGUA Y JUSTICIA AMBIENTAL / B. DEMOCRATIZACIÓN DEL CONOCIMIENTO, LA INFORMACIÓN AMBIENTAL Y DE RIESGO DE DESASTRES</t>
  </si>
  <si>
    <t>3206-0900-5-40404A- 4. TRANSFORMACIÓN PRODUCTIVA, INTERNACIONALIZACIÓN Y ACCIÓN CLÍMATICA / A. FINANCIAMIENTO CLIMÁTICO NETO COMO MOTOR PARA EL DESARROLLO SOSTENIBLE</t>
  </si>
  <si>
    <t>3299-0900-23-10101C- 1. ORDENAMIENTO DEL TERRITORIO ALREDEDOR DEL AGUA Y JUSTICIA AMBIENTAL / C. MODERNIZACIÓN DE LA INSTITUCIONALIDAD AMBIENTAL Y DE GESTIÓN DEL RIESGO DE DESASTRES</t>
  </si>
  <si>
    <t>3299-0900-3-10101C- 1. ORDENAMIENTO DEL TERRITORIO ALREDEDOR DEL AGUA Y JUSTICIA AMBIENTAL / C. MODERNIZACIÓN DE LA INSTITUCIONALIDAD AMBIENTAL Y DE GESTIÓN DEL RIESGO DE DESASTRES</t>
  </si>
  <si>
    <t>3202-0900-13-40101A- 4. TRANSFORMACIÓN PRODUCTIVA, INTERNACIONALIZACIÓN Y ACCIÓN CLÍMATICA / A. FRENO DE LA DEFORESTACIÓN</t>
  </si>
  <si>
    <t>3205-0900-1-10102A- 1. ORDENAMIENTO DEL TERRITORIO ALREDEDOR DEL AGUA Y JUSTICIA AMBIENTAL / A. CICLO DEL AGUA COMO BASE DEL ORDENAMIENTO TERRITORIAL</t>
  </si>
  <si>
    <t>3204-0900-2-10101B- 1. ORDENAMIENTO DEL TERRITORIO ALREDEDOR DEL AGUA Y JUSTICIA AMBIENTAL / B. DEMOCRATIZACIÓN DEL CONOCIMIENTO, LA INFORMACIÓN AMBIENTAL Y DE RIESGO DE DESASTRES</t>
  </si>
  <si>
    <t>3202-0900-9-40101B- 4. TRANSFORMACIÓN PRODUCTIVA, INTERNACIONALIZACIÓN Y ACCIÓN CLIMÁTICA / B. RESTAURACIÓN PARTICIPATIVA DE ECOSISTEMAS, ÁREAS PROTEGIDAS Y OTRAS ÁREAS AMBIENTALMENTE ESTRATÉGICAS</t>
  </si>
  <si>
    <t>3202-0900-26-40101B- 4. TRANSFORMACIÓN PRODUCTIVA, INTERNACIONALIZACIÓN Y ACCIÓN CLÍMATICA / B. RESTAURACIÓN PARTICIPATIVA DE ECOSISTEMAS, ÁREAS PROTEGIDAS Y OTRAS ÁREAS AMBIENTALMENTE ESTRATÉGICAS</t>
  </si>
  <si>
    <t>0303-1000-25-53105A- 5. CONVERGENCIA REGIONAL / A. LUCHA CONTRA LA CORRUPCIÓN EN LAS ENTIDADES PÚBLICAS NACIONALES Y TERRITORIALES</t>
  </si>
  <si>
    <t>0214-1000-4-20109C- 2. SEGURIDAD HUMANA Y JUSTICIA SOCIAL/C. RESPETO A LOS DD.HH. Y AL DIH DESDE UN ENFOQUE DIFERENCIAL</t>
  </si>
  <si>
    <t xml:space="preserve">      1704-1100-25-10106A- 1. ORDENAMIENTO DEL TERRITORIO ALREDEDOR DEL AGUA Y JUSTICIA AMBIENTAL / A. ACCESO Y FORMALIZACIÓN DE LA PROPIEDAD</t>
  </si>
  <si>
    <t xml:space="preserve">   1704-1100-20-10106A- 1. ORDENAMIENTO DEL TERRITORIO ALREDEDOR DEL AGUA Y JUSTICIA AMBIENTAL / A. ACCESO Y FORMALIZACIÓN DE LA PROPIEDAD</t>
  </si>
  <si>
    <t xml:space="preserve">   3299-0900-10-10101C- 1. ORDENAMIENTO DEL TERRITORIO ALREDEDOR DEL AGUA Y JUSTICIA AMBIENTAL / C. MODERNIZACIÓN DE LA INSTITUCIONALIDAD AMBIENTAL Y DE GESTIÓN DEL RIESGO DE DESASTRES</t>
  </si>
  <si>
    <t xml:space="preserve">            3299-0900-22-10101C- 1. ORDENAMIENTO DEL TERRITORIO ALREDEDOR DEL AGUA Y JUSTICIA AMBIENTAL / C. MODERNIZACIÓN DE LA INSTITUCIONALIDAD AMBIENTAL Y DE GESTIÓN DEL RIESGO DE DESASTRES</t>
  </si>
  <si>
    <t xml:space="preserve">      01-01-02-- CONTRIBUCIONES INHERENTES A LA NÓMINA</t>
  </si>
  <si>
    <t xml:space="preserve">            03-04-02-012- INCAPACIDADES Y LICENCIAS DE MATERNIDAD Y PATERNIDAD (NO DE PENSIONES)</t>
  </si>
  <si>
    <t xml:space="preserve">            08-04-01-- CUOTA DE FISCALIZACIÓN Y AUDITAJE</t>
  </si>
  <si>
    <t>% de Ejecución</t>
  </si>
  <si>
    <t>Obligación/Rezago</t>
  </si>
  <si>
    <t>(4)=(1-2)</t>
  </si>
  <si>
    <t>(5)=(2/1)</t>
  </si>
  <si>
    <t>(6)=(3/1)</t>
  </si>
  <si>
    <t>Adquisiciones de Bienes y Servicios</t>
  </si>
  <si>
    <t>Fondo de contigencias</t>
  </si>
  <si>
    <t>Cuadro No. 8</t>
  </si>
  <si>
    <t>Reserva
por pagar</t>
  </si>
  <si>
    <t>Oblig/Compr</t>
  </si>
  <si>
    <t>Pago/Compr</t>
  </si>
  <si>
    <t>Gastos por Tributos, Multas, Sanciones 
e Intereses de Mora</t>
  </si>
  <si>
    <t>Cuentas por Pagar de 2023  ejecutadas en 2024</t>
  </si>
  <si>
    <t>Cuentas
sin pagar</t>
  </si>
  <si>
    <t>Reservas Presupuestales de 2023 Ejecutadas en el 2024</t>
  </si>
  <si>
    <t xml:space="preserve">            Gastos por Tributos, Multas, Sanciones e Intereses de Mora</t>
  </si>
  <si>
    <t>3202-0900-18-40101B- 4. TRANSFORMACIÓN PRODUCTIVA,
INTERNACIONALIZACIÓN Y ACCIÓN CLIMÁTICA / B.
RESTAURACIÓN PARTICIPATIVA DE ECOSISTEMAS, ÁREAS PROTEGIDAS Y OTRAS ÁREAS AMBIENTALMENTE ESTRATÉGICAS</t>
  </si>
  <si>
    <t>3203-0900-4-10102A- 1. ORDENAMIENTO DEL TERRITORIO ALREDEDOR DEL AGUA Y JUSTICIA AMBIENTAL / A. CICLO DEL AGUA COMO BASE DEL ORDENAMIENTO TERRITORIAL</t>
  </si>
  <si>
    <t>3204-0900-2-10201B- 1. ORDENAMIENTO DEL TERRITORIO ALREDEDOR DEL AGUA Y JUSTICIA AMBIENTAL / B. DEMOCRATIZACIÓN DEL CONOCIMIENTO, LA INFORMACIÓN AMBIENTAL Y DE RIESGO DE
DESASTRES</t>
  </si>
  <si>
    <t>3202-0900-27-40101A- 4. TRANSFORMACIÓN PRODUCTIVA, INTERNACIONALIZACIÓN Y ACCIÓN CLÍMATICA / A. FRENO DE LA DEFORESTACIÓN</t>
  </si>
  <si>
    <t>3202-0900-21-40101B- 4. TRANSFORMACIÓN PRODUCTIVA,
INTERNACIONALIZACIÓN Y ACCIÓN CLÍMATICA / B.
RESTAURACIÓN PARTICIPATIVA DE ECOSISTEMAS, ÁREAS PROTEGIDAS Y OTRAS ÁREAS AMBIENTALMENTE ESTRATÉGICAS</t>
  </si>
  <si>
    <t>3208-0900-2-10301A- 1. ORDENAMIENTO DEL TERRITORIO ALREDEDOR DEL AGUA Y JUSTICIA AMBIENTAL / A. IMPLEMENTACIÓN DEL ACUERDO DE ESCAZÚ</t>
  </si>
  <si>
    <t>2202-0700-8-20203K- SEGURIDAD HUMANA Y JUSTICIA SOCIAL/K. EDUCACIÓN SUPERIOR COMO UN DERECHO</t>
  </si>
  <si>
    <t>2404-0600-0-20103B- 2. SEGURIDAD HUMANA Y JUSTICIA SOCIAL / B. FINANCIACIÓN SOSTENIBLE DE LOS SISTEMAS DE TRANSPORTE PÚBLICO</t>
  </si>
  <si>
    <t>2408-0600-0-20103B- 2. SEGURIDAD HUMANA Y JUSTICIA SOCIAL / B. FINANCIACIÓN SOSTENIBLE DE LOS SISTEMAS DE TRANSPORTE PÚBLICO</t>
  </si>
  <si>
    <t>03-03-01-089- CENTRO INVESTIGATIVO NO ES HORA DE CALLAR</t>
  </si>
  <si>
    <t>2399-0400-13-53105B- 5. CONVERGENCIA REGIONAL / B. ENTIDADES PÚBLICAS TERRITORIALES Y NACIONALES FORTALECIDAS</t>
  </si>
  <si>
    <t>2399-0400-14-53105B- 5. CONVERGENCIA REGIONAL / B. ENTIDADES PÚBLICAS TERRITORIALES Y NACIONALES FORTALECIDAS</t>
  </si>
  <si>
    <t>2399-0400-15-53105D- 5. CONVERGENCIA REGIONAL / D. GOBIERNO DIGITAL PARA LA GENTE</t>
  </si>
  <si>
    <t>2399-0400-16-53105B- 5. CONVERGENCIA REGIONAL / B. ENTIDADES PÚBLICAS TERRITORIALES Y NACIONALES FORTALECIDAS</t>
  </si>
  <si>
    <t>230800 UAE Comisión de Regulación de Comunicaciones</t>
  </si>
  <si>
    <t>2301-0400-1-40401C- 4. TRANSFORMACIÓN PRODUCTIVA, INTERNACIONALIZACIÓN Y ACCIÓN CLÍMATICA / C. POLÍTICAS DE COMPETENCIA, CONSUMIDOR E INFRAESTRUCTURA DE LA CALIDAD MODERNAS</t>
  </si>
  <si>
    <t>230900 Agencia Nacional del Espectro - ANE</t>
  </si>
  <si>
    <t>4003-1400-20-51302H- 5. CONVERGENCIA REGIONAL / H. ACCESO A SERVICIOS PÚBLICOS  A PARTIR DE LAS CAPACIDADES Y NECESIDADES DE LOS TERRITORIOS</t>
  </si>
  <si>
    <t>Acumulado a Junio 2024</t>
  </si>
  <si>
    <t>Acumulada a Junio de 2024</t>
  </si>
  <si>
    <t xml:space="preserve">            02- ADQUISICIÓN DE BIENES  Y SERVICIOS</t>
  </si>
  <si>
    <t xml:space="preserve">     Gastos de Personal</t>
  </si>
  <si>
    <t>3202-0900-19-40101B- 4. TRANSFORMACIÓN PRODUCTIVA, INTERNACIONALIZACIÓN Y ACCIÓN CLIMÁTICA / B. RESTAURACIÓN PARTICIPATIVA DE ECOSISTEMAS, ÁREAS PROTEGIDAS Y OTRAS ÁREAS AMBIENTALMENTE ESTRATÉGICAS</t>
  </si>
  <si>
    <t>3202-0900-10-40101B- 4. TRANSFORMACIÓN PRODUCTIVA, INTERNACIONALIZACIÓN Y ACCIÓN CLIMÁTICA / B. RESTAURACIÓN PARTICIPATIVA DE ECOSISTEMAS, ÁREAS PROTEGIDAS Y OTRAS ÁREAS AMBIENTALMENTE ESTRATÉGICAS</t>
  </si>
  <si>
    <t>3202-0900-11-40101B- 4. TRANSFORMACIÓN PRODUCTIVA, INTERNACIONALIZACIÓN Y ACCIÓN CLIMÁTICA / B. RESTAURACIÓN PARTICIPATIVA DE ECOSISTEMAS, ÁREAS PROTEGIDAS Y OTRAS ÁREAS AMBIENTALMENTE ESTRATÉGICAS</t>
  </si>
  <si>
    <t>3202-0900-20-40101B- 4. TRANSFORMACIÓN PRODUCTIVA, INTERNACIONALIZACIÓN Y ACCIÓN CLIMÁTICA / B. RESTAURACIÓN PARTICIPATIVA DE ECOSISTEMAS, ÁREAS PROTEGIDAS Y OTRAS ÁREAS AMBIENTALMENTE ESTRATÉGICAS</t>
  </si>
  <si>
    <t>3202-0900-8-40101B- 4. TRANSFORMACIÓN PRODUCTIVA, INTERNACIONALIZACIÓN Y ACCIÓN CLIMÁTICA / B. RESTAURACIÓN PARTICIPATIVA DE ECOSISTEMAS, ÁREAS PROTEGIDAS Y OTRAS ÁREAS AMBIENTALMENTE ESTRATÉGICAS</t>
  </si>
  <si>
    <t>3201-0900-5-40402B- 4. TRANSFORMACIÓN PRODUCTIVA, INTERNACIONALIZACIÓN Y ACCIÓN CLÍMATICA / B. CIERRE DE BRECHAS TECNOLÓGICAS EN EL SECTOR PRODUCTIVO</t>
  </si>
  <si>
    <t>08-04-08-- CONTRIBUCIÓN PARAFISCAL PARA LA PROMOCIÓN DEL TURISMO</t>
  </si>
  <si>
    <t>1103-1002-11-53108B- 5. CONVERGENCIA REGIONAL / B. MECANISMOS DE PROTECCIÓN PARA LA POBLACIÓN MIGRANTE EN TRÁNSITO, REFUGIADOS Y CON VOCACIÓN DE PERMANENCIA EN EL TERRITORIO NACIONAL</t>
  </si>
  <si>
    <t xml:space="preserve">            4499-1000-2-53105B- 5. CONVERGENCIA REGIONAL / B. ENTIDADES PÚBLICAS TERRITORIALES Y NACIONALES FORTALECIDAS</t>
  </si>
  <si>
    <t xml:space="preserve">            230101 Ministerio de Tecnologías de la Información y las Comunicaciones</t>
  </si>
  <si>
    <t xml:space="preserve">            Funcionamiento</t>
  </si>
  <si>
    <t xml:space="preserve">           Gastos de Personal</t>
  </si>
  <si>
    <t xml:space="preserve">            Adquisición de Bienes y Servicios</t>
  </si>
  <si>
    <t xml:space="preserve">           Transferencias</t>
  </si>
  <si>
    <t>03-11-07-001- TRANSFERIR AL OPERADOR OFICIAL DE LOS SERVICIOS DE FRANQUICIA POSTAL Y TELEGRÁFICA</t>
  </si>
  <si>
    <t>03-11-07-003- A RADIO TELEVISIÓN NACIONAL DE COLOMBIA (RTVC). ARTICULO 45 LEY 1978 DE 2019</t>
  </si>
  <si>
    <t>03-03-01-004- A LA COMISIÓN DE REGULACIÓN DE COMUNICACIONES (CRC). ARTÍCULO 20 LEY 1978 DE 2019</t>
  </si>
  <si>
    <t>03-03-01-088- COMPUTADORES PARA EDUCAR - CPE (ART. 39 LEY  1341 DE 2009)</t>
  </si>
  <si>
    <t>321100 Corporación Autónoma Regional de Caldas (CORPOCALDAS)</t>
  </si>
  <si>
    <t>150103 Ministerio de Defensa Nacional - Ejército</t>
  </si>
  <si>
    <t xml:space="preserve">            03-03-01-011- TRANSFERIR A LA AGENCIA NACIONAL DEL ESPECTRO ARTICULO 31 LEY 1341 DE 2009 Y ARTICULO 6O. DEL DECRETO  4169 DE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</si>
</sst>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[$-240A]d&quot; de &quot;mmmm&quot; de &quot;yyyy;@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0.0"/>
    <numFmt numFmtId="171" formatCode="00"/>
    <numFmt numFmtId="172" formatCode="000"/>
    <numFmt numFmtId="173" formatCode="_ * #,##0.0_ ;_ * \-#,##0.0_ ;_ * &quot;-&quot;??_ ;_ @_ "/>
    <numFmt numFmtId="174" formatCode="_-* #,##0.0_-;\-* #,##0.0_-;_-* &quot;-&quot;_-;_-@_-"/>
    <numFmt numFmtId="175" formatCode="_-* #,##0.0_-;\-* #,##0.0_-;_-* &quot;-&quot;??_-;_-@_-"/>
    <numFmt numFmtId="176" formatCode="#,##0.0"/>
    <numFmt numFmtId="177" formatCode="_-* #,##0_-;\-* #,##0_-;_-* &quot;-&quot;??_-;_-@_-"/>
    <numFmt numFmtId="178" formatCode="0.000%"/>
    <numFmt numFmtId="179" formatCode="_(* #,##0.00_);_(* \(#,##0.00\);_(* &quot;-&quot;??_);_(@_)"/>
    <numFmt numFmtId="180" formatCode="_-* #,##0_-;\-* #,##0_-;_-* &quot;-&quot;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1.05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sz val="12"/>
      <color theme="1"/>
      <name val="Calibri"/>
      <family val="2"/>
      <scheme val="minor"/>
    </font>
    <font>
      <sz val="8"/>
      <color theme="0"/>
      <name val="Arial"/>
      <family val="2"/>
    </font>
    <font>
      <b/>
      <sz val="11.25"/>
      <color indexed="8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7"/>
      <name val="Arial"/>
      <family val="2"/>
    </font>
    <font>
      <sz val="8"/>
      <name val="Trebuchet MS"/>
      <family val="2"/>
    </font>
    <font>
      <b/>
      <sz val="8"/>
      <name val="Trebuchet MS"/>
      <family val="2"/>
    </font>
    <font>
      <sz val="8"/>
      <color theme="0"/>
      <name val="Calibri"/>
      <family val="2"/>
      <scheme val="minor"/>
    </font>
    <font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medium">
        <color rgb="FF8B51BF"/>
      </right>
      <top/>
      <bottom/>
      <diagonal/>
    </border>
    <border>
      <left/>
      <right style="medium">
        <color rgb="FFB58B42"/>
      </right>
      <top/>
      <bottom/>
      <diagonal/>
    </border>
    <border>
      <left/>
      <right/>
      <top/>
      <bottom style="medium">
        <color rgb="FFB58B42"/>
      </bottom>
      <diagonal/>
    </border>
    <border>
      <left/>
      <right style="medium">
        <color rgb="FFB58B42"/>
      </right>
      <top/>
      <bottom style="medium">
        <color rgb="FFB58B42"/>
      </bottom>
      <diagonal/>
    </border>
    <border>
      <left style="medium">
        <color rgb="FFB58B42"/>
      </left>
      <right/>
      <top/>
      <bottom style="medium">
        <color rgb="FFB58B42"/>
      </bottom>
      <diagonal/>
    </border>
    <border>
      <left/>
      <right style="medium">
        <color rgb="FFB58B42"/>
      </right>
      <top/>
      <bottom style="thin">
        <color theme="4" tint="0.79998168889431442"/>
      </bottom>
      <diagonal/>
    </border>
    <border>
      <left style="medium">
        <color rgb="FFB58B42"/>
      </left>
      <right/>
      <top/>
      <bottom/>
      <diagonal/>
    </border>
    <border>
      <left/>
      <right style="medium">
        <color rgb="FFB58B42"/>
      </right>
      <top style="medium">
        <color rgb="FFB58B42"/>
      </top>
      <bottom style="medium">
        <color rgb="FFB58B42"/>
      </bottom>
      <diagonal/>
    </border>
    <border>
      <left/>
      <right/>
      <top style="medium">
        <color rgb="FFB58B42"/>
      </top>
      <bottom style="medium">
        <color rgb="FFB58B42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rgb="FFB58B42"/>
      </right>
      <top/>
      <bottom style="thin">
        <color theme="4" tint="0.39997558519241921"/>
      </bottom>
      <diagonal/>
    </border>
    <border>
      <left/>
      <right style="thin">
        <color rgb="FFB48C41"/>
      </right>
      <top/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rgb="FFB48C41"/>
      </right>
      <top/>
      <bottom style="medium">
        <color rgb="FFB58B42"/>
      </bottom>
      <diagonal/>
    </border>
    <border>
      <left style="thin">
        <color rgb="FFB48C41"/>
      </left>
      <right/>
      <top/>
      <bottom style="thin">
        <color rgb="FFB48C41"/>
      </bottom>
      <diagonal/>
    </border>
    <border>
      <left/>
      <right/>
      <top/>
      <bottom style="thin">
        <color rgb="FFB48C41"/>
      </bottom>
      <diagonal/>
    </border>
    <border>
      <left/>
      <right style="thin">
        <color rgb="FFB48C41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rgb="FFB48C41"/>
      </bottom>
      <diagonal/>
    </border>
    <border>
      <left style="thin">
        <color rgb="FFB48C41"/>
      </left>
      <right/>
      <top/>
      <bottom/>
      <diagonal/>
    </border>
    <border>
      <left/>
      <right style="thin">
        <color rgb="FFB48D41"/>
      </right>
      <top/>
      <bottom/>
      <diagonal/>
    </border>
    <border>
      <left style="thin">
        <color rgb="FFB48D41"/>
      </left>
      <right/>
      <top/>
      <bottom/>
      <diagonal/>
    </border>
    <border>
      <left/>
      <right/>
      <top/>
      <bottom style="thin">
        <color rgb="FFB48D41"/>
      </bottom>
      <diagonal/>
    </border>
    <border>
      <left/>
      <right style="thin">
        <color rgb="FFB48C41"/>
      </right>
      <top/>
      <bottom style="thin">
        <color rgb="FFB48D41"/>
      </bottom>
      <diagonal/>
    </border>
    <border>
      <left style="thin">
        <color rgb="FFB48D41"/>
      </left>
      <right/>
      <top/>
      <bottom style="thin">
        <color rgb="FFB48C41"/>
      </bottom>
      <diagonal/>
    </border>
    <border>
      <left/>
      <right style="thin">
        <color rgb="FFB48C41"/>
      </right>
      <top/>
      <bottom style="thin">
        <color rgb="FFB48C41"/>
      </bottom>
      <diagonal/>
    </border>
    <border>
      <left style="medium">
        <color rgb="FFB58B42"/>
      </left>
      <right/>
      <top/>
      <bottom style="thin">
        <color rgb="FFB48C41"/>
      </bottom>
      <diagonal/>
    </border>
    <border>
      <left/>
      <right style="medium">
        <color rgb="FFB48C41"/>
      </right>
      <top style="medium">
        <color rgb="FFB58B42"/>
      </top>
      <bottom style="medium">
        <color rgb="FFB58B42"/>
      </bottom>
      <diagonal/>
    </border>
    <border>
      <left/>
      <right style="medium">
        <color rgb="FFB48C41"/>
      </right>
      <top/>
      <bottom/>
      <diagonal/>
    </border>
    <border>
      <left style="medium">
        <color rgb="FFB48C41"/>
      </left>
      <right/>
      <top/>
      <bottom/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166" fontId="8" fillId="0" borderId="0"/>
    <xf numFmtId="166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6" fontId="3" fillId="0" borderId="0"/>
    <xf numFmtId="171" fontId="10" fillId="0" borderId="0" applyFill="0">
      <alignment horizontal="center" vertical="center" wrapText="1"/>
    </xf>
    <xf numFmtId="172" fontId="11" fillId="4" borderId="0" applyFill="0" applyAlignment="0">
      <alignment horizontal="center" vertical="center"/>
    </xf>
    <xf numFmtId="172" fontId="10" fillId="4" borderId="0" applyFill="0" applyProtection="0">
      <alignment horizontal="center" vertical="center"/>
    </xf>
    <xf numFmtId="1" fontId="10" fillId="3" borderId="0" applyFill="0">
      <alignment horizontal="center" vertical="center"/>
    </xf>
    <xf numFmtId="0" fontId="1" fillId="2" borderId="0" applyNumberFormat="0" applyBorder="0" applyAlignment="0" applyProtection="0"/>
    <xf numFmtId="0" fontId="3" fillId="0" borderId="0"/>
    <xf numFmtId="0" fontId="1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3" fillId="0" borderId="0"/>
    <xf numFmtId="43" fontId="3" fillId="0" borderId="0" applyFont="0" applyFill="0" applyBorder="0" applyAlignment="0" applyProtection="0"/>
    <xf numFmtId="166" fontId="3" fillId="0" borderId="0"/>
    <xf numFmtId="166" fontId="1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/>
    <xf numFmtId="166" fontId="7" fillId="0" borderId="0"/>
    <xf numFmtId="0" fontId="3" fillId="0" borderId="0"/>
    <xf numFmtId="43" fontId="5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3" fillId="0" borderId="0" applyFont="0" applyFill="0" applyBorder="0" applyAlignment="0" applyProtection="0"/>
    <xf numFmtId="166" fontId="8" fillId="0" borderId="0"/>
    <xf numFmtId="43" fontId="5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" fillId="0" borderId="0"/>
  </cellStyleXfs>
  <cellXfs count="420">
    <xf numFmtId="0" fontId="0" fillId="0" borderId="0" xfId="0"/>
    <xf numFmtId="166" fontId="6" fillId="0" borderId="0" xfId="27" applyFont="1" applyAlignment="1">
      <alignment horizontal="left" wrapText="1"/>
    </xf>
    <xf numFmtId="0" fontId="7" fillId="0" borderId="0" xfId="0" applyFont="1"/>
    <xf numFmtId="169" fontId="7" fillId="0" borderId="0" xfId="3" applyNumberFormat="1" applyFont="1"/>
    <xf numFmtId="170" fontId="7" fillId="0" borderId="0" xfId="0" applyNumberFormat="1" applyFont="1"/>
    <xf numFmtId="0" fontId="7" fillId="0" borderId="0" xfId="0" applyFont="1" applyAlignment="1">
      <alignment vertical="top" wrapText="1"/>
    </xf>
    <xf numFmtId="169" fontId="6" fillId="0" borderId="0" xfId="3" applyNumberFormat="1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166" fontId="6" fillId="0" borderId="0" xfId="27" applyFont="1" applyAlignment="1">
      <alignment horizontal="left"/>
    </xf>
    <xf numFmtId="173" fontId="9" fillId="0" borderId="0" xfId="26" applyNumberFormat="1" applyFont="1" applyFill="1" applyBorder="1" applyAlignment="1" applyProtection="1"/>
    <xf numFmtId="0" fontId="18" fillId="0" borderId="0" xfId="0" applyFont="1"/>
    <xf numFmtId="0" fontId="18" fillId="0" borderId="0" xfId="0" applyFont="1" applyAlignment="1">
      <alignment vertical="top" wrapText="1"/>
    </xf>
    <xf numFmtId="9" fontId="7" fillId="0" borderId="0" xfId="3" applyFont="1"/>
    <xf numFmtId="0" fontId="19" fillId="0" borderId="0" xfId="0" applyFont="1"/>
    <xf numFmtId="167" fontId="7" fillId="0" borderId="0" xfId="0" applyNumberFormat="1" applyFont="1"/>
    <xf numFmtId="10" fontId="7" fillId="0" borderId="0" xfId="3" applyNumberFormat="1" applyFont="1"/>
    <xf numFmtId="1" fontId="7" fillId="0" borderId="0" xfId="0" applyNumberFormat="1" applyFont="1"/>
    <xf numFmtId="173" fontId="23" fillId="3" borderId="0" xfId="26" applyNumberFormat="1" applyFont="1" applyFill="1" applyBorder="1" applyAlignment="1" applyProtection="1">
      <alignment horizontal="center"/>
    </xf>
    <xf numFmtId="169" fontId="7" fillId="0" borderId="0" xfId="3" applyNumberFormat="1" applyFont="1" applyFill="1"/>
    <xf numFmtId="9" fontId="7" fillId="0" borderId="0" xfId="3" applyFont="1" applyFill="1"/>
    <xf numFmtId="0" fontId="13" fillId="0" borderId="0" xfId="0" applyFont="1"/>
    <xf numFmtId="169" fontId="13" fillId="0" borderId="0" xfId="3" applyNumberFormat="1" applyFont="1"/>
    <xf numFmtId="1" fontId="13" fillId="0" borderId="0" xfId="0" applyNumberFormat="1" applyFont="1"/>
    <xf numFmtId="1" fontId="13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11" fontId="13" fillId="0" borderId="0" xfId="0" applyNumberFormat="1" applyFont="1"/>
    <xf numFmtId="0" fontId="24" fillId="0" borderId="0" xfId="0" applyFont="1"/>
    <xf numFmtId="169" fontId="6" fillId="0" borderId="0" xfId="3" applyNumberFormat="1" applyFont="1"/>
    <xf numFmtId="173" fontId="23" fillId="3" borderId="4" xfId="26" quotePrefix="1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177" fontId="13" fillId="0" borderId="0" xfId="1" applyNumberFormat="1" applyFont="1"/>
    <xf numFmtId="168" fontId="22" fillId="3" borderId="0" xfId="1" applyNumberFormat="1" applyFont="1" applyFill="1" applyBorder="1"/>
    <xf numFmtId="168" fontId="22" fillId="3" borderId="4" xfId="1" applyNumberFormat="1" applyFont="1" applyFill="1" applyBorder="1"/>
    <xf numFmtId="167" fontId="23" fillId="3" borderId="6" xfId="1" quotePrefix="1" applyNumberFormat="1" applyFont="1" applyFill="1" applyBorder="1" applyAlignment="1" applyProtection="1">
      <alignment horizontal="center"/>
    </xf>
    <xf numFmtId="167" fontId="23" fillId="3" borderId="4" xfId="1" quotePrefix="1" applyNumberFormat="1" applyFont="1" applyFill="1" applyBorder="1" applyAlignment="1" applyProtection="1">
      <alignment horizontal="center" vertical="center"/>
    </xf>
    <xf numFmtId="167" fontId="23" fillId="3" borderId="4" xfId="1" quotePrefix="1" applyNumberFormat="1" applyFont="1" applyFill="1" applyBorder="1" applyAlignment="1" applyProtection="1">
      <alignment horizontal="center"/>
    </xf>
    <xf numFmtId="167" fontId="23" fillId="3" borderId="4" xfId="1" quotePrefix="1" applyNumberFormat="1" applyFont="1" applyFill="1" applyBorder="1" applyAlignment="1" applyProtection="1">
      <alignment horizontal="center" vertical="top"/>
    </xf>
    <xf numFmtId="167" fontId="23" fillId="3" borderId="4" xfId="1" applyNumberFormat="1" applyFont="1" applyFill="1" applyBorder="1" applyAlignment="1">
      <alignment horizontal="center"/>
    </xf>
    <xf numFmtId="168" fontId="23" fillId="5" borderId="0" xfId="1" applyNumberFormat="1" applyFont="1" applyFill="1" applyBorder="1"/>
    <xf numFmtId="168" fontId="23" fillId="5" borderId="3" xfId="87" applyNumberFormat="1" applyFont="1" applyFill="1" applyBorder="1"/>
    <xf numFmtId="177" fontId="23" fillId="5" borderId="0" xfId="1" applyNumberFormat="1" applyFont="1" applyFill="1" applyBorder="1" applyAlignment="1">
      <alignment horizontal="right" vertical="center" wrapText="1"/>
    </xf>
    <xf numFmtId="176" fontId="23" fillId="5" borderId="0" xfId="1" applyNumberFormat="1" applyFont="1" applyFill="1" applyBorder="1" applyAlignment="1">
      <alignment vertical="center" wrapText="1"/>
    </xf>
    <xf numFmtId="168" fontId="22" fillId="3" borderId="3" xfId="87" applyNumberFormat="1" applyFont="1" applyFill="1" applyBorder="1"/>
    <xf numFmtId="177" fontId="22" fillId="3" borderId="0" xfId="1" applyNumberFormat="1" applyFont="1" applyFill="1" applyBorder="1" applyAlignment="1">
      <alignment horizontal="right" vertical="center" wrapText="1"/>
    </xf>
    <xf numFmtId="176" fontId="22" fillId="3" borderId="0" xfId="1" applyNumberFormat="1" applyFont="1" applyFill="1" applyBorder="1" applyAlignment="1">
      <alignment vertical="center" wrapText="1"/>
    </xf>
    <xf numFmtId="168" fontId="22" fillId="6" borderId="0" xfId="1" applyNumberFormat="1" applyFont="1" applyFill="1" applyBorder="1"/>
    <xf numFmtId="168" fontId="22" fillId="6" borderId="3" xfId="87" applyNumberFormat="1" applyFont="1" applyFill="1" applyBorder="1"/>
    <xf numFmtId="177" fontId="22" fillId="6" borderId="0" xfId="1" applyNumberFormat="1" applyFont="1" applyFill="1" applyBorder="1" applyAlignment="1">
      <alignment horizontal="right" vertical="center" wrapText="1"/>
    </xf>
    <xf numFmtId="176" fontId="22" fillId="6" borderId="0" xfId="1" applyNumberFormat="1" applyFont="1" applyFill="1" applyBorder="1" applyAlignment="1">
      <alignment vertical="center" wrapText="1"/>
    </xf>
    <xf numFmtId="168" fontId="22" fillId="6" borderId="3" xfId="87" applyNumberFormat="1" applyFont="1" applyFill="1" applyBorder="1" applyAlignment="1">
      <alignment wrapText="1"/>
    </xf>
    <xf numFmtId="168" fontId="22" fillId="3" borderId="0" xfId="1" applyNumberFormat="1" applyFont="1" applyFill="1" applyBorder="1" applyAlignment="1">
      <alignment vertical="top" wrapText="1"/>
    </xf>
    <xf numFmtId="168" fontId="22" fillId="3" borderId="3" xfId="87" applyNumberFormat="1" applyFont="1" applyFill="1" applyBorder="1" applyAlignment="1">
      <alignment vertical="top" wrapText="1"/>
    </xf>
    <xf numFmtId="168" fontId="22" fillId="3" borderId="3" xfId="87" applyNumberFormat="1" applyFont="1" applyFill="1" applyBorder="1" applyAlignment="1">
      <alignment horizontal="left" indent="1"/>
    </xf>
    <xf numFmtId="168" fontId="22" fillId="6" borderId="3" xfId="87" applyNumberFormat="1" applyFont="1" applyFill="1" applyBorder="1" applyAlignment="1">
      <alignment horizontal="left" indent="1"/>
    </xf>
    <xf numFmtId="168" fontId="23" fillId="5" borderId="3" xfId="1" applyNumberFormat="1" applyFont="1" applyFill="1" applyBorder="1"/>
    <xf numFmtId="43" fontId="13" fillId="0" borderId="0" xfId="1" applyFont="1"/>
    <xf numFmtId="168" fontId="6" fillId="0" borderId="0" xfId="84" applyNumberFormat="1" applyFont="1" applyFill="1" applyBorder="1"/>
    <xf numFmtId="41" fontId="13" fillId="0" borderId="0" xfId="0" applyNumberFormat="1" applyFont="1"/>
    <xf numFmtId="168" fontId="6" fillId="0" borderId="0" xfId="1" applyNumberFormat="1" applyFont="1" applyFill="1" applyBorder="1"/>
    <xf numFmtId="173" fontId="4" fillId="0" borderId="0" xfId="26" applyNumberFormat="1" applyFont="1" applyFill="1" applyBorder="1" applyAlignment="1" applyProtection="1">
      <alignment horizontal="center"/>
    </xf>
    <xf numFmtId="168" fontId="6" fillId="0" borderId="4" xfId="1" applyNumberFormat="1" applyFont="1" applyFill="1" applyBorder="1"/>
    <xf numFmtId="168" fontId="4" fillId="0" borderId="5" xfId="1" applyNumberFormat="1" applyFont="1" applyFill="1" applyBorder="1" applyAlignment="1" applyProtection="1">
      <alignment horizontal="centerContinuous"/>
    </xf>
    <xf numFmtId="167" fontId="4" fillId="0" borderId="4" xfId="1" quotePrefix="1" applyNumberFormat="1" applyFont="1" applyFill="1" applyBorder="1" applyAlignment="1" applyProtection="1">
      <alignment horizontal="center"/>
    </xf>
    <xf numFmtId="167" fontId="4" fillId="0" borderId="4" xfId="1" quotePrefix="1" applyNumberFormat="1" applyFont="1" applyFill="1" applyBorder="1" applyAlignment="1" applyProtection="1">
      <alignment horizontal="center" vertical="center"/>
    </xf>
    <xf numFmtId="167" fontId="4" fillId="0" borderId="4" xfId="1" quotePrefix="1" applyNumberFormat="1" applyFont="1" applyFill="1" applyBorder="1" applyAlignment="1" applyProtection="1">
      <alignment horizontal="center" vertical="top"/>
    </xf>
    <xf numFmtId="173" fontId="4" fillId="0" borderId="4" xfId="26" quotePrefix="1" applyNumberFormat="1" applyFont="1" applyFill="1" applyBorder="1" applyAlignment="1">
      <alignment horizontal="center"/>
    </xf>
    <xf numFmtId="41" fontId="7" fillId="0" borderId="0" xfId="2" applyFont="1"/>
    <xf numFmtId="168" fontId="4" fillId="5" borderId="1" xfId="1" applyNumberFormat="1" applyFont="1" applyFill="1" applyBorder="1"/>
    <xf numFmtId="168" fontId="4" fillId="5" borderId="7" xfId="87" applyNumberFormat="1" applyFont="1" applyFill="1" applyBorder="1"/>
    <xf numFmtId="167" fontId="4" fillId="5" borderId="1" xfId="1" applyNumberFormat="1" applyFont="1" applyFill="1" applyBorder="1" applyAlignment="1">
      <alignment horizontal="right" wrapText="1"/>
    </xf>
    <xf numFmtId="168" fontId="4" fillId="5" borderId="1" xfId="1" applyNumberFormat="1" applyFont="1" applyFill="1" applyBorder="1" applyAlignment="1">
      <alignment horizontal="right" wrapText="1"/>
    </xf>
    <xf numFmtId="168" fontId="6" fillId="0" borderId="3" xfId="87" applyNumberFormat="1" applyFont="1" applyFill="1" applyBorder="1"/>
    <xf numFmtId="167" fontId="6" fillId="0" borderId="0" xfId="84" applyNumberFormat="1" applyFont="1" applyFill="1" applyBorder="1" applyAlignment="1">
      <alignment horizontal="right" wrapText="1"/>
    </xf>
    <xf numFmtId="168" fontId="6" fillId="0" borderId="0" xfId="1" applyNumberFormat="1" applyFont="1" applyFill="1" applyBorder="1" applyAlignment="1">
      <alignment horizontal="right" wrapText="1"/>
    </xf>
    <xf numFmtId="168" fontId="6" fillId="7" borderId="0" xfId="1" applyNumberFormat="1" applyFont="1" applyFill="1" applyBorder="1"/>
    <xf numFmtId="168" fontId="6" fillId="7" borderId="3" xfId="87" applyNumberFormat="1" applyFont="1" applyFill="1" applyBorder="1"/>
    <xf numFmtId="168" fontId="6" fillId="0" borderId="0" xfId="1" applyNumberFormat="1" applyFont="1" applyFill="1" applyBorder="1" applyAlignment="1">
      <alignment vertical="top" wrapText="1"/>
    </xf>
    <xf numFmtId="168" fontId="6" fillId="0" borderId="3" xfId="87" applyNumberFormat="1" applyFont="1" applyFill="1" applyBorder="1" applyAlignment="1">
      <alignment vertical="top" wrapText="1"/>
    </xf>
    <xf numFmtId="167" fontId="6" fillId="0" borderId="0" xfId="84" applyNumberFormat="1" applyFont="1" applyFill="1" applyBorder="1" applyAlignment="1">
      <alignment horizontal="right" vertical="center" wrapText="1"/>
    </xf>
    <xf numFmtId="168" fontId="6" fillId="0" borderId="0" xfId="1" applyNumberFormat="1" applyFont="1" applyFill="1" applyBorder="1" applyAlignment="1">
      <alignment horizontal="right" vertical="center" wrapText="1"/>
    </xf>
    <xf numFmtId="9" fontId="7" fillId="0" borderId="0" xfId="3" applyFont="1" applyAlignment="1">
      <alignment vertical="top" wrapText="1"/>
    </xf>
    <xf numFmtId="168" fontId="4" fillId="0" borderId="3" xfId="87" applyNumberFormat="1" applyFont="1" applyFill="1" applyBorder="1"/>
    <xf numFmtId="168" fontId="6" fillId="0" borderId="3" xfId="87" applyNumberFormat="1" applyFont="1" applyFill="1" applyBorder="1" applyAlignment="1">
      <alignment horizontal="left" indent="1"/>
    </xf>
    <xf numFmtId="168" fontId="4" fillId="5" borderId="3" xfId="1" applyNumberFormat="1" applyFont="1" applyFill="1" applyBorder="1"/>
    <xf numFmtId="167" fontId="4" fillId="5" borderId="0" xfId="1" applyNumberFormat="1" applyFont="1" applyFill="1" applyBorder="1" applyAlignment="1">
      <alignment horizontal="right" wrapText="1"/>
    </xf>
    <xf numFmtId="168" fontId="4" fillId="5" borderId="0" xfId="1" applyNumberFormat="1" applyFont="1" applyFill="1" applyBorder="1" applyAlignment="1">
      <alignment horizontal="right" wrapText="1"/>
    </xf>
    <xf numFmtId="167" fontId="4" fillId="5" borderId="0" xfId="1" applyNumberFormat="1" applyFont="1" applyFill="1" applyBorder="1" applyAlignment="1">
      <alignment horizontal="right" vertical="center" wrapText="1"/>
    </xf>
    <xf numFmtId="167" fontId="4" fillId="5" borderId="0" xfId="1" applyNumberFormat="1" applyFont="1" applyFill="1" applyBorder="1" applyAlignment="1">
      <alignment horizontal="right" vertical="top" wrapText="1"/>
    </xf>
    <xf numFmtId="174" fontId="7" fillId="0" borderId="0" xfId="2" applyNumberFormat="1" applyFont="1"/>
    <xf numFmtId="168" fontId="4" fillId="5" borderId="0" xfId="1" applyNumberFormat="1" applyFont="1" applyFill="1" applyBorder="1"/>
    <xf numFmtId="166" fontId="21" fillId="0" borderId="0" xfId="27" applyFont="1"/>
    <xf numFmtId="168" fontId="21" fillId="0" borderId="2" xfId="1" applyNumberFormat="1" applyFont="1" applyFill="1" applyBorder="1"/>
    <xf numFmtId="177" fontId="7" fillId="0" borderId="0" xfId="1" applyNumberFormat="1" applyFont="1"/>
    <xf numFmtId="41" fontId="4" fillId="5" borderId="1" xfId="2" applyFont="1" applyFill="1" applyBorder="1" applyAlignment="1">
      <alignment horizontal="right" wrapText="1"/>
    </xf>
    <xf numFmtId="174" fontId="4" fillId="5" borderId="1" xfId="2" applyNumberFormat="1" applyFont="1" applyFill="1" applyBorder="1" applyAlignment="1">
      <alignment horizontal="right" wrapText="1"/>
    </xf>
    <xf numFmtId="41" fontId="6" fillId="0" borderId="0" xfId="2" applyFont="1" applyFill="1" applyBorder="1" applyAlignment="1">
      <alignment horizontal="right" wrapText="1"/>
    </xf>
    <xf numFmtId="174" fontId="6" fillId="0" borderId="0" xfId="2" applyNumberFormat="1" applyFont="1" applyFill="1" applyBorder="1" applyAlignment="1">
      <alignment horizontal="right" wrapText="1"/>
    </xf>
    <xf numFmtId="41" fontId="6" fillId="7" borderId="0" xfId="2" applyFont="1" applyFill="1" applyBorder="1" applyAlignment="1">
      <alignment horizontal="right" wrapText="1"/>
    </xf>
    <xf numFmtId="174" fontId="6" fillId="7" borderId="0" xfId="2" applyNumberFormat="1" applyFont="1" applyFill="1" applyBorder="1" applyAlignment="1">
      <alignment horizontal="right" wrapText="1"/>
    </xf>
    <xf numFmtId="41" fontId="6" fillId="0" borderId="0" xfId="2" applyFont="1" applyFill="1" applyBorder="1" applyAlignment="1">
      <alignment horizontal="right" vertical="center" wrapText="1"/>
    </xf>
    <xf numFmtId="174" fontId="6" fillId="0" borderId="0" xfId="2" applyNumberFormat="1" applyFont="1" applyFill="1" applyBorder="1" applyAlignment="1">
      <alignment horizontal="right" vertical="center" wrapText="1"/>
    </xf>
    <xf numFmtId="168" fontId="4" fillId="0" borderId="0" xfId="1" applyNumberFormat="1" applyFont="1" applyFill="1" applyBorder="1"/>
    <xf numFmtId="41" fontId="4" fillId="0" borderId="0" xfId="2" applyFont="1" applyFill="1" applyBorder="1" applyAlignment="1">
      <alignment horizontal="right" wrapText="1"/>
    </xf>
    <xf numFmtId="174" fontId="4" fillId="0" borderId="0" xfId="2" applyNumberFormat="1" applyFont="1" applyFill="1" applyBorder="1" applyAlignment="1">
      <alignment horizontal="right" wrapText="1"/>
    </xf>
    <xf numFmtId="41" fontId="4" fillId="5" borderId="0" xfId="2" applyFont="1" applyFill="1" applyBorder="1" applyAlignment="1">
      <alignment horizontal="right" wrapText="1"/>
    </xf>
    <xf numFmtId="174" fontId="4" fillId="5" borderId="0" xfId="2" applyNumberFormat="1" applyFont="1" applyFill="1" applyBorder="1" applyAlignment="1">
      <alignment horizontal="right" wrapText="1"/>
    </xf>
    <xf numFmtId="41" fontId="4" fillId="5" borderId="0" xfId="2" applyFont="1" applyFill="1" applyBorder="1" applyAlignment="1">
      <alignment horizontal="right" vertical="center" wrapText="1"/>
    </xf>
    <xf numFmtId="41" fontId="4" fillId="5" borderId="0" xfId="2" applyFont="1" applyFill="1" applyBorder="1" applyAlignment="1">
      <alignment horizontal="right" vertical="top" wrapText="1"/>
    </xf>
    <xf numFmtId="168" fontId="6" fillId="0" borderId="3" xfId="1" applyNumberFormat="1" applyFont="1" applyFill="1" applyBorder="1"/>
    <xf numFmtId="0" fontId="2" fillId="0" borderId="0" xfId="0" applyFont="1"/>
    <xf numFmtId="10" fontId="13" fillId="0" borderId="0" xfId="3" applyNumberFormat="1" applyFont="1"/>
    <xf numFmtId="178" fontId="13" fillId="0" borderId="0" xfId="3" applyNumberFormat="1" applyFont="1"/>
    <xf numFmtId="167" fontId="6" fillId="0" borderId="5" xfId="1" applyNumberFormat="1" applyFont="1" applyFill="1" applyBorder="1"/>
    <xf numFmtId="165" fontId="4" fillId="0" borderId="4" xfId="1" quotePrefix="1" applyNumberFormat="1" applyFont="1" applyFill="1" applyBorder="1" applyAlignment="1" applyProtection="1">
      <alignment horizontal="center"/>
    </xf>
    <xf numFmtId="166" fontId="4" fillId="5" borderId="3" xfId="88" applyFont="1" applyFill="1" applyBorder="1"/>
    <xf numFmtId="165" fontId="4" fillId="5" borderId="0" xfId="26" applyNumberFormat="1" applyFont="1" applyFill="1" applyBorder="1" applyAlignment="1" applyProtection="1">
      <alignment horizontal="right" wrapText="1"/>
    </xf>
    <xf numFmtId="173" fontId="4" fillId="5" borderId="0" xfId="26" applyNumberFormat="1" applyFont="1" applyFill="1" applyBorder="1" applyAlignment="1" applyProtection="1">
      <alignment horizontal="right" wrapText="1"/>
    </xf>
    <xf numFmtId="165" fontId="6" fillId="0" borderId="0" xfId="26" applyNumberFormat="1" applyFont="1" applyFill="1" applyBorder="1" applyAlignment="1" applyProtection="1">
      <alignment horizontal="right" vertical="center" wrapText="1"/>
    </xf>
    <xf numFmtId="173" fontId="6" fillId="0" borderId="0" xfId="26" applyNumberFormat="1" applyFont="1" applyFill="1" applyBorder="1" applyAlignment="1" applyProtection="1">
      <alignment horizontal="right" vertical="center" wrapText="1"/>
    </xf>
    <xf numFmtId="0" fontId="6" fillId="7" borderId="3" xfId="0" applyFont="1" applyFill="1" applyBorder="1" applyAlignment="1">
      <alignment horizontal="left"/>
    </xf>
    <xf numFmtId="165" fontId="6" fillId="7" borderId="0" xfId="26" applyNumberFormat="1" applyFont="1" applyFill="1" applyBorder="1" applyAlignment="1" applyProtection="1">
      <alignment horizontal="right" vertical="center" wrapText="1"/>
    </xf>
    <xf numFmtId="173" fontId="6" fillId="7" borderId="0" xfId="26" applyNumberFormat="1" applyFont="1" applyFill="1" applyBorder="1" applyAlignment="1" applyProtection="1">
      <alignment horizontal="right" vertical="center" wrapText="1"/>
    </xf>
    <xf numFmtId="0" fontId="19" fillId="7" borderId="0" xfId="0" applyFont="1" applyFill="1"/>
    <xf numFmtId="0" fontId="19" fillId="0" borderId="0" xfId="0" applyFont="1" applyAlignment="1">
      <alignment vertical="top" wrapText="1"/>
    </xf>
    <xf numFmtId="0" fontId="19" fillId="7" borderId="0" xfId="0" applyFont="1" applyFill="1" applyAlignment="1">
      <alignment vertical="top" wrapText="1"/>
    </xf>
    <xf numFmtId="165" fontId="9" fillId="0" borderId="0" xfId="26" applyNumberFormat="1" applyFont="1" applyFill="1" applyBorder="1" applyAlignment="1" applyProtection="1"/>
    <xf numFmtId="9" fontId="7" fillId="0" borderId="0" xfId="3" applyFont="1" applyAlignment="1">
      <alignment vertical="center"/>
    </xf>
    <xf numFmtId="167" fontId="7" fillId="0" borderId="0" xfId="3" applyNumberFormat="1" applyFont="1"/>
    <xf numFmtId="167" fontId="7" fillId="0" borderId="0" xfId="3" applyNumberFormat="1" applyFont="1" applyFill="1"/>
    <xf numFmtId="9" fontId="7" fillId="0" borderId="0" xfId="3" applyFont="1" applyFill="1" applyAlignment="1">
      <alignment vertical="top" wrapText="1"/>
    </xf>
    <xf numFmtId="167" fontId="9" fillId="0" borderId="0" xfId="1" applyNumberFormat="1" applyFont="1" applyFill="1" applyBorder="1" applyAlignment="1" applyProtection="1"/>
    <xf numFmtId="0" fontId="19" fillId="0" borderId="0" xfId="0" applyFont="1" applyAlignment="1">
      <alignment vertical="center"/>
    </xf>
    <xf numFmtId="41" fontId="4" fillId="5" borderId="0" xfId="2" applyFont="1" applyFill="1" applyBorder="1" applyAlignment="1" applyProtection="1">
      <alignment horizontal="right" vertical="center" wrapText="1"/>
    </xf>
    <xf numFmtId="174" fontId="4" fillId="5" borderId="0" xfId="2" applyNumberFormat="1" applyFont="1" applyFill="1" applyBorder="1" applyAlignment="1" applyProtection="1">
      <alignment horizontal="right" vertical="center" wrapText="1"/>
    </xf>
    <xf numFmtId="41" fontId="6" fillId="0" borderId="0" xfId="2" applyFont="1" applyFill="1" applyBorder="1" applyAlignment="1" applyProtection="1">
      <alignment horizontal="right" vertical="center" wrapText="1"/>
    </xf>
    <xf numFmtId="174" fontId="6" fillId="0" borderId="0" xfId="2" applyNumberFormat="1" applyFont="1" applyFill="1" applyBorder="1" applyAlignment="1" applyProtection="1">
      <alignment horizontal="right" vertical="center" wrapText="1"/>
    </xf>
    <xf numFmtId="167" fontId="19" fillId="0" borderId="0" xfId="0" applyNumberFormat="1" applyFont="1"/>
    <xf numFmtId="41" fontId="6" fillId="7" borderId="0" xfId="2" applyFont="1" applyFill="1" applyBorder="1" applyAlignment="1" applyProtection="1">
      <alignment horizontal="right" vertical="center" wrapText="1"/>
    </xf>
    <xf numFmtId="174" fontId="6" fillId="7" borderId="0" xfId="2" applyNumberFormat="1" applyFont="1" applyFill="1" applyBorder="1" applyAlignment="1" applyProtection="1">
      <alignment horizontal="right" vertical="center" wrapText="1"/>
    </xf>
    <xf numFmtId="0" fontId="6" fillId="7" borderId="3" xfId="0" applyFont="1" applyFill="1" applyBorder="1" applyAlignment="1">
      <alignment horizontal="left" wrapText="1"/>
    </xf>
    <xf numFmtId="169" fontId="19" fillId="0" borderId="0" xfId="3" applyNumberFormat="1" applyFont="1"/>
    <xf numFmtId="10" fontId="19" fillId="0" borderId="0" xfId="3" applyNumberFormat="1" applyFont="1"/>
    <xf numFmtId="169" fontId="19" fillId="0" borderId="0" xfId="3" applyNumberFormat="1" applyFont="1" applyFill="1"/>
    <xf numFmtId="9" fontId="19" fillId="0" borderId="0" xfId="3" applyFont="1" applyFill="1"/>
    <xf numFmtId="166" fontId="21" fillId="0" borderId="3" xfId="27" applyFont="1" applyBorder="1"/>
    <xf numFmtId="41" fontId="9" fillId="0" borderId="0" xfId="2" applyFont="1" applyFill="1" applyBorder="1" applyAlignment="1" applyProtection="1"/>
    <xf numFmtId="0" fontId="4" fillId="5" borderId="9" xfId="56" applyFont="1" applyFill="1" applyBorder="1" applyAlignment="1">
      <alignment horizontal="left" vertical="top" wrapText="1"/>
    </xf>
    <xf numFmtId="177" fontId="4" fillId="5" borderId="4" xfId="1" applyNumberFormat="1" applyFont="1" applyFill="1" applyBorder="1" applyAlignment="1">
      <alignment horizontal="right" vertical="center" wrapText="1"/>
    </xf>
    <xf numFmtId="175" fontId="4" fillId="5" borderId="10" xfId="1" applyNumberFormat="1" applyFont="1" applyFill="1" applyBorder="1" applyAlignment="1">
      <alignment horizontal="right" vertical="center" wrapText="1"/>
    </xf>
    <xf numFmtId="0" fontId="4" fillId="8" borderId="3" xfId="56" applyFont="1" applyFill="1" applyBorder="1" applyAlignment="1">
      <alignment horizontal="justify" vertical="top" wrapText="1"/>
    </xf>
    <xf numFmtId="0" fontId="7" fillId="3" borderId="0" xfId="0" applyFont="1" applyFill="1" applyAlignment="1">
      <alignment wrapText="1"/>
    </xf>
    <xf numFmtId="41" fontId="7" fillId="3" borderId="0" xfId="2" applyFont="1" applyFill="1" applyAlignment="1">
      <alignment vertical="center"/>
    </xf>
    <xf numFmtId="174" fontId="7" fillId="3" borderId="0" xfId="2" applyNumberFormat="1" applyFont="1" applyFill="1" applyAlignment="1">
      <alignment vertical="center"/>
    </xf>
    <xf numFmtId="174" fontId="7" fillId="3" borderId="0" xfId="0" applyNumberFormat="1" applyFont="1" applyFill="1" applyAlignment="1">
      <alignment vertical="center"/>
    </xf>
    <xf numFmtId="168" fontId="4" fillId="0" borderId="0" xfId="84" applyNumberFormat="1" applyFont="1" applyFill="1" applyBorder="1" applyAlignment="1" applyProtection="1"/>
    <xf numFmtId="174" fontId="4" fillId="0" borderId="4" xfId="33" applyNumberFormat="1" applyFont="1" applyFill="1" applyBorder="1" applyAlignment="1" applyProtection="1">
      <alignment horizontal="center" vertical="center" wrapText="1"/>
    </xf>
    <xf numFmtId="41" fontId="7" fillId="0" borderId="0" xfId="2" applyFont="1" applyFill="1" applyAlignment="1">
      <alignment horizontal="right" vertical="center" wrapText="1"/>
    </xf>
    <xf numFmtId="41" fontId="7" fillId="0" borderId="3" xfId="2" applyFont="1" applyFill="1" applyBorder="1" applyAlignment="1">
      <alignment horizontal="right" vertical="center" wrapText="1"/>
    </xf>
    <xf numFmtId="41" fontId="7" fillId="0" borderId="0" xfId="2" applyFont="1" applyFill="1" applyBorder="1" applyAlignment="1">
      <alignment horizontal="right" vertical="center" wrapText="1"/>
    </xf>
    <xf numFmtId="0" fontId="15" fillId="5" borderId="3" xfId="0" applyFont="1" applyFill="1" applyBorder="1" applyAlignment="1">
      <alignment horizontal="left" indent="4"/>
    </xf>
    <xf numFmtId="168" fontId="23" fillId="3" borderId="5" xfId="1" applyNumberFormat="1" applyFont="1" applyFill="1" applyBorder="1" applyAlignment="1" applyProtection="1">
      <alignment horizontal="center"/>
    </xf>
    <xf numFmtId="177" fontId="4" fillId="5" borderId="0" xfId="1" applyNumberFormat="1" applyFont="1" applyFill="1" applyBorder="1" applyAlignment="1">
      <alignment horizontal="right" vertical="center" wrapText="1"/>
    </xf>
    <xf numFmtId="175" fontId="4" fillId="5" borderId="0" xfId="1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left" indent="4"/>
    </xf>
    <xf numFmtId="3" fontId="4" fillId="5" borderId="0" xfId="0" applyNumberFormat="1" applyFont="1" applyFill="1" applyAlignment="1">
      <alignment horizontal="right" wrapText="1"/>
    </xf>
    <xf numFmtId="3" fontId="4" fillId="5" borderId="3" xfId="0" applyNumberFormat="1" applyFont="1" applyFill="1" applyBorder="1" applyAlignment="1">
      <alignment horizontal="right" wrapText="1"/>
    </xf>
    <xf numFmtId="175" fontId="4" fillId="5" borderId="0" xfId="0" applyNumberFormat="1" applyFont="1" applyFill="1" applyAlignment="1">
      <alignment horizontal="right" wrapText="1"/>
    </xf>
    <xf numFmtId="0" fontId="4" fillId="5" borderId="3" xfId="0" applyFont="1" applyFill="1" applyBorder="1"/>
    <xf numFmtId="0" fontId="4" fillId="5" borderId="3" xfId="0" applyFont="1" applyFill="1" applyBorder="1" applyAlignment="1">
      <alignment horizontal="left" indent="2"/>
    </xf>
    <xf numFmtId="3" fontId="4" fillId="5" borderId="11" xfId="0" applyNumberFormat="1" applyFont="1" applyFill="1" applyBorder="1" applyAlignment="1">
      <alignment horizontal="right" wrapText="1"/>
    </xf>
    <xf numFmtId="3" fontId="4" fillId="5" borderId="12" xfId="0" applyNumberFormat="1" applyFont="1" applyFill="1" applyBorder="1" applyAlignment="1">
      <alignment horizontal="right" wrapText="1"/>
    </xf>
    <xf numFmtId="41" fontId="4" fillId="5" borderId="0" xfId="2" applyFont="1" applyFill="1" applyAlignment="1">
      <alignment horizontal="right" vertical="center" wrapText="1"/>
    </xf>
    <xf numFmtId="41" fontId="4" fillId="5" borderId="3" xfId="2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left" indent="3"/>
    </xf>
    <xf numFmtId="3" fontId="7" fillId="0" borderId="0" xfId="0" applyNumberFormat="1" applyFont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175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horizontal="left" indent="4"/>
    </xf>
    <xf numFmtId="0" fontId="7" fillId="0" borderId="3" xfId="0" applyFont="1" applyBorder="1" applyAlignment="1">
      <alignment horizontal="left" indent="2"/>
    </xf>
    <xf numFmtId="3" fontId="7" fillId="0" borderId="11" xfId="0" applyNumberFormat="1" applyFont="1" applyBorder="1" applyAlignment="1">
      <alignment horizontal="right" wrapText="1"/>
    </xf>
    <xf numFmtId="3" fontId="7" fillId="0" borderId="12" xfId="0" applyNumberFormat="1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175" fontId="6" fillId="0" borderId="0" xfId="0" applyNumberFormat="1" applyFont="1" applyAlignment="1">
      <alignment horizontal="right" wrapText="1"/>
    </xf>
    <xf numFmtId="174" fontId="6" fillId="0" borderId="14" xfId="2" applyNumberFormat="1" applyFont="1" applyFill="1" applyBorder="1" applyAlignment="1" applyProtection="1">
      <alignment horizontal="right" vertical="center" wrapText="1"/>
    </xf>
    <xf numFmtId="165" fontId="4" fillId="0" borderId="15" xfId="1" applyNumberFormat="1" applyFont="1" applyFill="1" applyBorder="1" applyAlignment="1">
      <alignment horizontal="center"/>
    </xf>
    <xf numFmtId="41" fontId="4" fillId="5" borderId="13" xfId="2" applyFont="1" applyFill="1" applyBorder="1" applyAlignment="1" applyProtection="1">
      <alignment horizontal="right" vertical="center" wrapText="1"/>
    </xf>
    <xf numFmtId="41" fontId="6" fillId="0" borderId="13" xfId="2" applyFont="1" applyFill="1" applyBorder="1" applyAlignment="1" applyProtection="1">
      <alignment horizontal="right" vertical="center" wrapText="1"/>
    </xf>
    <xf numFmtId="41" fontId="6" fillId="7" borderId="13" xfId="2" applyFont="1" applyFill="1" applyBorder="1" applyAlignment="1" applyProtection="1">
      <alignment horizontal="right" vertical="center" wrapText="1"/>
    </xf>
    <xf numFmtId="167" fontId="4" fillId="0" borderId="15" xfId="1" applyNumberFormat="1" applyFont="1" applyFill="1" applyBorder="1" applyAlignment="1">
      <alignment horizontal="center"/>
    </xf>
    <xf numFmtId="167" fontId="4" fillId="5" borderId="18" xfId="1" applyNumberFormat="1" applyFont="1" applyFill="1" applyBorder="1" applyAlignment="1">
      <alignment horizontal="right" wrapText="1"/>
    </xf>
    <xf numFmtId="167" fontId="6" fillId="0" borderId="13" xfId="1" applyNumberFormat="1" applyFont="1" applyFill="1" applyBorder="1" applyAlignment="1">
      <alignment horizontal="right" wrapText="1"/>
    </xf>
    <xf numFmtId="167" fontId="6" fillId="0" borderId="13" xfId="1" applyNumberFormat="1" applyFont="1" applyFill="1" applyBorder="1" applyAlignment="1">
      <alignment horizontal="right" vertical="center" wrapText="1"/>
    </xf>
    <xf numFmtId="167" fontId="4" fillId="5" borderId="13" xfId="1" applyNumberFormat="1" applyFont="1" applyFill="1" applyBorder="1" applyAlignment="1">
      <alignment horizontal="right" wrapText="1"/>
    </xf>
    <xf numFmtId="41" fontId="4" fillId="5" borderId="18" xfId="2" applyFont="1" applyFill="1" applyBorder="1" applyAlignment="1">
      <alignment horizontal="right" wrapText="1"/>
    </xf>
    <xf numFmtId="41" fontId="6" fillId="0" borderId="13" xfId="2" applyFont="1" applyFill="1" applyBorder="1" applyAlignment="1">
      <alignment horizontal="right" wrapText="1"/>
    </xf>
    <xf numFmtId="41" fontId="6" fillId="7" borderId="13" xfId="2" applyFont="1" applyFill="1" applyBorder="1" applyAlignment="1">
      <alignment horizontal="right" wrapText="1"/>
    </xf>
    <xf numFmtId="41" fontId="6" fillId="0" borderId="13" xfId="2" applyFont="1" applyFill="1" applyBorder="1" applyAlignment="1">
      <alignment horizontal="right" vertical="center" wrapText="1"/>
    </xf>
    <xf numFmtId="41" fontId="4" fillId="5" borderId="13" xfId="2" applyFont="1" applyFill="1" applyBorder="1" applyAlignment="1">
      <alignment horizontal="right" wrapText="1"/>
    </xf>
    <xf numFmtId="41" fontId="4" fillId="0" borderId="13" xfId="2" applyFont="1" applyFill="1" applyBorder="1" applyAlignment="1">
      <alignment horizontal="right" wrapText="1"/>
    </xf>
    <xf numFmtId="165" fontId="4" fillId="5" borderId="13" xfId="26" applyNumberFormat="1" applyFont="1" applyFill="1" applyBorder="1" applyAlignment="1" applyProtection="1">
      <alignment horizontal="right" wrapText="1"/>
    </xf>
    <xf numFmtId="165" fontId="6" fillId="0" borderId="13" xfId="26" applyNumberFormat="1" applyFont="1" applyFill="1" applyBorder="1" applyAlignment="1" applyProtection="1">
      <alignment horizontal="right" vertical="center" wrapText="1"/>
    </xf>
    <xf numFmtId="165" fontId="6" fillId="7" borderId="13" xfId="26" applyNumberFormat="1" applyFont="1" applyFill="1" applyBorder="1" applyAlignment="1" applyProtection="1">
      <alignment horizontal="right" vertical="center" wrapText="1"/>
    </xf>
    <xf numFmtId="173" fontId="6" fillId="7" borderId="14" xfId="26" applyNumberFormat="1" applyFont="1" applyFill="1" applyBorder="1" applyAlignment="1" applyProtection="1">
      <alignment horizontal="right" vertical="center" wrapText="1"/>
    </xf>
    <xf numFmtId="168" fontId="6" fillId="3" borderId="13" xfId="87" applyNumberFormat="1" applyFont="1" applyFill="1" applyBorder="1"/>
    <xf numFmtId="168" fontId="6" fillId="3" borderId="13" xfId="87" applyNumberFormat="1" applyFont="1" applyFill="1" applyBorder="1" applyAlignment="1">
      <alignment vertical="center" wrapText="1"/>
    </xf>
    <xf numFmtId="168" fontId="4" fillId="9" borderId="13" xfId="87" applyNumberFormat="1" applyFont="1" applyFill="1" applyBorder="1"/>
    <xf numFmtId="168" fontId="6" fillId="3" borderId="13" xfId="87" applyNumberFormat="1" applyFont="1" applyFill="1" applyBorder="1" applyAlignment="1">
      <alignment horizontal="left" indent="1"/>
    </xf>
    <xf numFmtId="0" fontId="6" fillId="5" borderId="3" xfId="0" applyFont="1" applyFill="1" applyBorder="1" applyAlignment="1">
      <alignment horizontal="left"/>
    </xf>
    <xf numFmtId="165" fontId="6" fillId="5" borderId="0" xfId="26" applyNumberFormat="1" applyFont="1" applyFill="1" applyBorder="1" applyAlignment="1" applyProtection="1">
      <alignment horizontal="right" vertical="center" wrapText="1"/>
    </xf>
    <xf numFmtId="165" fontId="6" fillId="5" borderId="13" xfId="26" applyNumberFormat="1" applyFont="1" applyFill="1" applyBorder="1" applyAlignment="1" applyProtection="1">
      <alignment horizontal="right" vertical="center" wrapText="1"/>
    </xf>
    <xf numFmtId="173" fontId="6" fillId="5" borderId="0" xfId="26" applyNumberFormat="1" applyFont="1" applyFill="1" applyBorder="1" applyAlignment="1" applyProtection="1">
      <alignment horizontal="right" vertical="center" wrapText="1"/>
    </xf>
    <xf numFmtId="173" fontId="6" fillId="0" borderId="14" xfId="26" applyNumberFormat="1" applyFont="1" applyFill="1" applyBorder="1" applyAlignment="1" applyProtection="1">
      <alignment horizontal="right" vertical="center" wrapText="1"/>
    </xf>
    <xf numFmtId="174" fontId="6" fillId="5" borderId="0" xfId="2" applyNumberFormat="1" applyFont="1" applyFill="1" applyBorder="1" applyAlignment="1" applyProtection="1">
      <alignment horizontal="right" vertical="center" wrapText="1"/>
    </xf>
    <xf numFmtId="41" fontId="6" fillId="5" borderId="0" xfId="2" applyFont="1" applyFill="1" applyBorder="1" applyAlignment="1" applyProtection="1">
      <alignment horizontal="right" vertical="center" wrapText="1"/>
    </xf>
    <xf numFmtId="41" fontId="6" fillId="5" borderId="13" xfId="2" applyFont="1" applyFill="1" applyBorder="1" applyAlignment="1" applyProtection="1">
      <alignment horizontal="right" vertical="center" wrapText="1"/>
    </xf>
    <xf numFmtId="174" fontId="6" fillId="5" borderId="14" xfId="2" applyNumberFormat="1" applyFont="1" applyFill="1" applyBorder="1" applyAlignment="1" applyProtection="1">
      <alignment horizontal="right" vertical="center" wrapText="1"/>
    </xf>
    <xf numFmtId="0" fontId="6" fillId="0" borderId="3" xfId="0" applyFont="1" applyBorder="1" applyAlignment="1">
      <alignment horizontal="left" indent="4"/>
    </xf>
    <xf numFmtId="3" fontId="6" fillId="0" borderId="0" xfId="0" applyNumberFormat="1" applyFont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3" fontId="15" fillId="5" borderId="0" xfId="0" applyNumberFormat="1" applyFont="1" applyFill="1" applyAlignment="1">
      <alignment horizontal="right" wrapText="1"/>
    </xf>
    <xf numFmtId="3" fontId="15" fillId="5" borderId="3" xfId="0" applyNumberFormat="1" applyFont="1" applyFill="1" applyBorder="1" applyAlignment="1">
      <alignment horizontal="right" wrapText="1"/>
    </xf>
    <xf numFmtId="175" fontId="15" fillId="5" borderId="0" xfId="0" applyNumberFormat="1" applyFont="1" applyFill="1" applyAlignment="1">
      <alignment horizontal="right" wrapText="1"/>
    </xf>
    <xf numFmtId="3" fontId="6" fillId="0" borderId="11" xfId="0" applyNumberFormat="1" applyFont="1" applyBorder="1" applyAlignment="1">
      <alignment horizontal="right" wrapText="1"/>
    </xf>
    <xf numFmtId="3" fontId="6" fillId="0" borderId="12" xfId="0" applyNumberFormat="1" applyFont="1" applyBorder="1" applyAlignment="1">
      <alignment horizontal="right" wrapText="1"/>
    </xf>
    <xf numFmtId="3" fontId="15" fillId="5" borderId="11" xfId="0" applyNumberFormat="1" applyFont="1" applyFill="1" applyBorder="1" applyAlignment="1">
      <alignment horizontal="right" wrapText="1"/>
    </xf>
    <xf numFmtId="3" fontId="15" fillId="5" borderId="12" xfId="0" applyNumberFormat="1" applyFont="1" applyFill="1" applyBorder="1" applyAlignment="1">
      <alignment horizontal="right" wrapText="1"/>
    </xf>
    <xf numFmtId="41" fontId="15" fillId="5" borderId="0" xfId="2" applyFont="1" applyFill="1" applyAlignment="1">
      <alignment horizontal="right" vertical="center" wrapText="1"/>
    </xf>
    <xf numFmtId="41" fontId="15" fillId="5" borderId="3" xfId="2" applyFont="1" applyFill="1" applyBorder="1" applyAlignment="1">
      <alignment horizontal="right" vertical="center" wrapText="1"/>
    </xf>
    <xf numFmtId="41" fontId="6" fillId="0" borderId="0" xfId="2" applyFont="1" applyFill="1" applyAlignment="1">
      <alignment horizontal="right" vertical="center" wrapText="1"/>
    </xf>
    <xf numFmtId="41" fontId="6" fillId="0" borderId="3" xfId="2" applyFont="1" applyFill="1" applyBorder="1" applyAlignment="1">
      <alignment horizontal="right" vertical="center" wrapText="1"/>
    </xf>
    <xf numFmtId="0" fontId="15" fillId="5" borderId="3" xfId="0" applyFont="1" applyFill="1" applyBorder="1" applyAlignment="1">
      <alignment wrapText="1"/>
    </xf>
    <xf numFmtId="0" fontId="7" fillId="0" borderId="0" xfId="56"/>
    <xf numFmtId="168" fontId="4" fillId="0" borderId="0" xfId="90" applyNumberFormat="1" applyFont="1" applyFill="1" applyBorder="1" applyAlignment="1" applyProtection="1">
      <alignment horizontal="left"/>
    </xf>
    <xf numFmtId="168" fontId="6" fillId="3" borderId="0" xfId="90" applyNumberFormat="1" applyFont="1" applyFill="1" applyBorder="1"/>
    <xf numFmtId="168" fontId="4" fillId="3" borderId="22" xfId="91" applyNumberFormat="1" applyFont="1" applyFill="1" applyBorder="1" applyAlignment="1" applyProtection="1">
      <alignment horizontal="center"/>
    </xf>
    <xf numFmtId="168" fontId="4" fillId="3" borderId="0" xfId="91" applyNumberFormat="1" applyFont="1" applyFill="1" applyBorder="1" applyAlignment="1" applyProtection="1">
      <alignment horizontal="center"/>
    </xf>
    <xf numFmtId="168" fontId="6" fillId="3" borderId="23" xfId="90" applyNumberFormat="1" applyFont="1" applyFill="1" applyBorder="1"/>
    <xf numFmtId="167" fontId="4" fillId="3" borderId="17" xfId="91" quotePrefix="1" applyNumberFormat="1" applyFont="1" applyFill="1" applyBorder="1" applyAlignment="1" applyProtection="1">
      <alignment horizontal="center"/>
    </xf>
    <xf numFmtId="167" fontId="4" fillId="3" borderId="17" xfId="91" quotePrefix="1" applyNumberFormat="1" applyFont="1" applyFill="1" applyBorder="1" applyAlignment="1" applyProtection="1">
      <alignment horizontal="centerContinuous"/>
    </xf>
    <xf numFmtId="167" fontId="4" fillId="3" borderId="17" xfId="91" quotePrefix="1" applyNumberFormat="1" applyFont="1" applyFill="1" applyBorder="1" applyAlignment="1" applyProtection="1">
      <alignment horizontal="center" vertical="center" wrapText="1"/>
    </xf>
    <xf numFmtId="168" fontId="4" fillId="3" borderId="25" xfId="91" quotePrefix="1" applyNumberFormat="1" applyFont="1" applyFill="1" applyBorder="1" applyAlignment="1">
      <alignment horizontal="centerContinuous"/>
    </xf>
    <xf numFmtId="168" fontId="4" fillId="3" borderId="17" xfId="91" quotePrefix="1" applyNumberFormat="1" applyFont="1" applyFill="1" applyBorder="1" applyAlignment="1">
      <alignment horizontal="centerContinuous"/>
    </xf>
    <xf numFmtId="168" fontId="4" fillId="9" borderId="0" xfId="90" applyNumberFormat="1" applyFont="1" applyFill="1" applyBorder="1"/>
    <xf numFmtId="168" fontId="4" fillId="9" borderId="13" xfId="90" applyNumberFormat="1" applyFont="1" applyFill="1" applyBorder="1"/>
    <xf numFmtId="41" fontId="4" fillId="9" borderId="0" xfId="92" applyFont="1" applyFill="1" applyBorder="1" applyAlignment="1">
      <alignment horizontal="right" wrapText="1"/>
    </xf>
    <xf numFmtId="41" fontId="4" fillId="9" borderId="13" xfId="92" applyFont="1" applyFill="1" applyBorder="1" applyAlignment="1">
      <alignment horizontal="right" wrapText="1"/>
    </xf>
    <xf numFmtId="168" fontId="4" fillId="9" borderId="0" xfId="90" applyNumberFormat="1" applyFont="1" applyFill="1" applyBorder="1" applyAlignment="1">
      <alignment horizontal="right" wrapText="1"/>
    </xf>
    <xf numFmtId="179" fontId="0" fillId="0" borderId="0" xfId="90" applyFont="1"/>
    <xf numFmtId="177" fontId="6" fillId="3" borderId="0" xfId="92" applyNumberFormat="1" applyFont="1" applyFill="1" applyBorder="1" applyAlignment="1">
      <alignment horizontal="right" vertical="center" wrapText="1"/>
    </xf>
    <xf numFmtId="41" fontId="6" fillId="3" borderId="13" xfId="92" applyFont="1" applyFill="1" applyBorder="1" applyAlignment="1">
      <alignment horizontal="right" vertical="center" wrapText="1"/>
    </xf>
    <xf numFmtId="168" fontId="6" fillId="3" borderId="0" xfId="90" applyNumberFormat="1" applyFont="1" applyFill="1" applyBorder="1" applyAlignment="1">
      <alignment horizontal="right" vertical="center" wrapText="1"/>
    </xf>
    <xf numFmtId="168" fontId="6" fillId="3" borderId="0" xfId="90" applyNumberFormat="1" applyFont="1" applyFill="1" applyBorder="1" applyAlignment="1">
      <alignment horizontal="right" wrapText="1"/>
    </xf>
    <xf numFmtId="0" fontId="6" fillId="3" borderId="0" xfId="56" applyFont="1" applyFill="1"/>
    <xf numFmtId="168" fontId="6" fillId="3" borderId="0" xfId="90" applyNumberFormat="1" applyFont="1" applyFill="1" applyBorder="1" applyAlignment="1">
      <alignment vertical="center"/>
    </xf>
    <xf numFmtId="177" fontId="6" fillId="3" borderId="0" xfId="92" applyNumberFormat="1" applyFont="1" applyFill="1" applyBorder="1" applyAlignment="1">
      <alignment horizontal="center" vertical="center" wrapText="1"/>
    </xf>
    <xf numFmtId="168" fontId="6" fillId="3" borderId="0" xfId="90" applyNumberFormat="1" applyFont="1" applyFill="1" applyBorder="1" applyAlignment="1">
      <alignment horizontal="center" vertical="center" wrapText="1"/>
    </xf>
    <xf numFmtId="168" fontId="6" fillId="3" borderId="13" xfId="90" applyNumberFormat="1" applyFont="1" applyFill="1" applyBorder="1"/>
    <xf numFmtId="177" fontId="6" fillId="3" borderId="0" xfId="90" applyNumberFormat="1" applyFont="1" applyFill="1" applyBorder="1" applyAlignment="1">
      <alignment horizontal="right" vertical="center" wrapText="1"/>
    </xf>
    <xf numFmtId="167" fontId="6" fillId="3" borderId="13" xfId="90" applyNumberFormat="1" applyFont="1" applyFill="1" applyBorder="1" applyAlignment="1">
      <alignment horizontal="right" vertical="center" wrapText="1"/>
    </xf>
    <xf numFmtId="167" fontId="4" fillId="9" borderId="0" xfId="90" applyNumberFormat="1" applyFont="1" applyFill="1" applyBorder="1" applyAlignment="1">
      <alignment horizontal="right" vertical="center" wrapText="1"/>
    </xf>
    <xf numFmtId="167" fontId="4" fillId="9" borderId="13" xfId="90" applyNumberFormat="1" applyFont="1" applyFill="1" applyBorder="1" applyAlignment="1">
      <alignment horizontal="right" vertical="center" wrapText="1"/>
    </xf>
    <xf numFmtId="168" fontId="4" fillId="9" borderId="0" xfId="90" applyNumberFormat="1" applyFont="1" applyFill="1" applyBorder="1" applyAlignment="1">
      <alignment horizontal="right" vertical="center" wrapText="1"/>
    </xf>
    <xf numFmtId="167" fontId="7" fillId="0" borderId="0" xfId="56" applyNumberFormat="1"/>
    <xf numFmtId="168" fontId="6" fillId="9" borderId="0" xfId="90" applyNumberFormat="1" applyFont="1" applyFill="1" applyBorder="1"/>
    <xf numFmtId="167" fontId="4" fillId="9" borderId="0" xfId="90" applyNumberFormat="1" applyFont="1" applyFill="1" applyBorder="1" applyAlignment="1">
      <alignment horizontal="right" wrapText="1"/>
    </xf>
    <xf numFmtId="41" fontId="6" fillId="3" borderId="0" xfId="92" applyFont="1" applyFill="1" applyBorder="1" applyAlignment="1">
      <alignment horizontal="right" vertical="center" wrapText="1"/>
    </xf>
    <xf numFmtId="167" fontId="6" fillId="3" borderId="0" xfId="90" applyNumberFormat="1" applyFont="1" applyFill="1" applyBorder="1" applyAlignment="1">
      <alignment horizontal="right" vertical="center" wrapText="1"/>
    </xf>
    <xf numFmtId="177" fontId="4" fillId="6" borderId="0" xfId="92" applyNumberFormat="1" applyFont="1" applyFill="1" applyBorder="1" applyAlignment="1">
      <alignment horizontal="right" vertical="center" wrapText="1"/>
    </xf>
    <xf numFmtId="177" fontId="4" fillId="6" borderId="0" xfId="90" applyNumberFormat="1" applyFont="1" applyFill="1" applyBorder="1" applyAlignment="1">
      <alignment horizontal="right" vertical="center" wrapText="1"/>
    </xf>
    <xf numFmtId="168" fontId="4" fillId="3" borderId="0" xfId="90" applyNumberFormat="1" applyFont="1" applyFill="1" applyBorder="1"/>
    <xf numFmtId="168" fontId="4" fillId="3" borderId="13" xfId="90" applyNumberFormat="1" applyFont="1" applyFill="1" applyBorder="1"/>
    <xf numFmtId="168" fontId="4" fillId="10" borderId="0" xfId="90" applyNumberFormat="1" applyFont="1" applyFill="1" applyBorder="1"/>
    <xf numFmtId="168" fontId="4" fillId="10" borderId="13" xfId="90" applyNumberFormat="1" applyFont="1" applyFill="1" applyBorder="1"/>
    <xf numFmtId="167" fontId="4" fillId="10" borderId="0" xfId="90" applyNumberFormat="1" applyFont="1" applyFill="1" applyBorder="1" applyAlignment="1">
      <alignment horizontal="right" vertical="center" wrapText="1"/>
    </xf>
    <xf numFmtId="167" fontId="4" fillId="10" borderId="13" xfId="90" applyNumberFormat="1" applyFont="1" applyFill="1" applyBorder="1" applyAlignment="1">
      <alignment horizontal="right" vertical="center" wrapText="1"/>
    </xf>
    <xf numFmtId="168" fontId="4" fillId="10" borderId="0" xfId="90" applyNumberFormat="1" applyFont="1" applyFill="1" applyBorder="1" applyAlignment="1">
      <alignment horizontal="right" vertical="center" wrapText="1"/>
    </xf>
    <xf numFmtId="168" fontId="4" fillId="10" borderId="0" xfId="90" applyNumberFormat="1" applyFont="1" applyFill="1" applyBorder="1" applyAlignment="1">
      <alignment horizontal="right" wrapText="1"/>
    </xf>
    <xf numFmtId="168" fontId="7" fillId="0" borderId="0" xfId="56" applyNumberFormat="1"/>
    <xf numFmtId="168" fontId="4" fillId="10" borderId="17" xfId="90" applyNumberFormat="1" applyFont="1" applyFill="1" applyBorder="1"/>
    <xf numFmtId="168" fontId="4" fillId="10" borderId="26" xfId="90" applyNumberFormat="1" applyFont="1" applyFill="1" applyBorder="1"/>
    <xf numFmtId="167" fontId="4" fillId="10" borderId="17" xfId="90" applyNumberFormat="1" applyFont="1" applyFill="1" applyBorder="1" applyAlignment="1">
      <alignment horizontal="right" vertical="center" wrapText="1"/>
    </xf>
    <xf numFmtId="167" fontId="4" fillId="10" borderId="26" xfId="90" applyNumberFormat="1" applyFont="1" applyFill="1" applyBorder="1" applyAlignment="1">
      <alignment horizontal="right" vertical="center" wrapText="1"/>
    </xf>
    <xf numFmtId="168" fontId="4" fillId="10" borderId="17" xfId="90" applyNumberFormat="1" applyFont="1" applyFill="1" applyBorder="1" applyAlignment="1">
      <alignment horizontal="right" vertical="center" wrapText="1"/>
    </xf>
    <xf numFmtId="168" fontId="4" fillId="10" borderId="17" xfId="90" applyNumberFormat="1" applyFont="1" applyFill="1" applyBorder="1" applyAlignment="1">
      <alignment horizontal="right" wrapText="1"/>
    </xf>
    <xf numFmtId="0" fontId="20" fillId="0" borderId="0" xfId="56" applyFont="1"/>
    <xf numFmtId="166" fontId="6" fillId="0" borderId="0" xfId="93" applyNumberFormat="1" applyFont="1" applyAlignment="1">
      <alignment horizontal="left" shrinkToFit="1"/>
    </xf>
    <xf numFmtId="41" fontId="7" fillId="0" borderId="0" xfId="56" applyNumberFormat="1"/>
    <xf numFmtId="0" fontId="25" fillId="0" borderId="0" xfId="56" applyFont="1"/>
    <xf numFmtId="167" fontId="0" fillId="0" borderId="0" xfId="90" applyNumberFormat="1" applyFont="1"/>
    <xf numFmtId="168" fontId="6" fillId="3" borderId="0" xfId="91" applyNumberFormat="1" applyFont="1" applyFill="1" applyBorder="1"/>
    <xf numFmtId="168" fontId="6" fillId="3" borderId="17" xfId="91" applyNumberFormat="1" applyFont="1" applyFill="1" applyBorder="1"/>
    <xf numFmtId="168" fontId="4" fillId="3" borderId="26" xfId="91" applyNumberFormat="1" applyFont="1" applyFill="1" applyBorder="1" applyAlignment="1" applyProtection="1">
      <alignment horizontal="centerContinuous"/>
    </xf>
    <xf numFmtId="168" fontId="4" fillId="9" borderId="0" xfId="91" applyNumberFormat="1" applyFont="1" applyFill="1" applyBorder="1"/>
    <xf numFmtId="168" fontId="4" fillId="9" borderId="13" xfId="91" applyNumberFormat="1" applyFont="1" applyFill="1" applyBorder="1"/>
    <xf numFmtId="167" fontId="4" fillId="9" borderId="0" xfId="90" applyNumberFormat="1" applyFont="1" applyFill="1" applyBorder="1" applyAlignment="1">
      <alignment horizontal="center" vertical="center" wrapText="1"/>
    </xf>
    <xf numFmtId="167" fontId="4" fillId="9" borderId="13" xfId="90" applyNumberFormat="1" applyFont="1" applyFill="1" applyBorder="1" applyAlignment="1">
      <alignment horizontal="right" wrapText="1"/>
    </xf>
    <xf numFmtId="168" fontId="4" fillId="9" borderId="0" xfId="91" applyNumberFormat="1" applyFont="1" applyFill="1" applyBorder="1" applyAlignment="1">
      <alignment horizontal="right" wrapText="1"/>
    </xf>
    <xf numFmtId="180" fontId="7" fillId="0" borderId="0" xfId="56" applyNumberFormat="1"/>
    <xf numFmtId="168" fontId="6" fillId="3" borderId="13" xfId="91" applyNumberFormat="1" applyFont="1" applyFill="1" applyBorder="1"/>
    <xf numFmtId="167" fontId="0" fillId="0" borderId="0" xfId="90" applyNumberFormat="1" applyFont="1" applyAlignment="1">
      <alignment horizontal="center" vertical="center" wrapText="1"/>
    </xf>
    <xf numFmtId="167" fontId="6" fillId="3" borderId="13" xfId="90" applyNumberFormat="1" applyFont="1" applyFill="1" applyBorder="1" applyAlignment="1">
      <alignment horizontal="right" wrapText="1"/>
    </xf>
    <xf numFmtId="168" fontId="6" fillId="3" borderId="0" xfId="91" applyNumberFormat="1" applyFont="1" applyFill="1" applyBorder="1" applyAlignment="1">
      <alignment horizontal="right" wrapText="1"/>
    </xf>
    <xf numFmtId="168" fontId="6" fillId="3" borderId="13" xfId="91" applyNumberFormat="1" applyFont="1" applyFill="1" applyBorder="1" applyAlignment="1">
      <alignment vertical="top" wrapText="1"/>
    </xf>
    <xf numFmtId="168" fontId="6" fillId="3" borderId="0" xfId="91" applyNumberFormat="1" applyFont="1" applyFill="1" applyBorder="1" applyAlignment="1">
      <alignment horizontal="right" vertical="center" wrapText="1"/>
    </xf>
    <xf numFmtId="167" fontId="6" fillId="3" borderId="0" xfId="90" applyNumberFormat="1" applyFont="1" applyFill="1" applyAlignment="1">
      <alignment horizontal="center" vertical="center" wrapText="1"/>
    </xf>
    <xf numFmtId="167" fontId="4" fillId="9" borderId="13" xfId="90" applyNumberFormat="1" applyFont="1" applyFill="1" applyBorder="1"/>
    <xf numFmtId="167" fontId="15" fillId="6" borderId="0" xfId="90" applyNumberFormat="1" applyFont="1" applyFill="1" applyAlignment="1">
      <alignment horizontal="center" vertical="center" wrapText="1"/>
    </xf>
    <xf numFmtId="167" fontId="4" fillId="6" borderId="13" xfId="90" applyNumberFormat="1" applyFont="1" applyFill="1" applyBorder="1" applyAlignment="1">
      <alignment horizontal="right" wrapText="1"/>
    </xf>
    <xf numFmtId="168" fontId="4" fillId="3" borderId="0" xfId="91" applyNumberFormat="1" applyFont="1" applyFill="1" applyBorder="1"/>
    <xf numFmtId="168" fontId="4" fillId="3" borderId="13" xfId="91" applyNumberFormat="1" applyFont="1" applyFill="1" applyBorder="1"/>
    <xf numFmtId="167" fontId="6" fillId="3" borderId="0" xfId="90" applyNumberFormat="1" applyFont="1" applyFill="1" applyBorder="1" applyAlignment="1">
      <alignment horizontal="center" vertical="center" wrapText="1"/>
    </xf>
    <xf numFmtId="168" fontId="4" fillId="10" borderId="0" xfId="91" applyNumberFormat="1" applyFont="1" applyFill="1" applyBorder="1"/>
    <xf numFmtId="168" fontId="4" fillId="10" borderId="13" xfId="91" applyNumberFormat="1" applyFont="1" applyFill="1" applyBorder="1"/>
    <xf numFmtId="167" fontId="4" fillId="10" borderId="0" xfId="90" applyNumberFormat="1" applyFont="1" applyFill="1" applyBorder="1" applyAlignment="1">
      <alignment horizontal="center" vertical="center" wrapText="1"/>
    </xf>
    <xf numFmtId="167" fontId="4" fillId="10" borderId="13" xfId="90" applyNumberFormat="1" applyFont="1" applyFill="1" applyBorder="1" applyAlignment="1">
      <alignment horizontal="right" wrapText="1"/>
    </xf>
    <xf numFmtId="168" fontId="4" fillId="10" borderId="0" xfId="91" applyNumberFormat="1" applyFont="1" applyFill="1" applyBorder="1" applyAlignment="1">
      <alignment horizontal="right" wrapText="1"/>
    </xf>
    <xf numFmtId="168" fontId="4" fillId="10" borderId="17" xfId="91" applyNumberFormat="1" applyFont="1" applyFill="1" applyBorder="1"/>
    <xf numFmtId="168" fontId="4" fillId="10" borderId="26" xfId="91" applyNumberFormat="1" applyFont="1" applyFill="1" applyBorder="1"/>
    <xf numFmtId="167" fontId="4" fillId="10" borderId="17" xfId="90" applyNumberFormat="1" applyFont="1" applyFill="1" applyBorder="1" applyAlignment="1">
      <alignment horizontal="center" vertical="center" wrapText="1"/>
    </xf>
    <xf numFmtId="167" fontId="4" fillId="10" borderId="26" xfId="90" applyNumberFormat="1" applyFont="1" applyFill="1" applyBorder="1" applyAlignment="1">
      <alignment horizontal="right" wrapText="1"/>
    </xf>
    <xf numFmtId="168" fontId="4" fillId="10" borderId="17" xfId="91" applyNumberFormat="1" applyFont="1" applyFill="1" applyBorder="1" applyAlignment="1">
      <alignment horizontal="right" wrapText="1"/>
    </xf>
    <xf numFmtId="167" fontId="0" fillId="0" borderId="0" xfId="90" applyNumberFormat="1" applyFont="1" applyFill="1" applyBorder="1"/>
    <xf numFmtId="167" fontId="0" fillId="0" borderId="13" xfId="90" applyNumberFormat="1" applyFont="1" applyFill="1" applyBorder="1"/>
    <xf numFmtId="179" fontId="0" fillId="0" borderId="0" xfId="90" applyFont="1" applyFill="1" applyBorder="1"/>
    <xf numFmtId="174" fontId="4" fillId="9" borderId="0" xfId="92" applyNumberFormat="1" applyFont="1" applyFill="1" applyBorder="1" applyAlignment="1">
      <alignment horizontal="right" wrapText="1"/>
    </xf>
    <xf numFmtId="174" fontId="6" fillId="3" borderId="0" xfId="92" applyNumberFormat="1" applyFont="1" applyFill="1" applyBorder="1" applyAlignment="1">
      <alignment horizontal="right" wrapText="1"/>
    </xf>
    <xf numFmtId="174" fontId="6" fillId="3" borderId="0" xfId="92" applyNumberFormat="1" applyFont="1" applyFill="1" applyBorder="1" applyAlignment="1">
      <alignment horizontal="right" vertical="center" wrapText="1"/>
    </xf>
    <xf numFmtId="167" fontId="6" fillId="3" borderId="0" xfId="90" applyNumberFormat="1" applyFont="1" applyFill="1" applyBorder="1" applyAlignment="1">
      <alignment horizontal="right" wrapText="1"/>
    </xf>
    <xf numFmtId="41" fontId="6" fillId="3" borderId="0" xfId="92" applyFont="1" applyFill="1" applyBorder="1" applyAlignment="1">
      <alignment horizontal="right" wrapText="1"/>
    </xf>
    <xf numFmtId="41" fontId="6" fillId="3" borderId="13" xfId="92" applyFont="1" applyFill="1" applyBorder="1" applyAlignment="1">
      <alignment horizontal="right" wrapText="1"/>
    </xf>
    <xf numFmtId="167" fontId="15" fillId="6" borderId="0" xfId="90" applyNumberFormat="1" applyFont="1" applyFill="1" applyAlignment="1">
      <alignment horizontal="right" vertical="center" wrapText="1"/>
    </xf>
    <xf numFmtId="41" fontId="4" fillId="6" borderId="13" xfId="92" applyFont="1" applyFill="1" applyBorder="1" applyAlignment="1">
      <alignment horizontal="right" wrapText="1"/>
    </xf>
    <xf numFmtId="41" fontId="4" fillId="10" borderId="0" xfId="92" applyFont="1" applyFill="1" applyBorder="1" applyAlignment="1">
      <alignment horizontal="right" wrapText="1"/>
    </xf>
    <xf numFmtId="41" fontId="4" fillId="10" borderId="13" xfId="92" applyFont="1" applyFill="1" applyBorder="1" applyAlignment="1">
      <alignment horizontal="right" wrapText="1"/>
    </xf>
    <xf numFmtId="174" fontId="4" fillId="10" borderId="0" xfId="92" applyNumberFormat="1" applyFont="1" applyFill="1" applyBorder="1" applyAlignment="1">
      <alignment horizontal="right" wrapText="1"/>
    </xf>
    <xf numFmtId="41" fontId="4" fillId="10" borderId="17" xfId="92" applyFont="1" applyFill="1" applyBorder="1" applyAlignment="1">
      <alignment horizontal="right" wrapText="1"/>
    </xf>
    <xf numFmtId="41" fontId="4" fillId="10" borderId="26" xfId="92" applyFont="1" applyFill="1" applyBorder="1" applyAlignment="1">
      <alignment horizontal="right" wrapText="1"/>
    </xf>
    <xf numFmtId="174" fontId="4" fillId="10" borderId="17" xfId="92" applyNumberFormat="1" applyFont="1" applyFill="1" applyBorder="1" applyAlignment="1">
      <alignment horizontal="right" wrapText="1"/>
    </xf>
    <xf numFmtId="168" fontId="4" fillId="3" borderId="0" xfId="90" applyNumberFormat="1" applyFont="1" applyFill="1" applyBorder="1" applyAlignment="1" applyProtection="1">
      <alignment horizontal="center" vertical="center"/>
    </xf>
    <xf numFmtId="168" fontId="6" fillId="3" borderId="17" xfId="90" applyNumberFormat="1" applyFont="1" applyFill="1" applyBorder="1"/>
    <xf numFmtId="168" fontId="4" fillId="3" borderId="26" xfId="90" applyNumberFormat="1" applyFont="1" applyFill="1" applyBorder="1" applyAlignment="1" applyProtection="1">
      <alignment horizontal="center"/>
    </xf>
    <xf numFmtId="168" fontId="4" fillId="3" borderId="17" xfId="90" quotePrefix="1" applyNumberFormat="1" applyFont="1" applyFill="1" applyBorder="1" applyAlignment="1" applyProtection="1">
      <alignment horizontal="center"/>
    </xf>
    <xf numFmtId="168" fontId="4" fillId="3" borderId="26" xfId="90" quotePrefix="1" applyNumberFormat="1" applyFont="1" applyFill="1" applyBorder="1" applyAlignment="1" applyProtection="1">
      <alignment horizontal="center"/>
    </xf>
    <xf numFmtId="168" fontId="4" fillId="3" borderId="17" xfId="90" quotePrefix="1" applyNumberFormat="1" applyFont="1" applyFill="1" applyBorder="1" applyAlignment="1">
      <alignment horizontal="center"/>
    </xf>
    <xf numFmtId="167" fontId="7" fillId="0" borderId="0" xfId="90" applyNumberFormat="1" applyFont="1" applyAlignment="1">
      <alignment horizontal="right" vertical="center" wrapText="1"/>
    </xf>
    <xf numFmtId="168" fontId="4" fillId="0" borderId="5" xfId="1" applyNumberFormat="1" applyFont="1" applyFill="1" applyBorder="1" applyAlignment="1" applyProtection="1">
      <alignment horizontal="center"/>
    </xf>
    <xf numFmtId="168" fontId="6" fillId="5" borderId="0" xfId="1" applyNumberFormat="1" applyFont="1" applyFill="1" applyBorder="1"/>
    <xf numFmtId="168" fontId="4" fillId="5" borderId="3" xfId="87" applyNumberFormat="1" applyFont="1" applyFill="1" applyBorder="1"/>
    <xf numFmtId="0" fontId="4" fillId="5" borderId="3" xfId="0" applyFont="1" applyFill="1" applyBorder="1" applyAlignment="1">
      <alignment wrapText="1"/>
    </xf>
    <xf numFmtId="168" fontId="23" fillId="3" borderId="0" xfId="1" applyNumberFormat="1" applyFont="1" applyFill="1" applyBorder="1" applyAlignment="1" applyProtection="1">
      <alignment horizontal="center" vertical="top"/>
    </xf>
    <xf numFmtId="166" fontId="6" fillId="0" borderId="0" xfId="27" applyFont="1" applyAlignment="1">
      <alignment horizontal="left" wrapText="1"/>
    </xf>
    <xf numFmtId="168" fontId="4" fillId="0" borderId="0" xfId="84" applyNumberFormat="1" applyFont="1" applyFill="1" applyBorder="1" applyAlignment="1" applyProtection="1">
      <alignment horizontal="center"/>
    </xf>
    <xf numFmtId="168" fontId="23" fillId="3" borderId="3" xfId="1" applyNumberFormat="1" applyFont="1" applyFill="1" applyBorder="1" applyAlignment="1" applyProtection="1">
      <alignment horizontal="left" vertical="center" wrapText="1"/>
    </xf>
    <xf numFmtId="167" fontId="23" fillId="3" borderId="8" xfId="85" applyNumberFormat="1" applyFont="1" applyFill="1" applyBorder="1" applyAlignment="1" applyProtection="1">
      <alignment horizontal="center" vertical="center" wrapText="1"/>
    </xf>
    <xf numFmtId="167" fontId="23" fillId="3" borderId="0" xfId="85" applyNumberFormat="1" applyFont="1" applyFill="1" applyBorder="1" applyAlignment="1" applyProtection="1">
      <alignment horizontal="center" vertical="center" wrapText="1"/>
    </xf>
    <xf numFmtId="167" fontId="23" fillId="3" borderId="0" xfId="86" applyNumberFormat="1" applyFont="1" applyFill="1" applyBorder="1" applyAlignment="1" applyProtection="1">
      <alignment horizontal="center" vertical="center" wrapText="1"/>
    </xf>
    <xf numFmtId="168" fontId="4" fillId="0" borderId="16" xfId="1" applyNumberFormat="1" applyFont="1" applyFill="1" applyBorder="1" applyAlignment="1" applyProtection="1">
      <alignment horizontal="center" vertical="top"/>
    </xf>
    <xf numFmtId="168" fontId="4" fillId="0" borderId="17" xfId="1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 vertical="top" wrapText="1"/>
    </xf>
    <xf numFmtId="168" fontId="4" fillId="0" borderId="0" xfId="1" applyNumberFormat="1" applyFont="1" applyFill="1" applyBorder="1" applyAlignment="1" applyProtection="1">
      <alignment horizontal="center"/>
    </xf>
    <xf numFmtId="168" fontId="6" fillId="0" borderId="0" xfId="1" applyNumberFormat="1" applyFont="1" applyFill="1" applyBorder="1" applyAlignment="1" applyProtection="1">
      <alignment horizontal="center"/>
    </xf>
    <xf numFmtId="168" fontId="4" fillId="0" borderId="3" xfId="1" applyNumberFormat="1" applyFont="1" applyFill="1" applyBorder="1" applyAlignment="1" applyProtection="1">
      <alignment horizontal="left" vertical="center" wrapText="1"/>
    </xf>
    <xf numFmtId="167" fontId="4" fillId="0" borderId="8" xfId="85" applyNumberFormat="1" applyFont="1" applyFill="1" applyBorder="1" applyAlignment="1" applyProtection="1">
      <alignment horizontal="center" vertical="center" wrapText="1"/>
    </xf>
    <xf numFmtId="167" fontId="4" fillId="0" borderId="0" xfId="85" applyNumberFormat="1" applyFont="1" applyFill="1" applyBorder="1" applyAlignment="1" applyProtection="1">
      <alignment horizontal="center" vertical="center" wrapText="1"/>
    </xf>
    <xf numFmtId="167" fontId="4" fillId="0" borderId="13" xfId="86" applyNumberFormat="1" applyFont="1" applyFill="1" applyBorder="1" applyAlignment="1" applyProtection="1">
      <alignment horizontal="center" vertical="center" wrapText="1"/>
    </xf>
    <xf numFmtId="168" fontId="4" fillId="0" borderId="19" xfId="1" applyNumberFormat="1" applyFont="1" applyFill="1" applyBorder="1" applyAlignment="1" applyProtection="1">
      <alignment horizontal="center" vertical="top"/>
    </xf>
    <xf numFmtId="168" fontId="4" fillId="0" borderId="0" xfId="1" applyNumberFormat="1" applyFont="1" applyAlignment="1" applyProtection="1">
      <alignment horizontal="center"/>
    </xf>
    <xf numFmtId="168" fontId="6" fillId="0" borderId="0" xfId="1" applyNumberFormat="1" applyFont="1" applyAlignment="1" applyProtection="1">
      <alignment horizontal="center"/>
    </xf>
    <xf numFmtId="173" fontId="4" fillId="0" borderId="17" xfId="1" applyNumberFormat="1" applyFont="1" applyFill="1" applyBorder="1" applyAlignment="1" applyProtection="1">
      <alignment horizontal="center"/>
    </xf>
    <xf numFmtId="166" fontId="4" fillId="0" borderId="0" xfId="30" applyFont="1" applyAlignment="1">
      <alignment horizontal="center"/>
    </xf>
    <xf numFmtId="167" fontId="4" fillId="0" borderId="0" xfId="30" applyNumberFormat="1" applyFont="1" applyAlignment="1">
      <alignment horizontal="center"/>
    </xf>
    <xf numFmtId="166" fontId="9" fillId="0" borderId="0" xfId="30" applyFont="1" applyAlignment="1">
      <alignment horizontal="center"/>
    </xf>
    <xf numFmtId="165" fontId="4" fillId="0" borderId="3" xfId="86" applyNumberFormat="1" applyFont="1" applyFill="1" applyBorder="1" applyAlignment="1" applyProtection="1">
      <alignment horizontal="left" vertical="center" wrapText="1"/>
    </xf>
    <xf numFmtId="165" fontId="4" fillId="0" borderId="13" xfId="86" applyNumberFormat="1" applyFont="1" applyFill="1" applyBorder="1" applyAlignment="1" applyProtection="1">
      <alignment horizontal="center" vertical="center" wrapText="1"/>
    </xf>
    <xf numFmtId="173" fontId="4" fillId="0" borderId="16" xfId="1" applyNumberFormat="1" applyFont="1" applyFill="1" applyBorder="1" applyAlignment="1" applyProtection="1">
      <alignment horizontal="center"/>
    </xf>
    <xf numFmtId="41" fontId="15" fillId="0" borderId="0" xfId="2" applyFont="1" applyFill="1" applyBorder="1" applyAlignment="1">
      <alignment horizontal="center" vertical="top" wrapText="1"/>
    </xf>
    <xf numFmtId="174" fontId="15" fillId="0" borderId="0" xfId="2" applyNumberFormat="1" applyFont="1" applyFill="1" applyBorder="1" applyAlignment="1">
      <alignment horizontal="center" vertical="top" wrapText="1"/>
    </xf>
    <xf numFmtId="166" fontId="4" fillId="0" borderId="0" xfId="30" applyFont="1" applyAlignment="1">
      <alignment horizontal="center" wrapText="1"/>
    </xf>
    <xf numFmtId="174" fontId="4" fillId="0" borderId="0" xfId="30" applyNumberFormat="1" applyFont="1" applyAlignment="1">
      <alignment horizontal="center" wrapText="1"/>
    </xf>
    <xf numFmtId="166" fontId="9" fillId="0" borderId="0" xfId="30" applyFont="1" applyAlignment="1">
      <alignment horizontal="center" wrapText="1"/>
    </xf>
    <xf numFmtId="174" fontId="9" fillId="0" borderId="0" xfId="30" applyNumberFormat="1" applyFont="1" applyAlignment="1">
      <alignment horizontal="center" wrapText="1"/>
    </xf>
    <xf numFmtId="41" fontId="4" fillId="0" borderId="3" xfId="2" applyFont="1" applyFill="1" applyBorder="1" applyAlignment="1">
      <alignment horizontal="left" vertical="center" wrapText="1"/>
    </xf>
    <xf numFmtId="41" fontId="4" fillId="0" borderId="5" xfId="2" applyFont="1" applyFill="1" applyBorder="1" applyAlignment="1">
      <alignment horizontal="left" vertical="center" wrapText="1"/>
    </xf>
    <xf numFmtId="41" fontId="4" fillId="0" borderId="8" xfId="2" applyFont="1" applyFill="1" applyBorder="1" applyAlignment="1" applyProtection="1">
      <alignment horizontal="center" vertical="center" wrapText="1"/>
    </xf>
    <xf numFmtId="41" fontId="4" fillId="0" borderId="6" xfId="2" applyFont="1" applyFill="1" applyBorder="1" applyAlignment="1" applyProtection="1">
      <alignment horizontal="center" vertical="center" wrapText="1"/>
    </xf>
    <xf numFmtId="41" fontId="4" fillId="0" borderId="0" xfId="2" applyFont="1" applyFill="1" applyBorder="1" applyAlignment="1" applyProtection="1">
      <alignment horizontal="center" vertical="center" wrapText="1"/>
    </xf>
    <xf numFmtId="41" fontId="4" fillId="0" borderId="4" xfId="2" applyFont="1" applyFill="1" applyBorder="1" applyAlignment="1" applyProtection="1">
      <alignment horizontal="center" vertical="center" wrapText="1"/>
    </xf>
    <xf numFmtId="41" fontId="4" fillId="0" borderId="3" xfId="2" applyFont="1" applyFill="1" applyBorder="1" applyAlignment="1" applyProtection="1">
      <alignment horizontal="center" vertical="center" wrapText="1"/>
    </xf>
    <xf numFmtId="41" fontId="4" fillId="0" borderId="5" xfId="2" applyFont="1" applyFill="1" applyBorder="1" applyAlignment="1" applyProtection="1">
      <alignment horizontal="center" vertical="center" wrapText="1"/>
    </xf>
    <xf numFmtId="167" fontId="4" fillId="3" borderId="20" xfId="91" applyNumberFormat="1" applyFont="1" applyFill="1" applyBorder="1" applyAlignment="1" applyProtection="1">
      <alignment horizontal="center" vertical="center" wrapText="1"/>
    </xf>
    <xf numFmtId="167" fontId="4" fillId="3" borderId="0" xfId="91" applyNumberFormat="1" applyFont="1" applyFill="1" applyBorder="1" applyAlignment="1" applyProtection="1">
      <alignment horizontal="center" vertical="center" wrapText="1"/>
    </xf>
    <xf numFmtId="167" fontId="4" fillId="3" borderId="21" xfId="91" applyNumberFormat="1" applyFont="1" applyFill="1" applyBorder="1" applyAlignment="1" applyProtection="1">
      <alignment horizontal="center" vertical="center" wrapText="1"/>
    </xf>
    <xf numFmtId="168" fontId="4" fillId="3" borderId="22" xfId="91" applyNumberFormat="1" applyFont="1" applyFill="1" applyBorder="1" applyAlignment="1" applyProtection="1">
      <alignment horizontal="center" vertical="center" wrapText="1"/>
    </xf>
    <xf numFmtId="168" fontId="4" fillId="3" borderId="0" xfId="91" applyNumberFormat="1" applyFont="1" applyFill="1" applyBorder="1" applyAlignment="1" applyProtection="1">
      <alignment horizontal="center" vertical="center" wrapText="1"/>
    </xf>
    <xf numFmtId="168" fontId="4" fillId="3" borderId="13" xfId="90" applyNumberFormat="1" applyFont="1" applyFill="1" applyBorder="1" applyAlignment="1" applyProtection="1">
      <alignment horizontal="left" vertical="center" wrapText="1"/>
    </xf>
    <xf numFmtId="168" fontId="4" fillId="3" borderId="24" xfId="90" applyNumberFormat="1" applyFont="1" applyFill="1" applyBorder="1" applyAlignment="1" applyProtection="1">
      <alignment horizontal="left" vertical="center" wrapText="1"/>
    </xf>
    <xf numFmtId="168" fontId="4" fillId="3" borderId="13" xfId="91" applyNumberFormat="1" applyFont="1" applyFill="1" applyBorder="1" applyAlignment="1" applyProtection="1">
      <alignment horizontal="left" vertical="center"/>
    </xf>
    <xf numFmtId="166" fontId="6" fillId="0" borderId="0" xfId="93" applyNumberFormat="1" applyFont="1" applyAlignment="1">
      <alignment horizontal="left" shrinkToFit="1"/>
    </xf>
    <xf numFmtId="168" fontId="4" fillId="0" borderId="0" xfId="1" applyNumberFormat="1" applyFont="1" applyFill="1" applyBorder="1" applyAlignment="1" applyProtection="1">
      <alignment horizontal="center" vertical="center" wrapText="1"/>
    </xf>
    <xf numFmtId="168" fontId="4" fillId="3" borderId="13" xfId="90" applyNumberFormat="1" applyFont="1" applyFill="1" applyBorder="1" applyAlignment="1" applyProtection="1">
      <alignment horizontal="left" vertical="center"/>
    </xf>
    <xf numFmtId="168" fontId="4" fillId="3" borderId="0" xfId="90" applyNumberFormat="1" applyFont="1" applyFill="1" applyBorder="1" applyAlignment="1" applyProtection="1">
      <alignment horizontal="center" vertical="center" wrapText="1"/>
    </xf>
    <xf numFmtId="168" fontId="4" fillId="3" borderId="0" xfId="90" applyNumberFormat="1" applyFont="1" applyFill="1" applyBorder="1" applyAlignment="1" applyProtection="1">
      <alignment horizontal="center" vertical="center"/>
    </xf>
    <xf numFmtId="168" fontId="4" fillId="3" borderId="13" xfId="90" applyNumberFormat="1" applyFont="1" applyFill="1" applyBorder="1" applyAlignment="1" applyProtection="1">
      <alignment horizontal="center" vertical="center" wrapText="1"/>
    </xf>
    <xf numFmtId="174" fontId="4" fillId="0" borderId="4" xfId="2" applyNumberFormat="1" applyFont="1" applyFill="1" applyBorder="1" applyAlignment="1" applyProtection="1">
      <alignment horizontal="center" vertical="center" wrapText="1"/>
    </xf>
    <xf numFmtId="174" fontId="4" fillId="0" borderId="27" xfId="33" applyNumberFormat="1" applyFont="1" applyFill="1" applyBorder="1" applyAlignment="1" applyProtection="1">
      <alignment horizontal="center" vertical="center" wrapText="1"/>
    </xf>
    <xf numFmtId="174" fontId="4" fillId="0" borderId="17" xfId="33" applyNumberFormat="1" applyFont="1" applyFill="1" applyBorder="1" applyAlignment="1" applyProtection="1">
      <alignment horizontal="center" vertical="center" wrapText="1"/>
    </xf>
    <xf numFmtId="177" fontId="4" fillId="5" borderId="28" xfId="1" applyNumberFormat="1" applyFont="1" applyFill="1" applyBorder="1" applyAlignment="1">
      <alignment horizontal="right" vertical="center" wrapText="1"/>
    </xf>
    <xf numFmtId="177" fontId="4" fillId="5" borderId="29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wrapText="1"/>
    </xf>
    <xf numFmtId="3" fontId="4" fillId="5" borderId="0" xfId="0" applyNumberFormat="1" applyFont="1" applyFill="1" applyBorder="1" applyAlignment="1">
      <alignment horizontal="right" wrapText="1"/>
    </xf>
    <xf numFmtId="0" fontId="7" fillId="0" borderId="29" xfId="0" applyFont="1" applyBorder="1" applyAlignment="1">
      <alignment horizontal="left" indent="4"/>
    </xf>
    <xf numFmtId="0" fontId="4" fillId="5" borderId="29" xfId="0" applyFont="1" applyFill="1" applyBorder="1" applyAlignment="1">
      <alignment horizontal="left" indent="4"/>
    </xf>
    <xf numFmtId="0" fontId="7" fillId="0" borderId="0" xfId="0" applyFont="1" applyBorder="1" applyAlignment="1">
      <alignment horizontal="left" indent="4"/>
    </xf>
    <xf numFmtId="3" fontId="7" fillId="0" borderId="30" xfId="0" applyNumberFormat="1" applyFont="1" applyBorder="1" applyAlignment="1">
      <alignment horizontal="right" wrapText="1"/>
    </xf>
    <xf numFmtId="0" fontId="7" fillId="0" borderId="0" xfId="0" applyFont="1" applyFill="1"/>
    <xf numFmtId="0" fontId="15" fillId="0" borderId="0" xfId="0" applyFont="1" applyFill="1"/>
    <xf numFmtId="168" fontId="4" fillId="0" borderId="0" xfId="1" applyNumberFormat="1" applyFont="1" applyFill="1" applyBorder="1" applyAlignment="1" applyProtection="1"/>
  </cellXfs>
  <cellStyles count="94">
    <cellStyle name="40% - Énfasis2 2" xfId="20" xr:uid="{7B211DA6-6E57-4BD7-ADF4-75BCBFDDD900}"/>
    <cellStyle name="Estilo 1" xfId="6" xr:uid="{58FF3EEB-39A5-4865-B27E-060467212DE1}"/>
    <cellStyle name="Estilo 1 2" xfId="15" xr:uid="{170C3961-055E-4424-ADAE-51FBF919887C}"/>
    <cellStyle name="Millares" xfId="1" builtinId="3"/>
    <cellStyle name="Millares [0]" xfId="2" builtinId="6"/>
    <cellStyle name="Millares [0] 2" xfId="10" xr:uid="{527E763A-2EBD-4F2A-98C2-850EB5F187E7}"/>
    <cellStyle name="Millares [0] 2 2" xfId="58" xr:uid="{EA886CDC-FA68-461C-92C1-6B149D9013C7}"/>
    <cellStyle name="Millares [0] 2 3" xfId="63" xr:uid="{67074994-CDE5-42EC-A522-A6F6FFDB31AF}"/>
    <cellStyle name="Millares [0] 2 4" xfId="46" xr:uid="{8C9783EB-52F7-4198-ABC3-83C94F725423}"/>
    <cellStyle name="Millares [0] 2 5" xfId="71" xr:uid="{FD8C9A8C-AA5A-413F-A2DC-BF8E604EB3C9}"/>
    <cellStyle name="Millares [0] 3" xfId="43" xr:uid="{0B9336E4-3213-43C3-B77C-80A843020343}"/>
    <cellStyle name="Millares [0] 3 2" xfId="57" xr:uid="{D9AA1CCA-22CC-427D-9CB4-F6808EF65DE6}"/>
    <cellStyle name="Millares [0] 4" xfId="62" xr:uid="{47785A8C-5FE4-4C1C-8C07-6FC4AEE60DE5}"/>
    <cellStyle name="Millares [0] 5" xfId="45" xr:uid="{453DE27F-272A-4070-8A33-360CCCACBFCC}"/>
    <cellStyle name="Millares [0] 6" xfId="70" xr:uid="{489B92A7-8C43-4579-A1F4-1A237E3FDC70}"/>
    <cellStyle name="Millares [0] 7" xfId="5" xr:uid="{F4C3F6C8-DD20-4112-A345-0B9D7AA1D49B}"/>
    <cellStyle name="Millares [0] 8" xfId="92" xr:uid="{9031BA69-B344-42BF-A3E1-23C4ACAC7F47}"/>
    <cellStyle name="Millares 10" xfId="83" xr:uid="{B824A482-0128-4404-981A-AC5E7E2AD6DA}"/>
    <cellStyle name="Millares 11" xfId="4" xr:uid="{CA6C95FE-DF82-45F1-A095-9B41360186C1}"/>
    <cellStyle name="Millares 12" xfId="34" xr:uid="{5C408ADE-56A8-40CF-B999-7938BFC3B8EC}"/>
    <cellStyle name="Millares 12 2" xfId="55" xr:uid="{9307E5B8-5FFA-43DE-8BE1-33C2CE37D2C9}"/>
    <cellStyle name="Millares 13" xfId="90" xr:uid="{842FB301-B1A1-4E7D-AD29-8D3CF885F57B}"/>
    <cellStyle name="Millares 13 2 2 4" xfId="32" xr:uid="{EE635666-0AA8-4716-9094-8B050416AB21}"/>
    <cellStyle name="Millares 13 2 2 4 2" xfId="53" xr:uid="{59920151-7CF4-4A42-8E62-345A26E086DD}"/>
    <cellStyle name="Millares 16" xfId="31" xr:uid="{FFDA3D9F-09B3-4DB7-8ABB-C43D409DFF5D}"/>
    <cellStyle name="Millares 16 2" xfId="52" xr:uid="{168A539C-343C-49B2-A058-4455149B0912}"/>
    <cellStyle name="Millares 2" xfId="14" xr:uid="{98319CE4-0A69-491B-B622-FA7631B69DD9}"/>
    <cellStyle name="Millares 2 2" xfId="38" xr:uid="{A35AFBF6-F520-4575-AD23-8804352386F2}"/>
    <cellStyle name="Millares 2 2 2" xfId="11" xr:uid="{C2AEE3EC-8B30-435E-9EDA-5EA9B354A357}"/>
    <cellStyle name="Millares 2 2 2 2" xfId="59" xr:uid="{335AB821-6AA3-41FD-AD7A-7D200FA6F208}"/>
    <cellStyle name="Millares 2 2 2 3" xfId="47" xr:uid="{000A2B5B-5064-45D4-8BB2-E843ABBFEC74}"/>
    <cellStyle name="Millares 2 2 2 4" xfId="91" xr:uid="{BB36671B-DCF1-4469-90F8-0BC2BFF19F37}"/>
    <cellStyle name="Millares 2 2 3" xfId="60" xr:uid="{7CD794E5-681C-49F7-BA0D-F2341FD512C1}"/>
    <cellStyle name="Millares 2 2 4" xfId="66" xr:uid="{48006AB1-E444-4AE9-9780-661B579B925D}"/>
    <cellStyle name="Millares 2 2 5" xfId="76" xr:uid="{97717290-67D6-48AC-9D8C-AF34FF72936F}"/>
    <cellStyle name="Millares 2 3" xfId="48" xr:uid="{E22D4025-93BD-411F-8A31-167F231DFE6E}"/>
    <cellStyle name="Millares 2 4" xfId="7" xr:uid="{253207F8-349F-4D5A-BB1D-3E7B65F1F15D}"/>
    <cellStyle name="Millares 2 4 2" xfId="28" xr:uid="{DFE13E64-F57A-4950-BADC-728B370BF32E}"/>
    <cellStyle name="Millares 2 4 2 2" xfId="51" xr:uid="{5B2F99E5-27DC-47E5-A514-FC961203E5AC}"/>
    <cellStyle name="Millares 2 4 2 3" xfId="87" xr:uid="{1D3E1EA9-61A1-4ED8-A055-61271EBD2A5E}"/>
    <cellStyle name="Millares 3" xfId="40" xr:uid="{988840EA-DDA9-40AE-93A9-70B32EE6FDE9}"/>
    <cellStyle name="Millares 3 2" xfId="61" xr:uid="{5313924B-BD48-4F72-9AD9-9B34CAE7141E}"/>
    <cellStyle name="Millares 3 3" xfId="68" xr:uid="{DD9D2612-D839-4323-A40A-49822234F658}"/>
    <cellStyle name="Millares 3 4" xfId="74" xr:uid="{09EAB981-0EF8-4EAC-B776-6F0BF7E09856}"/>
    <cellStyle name="Millares 4" xfId="64" xr:uid="{4BFB2205-221D-4423-A709-446C7D530EFC}"/>
    <cellStyle name="Millares 4 2" xfId="79" xr:uid="{1518897F-5DF6-41AE-9CB2-0A8DA3713902}"/>
    <cellStyle name="Millares 4 3" xfId="24" xr:uid="{942DD9AE-5B40-4641-8254-E8A243E782A8}"/>
    <cellStyle name="Millares 4 3 2" xfId="33" xr:uid="{D4D7B194-8656-4BDB-A8EC-A7717922058F}"/>
    <cellStyle name="Millares 4 3 2 2" xfId="54" xr:uid="{222944E1-93AB-42EE-89D5-B47239569922}"/>
    <cellStyle name="Millares 4 3 2 3" xfId="89" xr:uid="{8EF86760-9F5D-4E16-882E-C62E2DEDCAAF}"/>
    <cellStyle name="Millares 4 3 3" xfId="85" xr:uid="{28CA78C5-F416-4349-BD11-3FC76F7018D1}"/>
    <cellStyle name="Millares 5" xfId="44" xr:uid="{EB1531D6-3F01-44FB-8BDE-ED93151C04B0}"/>
    <cellStyle name="Millares 5 2" xfId="81" xr:uid="{42BD3A40-6B6C-47BC-BF0B-D24D627F04B6}"/>
    <cellStyle name="Millares 6" xfId="65" xr:uid="{15E4F014-AD44-4AC3-8AB5-278521398018}"/>
    <cellStyle name="Millares 6 2" xfId="82" xr:uid="{B30AF0F5-ACAB-45B6-B241-C0C3E991EF68}"/>
    <cellStyle name="Millares 7" xfId="80" xr:uid="{3A3FFC23-FC58-4463-895E-593874D47F34}"/>
    <cellStyle name="Millares 7 2" xfId="25" xr:uid="{C370EBEE-35EC-4D75-A6BD-2F419568C070}"/>
    <cellStyle name="Millares 7 2 2" xfId="50" xr:uid="{09740164-4360-4D9F-9060-6E787F00B89D}"/>
    <cellStyle name="Millares 7 2 3" xfId="86" xr:uid="{85B34BD7-649D-49D0-94BB-CFB859844932}"/>
    <cellStyle name="Millares 8" xfId="72" xr:uid="{88309C48-E97B-43A4-BB10-0CF1BF614DBA}"/>
    <cellStyle name="Millares 9" xfId="23" xr:uid="{06DF97CA-2C07-47F6-9CA6-C2BBE77F2199}"/>
    <cellStyle name="Millares 9 2" xfId="49" xr:uid="{75D2EFCE-C903-4E53-BB2D-BB264039AABC}"/>
    <cellStyle name="Millares 9 3" xfId="84" xr:uid="{A10538AC-0910-416E-A865-B2DB2431B445}"/>
    <cellStyle name="Millares_CIFRAS PAGINA WEB 1995 - 2003" xfId="27" xr:uid="{053D5BFB-235E-4316-BBCB-C9ED6027484D}"/>
    <cellStyle name="Millares_CIFRAS PAGINA WEB 1995 - 2003 2" xfId="93" xr:uid="{CB7D4B3B-D8F5-4B2C-A615-79C60799C20F}"/>
    <cellStyle name="Millares_Plano ejecucion principales programas julio 13 - Despues de consejo de ministros" xfId="26" xr:uid="{421FF4BB-8703-43AD-A48C-271404541849}"/>
    <cellStyle name="Moneda [0] 2" xfId="67" xr:uid="{EE5A105C-262B-4F24-9BDC-8BD72DAF35A1}"/>
    <cellStyle name="Moneda [0] 3" xfId="39" xr:uid="{63199FEC-786A-435B-B7B7-A916B7DCAF79}"/>
    <cellStyle name="Moneda 2" xfId="69" xr:uid="{2A608A01-7970-4AD0-BB00-CA9E4B50E8BB}"/>
    <cellStyle name="Moneda 3" xfId="42" xr:uid="{6C17AD18-FE34-4B9D-8929-4CC108B7BB32}"/>
    <cellStyle name="Nivel 1,2.3,5,6,9" xfId="16" xr:uid="{27D5E7E6-D2EF-4855-ADDC-DE9C76C62D22}"/>
    <cellStyle name="Nivel 4" xfId="18" xr:uid="{CC61754B-5894-46CC-A8FA-C419C5591D1C}"/>
    <cellStyle name="Nivel 7" xfId="19" xr:uid="{936979C7-D458-4553-8ADA-2EA527EC614D}"/>
    <cellStyle name="NIVEL 8" xfId="17" xr:uid="{38EEAEE7-C5B3-4846-AC40-4D173360A92B}"/>
    <cellStyle name="Normal" xfId="0" builtinId="0"/>
    <cellStyle name="Normal 10 2" xfId="56" xr:uid="{E470B54A-835B-4A8C-AA81-F06DBBD73F4C}"/>
    <cellStyle name="Normal 10 2 2 3" xfId="36" xr:uid="{59BB96BC-DF5E-4656-8945-40287CC68FD1}"/>
    <cellStyle name="Normal 13 3" xfId="29" xr:uid="{DD90BC92-DC31-41CC-A015-ACD80F0FB3BE}"/>
    <cellStyle name="Normal 16 2 2 5" xfId="35" xr:uid="{E955A534-5821-42C9-998A-F5A602B82F43}"/>
    <cellStyle name="Normal 2" xfId="22" xr:uid="{B417FF2B-577E-4CFC-8568-24F95BA2B3B6}"/>
    <cellStyle name="Normal 2 2" xfId="13" xr:uid="{EE9547BF-AFED-44DB-A2C6-E285D6AB7F74}"/>
    <cellStyle name="Normal 2 2 2" xfId="9" xr:uid="{87470738-E2E2-44EB-8341-C4891A46E850}"/>
    <cellStyle name="Normal 2 2 2 3" xfId="37" xr:uid="{6770FBF6-3EF3-401B-94A0-5AF65602AB6F}"/>
    <cellStyle name="Normal 2 3" xfId="77" xr:uid="{E8301266-ACF0-47EC-BA92-4A6C944BFB8C}"/>
    <cellStyle name="Normal 3" xfId="8" xr:uid="{20DA7DBD-D7DF-4A37-856D-1175ED98E33A}"/>
    <cellStyle name="Normal 3 2" xfId="78" xr:uid="{FA6784D6-50BA-4A60-8A97-382DA606CE6E}"/>
    <cellStyle name="Normal 4" xfId="21" xr:uid="{187EBCF7-9761-4997-9909-8DC6FF3F43E0}"/>
    <cellStyle name="Normal 5" xfId="41" xr:uid="{EA66D7E0-EC3D-49C1-ACD7-025AA3B17C93}"/>
    <cellStyle name="Normal 5 2" xfId="73" xr:uid="{64CDA6E3-9207-4CD6-B2DA-8C8B15BEF9AC}"/>
    <cellStyle name="Normal 7" xfId="75" xr:uid="{35158288-62B2-4FB3-AE7A-DDAFDF5B15E3}"/>
    <cellStyle name="Normal_archivoplanoacumulado.junio.sacado.julio17-2007-sector" xfId="88" xr:uid="{A6E543C8-2154-4C94-87E9-2241E76F6809}"/>
    <cellStyle name="Normal_Principales Programas 2007" xfId="30" xr:uid="{67475C20-C625-4DFA-A783-96BB728B65A4}"/>
    <cellStyle name="Porcentaje" xfId="3" builtinId="5"/>
    <cellStyle name="Porcentaje 2" xfId="12" xr:uid="{344CF199-B5CE-4386-B3DA-BD14211A5D09}"/>
  </cellStyles>
  <dxfs count="0"/>
  <tableStyles count="0" defaultTableStyle="TableStyleMedium2" defaultPivotStyle="PivotStyleLight16"/>
  <colors>
    <mruColors>
      <color rgb="FFB48C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ado%20SPNF%203\HIST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haciendagovco-my.sharepoint.com/mhcp$/Documents%20and%20Settings/sherreno/Configuraci&#243;n%20local/Archivos%20temporales%20de%20Internet/OLK3/COSTOS%20Y%20RECURSOS%20EDUCACION%20BAS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haciendagovco-my.sharepoint.com/mh-snassa05/mhcp$/Carpetas%20DGPM/ITC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haciendagovco-my.sharepoint.com/Mh-snassa05/mhcp$/LAR/MEGHA/2005/Plan%20Financiero%202005/BPene27-2000AJUSTE%20IMPO%20DEUDA%20B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RBOCOL\MODCAR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FE\MODCAF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haciendagovco-my.sharepoint.com/mhcp$/AGL/bono%202002/analisis%20bo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haciendagovco-my.sharepoint.com/Lrhenals/gobierno/Gobierno/Cierre97/OPEF%201997%20Cierre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inhacienda\cedin\DGPN\SACP\GCP\INFORMACION%20PGN\EJECUCION%20PGN\EJECUCI&#211;N%202024\MARZO\Cuadros%20de%20ejecuci&#243;n%20MARZO.xlsm" TargetMode="External"/><Relationship Id="rId1" Type="http://schemas.openxmlformats.org/officeDocument/2006/relationships/externalLinkPath" Target="/DGPN/SACP/GCP/INFORMACION%20PGN/EJECUCION%20PGN/EJECUCI&#211;N%202024/MARZO/Cuadros%20de%20ejecuci&#243;n%20MARZO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inhacienda\cedin\DGPN\SACP\GCP\INFORMACION%20PGN\EJECUCION%20PGN\EJECUCI&#211;N%202024\JUNIO\Cuadros%20de%20ejecuci&#243;n%20Junio.xlsm" TargetMode="External"/><Relationship Id="rId1" Type="http://schemas.openxmlformats.org/officeDocument/2006/relationships/externalLinkPath" Target="/DGPN/SACP/GCP/INFORMACION%20PGN/EJECUCION%20PGN/EJECUCI&#211;N%202024/JUNIO/Cuadros%20de%20ejecuci&#243;n%20Jun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</row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  <sheetName val="LIBRO_CODIGOS_2019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  <sheetName val="EMBI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8">
          <cell r="C8">
            <v>308251.27734793402</v>
          </cell>
        </row>
        <row r="26">
          <cell r="C26">
            <v>99851.308574572002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>
            <v>26090.173579041006</v>
          </cell>
          <cell r="C8">
            <v>11150.979790489182</v>
          </cell>
          <cell r="D8">
            <v>6133.7191384860098</v>
          </cell>
          <cell r="E8">
            <v>6026.76923062284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3">
          <cell r="A3" t="str">
            <v>Acumulada a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6A26-CCEE-4864-A24B-F69EB126606A}">
  <sheetPr codeName="Hoja3">
    <tabColor theme="0"/>
    <pageSetUpPr fitToPage="1"/>
  </sheetPr>
  <dimension ref="A1:V30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24" sqref="O24"/>
    </sheetView>
  </sheetViews>
  <sheetFormatPr baseColWidth="10" defaultColWidth="50.28515625" defaultRowHeight="11.45" customHeight="1" x14ac:dyDescent="0.2"/>
  <cols>
    <col min="1" max="2" width="2.5703125" style="2" customWidth="1"/>
    <col min="3" max="3" width="29.42578125" style="2" customWidth="1"/>
    <col min="4" max="4" width="13.85546875" style="2" customWidth="1"/>
    <col min="5" max="5" width="11.85546875" style="7" customWidth="1"/>
    <col min="6" max="6" width="11.140625" style="2" customWidth="1"/>
    <col min="7" max="7" width="10.7109375" style="8" bestFit="1" customWidth="1"/>
    <col min="8" max="8" width="14" style="2" customWidth="1"/>
    <col min="9" max="9" width="11.7109375" style="2" bestFit="1" customWidth="1"/>
    <col min="10" max="10" width="10.28515625" style="2" customWidth="1"/>
    <col min="11" max="13" width="9.7109375" style="2" customWidth="1"/>
    <col min="14" max="14" width="13.85546875" style="21" customWidth="1"/>
    <col min="15" max="15" width="10.85546875" style="21" bestFit="1" customWidth="1"/>
    <col min="16" max="16" width="11.85546875" style="21" bestFit="1" customWidth="1"/>
    <col min="17" max="17" width="19" style="21" bestFit="1" customWidth="1"/>
    <col min="18" max="18" width="11" style="21" bestFit="1" customWidth="1"/>
    <col min="19" max="19" width="13.7109375" style="21" bestFit="1" customWidth="1"/>
    <col min="20" max="16375" width="11.42578125" style="2" customWidth="1"/>
    <col min="16376" max="16376" width="9.7109375" style="2" customWidth="1"/>
    <col min="16377" max="16377" width="12.85546875" style="2" customWidth="1"/>
    <col min="16378" max="16378" width="8.140625" style="2" customWidth="1"/>
    <col min="16379" max="16380" width="9.7109375" style="2" customWidth="1"/>
    <col min="16381" max="16381" width="13.28515625" style="2" customWidth="1"/>
    <col min="16382" max="16382" width="19" style="2" customWidth="1"/>
    <col min="16383" max="16384" width="50.28515625" style="2"/>
  </cols>
  <sheetData>
    <row r="1" spans="1:22" ht="11.45" customHeight="1" x14ac:dyDescent="0.2">
      <c r="B1" s="354" t="s">
        <v>0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Q1" s="32">
        <v>1000000000</v>
      </c>
    </row>
    <row r="2" spans="1:22" ht="11.45" customHeight="1" x14ac:dyDescent="0.2">
      <c r="B2" s="354" t="s">
        <v>1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</row>
    <row r="3" spans="1:22" ht="11.45" customHeight="1" x14ac:dyDescent="0.2">
      <c r="B3" s="354" t="s">
        <v>1716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</row>
    <row r="4" spans="1:22" ht="11.45" customHeight="1" x14ac:dyDescent="0.2">
      <c r="B4" s="354" t="s">
        <v>2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</row>
    <row r="5" spans="1:22" ht="14.25" customHeight="1" x14ac:dyDescent="0.3">
      <c r="A5" s="11"/>
      <c r="B5" s="33"/>
      <c r="C5" s="355" t="s">
        <v>3</v>
      </c>
      <c r="D5" s="356" t="s">
        <v>4</v>
      </c>
      <c r="E5" s="357" t="s">
        <v>5</v>
      </c>
      <c r="F5" s="357" t="s">
        <v>6</v>
      </c>
      <c r="G5" s="357" t="s">
        <v>7</v>
      </c>
      <c r="H5" s="358" t="s">
        <v>8</v>
      </c>
      <c r="I5" s="352" t="s">
        <v>9</v>
      </c>
      <c r="J5" s="352"/>
      <c r="K5" s="352"/>
      <c r="L5" s="352"/>
      <c r="M5" s="352"/>
    </row>
    <row r="6" spans="1:22" ht="15" customHeight="1" x14ac:dyDescent="0.3">
      <c r="A6" s="11"/>
      <c r="B6" s="33"/>
      <c r="C6" s="355"/>
      <c r="D6" s="356" t="s">
        <v>10</v>
      </c>
      <c r="E6" s="357"/>
      <c r="F6" s="357"/>
      <c r="G6" s="357"/>
      <c r="H6" s="358"/>
      <c r="I6" s="18" t="s">
        <v>11</v>
      </c>
      <c r="J6" s="18" t="s">
        <v>12</v>
      </c>
      <c r="K6" s="18" t="s">
        <v>13</v>
      </c>
      <c r="L6" s="18" t="s">
        <v>14</v>
      </c>
      <c r="M6" s="18" t="s">
        <v>15</v>
      </c>
    </row>
    <row r="7" spans="1:22" ht="11.45" customHeight="1" thickBot="1" x14ac:dyDescent="0.35">
      <c r="A7" s="11"/>
      <c r="B7" s="34"/>
      <c r="C7" s="162"/>
      <c r="D7" s="35" t="s">
        <v>16</v>
      </c>
      <c r="E7" s="36" t="s">
        <v>17</v>
      </c>
      <c r="F7" s="37" t="s">
        <v>18</v>
      </c>
      <c r="G7" s="38" t="s">
        <v>19</v>
      </c>
      <c r="H7" s="39" t="s">
        <v>20</v>
      </c>
      <c r="I7" s="29" t="s">
        <v>21</v>
      </c>
      <c r="J7" s="29" t="s">
        <v>22</v>
      </c>
      <c r="K7" s="29" t="s">
        <v>23</v>
      </c>
      <c r="L7" s="29" t="s">
        <v>24</v>
      </c>
      <c r="M7" s="29" t="s">
        <v>25</v>
      </c>
    </row>
    <row r="8" spans="1:22" ht="11.45" customHeight="1" x14ac:dyDescent="0.3">
      <c r="A8" s="11"/>
      <c r="B8" s="40" t="s">
        <v>26</v>
      </c>
      <c r="C8" s="41" t="s">
        <v>27</v>
      </c>
      <c r="D8" s="42">
        <v>308855.20162327297</v>
      </c>
      <c r="E8" s="42">
        <v>143264.78867710236</v>
      </c>
      <c r="F8" s="42">
        <v>127532.17155475797</v>
      </c>
      <c r="G8" s="42">
        <v>124634.39463430516</v>
      </c>
      <c r="H8" s="42">
        <v>165590.41294617063</v>
      </c>
      <c r="I8" s="43">
        <v>46.385745787713816</v>
      </c>
      <c r="J8" s="43">
        <v>41.291896942152107</v>
      </c>
      <c r="K8" s="43">
        <v>40.353665400244196</v>
      </c>
      <c r="L8" s="43">
        <v>89.018503941116066</v>
      </c>
      <c r="M8" s="43">
        <v>97.727807121038012</v>
      </c>
      <c r="N8" s="22">
        <f>H8/D8</f>
        <v>0.53614254212286194</v>
      </c>
      <c r="O8" s="22">
        <f>H8/H27</f>
        <v>0.62611923266811198</v>
      </c>
      <c r="P8" s="22">
        <f>F8/E8</f>
        <v>0.89018503941116067</v>
      </c>
      <c r="Q8" s="22">
        <f>G8/E8</f>
        <v>0.86995831833607529</v>
      </c>
      <c r="R8" s="22">
        <f>H8/D8</f>
        <v>0.53614254212286194</v>
      </c>
      <c r="S8" s="22">
        <f>H8/$H$27</f>
        <v>0.62611923266811198</v>
      </c>
    </row>
    <row r="9" spans="1:22" ht="11.45" customHeight="1" x14ac:dyDescent="0.3">
      <c r="A9" s="11"/>
      <c r="B9" s="33"/>
      <c r="C9" s="44" t="s">
        <v>28</v>
      </c>
      <c r="D9" s="45">
        <v>55012.575881256998</v>
      </c>
      <c r="E9" s="45">
        <v>23360.26190354121</v>
      </c>
      <c r="F9" s="45">
        <v>22124.304891953583</v>
      </c>
      <c r="G9" s="45">
        <v>21985.291590011515</v>
      </c>
      <c r="H9" s="45">
        <v>31652.313977715788</v>
      </c>
      <c r="I9" s="46">
        <v>42.463494081723489</v>
      </c>
      <c r="J9" s="46">
        <v>40.216813224140303</v>
      </c>
      <c r="K9" s="46">
        <v>39.964119545076585</v>
      </c>
      <c r="L9" s="46">
        <v>94.709147454377359</v>
      </c>
      <c r="M9" s="46">
        <v>99.371671550265845</v>
      </c>
      <c r="N9" s="23"/>
      <c r="O9" s="23"/>
      <c r="P9" s="23"/>
      <c r="Q9" s="23"/>
      <c r="T9" s="17"/>
      <c r="U9" s="17"/>
      <c r="V9" s="17"/>
    </row>
    <row r="10" spans="1:22" ht="11.45" customHeight="1" x14ac:dyDescent="0.3">
      <c r="A10" s="11"/>
      <c r="B10" s="47"/>
      <c r="C10" s="48" t="s">
        <v>29</v>
      </c>
      <c r="D10" s="49">
        <v>14314.418875261999</v>
      </c>
      <c r="E10" s="49">
        <v>9851.5915028144391</v>
      </c>
      <c r="F10" s="49">
        <v>4787.2825337098839</v>
      </c>
      <c r="G10" s="49">
        <v>4658.0272291828205</v>
      </c>
      <c r="H10" s="49">
        <v>4462.8273724475603</v>
      </c>
      <c r="I10" s="50">
        <v>68.822853296823922</v>
      </c>
      <c r="J10" s="50">
        <v>33.443778440654732</v>
      </c>
      <c r="K10" s="50">
        <v>32.540805671355372</v>
      </c>
      <c r="L10" s="50">
        <v>48.594001612249507</v>
      </c>
      <c r="M10" s="50">
        <v>97.300027654166925</v>
      </c>
      <c r="N10" s="23"/>
      <c r="O10" s="23"/>
      <c r="P10" s="23"/>
      <c r="Q10" s="23"/>
      <c r="T10" s="17"/>
      <c r="U10" s="17"/>
      <c r="V10" s="17"/>
    </row>
    <row r="11" spans="1:22" ht="11.45" customHeight="1" x14ac:dyDescent="0.3">
      <c r="A11" s="11"/>
      <c r="B11" s="33"/>
      <c r="C11" s="44" t="s">
        <v>30</v>
      </c>
      <c r="D11" s="45">
        <v>235277.847041731</v>
      </c>
      <c r="E11" s="45">
        <v>107999.34791082273</v>
      </c>
      <c r="F11" s="45">
        <v>99193.814277462152</v>
      </c>
      <c r="G11" s="45">
        <v>96618.315441088183</v>
      </c>
      <c r="H11" s="45">
        <v>127278.49913090827</v>
      </c>
      <c r="I11" s="46">
        <v>45.902897050765255</v>
      </c>
      <c r="J11" s="46">
        <v>42.16028645479242</v>
      </c>
      <c r="K11" s="46">
        <v>41.065623753328161</v>
      </c>
      <c r="L11" s="46">
        <v>91.846678888624879</v>
      </c>
      <c r="M11" s="46">
        <v>97.403569108483055</v>
      </c>
      <c r="N11" s="23"/>
      <c r="O11" s="23"/>
      <c r="P11" s="23"/>
      <c r="Q11" s="23"/>
      <c r="T11" s="17"/>
      <c r="U11" s="17"/>
      <c r="V11" s="17"/>
    </row>
    <row r="12" spans="1:22" ht="27" x14ac:dyDescent="0.3">
      <c r="A12" s="11"/>
      <c r="B12" s="47"/>
      <c r="C12" s="51" t="s">
        <v>31</v>
      </c>
      <c r="D12" s="49">
        <v>1941.1204167000001</v>
      </c>
      <c r="E12" s="49">
        <v>1138.9678610196499</v>
      </c>
      <c r="F12" s="49">
        <v>520.26580585697002</v>
      </c>
      <c r="G12" s="49">
        <v>466.90973773765006</v>
      </c>
      <c r="H12" s="49">
        <v>802.15255568035013</v>
      </c>
      <c r="I12" s="50">
        <v>58.675796268010572</v>
      </c>
      <c r="J12" s="50">
        <v>26.802345767989365</v>
      </c>
      <c r="K12" s="50">
        <v>24.053620461703222</v>
      </c>
      <c r="L12" s="50">
        <v>45.678708211415824</v>
      </c>
      <c r="M12" s="50">
        <v>89.74445994361804</v>
      </c>
      <c r="N12" s="22">
        <f>+E9/D9</f>
        <v>0.42463494081723491</v>
      </c>
      <c r="O12" s="22">
        <f>+E8/D8</f>
        <v>0.46385745787713817</v>
      </c>
      <c r="P12" s="22">
        <f>+F8/D8</f>
        <v>0.41291896942152106</v>
      </c>
      <c r="Q12" s="23"/>
      <c r="T12" s="17"/>
      <c r="U12" s="17"/>
      <c r="V12" s="17"/>
    </row>
    <row r="13" spans="1:22" ht="11.45" customHeight="1" x14ac:dyDescent="0.3">
      <c r="A13" s="11"/>
      <c r="B13" s="33"/>
      <c r="C13" s="44" t="s">
        <v>32</v>
      </c>
      <c r="D13" s="45">
        <v>730.07231765200004</v>
      </c>
      <c r="E13" s="45">
        <v>567.4217998168001</v>
      </c>
      <c r="F13" s="45">
        <v>561.82203633887002</v>
      </c>
      <c r="G13" s="45">
        <v>561.81923633887004</v>
      </c>
      <c r="H13" s="45">
        <v>162.65051783519993</v>
      </c>
      <c r="I13" s="46">
        <v>77.721314190037575</v>
      </c>
      <c r="J13" s="46">
        <v>76.954299287193479</v>
      </c>
      <c r="K13" s="46">
        <v>76.95391576354352</v>
      </c>
      <c r="L13" s="46">
        <v>99.01312154736776</v>
      </c>
      <c r="M13" s="46">
        <v>99.999501621542251</v>
      </c>
      <c r="N13" s="23"/>
      <c r="O13" s="22">
        <f>+F8/E8</f>
        <v>0.89018503941116067</v>
      </c>
      <c r="P13" s="23"/>
      <c r="Q13" s="23"/>
      <c r="T13" s="17"/>
      <c r="U13" s="17"/>
      <c r="V13" s="17"/>
    </row>
    <row r="14" spans="1:22" ht="11.45" customHeight="1" x14ac:dyDescent="0.3">
      <c r="A14" s="11"/>
      <c r="B14" s="47"/>
      <c r="C14" s="48" t="s">
        <v>33</v>
      </c>
      <c r="D14" s="49">
        <v>353.38767190499999</v>
      </c>
      <c r="E14" s="49">
        <v>167.1254322396</v>
      </c>
      <c r="F14" s="49">
        <v>165.3713615886</v>
      </c>
      <c r="G14" s="49">
        <v>165.04306448591998</v>
      </c>
      <c r="H14" s="49">
        <v>186.26223966539999</v>
      </c>
      <c r="I14" s="50">
        <v>47.292377614272795</v>
      </c>
      <c r="J14" s="50">
        <v>46.79601885859114</v>
      </c>
      <c r="K14" s="50">
        <v>46.703118871189133</v>
      </c>
      <c r="L14" s="50">
        <v>98.950446603192461</v>
      </c>
      <c r="M14" s="50">
        <v>99.801478865792532</v>
      </c>
      <c r="N14" s="23"/>
      <c r="O14" s="22"/>
      <c r="P14" s="23"/>
      <c r="Q14" s="23"/>
      <c r="T14" s="17"/>
      <c r="U14" s="17"/>
      <c r="V14" s="17"/>
    </row>
    <row r="15" spans="1:22" s="5" customFormat="1" ht="40.5" x14ac:dyDescent="0.2">
      <c r="A15" s="12"/>
      <c r="B15" s="52"/>
      <c r="C15" s="53" t="s">
        <v>34</v>
      </c>
      <c r="D15" s="45">
        <v>1225.7794187659999</v>
      </c>
      <c r="E15" s="45">
        <v>180.07226684789998</v>
      </c>
      <c r="F15" s="45">
        <v>179.31064784792</v>
      </c>
      <c r="G15" s="45">
        <v>178.98833546021996</v>
      </c>
      <c r="H15" s="45">
        <v>1045.7071519181</v>
      </c>
      <c r="I15" s="46">
        <v>14.690429949393332</v>
      </c>
      <c r="J15" s="46">
        <v>14.628296502843325</v>
      </c>
      <c r="K15" s="46">
        <v>14.602002017655726</v>
      </c>
      <c r="L15" s="46">
        <v>99.577048141109202</v>
      </c>
      <c r="M15" s="46">
        <v>99.820249164470482</v>
      </c>
      <c r="N15" s="24"/>
      <c r="O15" s="24"/>
      <c r="P15" s="24"/>
      <c r="Q15" s="24"/>
      <c r="R15" s="25"/>
      <c r="S15" s="21"/>
      <c r="T15" s="17"/>
      <c r="U15" s="17"/>
      <c r="V15" s="17"/>
    </row>
    <row r="16" spans="1:22" ht="11.45" customHeight="1" x14ac:dyDescent="0.3">
      <c r="A16" s="11"/>
      <c r="B16" s="40" t="s">
        <v>35</v>
      </c>
      <c r="C16" s="41" t="s">
        <v>36</v>
      </c>
      <c r="D16" s="42">
        <v>94521.84730168301</v>
      </c>
      <c r="E16" s="42">
        <v>41656.058913874949</v>
      </c>
      <c r="F16" s="42">
        <v>41595.771125732375</v>
      </c>
      <c r="G16" s="42">
        <v>39013.863552371462</v>
      </c>
      <c r="H16" s="42">
        <v>52865.788387808061</v>
      </c>
      <c r="I16" s="43">
        <v>44.070297082665292</v>
      </c>
      <c r="J16" s="43">
        <v>44.006515227079937</v>
      </c>
      <c r="K16" s="43">
        <v>41.274969402419629</v>
      </c>
      <c r="L16" s="43">
        <v>99.855272462843345</v>
      </c>
      <c r="M16" s="43">
        <v>93.792860419496662</v>
      </c>
      <c r="N16" s="22">
        <f>H16/D16</f>
        <v>0.55929702917334712</v>
      </c>
      <c r="O16" s="22"/>
      <c r="P16" s="22">
        <f>F16/E16</f>
        <v>0.99855272462843347</v>
      </c>
      <c r="Q16" s="22">
        <f>G16/E16</f>
        <v>0.93657116322582756</v>
      </c>
      <c r="R16" s="22">
        <f>H16/D16</f>
        <v>0.55929702917334712</v>
      </c>
      <c r="S16" s="22">
        <f>H16/$H$27</f>
        <v>0.19989253164390175</v>
      </c>
    </row>
    <row r="17" spans="1:19" ht="11.45" customHeight="1" x14ac:dyDescent="0.3">
      <c r="A17" s="11"/>
      <c r="B17" s="40"/>
      <c r="C17" s="41" t="s">
        <v>37</v>
      </c>
      <c r="D17" s="42">
        <v>37259.837390134999</v>
      </c>
      <c r="E17" s="42">
        <v>17430.561933663361</v>
      </c>
      <c r="F17" s="42">
        <v>17384.221511281903</v>
      </c>
      <c r="G17" s="42">
        <v>16760.397827920991</v>
      </c>
      <c r="H17" s="42">
        <v>19829.275456471642</v>
      </c>
      <c r="I17" s="43">
        <v>46.781100387406191</v>
      </c>
      <c r="J17" s="43">
        <v>46.656729414188455</v>
      </c>
      <c r="K17" s="43">
        <v>44.982477117193518</v>
      </c>
      <c r="L17" s="43">
        <v>99.73414269397729</v>
      </c>
      <c r="M17" s="43">
        <v>96.411552378367546</v>
      </c>
      <c r="O17" s="22"/>
    </row>
    <row r="18" spans="1:19" ht="11.45" customHeight="1" x14ac:dyDescent="0.3">
      <c r="A18" s="11"/>
      <c r="B18" s="33"/>
      <c r="C18" s="54" t="s">
        <v>38</v>
      </c>
      <c r="D18" s="45">
        <v>19509.579269688002</v>
      </c>
      <c r="E18" s="45">
        <v>9443.2019741131098</v>
      </c>
      <c r="F18" s="45">
        <v>9435.0381193406411</v>
      </c>
      <c r="G18" s="45">
        <v>9340.6064686130103</v>
      </c>
      <c r="H18" s="45">
        <v>10066.377295574892</v>
      </c>
      <c r="I18" s="46">
        <v>48.402899127532677</v>
      </c>
      <c r="J18" s="46">
        <v>48.361053761932446</v>
      </c>
      <c r="K18" s="46">
        <v>47.877026662104875</v>
      </c>
      <c r="L18" s="46">
        <v>99.913547811485458</v>
      </c>
      <c r="M18" s="46">
        <v>98.999138641167136</v>
      </c>
      <c r="O18" s="22"/>
    </row>
    <row r="19" spans="1:19" ht="11.45" customHeight="1" x14ac:dyDescent="0.3">
      <c r="A19" s="11"/>
      <c r="B19" s="47"/>
      <c r="C19" s="55" t="s">
        <v>39</v>
      </c>
      <c r="D19" s="49">
        <v>17520.949823401999</v>
      </c>
      <c r="E19" s="49">
        <v>7927.3508481686094</v>
      </c>
      <c r="F19" s="49">
        <v>7914.3960933757307</v>
      </c>
      <c r="G19" s="49">
        <v>7385.7687524228604</v>
      </c>
      <c r="H19" s="49">
        <v>9593.5989752333899</v>
      </c>
      <c r="I19" s="50">
        <v>45.244983451641296</v>
      </c>
      <c r="J19" s="50">
        <v>45.171044795783864</v>
      </c>
      <c r="K19" s="50">
        <v>42.153929021347906</v>
      </c>
      <c r="L19" s="50">
        <v>99.836581538511425</v>
      </c>
      <c r="M19" s="50">
        <v>93.320686320017188</v>
      </c>
    </row>
    <row r="20" spans="1:19" ht="11.45" customHeight="1" x14ac:dyDescent="0.3">
      <c r="A20" s="11"/>
      <c r="B20" s="33"/>
      <c r="C20" s="54" t="s">
        <v>40</v>
      </c>
      <c r="D20" s="45">
        <v>229.30829704499999</v>
      </c>
      <c r="E20" s="45">
        <v>60.009111381639997</v>
      </c>
      <c r="F20" s="45">
        <v>34.787298565530001</v>
      </c>
      <c r="G20" s="45">
        <v>34.022606885119998</v>
      </c>
      <c r="H20" s="45">
        <v>169.29918566335999</v>
      </c>
      <c r="I20" s="46">
        <v>26.16962061772395</v>
      </c>
      <c r="J20" s="46">
        <v>15.170536353816827</v>
      </c>
      <c r="K20" s="46">
        <v>14.83705880840558</v>
      </c>
      <c r="L20" s="46">
        <v>57.970027825096736</v>
      </c>
      <c r="M20" s="46">
        <v>97.801807809337276</v>
      </c>
      <c r="O20" s="26"/>
    </row>
    <row r="21" spans="1:19" ht="11.45" customHeight="1" x14ac:dyDescent="0.3">
      <c r="A21" s="11"/>
      <c r="B21" s="40"/>
      <c r="C21" s="41" t="s">
        <v>41</v>
      </c>
      <c r="D21" s="42">
        <v>57262.009911548004</v>
      </c>
      <c r="E21" s="42">
        <v>24225.496980211592</v>
      </c>
      <c r="F21" s="42">
        <v>24211.549614450472</v>
      </c>
      <c r="G21" s="42">
        <v>22253.465724450471</v>
      </c>
      <c r="H21" s="42">
        <v>33036.512931336409</v>
      </c>
      <c r="I21" s="43">
        <v>42.306403525884697</v>
      </c>
      <c r="J21" s="43">
        <v>42.282046424583747</v>
      </c>
      <c r="K21" s="43">
        <v>38.862529902155288</v>
      </c>
      <c r="L21" s="43">
        <v>99.942426915854341</v>
      </c>
      <c r="M21" s="43">
        <v>91.912604020887059</v>
      </c>
    </row>
    <row r="22" spans="1:19" ht="11.45" customHeight="1" x14ac:dyDescent="0.3">
      <c r="A22" s="11"/>
      <c r="B22" s="33"/>
      <c r="C22" s="54" t="s">
        <v>38</v>
      </c>
      <c r="D22" s="45">
        <v>20422.055749775001</v>
      </c>
      <c r="E22" s="45">
        <v>971.61255560550001</v>
      </c>
      <c r="F22" s="45">
        <v>971.61255560550001</v>
      </c>
      <c r="G22" s="45">
        <v>971.61255560550001</v>
      </c>
      <c r="H22" s="45">
        <v>19450.4431941695</v>
      </c>
      <c r="I22" s="46">
        <v>4.7576628303749713</v>
      </c>
      <c r="J22" s="46">
        <v>4.7576628303749713</v>
      </c>
      <c r="K22" s="46">
        <v>4.7576628303749713</v>
      </c>
      <c r="L22" s="46">
        <v>100</v>
      </c>
      <c r="M22" s="46">
        <v>100</v>
      </c>
    </row>
    <row r="23" spans="1:19" ht="11.45" customHeight="1" x14ac:dyDescent="0.3">
      <c r="A23" s="11"/>
      <c r="B23" s="47"/>
      <c r="C23" s="55" t="s">
        <v>39</v>
      </c>
      <c r="D23" s="49">
        <v>35117.707714217999</v>
      </c>
      <c r="E23" s="49">
        <v>22069.04706564598</v>
      </c>
      <c r="F23" s="49">
        <v>22065.758795828489</v>
      </c>
      <c r="G23" s="49">
        <v>20107.674905828488</v>
      </c>
      <c r="H23" s="49">
        <v>13048.660648572019</v>
      </c>
      <c r="I23" s="50">
        <v>62.843074056086387</v>
      </c>
      <c r="J23" s="50">
        <v>62.833710489864323</v>
      </c>
      <c r="K23" s="50">
        <v>57.257936849014648</v>
      </c>
      <c r="L23" s="50">
        <v>99.985100082447104</v>
      </c>
      <c r="M23" s="50">
        <v>91.126142961509331</v>
      </c>
    </row>
    <row r="24" spans="1:19" ht="11.45" customHeight="1" x14ac:dyDescent="0.3">
      <c r="A24" s="11"/>
      <c r="B24" s="33"/>
      <c r="C24" s="54" t="s">
        <v>40</v>
      </c>
      <c r="D24" s="45">
        <v>295.22500055500001</v>
      </c>
      <c r="E24" s="45">
        <v>37.564417210110001</v>
      </c>
      <c r="F24" s="45">
        <v>26.905321266479998</v>
      </c>
      <c r="G24" s="45">
        <v>26.905321266479998</v>
      </c>
      <c r="H24" s="45">
        <v>257.66058334489003</v>
      </c>
      <c r="I24" s="46">
        <v>12.723995982552907</v>
      </c>
      <c r="J24" s="46">
        <v>9.1134968975866162</v>
      </c>
      <c r="K24" s="46">
        <v>9.1134968975866162</v>
      </c>
      <c r="L24" s="46">
        <v>71.624487386533346</v>
      </c>
      <c r="M24" s="46">
        <v>100</v>
      </c>
    </row>
    <row r="25" spans="1:19" ht="11.45" customHeight="1" x14ac:dyDescent="0.3">
      <c r="A25" s="11"/>
      <c r="B25" s="47"/>
      <c r="C25" s="55" t="s">
        <v>42</v>
      </c>
      <c r="D25" s="49">
        <v>1427.0214470000001</v>
      </c>
      <c r="E25" s="49">
        <v>1147.27294175</v>
      </c>
      <c r="F25" s="49">
        <v>1147.27294175</v>
      </c>
      <c r="G25" s="49">
        <v>1147.27294175</v>
      </c>
      <c r="H25" s="49">
        <v>279.74850525000011</v>
      </c>
      <c r="I25" s="50">
        <v>80.396334908763279</v>
      </c>
      <c r="J25" s="50">
        <v>80.396334908763279</v>
      </c>
      <c r="K25" s="50">
        <v>80.396334908763279</v>
      </c>
      <c r="L25" s="50">
        <v>100</v>
      </c>
      <c r="M25" s="50">
        <v>100</v>
      </c>
    </row>
    <row r="26" spans="1:19" ht="11.45" customHeight="1" x14ac:dyDescent="0.3">
      <c r="A26" s="11"/>
      <c r="B26" s="40" t="s">
        <v>43</v>
      </c>
      <c r="C26" s="56" t="s">
        <v>44</v>
      </c>
      <c r="D26" s="42">
        <v>99867.113667305995</v>
      </c>
      <c r="E26" s="42">
        <v>53852.261715583401</v>
      </c>
      <c r="F26" s="42">
        <v>21996.272072368418</v>
      </c>
      <c r="G26" s="42">
        <v>21885.020356370518</v>
      </c>
      <c r="H26" s="42">
        <v>46014.851951722594</v>
      </c>
      <c r="I26" s="43">
        <v>53.923919234298737</v>
      </c>
      <c r="J26" s="43">
        <v>22.025541006067396</v>
      </c>
      <c r="K26" s="43">
        <v>21.914141255025708</v>
      </c>
      <c r="L26" s="43">
        <v>40.845586372100854</v>
      </c>
      <c r="M26" s="43">
        <v>99.494224677564105</v>
      </c>
      <c r="N26" s="22">
        <f>H26/D26</f>
        <v>0.46076080765701261</v>
      </c>
      <c r="O26" s="22">
        <f>H26/H27</f>
        <v>0.17398823568798638</v>
      </c>
      <c r="P26" s="22">
        <f>F26/E26</f>
        <v>0.40845586372100851</v>
      </c>
      <c r="Q26" s="22">
        <f>G26/E26</f>
        <v>0.40638999475926524</v>
      </c>
      <c r="R26" s="22">
        <f>H26/D26</f>
        <v>0.46076080765701261</v>
      </c>
      <c r="S26" s="22">
        <f>H26/$H$27</f>
        <v>0.17398823568798638</v>
      </c>
    </row>
    <row r="27" spans="1:19" ht="11.45" customHeight="1" x14ac:dyDescent="0.3">
      <c r="A27" s="11"/>
      <c r="B27" s="40" t="s">
        <v>45</v>
      </c>
      <c r="C27" s="56" t="s">
        <v>46</v>
      </c>
      <c r="D27" s="42">
        <v>503244.16259226203</v>
      </c>
      <c r="E27" s="42">
        <v>238773.10930656071</v>
      </c>
      <c r="F27" s="42">
        <v>191124.21475285877</v>
      </c>
      <c r="G27" s="42">
        <v>185533.27854304714</v>
      </c>
      <c r="H27" s="42">
        <v>264471.05328570126</v>
      </c>
      <c r="I27" s="43">
        <v>47.446771777066637</v>
      </c>
      <c r="J27" s="43">
        <v>37.978426568995545</v>
      </c>
      <c r="K27" s="43">
        <v>36.867447719084566</v>
      </c>
      <c r="L27" s="43">
        <v>80.044279403119248</v>
      </c>
      <c r="M27" s="43">
        <v>97.074710696893533</v>
      </c>
      <c r="N27" s="28"/>
      <c r="O27" s="22">
        <f>G27/E27</f>
        <v>0.77702752659991137</v>
      </c>
      <c r="P27" s="22">
        <f>G27/F27</f>
        <v>0.97074710696893529</v>
      </c>
      <c r="Q27" s="57"/>
    </row>
    <row r="28" spans="1:19" ht="11.45" customHeight="1" x14ac:dyDescent="0.3">
      <c r="A28" s="11"/>
      <c r="B28" s="40" t="s">
        <v>47</v>
      </c>
      <c r="C28" s="56" t="s">
        <v>48</v>
      </c>
      <c r="D28" s="42">
        <v>408722.31529057899</v>
      </c>
      <c r="E28" s="42">
        <v>197117.05039268575</v>
      </c>
      <c r="F28" s="42">
        <v>149528.4436271264</v>
      </c>
      <c r="G28" s="42">
        <v>146519.41499067569</v>
      </c>
      <c r="H28" s="42">
        <v>211605.26489789318</v>
      </c>
      <c r="I28" s="43">
        <v>48.227621301407638</v>
      </c>
      <c r="J28" s="43">
        <v>36.584360098082712</v>
      </c>
      <c r="K28" s="43">
        <v>35.848156440029086</v>
      </c>
      <c r="L28" s="43">
        <v>75.857691320585445</v>
      </c>
      <c r="M28" s="43">
        <v>97.987654680634407</v>
      </c>
      <c r="N28" s="22">
        <f>F28/$E$28</f>
        <v>0.75857691320585441</v>
      </c>
      <c r="O28" s="22">
        <f>G28/$E$28</f>
        <v>0.7433117261991683</v>
      </c>
      <c r="P28" s="22">
        <f>G28/F28</f>
        <v>0.97987654680634406</v>
      </c>
      <c r="Q28" s="22">
        <f>D28/D27</f>
        <v>0.81217497523509985</v>
      </c>
    </row>
    <row r="29" spans="1:19" ht="11.45" customHeight="1" x14ac:dyDescent="0.2">
      <c r="A29" s="11"/>
      <c r="B29" s="353" t="s">
        <v>49</v>
      </c>
      <c r="C29" s="353"/>
      <c r="D29" s="353"/>
      <c r="E29" s="353"/>
      <c r="F29" s="353"/>
      <c r="G29" s="353"/>
      <c r="H29" s="353"/>
      <c r="I29" s="353"/>
      <c r="J29" s="353"/>
      <c r="K29" s="58"/>
      <c r="L29" s="58"/>
      <c r="M29" s="58"/>
    </row>
    <row r="30" spans="1:19" ht="11.4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58"/>
      <c r="L30" s="6"/>
      <c r="M30" s="58"/>
    </row>
  </sheetData>
  <mergeCells count="12">
    <mergeCell ref="I5:M5"/>
    <mergeCell ref="B29:J29"/>
    <mergeCell ref="B1:M1"/>
    <mergeCell ref="B2:M2"/>
    <mergeCell ref="B3:M3"/>
    <mergeCell ref="B4:M4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D7:M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AF2E-B6CC-428A-A1F5-F3D068537243}">
  <sheetPr codeName="Hoja5">
    <tabColor theme="0"/>
    <pageSetUpPr fitToPage="1"/>
  </sheetPr>
  <dimension ref="A1:XFA44"/>
  <sheetViews>
    <sheetView showGridLines="0" zoomScaleNormal="100" workbookViewId="0">
      <pane ySplit="7" topLeftCell="A8" activePane="bottomLeft" state="frozen"/>
      <selection pane="bottomLeft" activeCell="F36" sqref="F36"/>
    </sheetView>
  </sheetViews>
  <sheetFormatPr baseColWidth="10" defaultColWidth="0" defaultRowHeight="11.25" x14ac:dyDescent="0.2"/>
  <cols>
    <col min="1" max="1" width="3.28515625" style="2" customWidth="1"/>
    <col min="2" max="2" width="33.7109375" style="2" customWidth="1"/>
    <col min="3" max="3" width="13.7109375" style="2" bestFit="1" customWidth="1"/>
    <col min="4" max="4" width="11.85546875" style="2" bestFit="1" customWidth="1"/>
    <col min="5" max="5" width="9.5703125" style="2" bestFit="1" customWidth="1"/>
    <col min="6" max="6" width="8.140625" style="2" customWidth="1"/>
    <col min="7" max="7" width="13.85546875" style="2" customWidth="1"/>
    <col min="8" max="8" width="11.7109375" style="2" bestFit="1" customWidth="1"/>
    <col min="9" max="9" width="11" style="2" bestFit="1" customWidth="1"/>
    <col min="10" max="10" width="10.42578125" style="2" bestFit="1" customWidth="1"/>
    <col min="11" max="11" width="11.85546875" style="2" bestFit="1" customWidth="1"/>
    <col min="12" max="12" width="10.5703125" style="2" bestFit="1" customWidth="1"/>
    <col min="13" max="16374" width="11.42578125" style="2" customWidth="1"/>
    <col min="16375" max="16375" width="8.140625" style="2" customWidth="1"/>
    <col min="16376" max="16376" width="5.85546875" style="2" customWidth="1"/>
    <col min="16377" max="16377" width="17" style="2" customWidth="1"/>
    <col min="16378" max="16378" width="10.42578125" style="2" customWidth="1"/>
    <col min="16379" max="16379" width="12.140625" style="2" customWidth="1"/>
    <col min="16380" max="16380" width="9.5703125" style="2" customWidth="1"/>
    <col min="16381" max="16381" width="25.7109375" style="2" customWidth="1"/>
    <col min="16382" max="16384" width="22.7109375" style="2" customWidth="1"/>
  </cols>
  <sheetData>
    <row r="1" spans="1:17" ht="12.75" customHeight="1" x14ac:dyDescent="0.2">
      <c r="A1" s="362" t="s">
        <v>50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7" ht="9" customHeight="1" x14ac:dyDescent="0.2">
      <c r="A2" s="362" t="s">
        <v>51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7" ht="9.75" customHeight="1" x14ac:dyDescent="0.2">
      <c r="A3" s="354" t="s">
        <v>1716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1:17" ht="9.75" customHeight="1" x14ac:dyDescent="0.2">
      <c r="A4" s="363" t="s">
        <v>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17" ht="11.25" customHeight="1" x14ac:dyDescent="0.2">
      <c r="A5" s="60"/>
      <c r="B5" s="364" t="s">
        <v>3</v>
      </c>
      <c r="C5" s="365" t="s">
        <v>4</v>
      </c>
      <c r="D5" s="366" t="s">
        <v>5</v>
      </c>
      <c r="E5" s="366" t="s">
        <v>6</v>
      </c>
      <c r="F5" s="366" t="s">
        <v>7</v>
      </c>
      <c r="G5" s="367" t="s">
        <v>8</v>
      </c>
      <c r="H5" s="359" t="s">
        <v>9</v>
      </c>
      <c r="I5" s="360"/>
      <c r="J5" s="360"/>
      <c r="K5" s="360"/>
      <c r="L5" s="360"/>
    </row>
    <row r="6" spans="1:17" ht="12" customHeight="1" x14ac:dyDescent="0.2">
      <c r="A6" s="60"/>
      <c r="B6" s="364"/>
      <c r="C6" s="365" t="s">
        <v>10</v>
      </c>
      <c r="D6" s="366"/>
      <c r="E6" s="366"/>
      <c r="F6" s="366"/>
      <c r="G6" s="367"/>
      <c r="H6" s="61" t="s">
        <v>11</v>
      </c>
      <c r="I6" s="61" t="s">
        <v>12</v>
      </c>
      <c r="J6" s="61" t="s">
        <v>13</v>
      </c>
      <c r="K6" s="61" t="s">
        <v>14</v>
      </c>
      <c r="L6" s="61" t="s">
        <v>15</v>
      </c>
    </row>
    <row r="7" spans="1:17" ht="12" thickBot="1" x14ac:dyDescent="0.25">
      <c r="A7" s="62"/>
      <c r="B7" s="348"/>
      <c r="C7" s="64" t="s">
        <v>16</v>
      </c>
      <c r="D7" s="65" t="s">
        <v>17</v>
      </c>
      <c r="E7" s="64" t="s">
        <v>18</v>
      </c>
      <c r="F7" s="66" t="s">
        <v>19</v>
      </c>
      <c r="G7" s="191" t="s">
        <v>20</v>
      </c>
      <c r="H7" s="67" t="s">
        <v>21</v>
      </c>
      <c r="I7" s="67" t="s">
        <v>22</v>
      </c>
      <c r="J7" s="67" t="s">
        <v>23</v>
      </c>
      <c r="K7" s="67" t="s">
        <v>24</v>
      </c>
      <c r="L7" s="67" t="s">
        <v>25</v>
      </c>
      <c r="N7" s="68"/>
      <c r="O7" s="4"/>
    </row>
    <row r="8" spans="1:17" ht="11.25" customHeight="1" x14ac:dyDescent="0.2">
      <c r="A8" s="69" t="s">
        <v>26</v>
      </c>
      <c r="B8" s="70" t="s">
        <v>27</v>
      </c>
      <c r="C8" s="71">
        <v>295521.68684707501</v>
      </c>
      <c r="D8" s="71">
        <v>135308.62794823651</v>
      </c>
      <c r="E8" s="71">
        <v>120677.70439168412</v>
      </c>
      <c r="F8" s="71">
        <v>117854.08896033869</v>
      </c>
      <c r="G8" s="192">
        <v>160213.05889883844</v>
      </c>
      <c r="H8" s="72">
        <v>45.786361533004957</v>
      </c>
      <c r="I8" s="72">
        <v>40.835481713439115</v>
      </c>
      <c r="J8" s="72">
        <v>39.880013618535273</v>
      </c>
      <c r="K8" s="72">
        <v>89.186998805316705</v>
      </c>
      <c r="L8" s="72">
        <v>97.660201239674876</v>
      </c>
      <c r="N8" s="15"/>
      <c r="O8" s="4"/>
    </row>
    <row r="9" spans="1:17" ht="11.45" customHeight="1" x14ac:dyDescent="0.2">
      <c r="A9" s="60"/>
      <c r="B9" s="73" t="s">
        <v>28</v>
      </c>
      <c r="C9" s="74">
        <v>51739.461052735998</v>
      </c>
      <c r="D9" s="74">
        <v>21942.961968209282</v>
      </c>
      <c r="E9" s="74">
        <v>20757.009660959335</v>
      </c>
      <c r="F9" s="74">
        <v>20633.814115623598</v>
      </c>
      <c r="G9" s="193">
        <v>29796.499084526717</v>
      </c>
      <c r="H9" s="75">
        <v>42.410495822219104</v>
      </c>
      <c r="I9" s="75">
        <v>40.118333741054109</v>
      </c>
      <c r="J9" s="75">
        <v>39.880226225380206</v>
      </c>
      <c r="K9" s="75">
        <v>94.595295252445226</v>
      </c>
      <c r="L9" s="75">
        <v>99.406487026079446</v>
      </c>
      <c r="N9" s="68"/>
      <c r="O9" s="4"/>
    </row>
    <row r="10" spans="1:17" ht="11.45" customHeight="1" x14ac:dyDescent="0.2">
      <c r="A10" s="60"/>
      <c r="B10" s="73" t="s">
        <v>29</v>
      </c>
      <c r="C10" s="74">
        <v>13118.577050067001</v>
      </c>
      <c r="D10" s="74">
        <v>9036.0418956216181</v>
      </c>
      <c r="E10" s="74">
        <v>4333.5690490181614</v>
      </c>
      <c r="F10" s="74">
        <v>4208.6654410726496</v>
      </c>
      <c r="G10" s="193">
        <v>4082.5351544453824</v>
      </c>
      <c r="H10" s="75">
        <v>68.879741004955022</v>
      </c>
      <c r="I10" s="75">
        <v>33.033834633734372</v>
      </c>
      <c r="J10" s="75">
        <v>32.081722163999146</v>
      </c>
      <c r="K10" s="75">
        <v>47.958709123714634</v>
      </c>
      <c r="L10" s="75">
        <v>97.117765829211592</v>
      </c>
    </row>
    <row r="11" spans="1:17" ht="11.45" customHeight="1" x14ac:dyDescent="0.2">
      <c r="A11" s="60"/>
      <c r="B11" s="73" t="s">
        <v>30</v>
      </c>
      <c r="C11" s="74">
        <v>228511.92793231801</v>
      </c>
      <c r="D11" s="74">
        <v>103433.37074576117</v>
      </c>
      <c r="E11" s="74">
        <v>94746.059483253935</v>
      </c>
      <c r="F11" s="74">
        <v>92171.537168618714</v>
      </c>
      <c r="G11" s="193">
        <v>125078.55718655683</v>
      </c>
      <c r="H11" s="75">
        <v>45.263882582267946</v>
      </c>
      <c r="I11" s="75">
        <v>41.462194267301605</v>
      </c>
      <c r="J11" s="75">
        <v>40.335547471254372</v>
      </c>
      <c r="K11" s="75">
        <v>91.601055636231152</v>
      </c>
      <c r="L11" s="75">
        <v>97.282713045084208</v>
      </c>
      <c r="N11" s="16"/>
    </row>
    <row r="12" spans="1:17" ht="11.45" customHeight="1" x14ac:dyDescent="0.2">
      <c r="A12" s="60"/>
      <c r="B12" s="73" t="s">
        <v>31</v>
      </c>
      <c r="C12" s="74">
        <v>106.689188</v>
      </c>
      <c r="D12" s="74">
        <v>70.20888759523001</v>
      </c>
      <c r="E12" s="74">
        <v>18.070503739299998</v>
      </c>
      <c r="F12" s="74">
        <v>17.610847096729998</v>
      </c>
      <c r="G12" s="193">
        <v>36.480300404769991</v>
      </c>
      <c r="H12" s="75">
        <v>65.806937808196651</v>
      </c>
      <c r="I12" s="75">
        <v>16.93752110973044</v>
      </c>
      <c r="J12" s="75">
        <v>16.506683973196981</v>
      </c>
      <c r="K12" s="75">
        <v>25.738199761090797</v>
      </c>
      <c r="L12" s="75">
        <v>97.456315279300526</v>
      </c>
      <c r="N12" s="16"/>
    </row>
    <row r="13" spans="1:17" ht="11.45" customHeight="1" x14ac:dyDescent="0.2">
      <c r="A13" s="60"/>
      <c r="B13" s="73" t="s">
        <v>32</v>
      </c>
      <c r="C13" s="74">
        <v>601.40099999999995</v>
      </c>
      <c r="D13" s="74">
        <v>509.17234809729996</v>
      </c>
      <c r="E13" s="74">
        <v>508.31823889729998</v>
      </c>
      <c r="F13" s="74">
        <v>508.31823889729998</v>
      </c>
      <c r="G13" s="193">
        <v>92.228651902699994</v>
      </c>
      <c r="H13" s="75">
        <v>84.664366719925638</v>
      </c>
      <c r="I13" s="75">
        <v>84.522346803098102</v>
      </c>
      <c r="J13" s="75">
        <v>84.522346803098102</v>
      </c>
      <c r="K13" s="75">
        <v>99.832255384018467</v>
      </c>
      <c r="L13" s="75">
        <v>100</v>
      </c>
      <c r="N13" s="13"/>
    </row>
    <row r="14" spans="1:17" ht="11.45" customHeight="1" x14ac:dyDescent="0.2">
      <c r="A14" s="60"/>
      <c r="B14" s="73" t="s">
        <v>33</v>
      </c>
      <c r="C14" s="74">
        <v>341.11867190499999</v>
      </c>
      <c r="D14" s="74">
        <v>162.19554676927999</v>
      </c>
      <c r="E14" s="74">
        <v>160.45721932228</v>
      </c>
      <c r="F14" s="74">
        <v>160.24309812259997</v>
      </c>
      <c r="G14" s="193">
        <v>178.92312513572</v>
      </c>
      <c r="H14" s="75">
        <v>47.548129178472735</v>
      </c>
      <c r="I14" s="75">
        <v>47.038533078883063</v>
      </c>
      <c r="J14" s="75">
        <v>46.97576278299622</v>
      </c>
      <c r="K14" s="75">
        <v>98.92825205030276</v>
      </c>
      <c r="L14" s="75">
        <v>99.86655558373478</v>
      </c>
      <c r="N14" s="13"/>
    </row>
    <row r="15" spans="1:17" s="5" customFormat="1" ht="23.25" customHeight="1" x14ac:dyDescent="0.25">
      <c r="A15" s="78"/>
      <c r="B15" s="79" t="s">
        <v>34</v>
      </c>
      <c r="C15" s="80">
        <v>1102.511952049</v>
      </c>
      <c r="D15" s="80">
        <v>154.67655618265999</v>
      </c>
      <c r="E15" s="80">
        <v>154.22023649381001</v>
      </c>
      <c r="F15" s="80">
        <v>153.90005090711003</v>
      </c>
      <c r="G15" s="194">
        <v>947.83539586634004</v>
      </c>
      <c r="H15" s="81">
        <v>14.029467516900493</v>
      </c>
      <c r="I15" s="81">
        <v>13.988078424655104</v>
      </c>
      <c r="J15" s="81">
        <v>13.959036962918123</v>
      </c>
      <c r="K15" s="81">
        <v>99.704984581948466</v>
      </c>
      <c r="L15" s="81">
        <v>99.792384194202143</v>
      </c>
      <c r="N15" s="82"/>
      <c r="P15" s="361"/>
      <c r="Q15" s="361"/>
    </row>
    <row r="16" spans="1:17" ht="11.25" customHeight="1" x14ac:dyDescent="0.2">
      <c r="A16" s="69" t="s">
        <v>35</v>
      </c>
      <c r="B16" s="70" t="s">
        <v>36</v>
      </c>
      <c r="C16" s="71">
        <v>94521.84730168301</v>
      </c>
      <c r="D16" s="71">
        <v>41656.058913874949</v>
      </c>
      <c r="E16" s="71">
        <v>41595.771125732375</v>
      </c>
      <c r="F16" s="71">
        <v>39013.863552371462</v>
      </c>
      <c r="G16" s="192">
        <v>52865.788387808061</v>
      </c>
      <c r="H16" s="72">
        <v>44.070297082665292</v>
      </c>
      <c r="I16" s="72">
        <v>44.006515227079937</v>
      </c>
      <c r="J16" s="72">
        <v>41.274969402419629</v>
      </c>
      <c r="K16" s="72">
        <v>99.855272462843345</v>
      </c>
      <c r="L16" s="72">
        <v>93.792860419496662</v>
      </c>
      <c r="N16" s="68"/>
    </row>
    <row r="17" spans="1:15 16381:16381" ht="11.25" customHeight="1" x14ac:dyDescent="0.2">
      <c r="A17" s="349"/>
      <c r="B17" s="350" t="s">
        <v>37</v>
      </c>
      <c r="C17" s="86">
        <v>37259.837390134999</v>
      </c>
      <c r="D17" s="86">
        <v>17430.561933663361</v>
      </c>
      <c r="E17" s="86">
        <v>17384.221511281903</v>
      </c>
      <c r="F17" s="86">
        <v>16760.397827920991</v>
      </c>
      <c r="G17" s="195">
        <v>19829.275456471642</v>
      </c>
      <c r="H17" s="87">
        <v>46.781100387406191</v>
      </c>
      <c r="I17" s="87">
        <v>46.656729414188455</v>
      </c>
      <c r="J17" s="87">
        <v>44.982477117193518</v>
      </c>
      <c r="K17" s="87">
        <v>99.73414269397729</v>
      </c>
      <c r="L17" s="87">
        <v>96.411552378367546</v>
      </c>
      <c r="N17" s="15"/>
    </row>
    <row r="18" spans="1:15 16381:16381" ht="11.25" customHeight="1" x14ac:dyDescent="0.2">
      <c r="A18" s="60"/>
      <c r="B18" s="84" t="s">
        <v>38</v>
      </c>
      <c r="C18" s="74">
        <v>19509.579269688002</v>
      </c>
      <c r="D18" s="74">
        <v>9443.2019741131098</v>
      </c>
      <c r="E18" s="74">
        <v>9435.0381193406411</v>
      </c>
      <c r="F18" s="74">
        <v>9340.6064686130103</v>
      </c>
      <c r="G18" s="193">
        <v>10066.377295574892</v>
      </c>
      <c r="H18" s="75">
        <v>48.402899127532677</v>
      </c>
      <c r="I18" s="75">
        <v>48.361053761932446</v>
      </c>
      <c r="J18" s="75">
        <v>47.877026662104875</v>
      </c>
      <c r="K18" s="75">
        <v>99.913547811485458</v>
      </c>
      <c r="L18" s="75">
        <v>98.999138641167136</v>
      </c>
      <c r="N18" s="68"/>
    </row>
    <row r="19" spans="1:15 16381:16381" ht="11.25" customHeight="1" x14ac:dyDescent="0.2">
      <c r="A19" s="60"/>
      <c r="B19" s="84" t="s">
        <v>39</v>
      </c>
      <c r="C19" s="74">
        <v>17520.949823401999</v>
      </c>
      <c r="D19" s="74">
        <v>7927.3508481686094</v>
      </c>
      <c r="E19" s="74">
        <v>7914.3960933757307</v>
      </c>
      <c r="F19" s="74">
        <v>7385.7687524228604</v>
      </c>
      <c r="G19" s="193">
        <v>9593.5989752333899</v>
      </c>
      <c r="H19" s="75">
        <v>45.244983451641296</v>
      </c>
      <c r="I19" s="75">
        <v>45.171044795783864</v>
      </c>
      <c r="J19" s="75">
        <v>42.153929021347906</v>
      </c>
      <c r="K19" s="75">
        <v>99.836581538511425</v>
      </c>
      <c r="L19" s="75">
        <v>93.320686320017188</v>
      </c>
      <c r="N19" s="3"/>
    </row>
    <row r="20" spans="1:15 16381:16381" ht="11.25" customHeight="1" x14ac:dyDescent="0.2">
      <c r="A20" s="60"/>
      <c r="B20" s="84" t="s">
        <v>40</v>
      </c>
      <c r="C20" s="74">
        <v>229.30829704499999</v>
      </c>
      <c r="D20" s="74">
        <v>60.009111381639997</v>
      </c>
      <c r="E20" s="74">
        <v>34.787298565530001</v>
      </c>
      <c r="F20" s="74">
        <v>34.022606885119998</v>
      </c>
      <c r="G20" s="193">
        <v>169.29918566335999</v>
      </c>
      <c r="H20" s="75">
        <v>26.16962061772395</v>
      </c>
      <c r="I20" s="75">
        <v>15.170536353816827</v>
      </c>
      <c r="J20" s="75">
        <v>14.83705880840558</v>
      </c>
      <c r="K20" s="75">
        <v>57.970027825096736</v>
      </c>
      <c r="L20" s="75">
        <v>97.801807809337276</v>
      </c>
      <c r="N20" s="3"/>
    </row>
    <row r="21" spans="1:15 16381:16381" ht="11.25" customHeight="1" x14ac:dyDescent="0.2">
      <c r="A21" s="349"/>
      <c r="B21" s="350" t="s">
        <v>41</v>
      </c>
      <c r="C21" s="86">
        <v>57262.009911548004</v>
      </c>
      <c r="D21" s="86">
        <v>24225.496980211592</v>
      </c>
      <c r="E21" s="86">
        <v>24211.549614450472</v>
      </c>
      <c r="F21" s="86">
        <v>22253.465724450471</v>
      </c>
      <c r="G21" s="195">
        <v>33036.512931336416</v>
      </c>
      <c r="H21" s="87">
        <v>42.306403525884697</v>
      </c>
      <c r="I21" s="87">
        <v>42.282046424583747</v>
      </c>
      <c r="J21" s="87">
        <v>38.862529902155288</v>
      </c>
      <c r="K21" s="87">
        <v>99.942426915854341</v>
      </c>
      <c r="L21" s="87">
        <v>91.912604020887059</v>
      </c>
    </row>
    <row r="22" spans="1:15 16381:16381" ht="11.25" customHeight="1" x14ac:dyDescent="0.2">
      <c r="A22" s="60"/>
      <c r="B22" s="84" t="s">
        <v>38</v>
      </c>
      <c r="C22" s="74">
        <v>20422.055749775001</v>
      </c>
      <c r="D22" s="74">
        <v>971.61255560550001</v>
      </c>
      <c r="E22" s="74">
        <v>971.61255560550001</v>
      </c>
      <c r="F22" s="74">
        <v>971.61255560550001</v>
      </c>
      <c r="G22" s="193">
        <v>19450.4431941695</v>
      </c>
      <c r="H22" s="75">
        <v>4.7576628303749713</v>
      </c>
      <c r="I22" s="75">
        <v>4.7576628303749713</v>
      </c>
      <c r="J22" s="75">
        <v>4.7576628303749713</v>
      </c>
      <c r="K22" s="75">
        <v>100</v>
      </c>
      <c r="L22" s="75">
        <v>100</v>
      </c>
    </row>
    <row r="23" spans="1:15 16381:16381" ht="11.25" customHeight="1" x14ac:dyDescent="0.2">
      <c r="A23" s="60"/>
      <c r="B23" s="84" t="s">
        <v>39</v>
      </c>
      <c r="C23" s="74">
        <v>35117.707714217999</v>
      </c>
      <c r="D23" s="74">
        <v>22069.04706564598</v>
      </c>
      <c r="E23" s="74">
        <v>22065.758795828489</v>
      </c>
      <c r="F23" s="74">
        <v>20107.674905828488</v>
      </c>
      <c r="G23" s="193">
        <v>13048.660648572019</v>
      </c>
      <c r="H23" s="75">
        <v>62.843074056086387</v>
      </c>
      <c r="I23" s="75">
        <v>62.833710489864323</v>
      </c>
      <c r="J23" s="75">
        <v>57.257936849014648</v>
      </c>
      <c r="K23" s="75">
        <v>99.985100082447104</v>
      </c>
      <c r="L23" s="75">
        <v>91.126142961509331</v>
      </c>
    </row>
    <row r="24" spans="1:15 16381:16381" ht="11.25" customHeight="1" x14ac:dyDescent="0.2">
      <c r="A24" s="60"/>
      <c r="B24" s="84" t="s">
        <v>40</v>
      </c>
      <c r="C24" s="74">
        <v>295.22500055500001</v>
      </c>
      <c r="D24" s="74">
        <v>37.564417210110001</v>
      </c>
      <c r="E24" s="74">
        <v>26.905321266479998</v>
      </c>
      <c r="F24" s="74">
        <v>26.905321266479998</v>
      </c>
      <c r="G24" s="193">
        <v>257.66058334489003</v>
      </c>
      <c r="H24" s="75">
        <v>12.723995982552907</v>
      </c>
      <c r="I24" s="75">
        <v>9.1134968975866162</v>
      </c>
      <c r="J24" s="75">
        <v>9.1134968975866162</v>
      </c>
      <c r="K24" s="75">
        <v>71.624487386533346</v>
      </c>
      <c r="L24" s="75">
        <v>100</v>
      </c>
      <c r="N24" s="13"/>
      <c r="O24" s="15"/>
    </row>
    <row r="25" spans="1:15 16381:16381" ht="11.25" customHeight="1" x14ac:dyDescent="0.2">
      <c r="A25" s="60"/>
      <c r="B25" s="84" t="s">
        <v>42</v>
      </c>
      <c r="C25" s="74">
        <v>1427.0214470000001</v>
      </c>
      <c r="D25" s="74">
        <v>1147.27294175</v>
      </c>
      <c r="E25" s="74">
        <v>1147.27294175</v>
      </c>
      <c r="F25" s="74">
        <v>1147.27294175</v>
      </c>
      <c r="G25" s="193">
        <v>279.74850525000011</v>
      </c>
      <c r="H25" s="75">
        <v>80.396334908763279</v>
      </c>
      <c r="I25" s="75">
        <v>80.396334908763279</v>
      </c>
      <c r="J25" s="75">
        <v>80.396334908763279</v>
      </c>
      <c r="K25" s="75">
        <v>100</v>
      </c>
      <c r="L25" s="75">
        <v>100</v>
      </c>
    </row>
    <row r="26" spans="1:15 16381:16381" ht="11.25" customHeight="1" x14ac:dyDescent="0.2">
      <c r="A26" s="69" t="s">
        <v>43</v>
      </c>
      <c r="B26" s="85" t="s">
        <v>44</v>
      </c>
      <c r="C26" s="86">
        <v>86497.025496389993</v>
      </c>
      <c r="D26" s="86">
        <v>46477.852384597871</v>
      </c>
      <c r="E26" s="86">
        <v>19123.408841462322</v>
      </c>
      <c r="F26" s="86">
        <v>19046.486729646582</v>
      </c>
      <c r="G26" s="195">
        <v>40019.173111792123</v>
      </c>
      <c r="H26" s="87">
        <v>53.733469004130839</v>
      </c>
      <c r="I26" s="87">
        <v>22.108747360636638</v>
      </c>
      <c r="J26" s="87">
        <v>22.019817005662812</v>
      </c>
      <c r="K26" s="87">
        <v>41.145207578049714</v>
      </c>
      <c r="L26" s="87">
        <v>99.597759413850099</v>
      </c>
      <c r="XFA26" s="15"/>
    </row>
    <row r="27" spans="1:15 16381:16381" ht="11.25" customHeight="1" x14ac:dyDescent="0.2">
      <c r="A27" s="69" t="s">
        <v>45</v>
      </c>
      <c r="B27" s="85" t="s">
        <v>46</v>
      </c>
      <c r="C27" s="86">
        <v>476540.55964514805</v>
      </c>
      <c r="D27" s="88">
        <v>223442.53924670932</v>
      </c>
      <c r="E27" s="86">
        <v>181396.8843588788</v>
      </c>
      <c r="F27" s="89">
        <v>175914.43924235675</v>
      </c>
      <c r="G27" s="195">
        <v>253098.02039843862</v>
      </c>
      <c r="H27" s="87">
        <v>46.888462004806883</v>
      </c>
      <c r="I27" s="87">
        <v>38.065361003889045</v>
      </c>
      <c r="J27" s="87">
        <v>36.914893324788551</v>
      </c>
      <c r="K27" s="87">
        <v>81.182788635691836</v>
      </c>
      <c r="L27" s="87">
        <v>96.977651994465631</v>
      </c>
      <c r="N27" s="90"/>
      <c r="O27" s="3"/>
    </row>
    <row r="28" spans="1:15 16381:16381" ht="11.25" customHeight="1" x14ac:dyDescent="0.2">
      <c r="A28" s="91" t="s">
        <v>47</v>
      </c>
      <c r="B28" s="85" t="s">
        <v>48</v>
      </c>
      <c r="C28" s="86">
        <v>382018.71234346507</v>
      </c>
      <c r="D28" s="86">
        <v>181786.48033283436</v>
      </c>
      <c r="E28" s="86">
        <v>139801.11323314643</v>
      </c>
      <c r="F28" s="86">
        <v>136900.5756899853</v>
      </c>
      <c r="G28" s="195">
        <v>200232.23201063054</v>
      </c>
      <c r="H28" s="87">
        <v>47.585752859507551</v>
      </c>
      <c r="I28" s="87">
        <v>36.595357430411461</v>
      </c>
      <c r="J28" s="87">
        <v>35.836091601424187</v>
      </c>
      <c r="K28" s="87">
        <v>76.904021122573823</v>
      </c>
      <c r="L28" s="87">
        <v>97.925240024144941</v>
      </c>
    </row>
    <row r="29" spans="1:15 16381:16381" x14ac:dyDescent="0.2">
      <c r="A29" s="92" t="s">
        <v>49</v>
      </c>
      <c r="B29" s="93"/>
      <c r="C29" s="60"/>
      <c r="D29" s="60"/>
      <c r="E29" s="60"/>
      <c r="F29" s="60"/>
      <c r="G29" s="60"/>
      <c r="H29" s="60"/>
      <c r="I29" s="60"/>
      <c r="J29" s="60"/>
      <c r="K29" s="60"/>
      <c r="L29" s="60"/>
      <c r="N29" s="15"/>
      <c r="XFA29" s="13"/>
    </row>
    <row r="30" spans="1:15 16381:16381" x14ac:dyDescent="0.2">
      <c r="C30" s="3"/>
    </row>
    <row r="31" spans="1:15 16381:1638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5 16381:1638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</sheetData>
  <mergeCells count="12">
    <mergeCell ref="H5:L5"/>
    <mergeCell ref="P15:Q15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67" orientation="landscape" r:id="rId1"/>
  <ignoredErrors>
    <ignoredError sqref="C7:L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0713-C2C1-4CDE-A8CD-86B211E687D2}">
  <sheetPr codeName="Hoja7">
    <tabColor theme="0"/>
  </sheetPr>
  <dimension ref="A1:XFB44"/>
  <sheetViews>
    <sheetView showGridLines="0" workbookViewId="0">
      <pane ySplit="7" topLeftCell="A8" activePane="bottomLeft" state="frozen"/>
      <selection pane="bottomLeft" activeCell="N15" sqref="N15"/>
    </sheetView>
  </sheetViews>
  <sheetFormatPr baseColWidth="10" defaultColWidth="18.28515625" defaultRowHeight="11.25" customHeight="1" x14ac:dyDescent="0.2"/>
  <cols>
    <col min="1" max="1" width="3.5703125" style="2" customWidth="1"/>
    <col min="2" max="2" width="29.85546875" style="2" customWidth="1"/>
    <col min="3" max="3" width="11.42578125" style="2" bestFit="1" customWidth="1"/>
    <col min="4" max="4" width="12" style="2" bestFit="1" customWidth="1"/>
    <col min="5" max="5" width="9.7109375" style="2" bestFit="1" customWidth="1"/>
    <col min="6" max="6" width="6.85546875" style="2" bestFit="1" customWidth="1"/>
    <col min="7" max="7" width="13.85546875" style="2" bestFit="1" customWidth="1"/>
    <col min="8" max="8" width="11.85546875" style="2" bestFit="1" customWidth="1"/>
    <col min="9" max="9" width="11.140625" style="2" bestFit="1" customWidth="1"/>
    <col min="10" max="10" width="10.5703125" style="2" bestFit="1" customWidth="1"/>
    <col min="11" max="11" width="12.28515625" style="2" bestFit="1" customWidth="1"/>
    <col min="12" max="12" width="11.5703125" style="2" bestFit="1" customWidth="1"/>
    <col min="13" max="13" width="11.42578125" style="2" customWidth="1"/>
    <col min="14" max="14" width="15.5703125" style="2" bestFit="1" customWidth="1"/>
    <col min="15" max="16380" width="11.42578125" style="2" customWidth="1"/>
    <col min="16381" max="16381" width="19.5703125" style="2" customWidth="1"/>
    <col min="16382" max="16384" width="6" style="2" customWidth="1"/>
  </cols>
  <sheetData>
    <row r="1" spans="1:18" ht="12.75" customHeight="1" x14ac:dyDescent="0.2">
      <c r="A1" s="369" t="s">
        <v>52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N1" s="94"/>
    </row>
    <row r="2" spans="1:18" ht="9.75" customHeight="1" x14ac:dyDescent="0.2">
      <c r="A2" s="369" t="s">
        <v>53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</row>
    <row r="3" spans="1:18" ht="9.75" customHeight="1" x14ac:dyDescent="0.2">
      <c r="A3" s="354" t="s">
        <v>1716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1:18" ht="9.75" customHeight="1" x14ac:dyDescent="0.2">
      <c r="A4" s="370" t="s">
        <v>2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</row>
    <row r="5" spans="1:18" ht="12" customHeight="1" x14ac:dyDescent="0.2">
      <c r="A5" s="60"/>
      <c r="B5" s="364" t="s">
        <v>3</v>
      </c>
      <c r="C5" s="366" t="s">
        <v>4</v>
      </c>
      <c r="D5" s="366" t="s">
        <v>5</v>
      </c>
      <c r="E5" s="366" t="s">
        <v>6</v>
      </c>
      <c r="F5" s="366" t="s">
        <v>7</v>
      </c>
      <c r="G5" s="367" t="s">
        <v>8</v>
      </c>
      <c r="H5" s="368" t="s">
        <v>9</v>
      </c>
      <c r="I5" s="360"/>
      <c r="J5" s="360"/>
      <c r="K5" s="360"/>
      <c r="L5" s="360"/>
    </row>
    <row r="6" spans="1:18" ht="12" customHeight="1" x14ac:dyDescent="0.2">
      <c r="A6" s="60"/>
      <c r="B6" s="364"/>
      <c r="C6" s="366" t="s">
        <v>10</v>
      </c>
      <c r="D6" s="366"/>
      <c r="E6" s="366"/>
      <c r="F6" s="366"/>
      <c r="G6" s="367"/>
      <c r="H6" s="61" t="s">
        <v>11</v>
      </c>
      <c r="I6" s="61" t="s">
        <v>12</v>
      </c>
      <c r="J6" s="61" t="s">
        <v>13</v>
      </c>
      <c r="K6" s="61" t="s">
        <v>14</v>
      </c>
      <c r="L6" s="61" t="s">
        <v>15</v>
      </c>
    </row>
    <row r="7" spans="1:18" ht="12" customHeight="1" thickBot="1" x14ac:dyDescent="0.25">
      <c r="A7" s="62"/>
      <c r="B7" s="63"/>
      <c r="C7" s="64" t="s">
        <v>16</v>
      </c>
      <c r="D7" s="65" t="s">
        <v>17</v>
      </c>
      <c r="E7" s="64" t="s">
        <v>18</v>
      </c>
      <c r="F7" s="66" t="s">
        <v>19</v>
      </c>
      <c r="G7" s="191" t="s">
        <v>20</v>
      </c>
      <c r="H7" s="67" t="s">
        <v>21</v>
      </c>
      <c r="I7" s="67" t="s">
        <v>22</v>
      </c>
      <c r="J7" s="67" t="s">
        <v>23</v>
      </c>
      <c r="K7" s="67" t="s">
        <v>24</v>
      </c>
      <c r="L7" s="67" t="s">
        <v>25</v>
      </c>
    </row>
    <row r="8" spans="1:18" ht="11.45" customHeight="1" x14ac:dyDescent="0.2">
      <c r="A8" s="69" t="s">
        <v>26</v>
      </c>
      <c r="B8" s="70" t="s">
        <v>27</v>
      </c>
      <c r="C8" s="95">
        <v>13333.514776197999</v>
      </c>
      <c r="D8" s="95">
        <v>7956.1607288658206</v>
      </c>
      <c r="E8" s="95">
        <v>6854.4671630738594</v>
      </c>
      <c r="F8" s="95">
        <v>6780.3056739665008</v>
      </c>
      <c r="G8" s="196">
        <v>5377.35404733218</v>
      </c>
      <c r="H8" s="96">
        <v>59.670393458959282</v>
      </c>
      <c r="I8" s="96">
        <v>51.407804154610048</v>
      </c>
      <c r="J8" s="96">
        <v>50.851600555242939</v>
      </c>
      <c r="K8" s="96">
        <v>86.152949854382697</v>
      </c>
      <c r="L8" s="96">
        <v>98.918056103516278</v>
      </c>
    </row>
    <row r="9" spans="1:18" ht="11.25" customHeight="1" x14ac:dyDescent="0.2">
      <c r="A9" s="60"/>
      <c r="B9" s="73" t="s">
        <v>28</v>
      </c>
      <c r="C9" s="97">
        <v>3273.1148285210002</v>
      </c>
      <c r="D9" s="97">
        <v>1417.2999353319399</v>
      </c>
      <c r="E9" s="97">
        <v>1367.2952309942498</v>
      </c>
      <c r="F9" s="97">
        <v>1351.47747438792</v>
      </c>
      <c r="G9" s="197">
        <v>1855.8148931890603</v>
      </c>
      <c r="H9" s="98">
        <v>43.301259185348087</v>
      </c>
      <c r="I9" s="98">
        <v>41.773518578695267</v>
      </c>
      <c r="J9" s="98">
        <v>41.290255465879966</v>
      </c>
      <c r="K9" s="98">
        <v>96.471833301397936</v>
      </c>
      <c r="L9" s="98">
        <v>98.843135246304655</v>
      </c>
    </row>
    <row r="10" spans="1:18" ht="11.25" customHeight="1" x14ac:dyDescent="0.2">
      <c r="A10" s="76"/>
      <c r="B10" s="77" t="s">
        <v>29</v>
      </c>
      <c r="C10" s="99">
        <v>1195.841825195</v>
      </c>
      <c r="D10" s="99">
        <v>815.54960719281985</v>
      </c>
      <c r="E10" s="99">
        <v>453.71348469171977</v>
      </c>
      <c r="F10" s="99">
        <v>449.36178811016998</v>
      </c>
      <c r="G10" s="198">
        <v>380.29221800218011</v>
      </c>
      <c r="H10" s="100">
        <v>68.198785994111915</v>
      </c>
      <c r="I10" s="100">
        <v>37.940927899702373</v>
      </c>
      <c r="J10" s="100">
        <v>37.577025543231422</v>
      </c>
      <c r="K10" s="100">
        <v>55.632849392624209</v>
      </c>
      <c r="L10" s="100">
        <v>99.04087122636291</v>
      </c>
    </row>
    <row r="11" spans="1:18" ht="11.25" customHeight="1" x14ac:dyDescent="0.2">
      <c r="A11" s="60"/>
      <c r="B11" s="73" t="s">
        <v>30</v>
      </c>
      <c r="C11" s="97">
        <v>6765.9191094130001</v>
      </c>
      <c r="D11" s="97">
        <v>4565.9771650615803</v>
      </c>
      <c r="E11" s="97">
        <v>4447.754794208221</v>
      </c>
      <c r="F11" s="97">
        <v>4446.7782724694916</v>
      </c>
      <c r="G11" s="197">
        <v>2199.9419443514198</v>
      </c>
      <c r="H11" s="98">
        <v>67.484950547357585</v>
      </c>
      <c r="I11" s="98">
        <v>65.737628876176458</v>
      </c>
      <c r="J11" s="98">
        <v>65.723195925930696</v>
      </c>
      <c r="K11" s="98">
        <v>97.410798026806049</v>
      </c>
      <c r="L11" s="98">
        <v>99.978044613880229</v>
      </c>
    </row>
    <row r="12" spans="1:18" ht="11.25" customHeight="1" x14ac:dyDescent="0.2">
      <c r="A12" s="76"/>
      <c r="B12" s="77" t="s">
        <v>31</v>
      </c>
      <c r="C12" s="99">
        <v>1834.4312287</v>
      </c>
      <c r="D12" s="99">
        <v>1068.75897342442</v>
      </c>
      <c r="E12" s="99">
        <v>502.19530211767</v>
      </c>
      <c r="F12" s="99">
        <v>449.29889064092004</v>
      </c>
      <c r="G12" s="198">
        <v>765.67225527558003</v>
      </c>
      <c r="H12" s="100">
        <v>58.261054255046332</v>
      </c>
      <c r="I12" s="100">
        <v>27.376076805755154</v>
      </c>
      <c r="J12" s="100">
        <v>24.492544806889441</v>
      </c>
      <c r="K12" s="100">
        <v>46.988639590887516</v>
      </c>
      <c r="L12" s="100">
        <v>89.466964096698035</v>
      </c>
    </row>
    <row r="13" spans="1:18" ht="11.25" customHeight="1" x14ac:dyDescent="0.2">
      <c r="A13" s="60"/>
      <c r="B13" s="73" t="s">
        <v>32</v>
      </c>
      <c r="C13" s="97">
        <v>128.671317652</v>
      </c>
      <c r="D13" s="97">
        <v>58.249451719500001</v>
      </c>
      <c r="E13" s="97">
        <v>53.503797441570001</v>
      </c>
      <c r="F13" s="97">
        <v>53.50099744157</v>
      </c>
      <c r="G13" s="197">
        <v>70.421865932499998</v>
      </c>
      <c r="H13" s="98">
        <v>45.269958202370674</v>
      </c>
      <c r="I13" s="98">
        <v>41.581759181385337</v>
      </c>
      <c r="J13" s="98">
        <v>41.579583094242459</v>
      </c>
      <c r="K13" s="98">
        <v>91.852877344180541</v>
      </c>
      <c r="L13" s="98">
        <v>99.994766726599067</v>
      </c>
    </row>
    <row r="14" spans="1:18" ht="11.25" customHeight="1" x14ac:dyDescent="0.2">
      <c r="A14" s="76"/>
      <c r="B14" s="77" t="s">
        <v>33</v>
      </c>
      <c r="C14" s="99">
        <v>12.269</v>
      </c>
      <c r="D14" s="99">
        <v>4.9298854703199995</v>
      </c>
      <c r="E14" s="99">
        <v>4.9141422663199998</v>
      </c>
      <c r="F14" s="99">
        <v>4.7999663633199994</v>
      </c>
      <c r="G14" s="198">
        <v>7.3391145296800007</v>
      </c>
      <c r="H14" s="100">
        <v>40.181640478604606</v>
      </c>
      <c r="I14" s="100">
        <v>40.053323549759554</v>
      </c>
      <c r="J14" s="100">
        <v>39.122718749042292</v>
      </c>
      <c r="K14" s="100">
        <v>99.680657814572356</v>
      </c>
      <c r="L14" s="100">
        <v>97.676585316169479</v>
      </c>
    </row>
    <row r="15" spans="1:18" s="5" customFormat="1" ht="22.5" x14ac:dyDescent="0.25">
      <c r="A15" s="78"/>
      <c r="B15" s="79" t="s">
        <v>34</v>
      </c>
      <c r="C15" s="101">
        <v>123.267466717</v>
      </c>
      <c r="D15" s="101">
        <v>25.395710665240003</v>
      </c>
      <c r="E15" s="101">
        <v>25.09041135411</v>
      </c>
      <c r="F15" s="101">
        <v>25.08828455311</v>
      </c>
      <c r="G15" s="199">
        <v>97.871756051760002</v>
      </c>
      <c r="H15" s="102">
        <v>20.602119392575823</v>
      </c>
      <c r="I15" s="102">
        <v>20.354447140309198</v>
      </c>
      <c r="J15" s="102">
        <v>20.352721785633999</v>
      </c>
      <c r="K15" s="102">
        <v>98.797831196163855</v>
      </c>
      <c r="L15" s="102">
        <v>99.991523451050739</v>
      </c>
      <c r="P15" s="361"/>
      <c r="Q15" s="361"/>
      <c r="R15" s="361"/>
    </row>
    <row r="16" spans="1:18" ht="11.25" customHeight="1" x14ac:dyDescent="0.2">
      <c r="A16" s="91" t="s">
        <v>35</v>
      </c>
      <c r="B16" s="85" t="s">
        <v>36</v>
      </c>
      <c r="C16" s="106">
        <v>0</v>
      </c>
      <c r="D16" s="108">
        <v>0</v>
      </c>
      <c r="E16" s="106">
        <v>0</v>
      </c>
      <c r="F16" s="109">
        <v>0</v>
      </c>
      <c r="G16" s="200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</row>
    <row r="17" spans="1:12 16382:16382" ht="11.25" hidden="1" customHeight="1" x14ac:dyDescent="0.2">
      <c r="A17" s="103"/>
      <c r="B17" s="83" t="s">
        <v>37</v>
      </c>
      <c r="C17" s="104">
        <v>0</v>
      </c>
      <c r="D17" s="104">
        <v>0</v>
      </c>
      <c r="E17" s="104">
        <v>0</v>
      </c>
      <c r="F17" s="104">
        <v>0</v>
      </c>
      <c r="G17" s="201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</row>
    <row r="18" spans="1:12 16382:16382" ht="11.25" hidden="1" customHeight="1" x14ac:dyDescent="0.2">
      <c r="A18" s="60"/>
      <c r="B18" s="84" t="s">
        <v>38</v>
      </c>
      <c r="C18" s="97">
        <v>0</v>
      </c>
      <c r="D18" s="97">
        <v>0</v>
      </c>
      <c r="E18" s="97">
        <v>0</v>
      </c>
      <c r="F18" s="97">
        <v>0</v>
      </c>
      <c r="G18" s="197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</row>
    <row r="19" spans="1:12 16382:16382" ht="11.25" hidden="1" customHeight="1" x14ac:dyDescent="0.2">
      <c r="A19" s="60"/>
      <c r="B19" s="84" t="s">
        <v>39</v>
      </c>
      <c r="C19" s="97">
        <v>0</v>
      </c>
      <c r="D19" s="97">
        <v>0</v>
      </c>
      <c r="E19" s="97">
        <v>0</v>
      </c>
      <c r="F19" s="97">
        <v>0</v>
      </c>
      <c r="G19" s="197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XFB19" s="15"/>
    </row>
    <row r="20" spans="1:12 16382:16382" ht="11.25" hidden="1" customHeight="1" x14ac:dyDescent="0.2">
      <c r="A20" s="60"/>
      <c r="B20" s="84" t="s">
        <v>40</v>
      </c>
      <c r="C20" s="97">
        <v>0</v>
      </c>
      <c r="D20" s="97">
        <v>0</v>
      </c>
      <c r="E20" s="97">
        <v>0</v>
      </c>
      <c r="F20" s="97">
        <v>0</v>
      </c>
      <c r="G20" s="197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</row>
    <row r="21" spans="1:12 16382:16382" ht="11.25" hidden="1" customHeight="1" x14ac:dyDescent="0.2">
      <c r="A21" s="103"/>
      <c r="B21" s="83" t="s">
        <v>41</v>
      </c>
      <c r="C21" s="104">
        <v>0</v>
      </c>
      <c r="D21" s="104">
        <v>0</v>
      </c>
      <c r="E21" s="104">
        <v>0</v>
      </c>
      <c r="F21" s="104">
        <v>0</v>
      </c>
      <c r="G21" s="201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XFB21" s="15"/>
    </row>
    <row r="22" spans="1:12 16382:16382" ht="11.25" hidden="1" customHeight="1" x14ac:dyDescent="0.2">
      <c r="A22" s="60"/>
      <c r="B22" s="84" t="s">
        <v>38</v>
      </c>
      <c r="C22" s="97" t="e">
        <v>#REF!</v>
      </c>
      <c r="D22" s="97" t="e">
        <v>#REF!</v>
      </c>
      <c r="E22" s="97" t="e">
        <v>#REF!</v>
      </c>
      <c r="F22" s="97" t="e">
        <v>#REF!</v>
      </c>
      <c r="G22" s="197" t="e">
        <v>#REF!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XFB22" s="15"/>
    </row>
    <row r="23" spans="1:12 16382:16382" ht="12" hidden="1" customHeight="1" x14ac:dyDescent="0.2">
      <c r="A23" s="60"/>
      <c r="B23" s="84" t="s">
        <v>54</v>
      </c>
      <c r="C23" s="97">
        <v>0</v>
      </c>
      <c r="D23" s="97">
        <v>0</v>
      </c>
      <c r="E23" s="97">
        <v>0</v>
      </c>
      <c r="F23" s="97">
        <v>0</v>
      </c>
      <c r="G23" s="197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</row>
    <row r="24" spans="1:12 16382:16382" ht="11.25" customHeight="1" x14ac:dyDescent="0.2">
      <c r="A24" s="69" t="s">
        <v>43</v>
      </c>
      <c r="B24" s="85" t="s">
        <v>44</v>
      </c>
      <c r="C24" s="106">
        <v>13370.088170916</v>
      </c>
      <c r="D24" s="106">
        <v>7374.409330985558</v>
      </c>
      <c r="E24" s="106">
        <v>2872.8632309061104</v>
      </c>
      <c r="F24" s="106">
        <v>2838.5336267239509</v>
      </c>
      <c r="G24" s="200">
        <v>5995.6788399304423</v>
      </c>
      <c r="H24" s="107">
        <v>55.15602617361295</v>
      </c>
      <c r="I24" s="107">
        <v>21.48724222444142</v>
      </c>
      <c r="J24" s="107">
        <v>21.23047799264797</v>
      </c>
      <c r="K24" s="107">
        <v>38.957197816983189</v>
      </c>
      <c r="L24" s="107">
        <v>98.805038687089478</v>
      </c>
    </row>
    <row r="25" spans="1:12 16382:16382" ht="11.25" customHeight="1" x14ac:dyDescent="0.2">
      <c r="A25" s="69" t="s">
        <v>45</v>
      </c>
      <c r="B25" s="85" t="s">
        <v>46</v>
      </c>
      <c r="C25" s="106">
        <v>26703.602947113999</v>
      </c>
      <c r="D25" s="108">
        <v>15330.570059851379</v>
      </c>
      <c r="E25" s="106">
        <v>9727.3303939799698</v>
      </c>
      <c r="F25" s="109">
        <v>9618.8393006904516</v>
      </c>
      <c r="G25" s="200">
        <v>11373.032887262623</v>
      </c>
      <c r="H25" s="107">
        <v>57.410118365725019</v>
      </c>
      <c r="I25" s="107">
        <v>36.427033510214976</v>
      </c>
      <c r="J25" s="107">
        <v>36.020754651499232</v>
      </c>
      <c r="K25" s="107">
        <v>63.450545909277622</v>
      </c>
      <c r="L25" s="107">
        <v>98.884677615590604</v>
      </c>
    </row>
    <row r="26" spans="1:12 16382:16382" ht="11.25" customHeight="1" x14ac:dyDescent="0.2">
      <c r="A26" s="91" t="s">
        <v>47</v>
      </c>
      <c r="B26" s="85" t="s">
        <v>48</v>
      </c>
      <c r="C26" s="106">
        <v>26703.602947113999</v>
      </c>
      <c r="D26" s="108">
        <v>15330.570059851379</v>
      </c>
      <c r="E26" s="106">
        <v>9727.3303939799698</v>
      </c>
      <c r="F26" s="109">
        <v>9618.8393006904516</v>
      </c>
      <c r="G26" s="200">
        <v>11373.032887262623</v>
      </c>
      <c r="H26" s="107">
        <v>57.410118365725019</v>
      </c>
      <c r="I26" s="107">
        <v>36.427033510214976</v>
      </c>
      <c r="J26" s="107">
        <v>36.020754651499232</v>
      </c>
      <c r="K26" s="107">
        <v>63.450545909277622</v>
      </c>
      <c r="L26" s="107">
        <v>98.884677615590604</v>
      </c>
    </row>
    <row r="27" spans="1:12 16382:16382" ht="12" customHeight="1" x14ac:dyDescent="0.2">
      <c r="A27" s="92" t="s">
        <v>49</v>
      </c>
      <c r="B27" s="11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9" spans="1:12 16382:16382" ht="11.2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</row>
    <row r="30" spans="1:12 16382:16382" ht="11.25" customHeight="1" x14ac:dyDescent="0.2">
      <c r="A30" s="21"/>
      <c r="B30" s="21"/>
      <c r="C30" s="57">
        <f>+C25-[9]CUA6!B8</f>
        <v>613.42936807299338</v>
      </c>
      <c r="D30" s="59">
        <f>+D25-[9]CUA6!C8</f>
        <v>4179.5902693621974</v>
      </c>
      <c r="E30" s="59">
        <f>+E25-[9]CUA6!D8</f>
        <v>3593.61125549396</v>
      </c>
      <c r="F30" s="59">
        <f>+F25-[9]CUA6!E8</f>
        <v>3592.0700700676116</v>
      </c>
      <c r="G30" s="21"/>
      <c r="H30" s="21"/>
      <c r="I30" s="21"/>
    </row>
    <row r="31" spans="1:12 16382:16382" ht="11.2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</row>
    <row r="32" spans="1:12 16382:16382" ht="11.25" customHeight="1" x14ac:dyDescent="0.25">
      <c r="A32" s="21"/>
      <c r="B32" s="21"/>
      <c r="C32" s="111"/>
      <c r="D32" s="111"/>
      <c r="E32" s="111"/>
      <c r="F32" s="111"/>
      <c r="G32" s="111"/>
      <c r="H32" s="111"/>
      <c r="I32" s="111"/>
    </row>
    <row r="33" spans="1:9" ht="11.25" customHeight="1" x14ac:dyDescent="0.2">
      <c r="A33" s="21"/>
      <c r="B33" s="21"/>
      <c r="C33" s="112"/>
      <c r="D33" s="21"/>
      <c r="E33" s="21"/>
      <c r="F33" s="21"/>
      <c r="G33" s="21"/>
      <c r="H33" s="21"/>
      <c r="I33" s="21"/>
    </row>
    <row r="34" spans="1:9" ht="11.25" customHeight="1" x14ac:dyDescent="0.2">
      <c r="A34" s="21"/>
      <c r="B34" s="21"/>
      <c r="C34" s="113">
        <f>+C8/[9]CUA1!C8</f>
        <v>4.3255343143794964E-2</v>
      </c>
      <c r="D34" s="21"/>
      <c r="E34" s="21"/>
      <c r="F34" s="21"/>
      <c r="G34" s="21"/>
      <c r="H34" s="21"/>
      <c r="I34" s="21"/>
    </row>
    <row r="35" spans="1:9" ht="11.25" customHeight="1" x14ac:dyDescent="0.2">
      <c r="A35" s="21"/>
      <c r="B35" s="21"/>
      <c r="C35" s="22">
        <f>+C24/[9]CUA1!C26</f>
        <v>0.13389997949732238</v>
      </c>
      <c r="D35" s="21"/>
      <c r="E35" s="21"/>
      <c r="F35" s="21"/>
      <c r="G35" s="21"/>
      <c r="H35" s="21"/>
      <c r="I35" s="21"/>
    </row>
    <row r="36" spans="1:9" ht="11.2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11.2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</row>
    <row r="38" spans="1:9" ht="11.2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</row>
    <row r="39" spans="1:9" ht="11.2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</row>
    <row r="40" spans="1:9" ht="11.2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</row>
    <row r="41" spans="1:9" ht="11.2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</row>
    <row r="42" spans="1:9" ht="11.2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1.2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9" ht="11.2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</sheetData>
  <mergeCells count="12">
    <mergeCell ref="H5:L5"/>
    <mergeCell ref="P15:R15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  <ignoredErrors>
    <ignoredError sqref="C7:L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B423-CB58-466E-B62F-BAD21A0B1EFB}">
  <sheetPr codeName="Hoja9">
    <tabColor theme="0"/>
  </sheetPr>
  <dimension ref="A1:XJ49"/>
  <sheetViews>
    <sheetView showGridLines="0" workbookViewId="0">
      <pane ySplit="7" topLeftCell="A8" activePane="bottomLeft" state="frozen"/>
      <selection pane="bottomLeft" activeCell="M34" sqref="M34"/>
    </sheetView>
  </sheetViews>
  <sheetFormatPr baseColWidth="10" defaultColWidth="11.42578125" defaultRowHeight="11.25" customHeight="1" x14ac:dyDescent="0.2"/>
  <cols>
    <col min="1" max="1" width="39.42578125" style="14" customWidth="1"/>
    <col min="2" max="2" width="12.140625" style="14" customWidth="1"/>
    <col min="3" max="3" width="11.85546875" style="14" bestFit="1" customWidth="1"/>
    <col min="4" max="4" width="9.5703125" style="14" bestFit="1" customWidth="1"/>
    <col min="5" max="5" width="7.42578125" style="14" bestFit="1" customWidth="1"/>
    <col min="6" max="6" width="14.5703125" style="14" customWidth="1"/>
    <col min="7" max="7" width="11.7109375" style="14" bestFit="1" customWidth="1"/>
    <col min="8" max="8" width="11" style="14" bestFit="1" customWidth="1"/>
    <col min="9" max="9" width="10.42578125" style="14" bestFit="1" customWidth="1"/>
    <col min="10" max="10" width="11.85546875" style="14" bestFit="1" customWidth="1"/>
    <col min="11" max="11" width="10.5703125" style="14" bestFit="1" customWidth="1"/>
    <col min="12" max="16384" width="11.42578125" style="14"/>
  </cols>
  <sheetData>
    <row r="1" spans="1:634" ht="11.25" customHeight="1" x14ac:dyDescent="0.2">
      <c r="A1" s="372" t="s">
        <v>55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634" ht="11.25" customHeight="1" x14ac:dyDescent="0.2">
      <c r="A2" s="373" t="s">
        <v>56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</row>
    <row r="3" spans="1:634" ht="11.25" customHeight="1" x14ac:dyDescent="0.2">
      <c r="A3" s="354" t="s">
        <v>1716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156"/>
    </row>
    <row r="4" spans="1:634" ht="11.25" customHeight="1" x14ac:dyDescent="0.2">
      <c r="A4" s="374" t="s">
        <v>57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</row>
    <row r="5" spans="1:634" ht="11.25" customHeight="1" x14ac:dyDescent="0.2">
      <c r="A5" s="375" t="s">
        <v>58</v>
      </c>
      <c r="B5" s="366" t="s">
        <v>4</v>
      </c>
      <c r="C5" s="366" t="s">
        <v>5</v>
      </c>
      <c r="D5" s="366" t="s">
        <v>6</v>
      </c>
      <c r="E5" s="366" t="s">
        <v>7</v>
      </c>
      <c r="F5" s="376" t="s">
        <v>8</v>
      </c>
      <c r="G5" s="371" t="s">
        <v>9</v>
      </c>
      <c r="H5" s="371"/>
      <c r="I5" s="371"/>
      <c r="J5" s="371"/>
      <c r="K5" s="371"/>
    </row>
    <row r="6" spans="1:634" ht="10.5" customHeight="1" x14ac:dyDescent="0.2">
      <c r="A6" s="375"/>
      <c r="B6" s="366" t="s">
        <v>10</v>
      </c>
      <c r="C6" s="366"/>
      <c r="D6" s="366"/>
      <c r="E6" s="366"/>
      <c r="F6" s="376"/>
      <c r="G6" s="61" t="s">
        <v>11</v>
      </c>
      <c r="H6" s="61" t="s">
        <v>12</v>
      </c>
      <c r="I6" s="61" t="s">
        <v>13</v>
      </c>
      <c r="J6" s="61" t="s">
        <v>14</v>
      </c>
      <c r="K6" s="61" t="s">
        <v>15</v>
      </c>
    </row>
    <row r="7" spans="1:634" ht="11.25" customHeight="1" thickBot="1" x14ac:dyDescent="0.25">
      <c r="A7" s="114"/>
      <c r="B7" s="115" t="s">
        <v>16</v>
      </c>
      <c r="C7" s="115" t="s">
        <v>17</v>
      </c>
      <c r="D7" s="115" t="s">
        <v>18</v>
      </c>
      <c r="E7" s="115" t="s">
        <v>19</v>
      </c>
      <c r="F7" s="187" t="s">
        <v>20</v>
      </c>
      <c r="G7" s="67" t="s">
        <v>21</v>
      </c>
      <c r="H7" s="67" t="s">
        <v>22</v>
      </c>
      <c r="I7" s="67" t="s">
        <v>23</v>
      </c>
      <c r="J7" s="67" t="s">
        <v>24</v>
      </c>
      <c r="K7" s="67" t="s">
        <v>25</v>
      </c>
    </row>
    <row r="8" spans="1:634" ht="11.25" customHeight="1" x14ac:dyDescent="0.2">
      <c r="A8" s="116" t="s">
        <v>59</v>
      </c>
      <c r="B8" s="117">
        <v>503244.16259226209</v>
      </c>
      <c r="C8" s="117">
        <v>238773.10930656083</v>
      </c>
      <c r="D8" s="117">
        <v>191124.21475285877</v>
      </c>
      <c r="E8" s="117">
        <v>185533.27854304717</v>
      </c>
      <c r="F8" s="202">
        <v>264471.0532857012</v>
      </c>
      <c r="G8" s="118">
        <v>47.446771777066651</v>
      </c>
      <c r="H8" s="118">
        <v>37.978426568995538</v>
      </c>
      <c r="I8" s="118">
        <v>36.867447719084566</v>
      </c>
      <c r="J8" s="118">
        <v>80.044279403119205</v>
      </c>
      <c r="K8" s="118">
        <v>97.074710696893547</v>
      </c>
    </row>
    <row r="9" spans="1:634" ht="11.25" customHeight="1" x14ac:dyDescent="0.2">
      <c r="A9" s="30" t="s">
        <v>60</v>
      </c>
      <c r="B9" s="119">
        <v>92347.433153773003</v>
      </c>
      <c r="C9" s="119">
        <v>40278.282968534477</v>
      </c>
      <c r="D9" s="119">
        <v>40217.995180391896</v>
      </c>
      <c r="E9" s="119">
        <v>37636.087607030982</v>
      </c>
      <c r="F9" s="203">
        <v>52069.150185238526</v>
      </c>
      <c r="G9" s="120">
        <v>43.61602872216794</v>
      </c>
      <c r="H9" s="120">
        <v>43.550745057984024</v>
      </c>
      <c r="I9" s="120">
        <v>40.754882211356083</v>
      </c>
      <c r="J9" s="120">
        <v>99.850321851629872</v>
      </c>
      <c r="K9" s="120">
        <v>93.580218104407876</v>
      </c>
    </row>
    <row r="10" spans="1:634" ht="11.25" customHeight="1" x14ac:dyDescent="0.2">
      <c r="A10" s="121" t="s">
        <v>61</v>
      </c>
      <c r="B10" s="122">
        <v>70448.756151855006</v>
      </c>
      <c r="C10" s="122">
        <v>38289.459640942558</v>
      </c>
      <c r="D10" s="122">
        <v>35069.552221884253</v>
      </c>
      <c r="E10" s="122">
        <v>33897.68941413737</v>
      </c>
      <c r="F10" s="204">
        <v>32159.296510912449</v>
      </c>
      <c r="G10" s="123">
        <v>54.350795858493449</v>
      </c>
      <c r="H10" s="123">
        <v>49.780229116168471</v>
      </c>
      <c r="I10" s="123">
        <v>48.116803284744442</v>
      </c>
      <c r="J10" s="123">
        <v>91.590616714749117</v>
      </c>
      <c r="K10" s="123">
        <v>96.658460877023657</v>
      </c>
    </row>
    <row r="11" spans="1:634" s="124" customFormat="1" ht="11.25" customHeight="1" x14ac:dyDescent="0.2">
      <c r="A11" s="30" t="s">
        <v>62</v>
      </c>
      <c r="B11" s="119">
        <v>61515.276663318</v>
      </c>
      <c r="C11" s="119">
        <v>31575.336130327833</v>
      </c>
      <c r="D11" s="119">
        <v>28428.026560245857</v>
      </c>
      <c r="E11" s="119">
        <v>28301.685860048219</v>
      </c>
      <c r="F11" s="203">
        <v>29939.940532990167</v>
      </c>
      <c r="G11" s="120">
        <v>51.329259727049937</v>
      </c>
      <c r="H11" s="120">
        <v>46.212954085920074</v>
      </c>
      <c r="I11" s="120">
        <v>46.007573069934217</v>
      </c>
      <c r="J11" s="120">
        <v>90.032379838835624</v>
      </c>
      <c r="K11" s="120">
        <v>99.555576958780833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</row>
    <row r="12" spans="1:634" ht="11.25" customHeight="1" x14ac:dyDescent="0.2">
      <c r="A12" s="121" t="s">
        <v>63</v>
      </c>
      <c r="B12" s="122">
        <v>54157.335373886999</v>
      </c>
      <c r="C12" s="122">
        <v>27298.299348453729</v>
      </c>
      <c r="D12" s="122">
        <v>22270.823024617424</v>
      </c>
      <c r="E12" s="122">
        <v>21537.932307958134</v>
      </c>
      <c r="F12" s="204">
        <v>26859.03602543327</v>
      </c>
      <c r="G12" s="123">
        <v>50.405543699655745</v>
      </c>
      <c r="H12" s="123">
        <v>41.122449749172354</v>
      </c>
      <c r="I12" s="123">
        <v>39.769187607304367</v>
      </c>
      <c r="J12" s="123">
        <v>81.583188536171292</v>
      </c>
      <c r="K12" s="123">
        <v>96.709188897737747</v>
      </c>
    </row>
    <row r="13" spans="1:634" s="124" customFormat="1" ht="11.25" customHeight="1" x14ac:dyDescent="0.2">
      <c r="A13" s="30" t="s">
        <v>64</v>
      </c>
      <c r="B13" s="119">
        <v>51714.204263164</v>
      </c>
      <c r="C13" s="119">
        <v>18597.295639818356</v>
      </c>
      <c r="D13" s="119">
        <v>15608.083950998889</v>
      </c>
      <c r="E13" s="119">
        <v>14905.618232523608</v>
      </c>
      <c r="F13" s="203">
        <v>33116.908623345647</v>
      </c>
      <c r="G13" s="120">
        <v>35.96167804338662</v>
      </c>
      <c r="H13" s="120">
        <v>30.181425342198526</v>
      </c>
      <c r="I13" s="120">
        <v>28.823064078626597</v>
      </c>
      <c r="J13" s="120">
        <v>83.926632416278224</v>
      </c>
      <c r="K13" s="120">
        <v>95.49934687255238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</row>
    <row r="14" spans="1:634" ht="11.25" customHeight="1" x14ac:dyDescent="0.2">
      <c r="A14" s="121" t="s">
        <v>65</v>
      </c>
      <c r="B14" s="122">
        <v>44346.084457780998</v>
      </c>
      <c r="C14" s="122">
        <v>13221.66490747561</v>
      </c>
      <c r="D14" s="122">
        <v>11426.33044929352</v>
      </c>
      <c r="E14" s="122">
        <v>11421.99674692517</v>
      </c>
      <c r="F14" s="204">
        <v>31124.419550305389</v>
      </c>
      <c r="G14" s="123">
        <v>29.814729009644786</v>
      </c>
      <c r="H14" s="123">
        <v>25.766266828296374</v>
      </c>
      <c r="I14" s="123">
        <v>25.756494370544271</v>
      </c>
      <c r="J14" s="123">
        <v>86.421267890649716</v>
      </c>
      <c r="K14" s="123">
        <v>99.962072667269837</v>
      </c>
    </row>
    <row r="15" spans="1:634" s="124" customFormat="1" ht="11.25" customHeight="1" x14ac:dyDescent="0.2">
      <c r="A15" s="30" t="s">
        <v>66</v>
      </c>
      <c r="B15" s="119">
        <v>17083.376011650002</v>
      </c>
      <c r="C15" s="119">
        <v>11781.945799549101</v>
      </c>
      <c r="D15" s="119">
        <v>4748.009974125157</v>
      </c>
      <c r="E15" s="119">
        <v>4684.1405719263985</v>
      </c>
      <c r="F15" s="203">
        <v>5301.4302121009005</v>
      </c>
      <c r="G15" s="120">
        <v>68.967315310009027</v>
      </c>
      <c r="H15" s="120">
        <v>27.793159682765594</v>
      </c>
      <c r="I15" s="120">
        <v>27.419290945373152</v>
      </c>
      <c r="J15" s="120">
        <v>40.299030863873647</v>
      </c>
      <c r="K15" s="120">
        <v>98.654817438320009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</row>
    <row r="16" spans="1:634" ht="11.25" customHeight="1" x14ac:dyDescent="0.2">
      <c r="A16" s="121" t="s">
        <v>67</v>
      </c>
      <c r="B16" s="122">
        <v>15197.086461291001</v>
      </c>
      <c r="C16" s="122">
        <v>3707.1593337349295</v>
      </c>
      <c r="D16" s="122">
        <v>3057.02683553525</v>
      </c>
      <c r="E16" s="122">
        <v>3053.0562290700605</v>
      </c>
      <c r="F16" s="204">
        <v>11489.927127556071</v>
      </c>
      <c r="G16" s="123">
        <v>24.393881966635888</v>
      </c>
      <c r="H16" s="123">
        <v>20.115874469240559</v>
      </c>
      <c r="I16" s="123">
        <v>20.089747050177024</v>
      </c>
      <c r="J16" s="123">
        <v>82.462785122735013</v>
      </c>
      <c r="K16" s="123">
        <v>99.870115420020696</v>
      </c>
    </row>
    <row r="17" spans="1:634" s="124" customFormat="1" ht="11.25" customHeight="1" x14ac:dyDescent="0.2">
      <c r="A17" s="30" t="s">
        <v>69</v>
      </c>
      <c r="B17" s="119">
        <v>12680.27602906</v>
      </c>
      <c r="C17" s="119">
        <v>9051.7135116417703</v>
      </c>
      <c r="D17" s="119">
        <v>3767.0298770340987</v>
      </c>
      <c r="E17" s="119">
        <v>3766.9490944735985</v>
      </c>
      <c r="F17" s="203">
        <v>3628.5625174182296</v>
      </c>
      <c r="G17" s="120">
        <v>71.384199294222952</v>
      </c>
      <c r="H17" s="120">
        <v>29.707790811501379</v>
      </c>
      <c r="I17" s="120">
        <v>29.70715373893044</v>
      </c>
      <c r="J17" s="120">
        <v>41.616759878548642</v>
      </c>
      <c r="K17" s="120">
        <v>99.997855537037466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</row>
    <row r="18" spans="1:634" s="124" customFormat="1" ht="11.25" customHeight="1" x14ac:dyDescent="0.2">
      <c r="A18" s="210" t="s">
        <v>68</v>
      </c>
      <c r="B18" s="211">
        <v>12583.394147436</v>
      </c>
      <c r="C18" s="211">
        <v>7841.3290292407501</v>
      </c>
      <c r="D18" s="211">
        <v>6971.4267648433624</v>
      </c>
      <c r="E18" s="211">
        <v>6965.9408460859013</v>
      </c>
      <c r="F18" s="212">
        <v>4742.0651181952499</v>
      </c>
      <c r="G18" s="213">
        <v>62.314896421157599</v>
      </c>
      <c r="H18" s="213">
        <v>55.40179925353339</v>
      </c>
      <c r="I18" s="213">
        <v>55.358202758873965</v>
      </c>
      <c r="J18" s="213">
        <v>88.906188464309125</v>
      </c>
      <c r="K18" s="213">
        <v>99.921308522021263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</row>
    <row r="19" spans="1:634" ht="11.25" customHeight="1" x14ac:dyDescent="0.2">
      <c r="A19" s="30" t="s">
        <v>70</v>
      </c>
      <c r="B19" s="119">
        <v>9763.6423419490002</v>
      </c>
      <c r="C19" s="119">
        <v>6710.2025034877597</v>
      </c>
      <c r="D19" s="119">
        <v>2346.3847896662501</v>
      </c>
      <c r="E19" s="119">
        <v>2342.9878141619697</v>
      </c>
      <c r="F19" s="203">
        <v>3053.4398384612405</v>
      </c>
      <c r="G19" s="120">
        <v>68.72642676245637</v>
      </c>
      <c r="H19" s="120">
        <v>24.031859294815884</v>
      </c>
      <c r="I19" s="120">
        <v>23.997067202015788</v>
      </c>
      <c r="J19" s="120">
        <v>34.967421451836522</v>
      </c>
      <c r="K19" s="120">
        <v>99.855225131050929</v>
      </c>
    </row>
    <row r="20" spans="1:634" s="124" customFormat="1" ht="11.25" customHeight="1" x14ac:dyDescent="0.2">
      <c r="A20" s="210" t="s">
        <v>72</v>
      </c>
      <c r="B20" s="211">
        <v>9229.4912188100006</v>
      </c>
      <c r="C20" s="211">
        <v>4109.2024833714995</v>
      </c>
      <c r="D20" s="211">
        <v>1240.13751935594</v>
      </c>
      <c r="E20" s="211">
        <v>1231.4305364976999</v>
      </c>
      <c r="F20" s="212">
        <v>5120.2887354385011</v>
      </c>
      <c r="G20" s="213">
        <v>44.522524437715617</v>
      </c>
      <c r="H20" s="213">
        <v>13.436683452588369</v>
      </c>
      <c r="I20" s="213">
        <v>13.342344743640957</v>
      </c>
      <c r="J20" s="213">
        <v>30.179518394976672</v>
      </c>
      <c r="K20" s="213">
        <v>99.297901827632629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</row>
    <row r="21" spans="1:634" s="124" customFormat="1" ht="11.25" customHeight="1" x14ac:dyDescent="0.2">
      <c r="A21" s="30" t="s">
        <v>71</v>
      </c>
      <c r="B21" s="119">
        <v>9215.0788960219998</v>
      </c>
      <c r="C21" s="119">
        <v>3848.0363569345</v>
      </c>
      <c r="D21" s="119">
        <v>3395.5005772790496</v>
      </c>
      <c r="E21" s="119">
        <v>3388.4947712172002</v>
      </c>
      <c r="F21" s="203">
        <v>5367.0425390874998</v>
      </c>
      <c r="G21" s="120">
        <v>41.758040276742882</v>
      </c>
      <c r="H21" s="120">
        <v>36.847221989003614</v>
      </c>
      <c r="I21" s="120">
        <v>36.77119652963534</v>
      </c>
      <c r="J21" s="120">
        <v>88.239825779194078</v>
      </c>
      <c r="K21" s="120">
        <v>99.793673836820147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</row>
    <row r="22" spans="1:634" s="124" customFormat="1" ht="11.25" customHeight="1" x14ac:dyDescent="0.2">
      <c r="A22" s="121" t="s">
        <v>73</v>
      </c>
      <c r="B22" s="122">
        <v>6494.3290459669997</v>
      </c>
      <c r="C22" s="122">
        <v>3011.7762283695802</v>
      </c>
      <c r="D22" s="122">
        <v>2598.3724984933592</v>
      </c>
      <c r="E22" s="122">
        <v>2573.9898968461398</v>
      </c>
      <c r="F22" s="204">
        <v>3482.5528175974196</v>
      </c>
      <c r="G22" s="123">
        <v>46.375479392130636</v>
      </c>
      <c r="H22" s="123">
        <v>40.009868303592619</v>
      </c>
      <c r="I22" s="123">
        <v>39.634423796937057</v>
      </c>
      <c r="J22" s="123">
        <v>86.273756795669499</v>
      </c>
      <c r="K22" s="123">
        <v>99.061620238770331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</row>
    <row r="23" spans="1:634" ht="11.25" customHeight="1" x14ac:dyDescent="0.2">
      <c r="A23" s="30" t="s">
        <v>74</v>
      </c>
      <c r="B23" s="119">
        <v>5084.4207054629996</v>
      </c>
      <c r="C23" s="119">
        <v>2881.2194178495702</v>
      </c>
      <c r="D23" s="119">
        <v>1647.5254073452904</v>
      </c>
      <c r="E23" s="119">
        <v>1622.0605536169101</v>
      </c>
      <c r="F23" s="203">
        <v>2203.2012876134295</v>
      </c>
      <c r="G23" s="120">
        <v>56.667604526781567</v>
      </c>
      <c r="H23" s="120">
        <v>32.403404493556017</v>
      </c>
      <c r="I23" s="120">
        <v>31.902563685850645</v>
      </c>
      <c r="J23" s="120">
        <v>57.181532136658276</v>
      </c>
      <c r="K23" s="120">
        <v>98.454357449369311</v>
      </c>
    </row>
    <row r="24" spans="1:634" s="124" customFormat="1" ht="11.25" customHeight="1" x14ac:dyDescent="0.2">
      <c r="A24" s="121" t="s">
        <v>75</v>
      </c>
      <c r="B24" s="122">
        <v>4295.6356606449999</v>
      </c>
      <c r="C24" s="122">
        <v>2127.6412560894896</v>
      </c>
      <c r="D24" s="122">
        <v>1590.6199561199496</v>
      </c>
      <c r="E24" s="122">
        <v>1546.7549978599297</v>
      </c>
      <c r="F24" s="204">
        <v>2167.9944045555103</v>
      </c>
      <c r="G24" s="123">
        <v>49.530300616091338</v>
      </c>
      <c r="H24" s="123">
        <v>37.028744562594355</v>
      </c>
      <c r="I24" s="123">
        <v>36.007592823355992</v>
      </c>
      <c r="J24" s="123">
        <v>74.759781592289613</v>
      </c>
      <c r="K24" s="123">
        <v>97.242272857746542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</row>
    <row r="25" spans="1:634" ht="22.5" x14ac:dyDescent="0.2">
      <c r="A25" s="31" t="s">
        <v>76</v>
      </c>
      <c r="B25" s="119">
        <v>4012.124063366</v>
      </c>
      <c r="C25" s="119">
        <v>2029.2730506571297</v>
      </c>
      <c r="D25" s="119">
        <v>1057.5437180999097</v>
      </c>
      <c r="E25" s="119">
        <v>1038.2090775168799</v>
      </c>
      <c r="F25" s="203">
        <v>1982.8510127088703</v>
      </c>
      <c r="G25" s="120">
        <v>50.57852196511233</v>
      </c>
      <c r="H25" s="120">
        <v>26.358699317305657</v>
      </c>
      <c r="I25" s="120">
        <v>25.87679396548538</v>
      </c>
      <c r="J25" s="120">
        <v>52.114411993864032</v>
      </c>
      <c r="K25" s="120">
        <v>98.171740775145594</v>
      </c>
    </row>
    <row r="26" spans="1:634" s="124" customFormat="1" ht="11.25" customHeight="1" x14ac:dyDescent="0.2">
      <c r="A26" s="121" t="s">
        <v>77</v>
      </c>
      <c r="B26" s="122">
        <v>3986.5115813490002</v>
      </c>
      <c r="C26" s="122">
        <v>2577.2748756360202</v>
      </c>
      <c r="D26" s="122">
        <v>1141.3027974748099</v>
      </c>
      <c r="E26" s="122">
        <v>1116.2186465879399</v>
      </c>
      <c r="F26" s="204">
        <v>1409.23670571298</v>
      </c>
      <c r="G26" s="123">
        <v>64.649878046105997</v>
      </c>
      <c r="H26" s="123">
        <v>28.629110293180265</v>
      </c>
      <c r="I26" s="123">
        <v>27.999884706473662</v>
      </c>
      <c r="J26" s="123">
        <v>44.283316780215735</v>
      </c>
      <c r="K26" s="123">
        <v>97.802147603390623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</row>
    <row r="27" spans="1:634" ht="11.25" customHeight="1" x14ac:dyDescent="0.2">
      <c r="A27" s="30" t="s">
        <v>78</v>
      </c>
      <c r="B27" s="119">
        <v>2631.1937368620002</v>
      </c>
      <c r="C27" s="119">
        <v>1769.9419542372896</v>
      </c>
      <c r="D27" s="119">
        <v>258.23875633534999</v>
      </c>
      <c r="E27" s="119">
        <v>255.02307015674998</v>
      </c>
      <c r="F27" s="203">
        <v>861.25178262471059</v>
      </c>
      <c r="G27" s="120">
        <v>67.267640897783082</v>
      </c>
      <c r="H27" s="120">
        <v>9.8145093885533985</v>
      </c>
      <c r="I27" s="120">
        <v>9.6922954240874031</v>
      </c>
      <c r="J27" s="120">
        <v>14.590238720378334</v>
      </c>
      <c r="K27" s="120">
        <v>98.754762366333537</v>
      </c>
    </row>
    <row r="28" spans="1:634" s="124" customFormat="1" x14ac:dyDescent="0.2">
      <c r="A28" s="121" t="s">
        <v>79</v>
      </c>
      <c r="B28" s="122">
        <v>2043.2391043099999</v>
      </c>
      <c r="C28" s="122">
        <v>1051.9252106961999</v>
      </c>
      <c r="D28" s="122">
        <v>446.55433455003003</v>
      </c>
      <c r="E28" s="122">
        <v>444.21191168242007</v>
      </c>
      <c r="F28" s="204">
        <v>991.31389361380002</v>
      </c>
      <c r="G28" s="123">
        <v>51.483216451626888</v>
      </c>
      <c r="H28" s="123">
        <v>21.855216729557995</v>
      </c>
      <c r="I28" s="123">
        <v>21.740574108306824</v>
      </c>
      <c r="J28" s="123">
        <v>42.451148618682232</v>
      </c>
      <c r="K28" s="123">
        <v>99.475445049711524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</row>
    <row r="29" spans="1:634" ht="11.25" customHeight="1" x14ac:dyDescent="0.2">
      <c r="A29" s="30" t="s">
        <v>80</v>
      </c>
      <c r="B29" s="119">
        <v>1775.683623725</v>
      </c>
      <c r="C29" s="119">
        <v>859.14450040720999</v>
      </c>
      <c r="D29" s="119">
        <v>702.11574581882996</v>
      </c>
      <c r="E29" s="119">
        <v>694.46560214591</v>
      </c>
      <c r="F29" s="203">
        <v>916.53912331778997</v>
      </c>
      <c r="G29" s="120">
        <v>48.383872494409268</v>
      </c>
      <c r="H29" s="120">
        <v>39.540587998775543</v>
      </c>
      <c r="I29" s="120">
        <v>39.109759918215133</v>
      </c>
      <c r="J29" s="120">
        <v>81.722660796414004</v>
      </c>
      <c r="K29" s="120">
        <v>98.910415594796532</v>
      </c>
    </row>
    <row r="30" spans="1:634" s="124" customFormat="1" ht="11.25" customHeight="1" x14ac:dyDescent="0.2">
      <c r="A30" s="121" t="s">
        <v>81</v>
      </c>
      <c r="B30" s="122">
        <v>1682.30848436</v>
      </c>
      <c r="C30" s="122">
        <v>980.99722984738003</v>
      </c>
      <c r="D30" s="122">
        <v>421.57019098500001</v>
      </c>
      <c r="E30" s="122">
        <v>415.59004856269001</v>
      </c>
      <c r="F30" s="204">
        <v>701.31125451261994</v>
      </c>
      <c r="G30" s="123">
        <v>58.312565083482916</v>
      </c>
      <c r="H30" s="123">
        <v>25.059030190017605</v>
      </c>
      <c r="I30" s="123">
        <v>24.703557785407757</v>
      </c>
      <c r="J30" s="123">
        <v>42.973637249779635</v>
      </c>
      <c r="K30" s="123">
        <v>98.581459849346231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</row>
    <row r="31" spans="1:634" ht="11.25" customHeight="1" x14ac:dyDescent="0.2">
      <c r="A31" s="30" t="s">
        <v>82</v>
      </c>
      <c r="B31" s="119">
        <v>1674.934484055</v>
      </c>
      <c r="C31" s="119">
        <v>467.30918391802999</v>
      </c>
      <c r="D31" s="119">
        <v>311.07027338652</v>
      </c>
      <c r="E31" s="119">
        <v>309.82120726452001</v>
      </c>
      <c r="F31" s="203">
        <v>1207.6253001369701</v>
      </c>
      <c r="G31" s="120">
        <v>27.900147042568435</v>
      </c>
      <c r="H31" s="120">
        <v>18.572086033683057</v>
      </c>
      <c r="I31" s="120">
        <v>18.497512005033528</v>
      </c>
      <c r="J31" s="120">
        <v>66.566265781133112</v>
      </c>
      <c r="K31" s="120">
        <v>99.598461753223205</v>
      </c>
    </row>
    <row r="32" spans="1:634" s="124" customFormat="1" ht="11.25" customHeight="1" x14ac:dyDescent="0.2">
      <c r="A32" s="121" t="s">
        <v>83</v>
      </c>
      <c r="B32" s="122">
        <v>1643.0313780619999</v>
      </c>
      <c r="C32" s="122">
        <v>660.50923254263012</v>
      </c>
      <c r="D32" s="122">
        <v>256.34950089536005</v>
      </c>
      <c r="E32" s="122">
        <v>254.64084364296005</v>
      </c>
      <c r="F32" s="204">
        <v>982.52214551936981</v>
      </c>
      <c r="G32" s="123">
        <v>40.200646278692417</v>
      </c>
      <c r="H32" s="123">
        <v>15.602227950006117</v>
      </c>
      <c r="I32" s="123">
        <v>15.498233755177326</v>
      </c>
      <c r="J32" s="123">
        <v>38.810888366926036</v>
      </c>
      <c r="K32" s="123">
        <v>99.333465738598235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</row>
    <row r="33" spans="1:634" ht="11.25" customHeight="1" x14ac:dyDescent="0.2">
      <c r="A33" s="30" t="s">
        <v>84</v>
      </c>
      <c r="B33" s="119">
        <v>1558.5089909569999</v>
      </c>
      <c r="C33" s="119">
        <v>1109.4726796887003</v>
      </c>
      <c r="D33" s="119">
        <v>430.42782286912995</v>
      </c>
      <c r="E33" s="119">
        <v>428.1546506906999</v>
      </c>
      <c r="F33" s="203">
        <v>449.03631126829964</v>
      </c>
      <c r="G33" s="120">
        <v>71.18808336212615</v>
      </c>
      <c r="H33" s="120">
        <v>27.617923628713008</v>
      </c>
      <c r="I33" s="120">
        <v>27.472068058317213</v>
      </c>
      <c r="J33" s="120">
        <v>38.795711760103991</v>
      </c>
      <c r="K33" s="120">
        <v>99.471880752671225</v>
      </c>
    </row>
    <row r="34" spans="1:634" s="124" customFormat="1" ht="11.25" customHeight="1" x14ac:dyDescent="0.2">
      <c r="A34" s="121" t="s">
        <v>85</v>
      </c>
      <c r="B34" s="122">
        <v>1466.9189626990001</v>
      </c>
      <c r="C34" s="122">
        <v>772.31523681968008</v>
      </c>
      <c r="D34" s="122">
        <v>445.22757243070993</v>
      </c>
      <c r="E34" s="122">
        <v>442.25041257125991</v>
      </c>
      <c r="F34" s="204">
        <v>694.60372587932</v>
      </c>
      <c r="G34" s="123">
        <v>52.648800408080412</v>
      </c>
      <c r="H34" s="123">
        <v>30.351204378156709</v>
      </c>
      <c r="I34" s="123">
        <v>30.148251117945779</v>
      </c>
      <c r="J34" s="123">
        <v>57.64842530675871</v>
      </c>
      <c r="K34" s="123">
        <v>99.331317275972765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</row>
    <row r="35" spans="1:634" ht="11.25" customHeight="1" x14ac:dyDescent="0.2">
      <c r="A35" s="30" t="s">
        <v>86</v>
      </c>
      <c r="B35" s="119">
        <v>1364.340146323</v>
      </c>
      <c r="C35" s="119">
        <v>264.49917364767998</v>
      </c>
      <c r="D35" s="119">
        <v>126.75449880930999</v>
      </c>
      <c r="E35" s="119">
        <v>126.74461880931</v>
      </c>
      <c r="F35" s="203">
        <v>1099.84097267532</v>
      </c>
      <c r="G35" s="120">
        <v>19.386600501387083</v>
      </c>
      <c r="H35" s="120">
        <v>9.2905349997156481</v>
      </c>
      <c r="I35" s="120">
        <v>9.2898108401263677</v>
      </c>
      <c r="J35" s="120">
        <v>47.92245550761168</v>
      </c>
      <c r="K35" s="120">
        <v>99.9922054048631</v>
      </c>
    </row>
    <row r="36" spans="1:634" s="126" customFormat="1" x14ac:dyDescent="0.2">
      <c r="A36" s="121" t="s">
        <v>87</v>
      </c>
      <c r="B36" s="122">
        <v>1202.4659999999999</v>
      </c>
      <c r="C36" s="122">
        <v>674.43947804709001</v>
      </c>
      <c r="D36" s="122">
        <v>481.25145268486</v>
      </c>
      <c r="E36" s="122">
        <v>475.956702151</v>
      </c>
      <c r="F36" s="204">
        <v>528.02652195290989</v>
      </c>
      <c r="G36" s="123">
        <v>56.088028937790348</v>
      </c>
      <c r="H36" s="123">
        <v>40.022042426551771</v>
      </c>
      <c r="I36" s="123">
        <v>39.581718081924983</v>
      </c>
      <c r="J36" s="123">
        <v>71.355765543021576</v>
      </c>
      <c r="K36" s="123">
        <v>98.899795417900336</v>
      </c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125"/>
      <c r="JS36" s="125"/>
      <c r="JT36" s="125"/>
      <c r="JU36" s="125"/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5"/>
      <c r="MW36" s="125"/>
      <c r="MX36" s="125"/>
      <c r="MY36" s="125"/>
      <c r="MZ36" s="125"/>
      <c r="NA36" s="125"/>
      <c r="NB36" s="125"/>
      <c r="NC36" s="125"/>
      <c r="ND36" s="125"/>
      <c r="NE36" s="125"/>
      <c r="NF36" s="125"/>
      <c r="NG36" s="125"/>
      <c r="NH36" s="125"/>
      <c r="NI36" s="125"/>
      <c r="NJ36" s="125"/>
      <c r="NK36" s="125"/>
      <c r="NL36" s="125"/>
      <c r="NM36" s="125"/>
      <c r="NN36" s="125"/>
      <c r="NO36" s="125"/>
      <c r="NP36" s="125"/>
      <c r="NQ36" s="125"/>
      <c r="NR36" s="125"/>
      <c r="NS36" s="125"/>
      <c r="NT36" s="125"/>
      <c r="NU36" s="125"/>
      <c r="NV36" s="125"/>
      <c r="NW36" s="125"/>
      <c r="NX36" s="125"/>
      <c r="NY36" s="125"/>
      <c r="NZ36" s="125"/>
      <c r="OA36" s="125"/>
      <c r="OB36" s="125"/>
      <c r="OC36" s="125"/>
      <c r="OD36" s="125"/>
      <c r="OE36" s="125"/>
      <c r="OF36" s="125"/>
      <c r="OG36" s="125"/>
      <c r="OH36" s="125"/>
      <c r="OI36" s="125"/>
      <c r="OJ36" s="125"/>
      <c r="OK36" s="125"/>
      <c r="OL36" s="125"/>
      <c r="OM36" s="125"/>
      <c r="ON36" s="125"/>
      <c r="OO36" s="125"/>
      <c r="OP36" s="125"/>
      <c r="OQ36" s="125"/>
      <c r="OR36" s="125"/>
      <c r="OS36" s="125"/>
      <c r="OT36" s="125"/>
      <c r="OU36" s="125"/>
      <c r="OV36" s="125"/>
      <c r="OW36" s="125"/>
      <c r="OX36" s="125"/>
      <c r="OY36" s="125"/>
      <c r="OZ36" s="125"/>
      <c r="PA36" s="125"/>
      <c r="PB36" s="125"/>
      <c r="PC36" s="125"/>
      <c r="PD36" s="125"/>
      <c r="PE36" s="125"/>
      <c r="PF36" s="125"/>
      <c r="PG36" s="125"/>
      <c r="PH36" s="125"/>
      <c r="PI36" s="125"/>
      <c r="PJ36" s="125"/>
      <c r="PK36" s="125"/>
      <c r="PL36" s="125"/>
      <c r="PM36" s="125"/>
      <c r="PN36" s="125"/>
      <c r="PO36" s="125"/>
      <c r="PP36" s="125"/>
      <c r="PQ36" s="125"/>
      <c r="PR36" s="125"/>
      <c r="PS36" s="125"/>
      <c r="PT36" s="125"/>
      <c r="PU36" s="125"/>
      <c r="PV36" s="125"/>
      <c r="PW36" s="125"/>
      <c r="PX36" s="125"/>
      <c r="PY36" s="125"/>
      <c r="PZ36" s="125"/>
      <c r="QA36" s="125"/>
      <c r="QB36" s="125"/>
      <c r="QC36" s="125"/>
      <c r="QD36" s="125"/>
      <c r="QE36" s="125"/>
      <c r="QF36" s="125"/>
      <c r="QG36" s="125"/>
      <c r="QH36" s="125"/>
      <c r="QI36" s="125"/>
      <c r="QJ36" s="125"/>
      <c r="QK36" s="125"/>
      <c r="QL36" s="125"/>
      <c r="QM36" s="125"/>
      <c r="QN36" s="125"/>
      <c r="QO36" s="125"/>
      <c r="QP36" s="125"/>
      <c r="QQ36" s="125"/>
      <c r="QR36" s="125"/>
      <c r="QS36" s="125"/>
      <c r="QT36" s="125"/>
      <c r="QU36" s="125"/>
      <c r="QV36" s="125"/>
      <c r="QW36" s="125"/>
      <c r="QX36" s="125"/>
      <c r="QY36" s="125"/>
      <c r="QZ36" s="125"/>
      <c r="RA36" s="125"/>
      <c r="RB36" s="125"/>
      <c r="RC36" s="125"/>
      <c r="RD36" s="125"/>
      <c r="RE36" s="125"/>
      <c r="RF36" s="125"/>
      <c r="RG36" s="125"/>
      <c r="RH36" s="125"/>
      <c r="RI36" s="125"/>
      <c r="RJ36" s="125"/>
      <c r="RK36" s="125"/>
      <c r="RL36" s="125"/>
      <c r="RM36" s="125"/>
      <c r="RN36" s="125"/>
      <c r="RO36" s="125"/>
      <c r="RP36" s="125"/>
      <c r="RQ36" s="125"/>
      <c r="RR36" s="125"/>
      <c r="RS36" s="125"/>
      <c r="RT36" s="125"/>
      <c r="RU36" s="125"/>
      <c r="RV36" s="125"/>
      <c r="RW36" s="125"/>
      <c r="RX36" s="125"/>
      <c r="RY36" s="125"/>
      <c r="RZ36" s="125"/>
      <c r="SA36" s="125"/>
      <c r="SB36" s="125"/>
      <c r="SC36" s="125"/>
      <c r="SD36" s="125"/>
      <c r="SE36" s="125"/>
      <c r="SF36" s="125"/>
      <c r="SG36" s="125"/>
      <c r="SH36" s="125"/>
      <c r="SI36" s="125"/>
      <c r="SJ36" s="125"/>
      <c r="SK36" s="125"/>
      <c r="SL36" s="125"/>
      <c r="SM36" s="125"/>
      <c r="SN36" s="125"/>
      <c r="SO36" s="125"/>
      <c r="SP36" s="125"/>
      <c r="SQ36" s="125"/>
      <c r="SR36" s="125"/>
      <c r="SS36" s="125"/>
      <c r="ST36" s="125"/>
      <c r="SU36" s="125"/>
      <c r="SV36" s="125"/>
      <c r="SW36" s="125"/>
      <c r="SX36" s="125"/>
      <c r="SY36" s="125"/>
      <c r="SZ36" s="125"/>
      <c r="TA36" s="125"/>
      <c r="TB36" s="125"/>
      <c r="TC36" s="125"/>
      <c r="TD36" s="125"/>
      <c r="TE36" s="125"/>
      <c r="TF36" s="125"/>
      <c r="TG36" s="125"/>
      <c r="TH36" s="125"/>
      <c r="TI36" s="125"/>
      <c r="TJ36" s="125"/>
      <c r="TK36" s="125"/>
      <c r="TL36" s="125"/>
      <c r="TM36" s="125"/>
      <c r="TN36" s="125"/>
      <c r="TO36" s="125"/>
      <c r="TP36" s="125"/>
      <c r="TQ36" s="125"/>
      <c r="TR36" s="125"/>
      <c r="TS36" s="125"/>
      <c r="TT36" s="125"/>
      <c r="TU36" s="125"/>
      <c r="TV36" s="125"/>
      <c r="TW36" s="125"/>
      <c r="TX36" s="125"/>
      <c r="TY36" s="125"/>
      <c r="TZ36" s="125"/>
      <c r="UA36" s="125"/>
      <c r="UB36" s="125"/>
      <c r="UC36" s="125"/>
      <c r="UD36" s="125"/>
      <c r="UE36" s="125"/>
      <c r="UF36" s="125"/>
      <c r="UG36" s="125"/>
      <c r="UH36" s="125"/>
      <c r="UI36" s="125"/>
      <c r="UJ36" s="125"/>
      <c r="UK36" s="125"/>
      <c r="UL36" s="125"/>
      <c r="UM36" s="125"/>
      <c r="UN36" s="125"/>
      <c r="UO36" s="125"/>
      <c r="UP36" s="125"/>
      <c r="UQ36" s="125"/>
      <c r="UR36" s="125"/>
      <c r="US36" s="125"/>
      <c r="UT36" s="125"/>
      <c r="UU36" s="125"/>
      <c r="UV36" s="125"/>
      <c r="UW36" s="125"/>
      <c r="UX36" s="125"/>
      <c r="UY36" s="125"/>
      <c r="UZ36" s="125"/>
      <c r="VA36" s="125"/>
      <c r="VB36" s="125"/>
      <c r="VC36" s="125"/>
      <c r="VD36" s="125"/>
      <c r="VE36" s="125"/>
      <c r="VF36" s="125"/>
      <c r="VG36" s="125"/>
      <c r="VH36" s="125"/>
      <c r="VI36" s="125"/>
      <c r="VJ36" s="125"/>
      <c r="VK36" s="125"/>
      <c r="VL36" s="125"/>
      <c r="VM36" s="125"/>
      <c r="VN36" s="125"/>
      <c r="VO36" s="125"/>
      <c r="VP36" s="125"/>
      <c r="VQ36" s="125"/>
      <c r="VR36" s="125"/>
      <c r="VS36" s="125"/>
      <c r="VT36" s="125"/>
      <c r="VU36" s="125"/>
      <c r="VV36" s="125"/>
      <c r="VW36" s="125"/>
      <c r="VX36" s="125"/>
      <c r="VY36" s="125"/>
      <c r="VZ36" s="125"/>
      <c r="WA36" s="125"/>
      <c r="WB36" s="125"/>
      <c r="WC36" s="125"/>
      <c r="WD36" s="125"/>
      <c r="WE36" s="125"/>
      <c r="WF36" s="125"/>
      <c r="WG36" s="125"/>
      <c r="WH36" s="125"/>
      <c r="WI36" s="125"/>
      <c r="WJ36" s="125"/>
      <c r="WK36" s="125"/>
      <c r="WL36" s="125"/>
      <c r="WM36" s="125"/>
      <c r="WN36" s="125"/>
      <c r="WO36" s="125"/>
      <c r="WP36" s="125"/>
      <c r="WQ36" s="125"/>
      <c r="WR36" s="125"/>
      <c r="WS36" s="125"/>
      <c r="WT36" s="125"/>
      <c r="WU36" s="125"/>
      <c r="WV36" s="125"/>
      <c r="WW36" s="125"/>
      <c r="WX36" s="125"/>
      <c r="WY36" s="125"/>
      <c r="WZ36" s="125"/>
      <c r="XA36" s="125"/>
      <c r="XB36" s="125"/>
      <c r="XC36" s="125"/>
      <c r="XD36" s="125"/>
      <c r="XE36" s="125"/>
      <c r="XF36" s="125"/>
      <c r="XG36" s="125"/>
      <c r="XH36" s="125"/>
      <c r="XI36" s="125"/>
      <c r="XJ36" s="125"/>
    </row>
    <row r="37" spans="1:634" s="125" customFormat="1" ht="22.5" x14ac:dyDescent="0.2">
      <c r="A37" s="31" t="s">
        <v>88</v>
      </c>
      <c r="B37" s="119">
        <v>873.87306916199998</v>
      </c>
      <c r="C37" s="119">
        <v>523.75347961481998</v>
      </c>
      <c r="D37" s="119">
        <v>320.85967345223003</v>
      </c>
      <c r="E37" s="119">
        <v>314.07693962613001</v>
      </c>
      <c r="F37" s="203">
        <v>350.11958954718</v>
      </c>
      <c r="G37" s="120">
        <v>59.934731724490952</v>
      </c>
      <c r="H37" s="120">
        <v>36.716965515360052</v>
      </c>
      <c r="I37" s="120">
        <v>35.940796290623062</v>
      </c>
      <c r="J37" s="120">
        <v>61.261583157060343</v>
      </c>
      <c r="K37" s="120">
        <v>97.886074696417154</v>
      </c>
    </row>
    <row r="38" spans="1:634" s="124" customFormat="1" ht="11.25" customHeight="1" x14ac:dyDescent="0.2">
      <c r="A38" s="121" t="s">
        <v>89</v>
      </c>
      <c r="B38" s="122">
        <v>582.49774288599997</v>
      </c>
      <c r="C38" s="122">
        <v>358.01617763847997</v>
      </c>
      <c r="D38" s="122">
        <v>169.84557054598997</v>
      </c>
      <c r="E38" s="122">
        <v>169.07817988297998</v>
      </c>
      <c r="F38" s="204">
        <v>224.48156524752</v>
      </c>
      <c r="G38" s="123">
        <v>61.462242903239364</v>
      </c>
      <c r="H38" s="123">
        <v>29.158150846127874</v>
      </c>
      <c r="I38" s="123">
        <v>29.026409449292938</v>
      </c>
      <c r="J38" s="123">
        <v>47.440753003485163</v>
      </c>
      <c r="K38" s="123">
        <v>99.548183293480591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</row>
    <row r="39" spans="1:634" ht="11.25" customHeight="1" x14ac:dyDescent="0.2">
      <c r="A39" s="30" t="s">
        <v>90</v>
      </c>
      <c r="B39" s="119">
        <v>400.12545107300002</v>
      </c>
      <c r="C39" s="119">
        <v>272.22527142579997</v>
      </c>
      <c r="D39" s="119">
        <v>116.45750398094</v>
      </c>
      <c r="E39" s="119">
        <v>116.45750398094</v>
      </c>
      <c r="F39" s="203">
        <v>127.90017964720005</v>
      </c>
      <c r="G39" s="120">
        <v>68.0349802032799</v>
      </c>
      <c r="H39" s="120">
        <v>29.105247783823973</v>
      </c>
      <c r="I39" s="120">
        <v>29.105247783823973</v>
      </c>
      <c r="J39" s="120">
        <v>42.779828401303533</v>
      </c>
      <c r="K39" s="120">
        <v>100</v>
      </c>
    </row>
    <row r="40" spans="1:634" s="124" customFormat="1" ht="11.25" customHeight="1" x14ac:dyDescent="0.2">
      <c r="A40" s="121" t="s">
        <v>91</v>
      </c>
      <c r="B40" s="122">
        <v>190.58519100199999</v>
      </c>
      <c r="C40" s="122">
        <v>71.448015915100001</v>
      </c>
      <c r="D40" s="122">
        <v>55.799753310250004</v>
      </c>
      <c r="E40" s="122">
        <v>55.563647395480011</v>
      </c>
      <c r="F40" s="204">
        <v>119.13717508689999</v>
      </c>
      <c r="G40" s="123">
        <v>37.488755311712666</v>
      </c>
      <c r="H40" s="123">
        <v>29.278116005175054</v>
      </c>
      <c r="I40" s="123">
        <v>29.154231293289168</v>
      </c>
      <c r="J40" s="123">
        <v>78.098394469841608</v>
      </c>
      <c r="K40" s="123">
        <v>99.576869249838381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</row>
    <row r="41" spans="1:634" ht="11.25" customHeight="1" x14ac:dyDescent="0.2">
      <c r="A41" s="92" t="s">
        <v>49</v>
      </c>
      <c r="B41" s="127"/>
      <c r="C41" s="127"/>
      <c r="D41" s="127"/>
      <c r="E41" s="127"/>
      <c r="F41" s="127"/>
      <c r="G41" s="10"/>
      <c r="H41" s="10"/>
      <c r="I41" s="10"/>
      <c r="J41" s="10"/>
      <c r="K41" s="10"/>
    </row>
    <row r="42" spans="1:634" ht="11.25" customHeight="1" x14ac:dyDescent="0.2">
      <c r="A42" s="27"/>
      <c r="B42" s="27"/>
      <c r="C42" s="27"/>
      <c r="D42" s="27"/>
      <c r="E42" s="27"/>
      <c r="F42" s="27"/>
      <c r="G42" s="27"/>
      <c r="H42" s="27"/>
      <c r="I42" s="27"/>
    </row>
    <row r="43" spans="1:634" ht="11.25" customHeight="1" x14ac:dyDescent="0.2">
      <c r="A43" s="27"/>
      <c r="B43" s="27"/>
      <c r="C43" s="27"/>
      <c r="D43" s="27"/>
      <c r="E43" s="27"/>
      <c r="F43" s="27"/>
      <c r="G43" s="27"/>
      <c r="H43" s="27"/>
      <c r="I43" s="27"/>
    </row>
    <row r="44" spans="1:634" ht="11.2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</row>
    <row r="45" spans="1:634" ht="11.25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</row>
    <row r="46" spans="1:634" ht="11.25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</row>
    <row r="47" spans="1:634" ht="11.25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</row>
    <row r="48" spans="1:634" ht="11.25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</row>
    <row r="49" spans="1:9" ht="11.25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  <ignoredErrors>
    <ignoredError sqref="B7:K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4867-1D0E-497D-8FC9-A5B086C28F15}">
  <sheetPr codeName="Hoja11">
    <tabColor theme="0"/>
  </sheetPr>
  <dimension ref="A1:N41"/>
  <sheetViews>
    <sheetView showGridLines="0" workbookViewId="0">
      <pane ySplit="7" topLeftCell="A8" activePane="bottomLeft" state="frozen"/>
      <selection pane="bottomLeft" activeCell="M12" sqref="M12"/>
    </sheetView>
  </sheetViews>
  <sheetFormatPr baseColWidth="10" defaultColWidth="11.42578125" defaultRowHeight="11.25" customHeight="1" x14ac:dyDescent="0.2"/>
  <cols>
    <col min="1" max="1" width="36.28515625" style="2" customWidth="1"/>
    <col min="2" max="2" width="10.85546875" style="2" bestFit="1" customWidth="1"/>
    <col min="3" max="3" width="12.140625" style="2" customWidth="1"/>
    <col min="4" max="4" width="10.7109375" style="2" customWidth="1"/>
    <col min="5" max="5" width="7.42578125" style="2" bestFit="1" customWidth="1"/>
    <col min="6" max="6" width="14.140625" style="2" bestFit="1" customWidth="1"/>
    <col min="7" max="7" width="11" style="2" customWidth="1"/>
    <col min="8" max="8" width="9.85546875" style="2" customWidth="1"/>
    <col min="9" max="9" width="9.42578125" style="2" customWidth="1"/>
    <col min="10" max="10" width="11.42578125" style="2" customWidth="1"/>
    <col min="11" max="11" width="10.85546875" style="2" bestFit="1" customWidth="1"/>
    <col min="12" max="12" width="11.42578125" style="2"/>
    <col min="13" max="13" width="11.42578125" style="13"/>
    <col min="14" max="16384" width="11.42578125" style="2"/>
  </cols>
  <sheetData>
    <row r="1" spans="1:14" ht="11.25" customHeight="1" x14ac:dyDescent="0.2">
      <c r="A1" s="372" t="s">
        <v>92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4" ht="11.25" customHeight="1" x14ac:dyDescent="0.2">
      <c r="A2" s="372" t="s">
        <v>93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</row>
    <row r="3" spans="1:14" ht="11.25" customHeight="1" x14ac:dyDescent="0.2">
      <c r="A3" s="372" t="s">
        <v>1717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4" ht="11.25" customHeight="1" x14ac:dyDescent="0.2">
      <c r="A4" s="374" t="s">
        <v>57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</row>
    <row r="5" spans="1:14" ht="11.25" customHeight="1" x14ac:dyDescent="0.2">
      <c r="A5" s="375" t="s">
        <v>58</v>
      </c>
      <c r="B5" s="366" t="s">
        <v>4</v>
      </c>
      <c r="C5" s="366" t="s">
        <v>5</v>
      </c>
      <c r="D5" s="366" t="s">
        <v>6</v>
      </c>
      <c r="E5" s="366" t="s">
        <v>7</v>
      </c>
      <c r="F5" s="376" t="s">
        <v>8</v>
      </c>
      <c r="G5" s="371" t="s">
        <v>9</v>
      </c>
      <c r="H5" s="371"/>
      <c r="I5" s="371"/>
      <c r="J5" s="371"/>
      <c r="K5" s="371"/>
    </row>
    <row r="6" spans="1:14" s="7" customFormat="1" x14ac:dyDescent="0.2">
      <c r="A6" s="375"/>
      <c r="B6" s="366" t="s">
        <v>10</v>
      </c>
      <c r="C6" s="366"/>
      <c r="D6" s="366"/>
      <c r="E6" s="366"/>
      <c r="F6" s="376"/>
      <c r="G6" s="61" t="s">
        <v>11</v>
      </c>
      <c r="H6" s="61" t="s">
        <v>12</v>
      </c>
      <c r="I6" s="61" t="s">
        <v>13</v>
      </c>
      <c r="J6" s="61" t="s">
        <v>14</v>
      </c>
      <c r="K6" s="61" t="s">
        <v>15</v>
      </c>
      <c r="M6" s="128"/>
    </row>
    <row r="7" spans="1:14" ht="11.25" customHeight="1" thickBot="1" x14ac:dyDescent="0.25">
      <c r="A7" s="114"/>
      <c r="B7" s="115" t="s">
        <v>16</v>
      </c>
      <c r="C7" s="115" t="s">
        <v>17</v>
      </c>
      <c r="D7" s="115" t="s">
        <v>18</v>
      </c>
      <c r="E7" s="115" t="s">
        <v>19</v>
      </c>
      <c r="F7" s="187" t="s">
        <v>20</v>
      </c>
      <c r="G7" s="67" t="s">
        <v>21</v>
      </c>
      <c r="H7" s="67" t="s">
        <v>22</v>
      </c>
      <c r="I7" s="67" t="s">
        <v>23</v>
      </c>
      <c r="J7" s="67" t="s">
        <v>24</v>
      </c>
      <c r="K7" s="67" t="s">
        <v>25</v>
      </c>
    </row>
    <row r="8" spans="1:14" ht="11.25" customHeight="1" x14ac:dyDescent="0.2">
      <c r="A8" s="116" t="s">
        <v>94</v>
      </c>
      <c r="B8" s="117">
        <v>476540.55964514805</v>
      </c>
      <c r="C8" s="117">
        <v>223442.53924670929</v>
      </c>
      <c r="D8" s="117">
        <v>181396.88435887883</v>
      </c>
      <c r="E8" s="117">
        <v>175914.43924235663</v>
      </c>
      <c r="F8" s="202">
        <v>253098.02039843859</v>
      </c>
      <c r="G8" s="118">
        <v>46.888462004806875</v>
      </c>
      <c r="H8" s="118">
        <v>38.065361003889052</v>
      </c>
      <c r="I8" s="118">
        <v>36.914893324788522</v>
      </c>
      <c r="J8" s="118">
        <v>81.182788635691864</v>
      </c>
      <c r="K8" s="118">
        <v>96.977651994465546</v>
      </c>
      <c r="M8" s="129"/>
    </row>
    <row r="9" spans="1:14" ht="11.25" customHeight="1" x14ac:dyDescent="0.2">
      <c r="A9" s="30" t="s">
        <v>60</v>
      </c>
      <c r="B9" s="119">
        <v>92347.433153773003</v>
      </c>
      <c r="C9" s="119">
        <v>40278.282968534477</v>
      </c>
      <c r="D9" s="119">
        <v>40217.995180391896</v>
      </c>
      <c r="E9" s="119">
        <v>37636.087607030982</v>
      </c>
      <c r="F9" s="203">
        <v>52069.150185238526</v>
      </c>
      <c r="G9" s="120">
        <v>43.61602872216794</v>
      </c>
      <c r="H9" s="120">
        <v>43.550745057984024</v>
      </c>
      <c r="I9" s="120">
        <v>40.754882211356083</v>
      </c>
      <c r="J9" s="120">
        <v>99.850321851629872</v>
      </c>
      <c r="K9" s="120">
        <v>93.580218104407876</v>
      </c>
      <c r="L9" s="15"/>
      <c r="M9" s="16"/>
    </row>
    <row r="10" spans="1:14" ht="11.25" customHeight="1" x14ac:dyDescent="0.2">
      <c r="A10" s="121" t="s">
        <v>61</v>
      </c>
      <c r="B10" s="122">
        <v>70399.369692088003</v>
      </c>
      <c r="C10" s="122">
        <v>38266.243306109711</v>
      </c>
      <c r="D10" s="122">
        <v>35053.728574662447</v>
      </c>
      <c r="E10" s="122">
        <v>33881.995861510608</v>
      </c>
      <c r="F10" s="204">
        <v>32133.126385978292</v>
      </c>
      <c r="G10" s="205">
        <v>54.355945903320148</v>
      </c>
      <c r="H10" s="123">
        <v>49.792673894638639</v>
      </c>
      <c r="I10" s="123">
        <v>48.128265934344746</v>
      </c>
      <c r="J10" s="123">
        <v>91.604833780654033</v>
      </c>
      <c r="K10" s="123">
        <v>96.657323597813232</v>
      </c>
      <c r="L10" s="15"/>
    </row>
    <row r="11" spans="1:14" ht="11.25" customHeight="1" x14ac:dyDescent="0.2">
      <c r="A11" s="30" t="s">
        <v>62</v>
      </c>
      <c r="B11" s="119">
        <v>60679.388956328999</v>
      </c>
      <c r="C11" s="119">
        <v>31133.484365642784</v>
      </c>
      <c r="D11" s="119">
        <v>28151.341748681138</v>
      </c>
      <c r="E11" s="119">
        <v>28025.698438643762</v>
      </c>
      <c r="F11" s="203">
        <v>29545.904590686216</v>
      </c>
      <c r="G11" s="120">
        <v>51.308170535549678</v>
      </c>
      <c r="H11" s="120">
        <v>46.393581466256492</v>
      </c>
      <c r="I11" s="120">
        <v>46.186520531401328</v>
      </c>
      <c r="J11" s="120">
        <v>90.42142992432747</v>
      </c>
      <c r="K11" s="120">
        <v>99.553686246435262</v>
      </c>
    </row>
    <row r="12" spans="1:14" ht="11.25" customHeight="1" x14ac:dyDescent="0.2">
      <c r="A12" s="210" t="s">
        <v>63</v>
      </c>
      <c r="B12" s="211">
        <v>51339.930733925998</v>
      </c>
      <c r="C12" s="211">
        <v>26090.271876422015</v>
      </c>
      <c r="D12" s="211">
        <v>21474.062809579176</v>
      </c>
      <c r="E12" s="211">
        <v>20796.094628942614</v>
      </c>
      <c r="F12" s="212">
        <v>25249.658857503982</v>
      </c>
      <c r="G12" s="213">
        <v>50.818673697939509</v>
      </c>
      <c r="H12" s="213">
        <v>41.827214222143226</v>
      </c>
      <c r="I12" s="213">
        <v>40.506666704948088</v>
      </c>
      <c r="J12" s="213">
        <v>82.30678051686175</v>
      </c>
      <c r="K12" s="213">
        <v>96.842850900416792</v>
      </c>
      <c r="N12" s="15"/>
    </row>
    <row r="13" spans="1:14" ht="11.25" customHeight="1" x14ac:dyDescent="0.2">
      <c r="A13" s="30" t="s">
        <v>64</v>
      </c>
      <c r="B13" s="119">
        <v>51220.995809268999</v>
      </c>
      <c r="C13" s="119">
        <v>18399.393330833038</v>
      </c>
      <c r="D13" s="119">
        <v>15448.026257983833</v>
      </c>
      <c r="E13" s="119">
        <v>14746.24159252449</v>
      </c>
      <c r="F13" s="203">
        <v>32821.602478435962</v>
      </c>
      <c r="G13" s="214">
        <v>35.921584577048513</v>
      </c>
      <c r="H13" s="120">
        <v>30.159558622224878</v>
      </c>
      <c r="I13" s="120">
        <v>28.789447295079718</v>
      </c>
      <c r="J13" s="120">
        <v>83.959432684645037</v>
      </c>
      <c r="K13" s="120">
        <v>95.457124076956774</v>
      </c>
      <c r="N13" s="15"/>
    </row>
    <row r="14" spans="1:14" ht="11.25" customHeight="1" x14ac:dyDescent="0.2">
      <c r="A14" s="121" t="s">
        <v>65</v>
      </c>
      <c r="B14" s="122">
        <v>42061.167903781003</v>
      </c>
      <c r="C14" s="122">
        <v>11977.554883149392</v>
      </c>
      <c r="D14" s="122">
        <v>10673.108777307951</v>
      </c>
      <c r="E14" s="122">
        <v>10670.960562141599</v>
      </c>
      <c r="F14" s="204">
        <v>30083.613020631608</v>
      </c>
      <c r="G14" s="205">
        <v>28.476515227891934</v>
      </c>
      <c r="H14" s="123">
        <v>25.375207844260817</v>
      </c>
      <c r="I14" s="123">
        <v>25.370100484495474</v>
      </c>
      <c r="J14" s="123">
        <v>89.109245429744604</v>
      </c>
      <c r="K14" s="123">
        <v>99.979872638692498</v>
      </c>
      <c r="M14" s="16"/>
    </row>
    <row r="15" spans="1:14" ht="11.25" customHeight="1" x14ac:dyDescent="0.2">
      <c r="A15" s="30" t="s">
        <v>67</v>
      </c>
      <c r="B15" s="119">
        <v>15132.969952490999</v>
      </c>
      <c r="C15" s="119">
        <v>3706.5610940859297</v>
      </c>
      <c r="D15" s="119">
        <v>3056.4298209742501</v>
      </c>
      <c r="E15" s="119">
        <v>3052.4592145090601</v>
      </c>
      <c r="F15" s="203">
        <v>11426.40885840507</v>
      </c>
      <c r="G15" s="120">
        <v>24.49328258578748</v>
      </c>
      <c r="H15" s="120">
        <v>20.197157798962913</v>
      </c>
      <c r="I15" s="120">
        <v>20.170919681279102</v>
      </c>
      <c r="J15" s="120">
        <v>82.459987664873296</v>
      </c>
      <c r="K15" s="120">
        <v>99.87009004957541</v>
      </c>
      <c r="L15" s="15"/>
      <c r="M15" s="3"/>
      <c r="N15" s="16"/>
    </row>
    <row r="16" spans="1:14" ht="11.25" customHeight="1" x14ac:dyDescent="0.2">
      <c r="A16" s="121" t="s">
        <v>66</v>
      </c>
      <c r="B16" s="122">
        <v>12906.96538371</v>
      </c>
      <c r="C16" s="122">
        <v>9358.8635168529636</v>
      </c>
      <c r="D16" s="122">
        <v>4003.4090584735695</v>
      </c>
      <c r="E16" s="122">
        <v>3961.6338931670298</v>
      </c>
      <c r="F16" s="204">
        <v>3548.1018668570359</v>
      </c>
      <c r="G16" s="205">
        <v>72.510177556258668</v>
      </c>
      <c r="H16" s="123">
        <v>31.01743081705564</v>
      </c>
      <c r="I16" s="123">
        <v>30.693767089257442</v>
      </c>
      <c r="J16" s="123">
        <v>42.776658204967248</v>
      </c>
      <c r="K16" s="123">
        <v>98.956510196775454</v>
      </c>
    </row>
    <row r="17" spans="1:14" ht="11.25" customHeight="1" x14ac:dyDescent="0.2">
      <c r="A17" s="30" t="s">
        <v>70</v>
      </c>
      <c r="B17" s="119">
        <v>9763.6423419490002</v>
      </c>
      <c r="C17" s="119">
        <v>6710.2025034877606</v>
      </c>
      <c r="D17" s="119">
        <v>2346.3847896662501</v>
      </c>
      <c r="E17" s="119">
        <v>2342.9878141619702</v>
      </c>
      <c r="F17" s="203">
        <v>3053.4398384612396</v>
      </c>
      <c r="G17" s="120">
        <v>68.726426762456384</v>
      </c>
      <c r="H17" s="120">
        <v>24.031859294815884</v>
      </c>
      <c r="I17" s="120">
        <v>23.997067202015792</v>
      </c>
      <c r="J17" s="120">
        <v>34.967421451836515</v>
      </c>
      <c r="K17" s="120">
        <v>99.855225131050943</v>
      </c>
      <c r="M17" s="129"/>
    </row>
    <row r="18" spans="1:14" ht="11.25" customHeight="1" x14ac:dyDescent="0.2">
      <c r="A18" s="121" t="s">
        <v>71</v>
      </c>
      <c r="B18" s="122">
        <v>9215.0788960219998</v>
      </c>
      <c r="C18" s="122">
        <v>3848.0363569345</v>
      </c>
      <c r="D18" s="122">
        <v>3395.5005772790496</v>
      </c>
      <c r="E18" s="122">
        <v>3388.4947712172002</v>
      </c>
      <c r="F18" s="204">
        <v>5367.0425390874998</v>
      </c>
      <c r="G18" s="205">
        <v>41.758040276742882</v>
      </c>
      <c r="H18" s="123">
        <v>36.847221989003614</v>
      </c>
      <c r="I18" s="123">
        <v>36.77119652963534</v>
      </c>
      <c r="J18" s="123">
        <v>88.239825779194078</v>
      </c>
      <c r="K18" s="123">
        <v>99.793673836820147</v>
      </c>
      <c r="M18" s="3"/>
    </row>
    <row r="19" spans="1:14" ht="11.25" customHeight="1" x14ac:dyDescent="0.2">
      <c r="A19" s="30" t="s">
        <v>72</v>
      </c>
      <c r="B19" s="119">
        <v>9104.5455085869999</v>
      </c>
      <c r="C19" s="119">
        <v>4049.9440883478501</v>
      </c>
      <c r="D19" s="119">
        <v>1219.9075199565498</v>
      </c>
      <c r="E19" s="119">
        <v>1211.3066064643099</v>
      </c>
      <c r="F19" s="203">
        <v>5054.6014202391498</v>
      </c>
      <c r="G19" s="120">
        <v>44.482660716321583</v>
      </c>
      <c r="H19" s="120">
        <v>13.398884313401341</v>
      </c>
      <c r="I19" s="120">
        <v>13.304415968066277</v>
      </c>
      <c r="J19" s="120">
        <v>30.121589171227388</v>
      </c>
      <c r="K19" s="120">
        <v>99.294953645949633</v>
      </c>
      <c r="L19" s="15"/>
      <c r="M19" s="3"/>
      <c r="N19" s="3"/>
    </row>
    <row r="20" spans="1:14" ht="11.25" customHeight="1" x14ac:dyDescent="0.2">
      <c r="A20" s="210" t="s">
        <v>69</v>
      </c>
      <c r="B20" s="211">
        <v>8146.0867421470002</v>
      </c>
      <c r="C20" s="211">
        <v>6478.7130643703595</v>
      </c>
      <c r="D20" s="211">
        <v>2377.8661464544798</v>
      </c>
      <c r="E20" s="211">
        <v>2377.80629489898</v>
      </c>
      <c r="F20" s="212">
        <v>1667.3736777766408</v>
      </c>
      <c r="G20" s="213">
        <v>79.531599275148594</v>
      </c>
      <c r="H20" s="213">
        <v>29.190287578840145</v>
      </c>
      <c r="I20" s="213">
        <v>29.189552851143347</v>
      </c>
      <c r="J20" s="213">
        <v>36.702754433307739</v>
      </c>
      <c r="K20" s="213">
        <v>99.997482972050847</v>
      </c>
    </row>
    <row r="21" spans="1:14" ht="11.25" customHeight="1" x14ac:dyDescent="0.2">
      <c r="A21" s="30" t="s">
        <v>68</v>
      </c>
      <c r="B21" s="119">
        <v>7839.478472578</v>
      </c>
      <c r="C21" s="119">
        <v>4203.376273913821</v>
      </c>
      <c r="D21" s="119">
        <v>3423.1461853710916</v>
      </c>
      <c r="E21" s="119">
        <v>3421.7460756865021</v>
      </c>
      <c r="F21" s="203">
        <v>3636.102198664179</v>
      </c>
      <c r="G21" s="214">
        <v>53.61806003571494</v>
      </c>
      <c r="H21" s="120">
        <v>43.665483582167361</v>
      </c>
      <c r="I21" s="120">
        <v>43.647623852218658</v>
      </c>
      <c r="J21" s="120">
        <v>81.438014641115004</v>
      </c>
      <c r="K21" s="120">
        <v>99.959098746919622</v>
      </c>
    </row>
    <row r="22" spans="1:14" ht="11.25" customHeight="1" x14ac:dyDescent="0.2">
      <c r="A22" s="121" t="s">
        <v>73</v>
      </c>
      <c r="B22" s="122">
        <v>6445.8161944909998</v>
      </c>
      <c r="C22" s="122">
        <v>2979.0228481979702</v>
      </c>
      <c r="D22" s="122">
        <v>2589.2937692064493</v>
      </c>
      <c r="E22" s="122">
        <v>2565.6569132129794</v>
      </c>
      <c r="F22" s="204">
        <v>3466.7933462930296</v>
      </c>
      <c r="G22" s="205">
        <v>46.216379094768953</v>
      </c>
      <c r="H22" s="123">
        <v>40.170145891212698</v>
      </c>
      <c r="I22" s="123">
        <v>39.803445146415299</v>
      </c>
      <c r="J22" s="123">
        <v>86.917553209527398</v>
      </c>
      <c r="K22" s="123">
        <v>99.087131160064786</v>
      </c>
      <c r="L22" s="15"/>
      <c r="M22" s="130"/>
    </row>
    <row r="23" spans="1:14" ht="11.25" customHeight="1" x14ac:dyDescent="0.2">
      <c r="A23" s="30" t="s">
        <v>75</v>
      </c>
      <c r="B23" s="119">
        <v>4277.8856606449999</v>
      </c>
      <c r="C23" s="119">
        <v>2123.4809146614894</v>
      </c>
      <c r="D23" s="119">
        <v>1586.4619574299502</v>
      </c>
      <c r="E23" s="119">
        <v>1542.5969991699301</v>
      </c>
      <c r="F23" s="203">
        <v>2154.4047459835106</v>
      </c>
      <c r="G23" s="120">
        <v>49.638561736157314</v>
      </c>
      <c r="H23" s="120">
        <v>37.0851884150347</v>
      </c>
      <c r="I23" s="120">
        <v>36.059799666018762</v>
      </c>
      <c r="J23" s="120">
        <v>74.710441072311355</v>
      </c>
      <c r="K23" s="120">
        <v>97.235045060199184</v>
      </c>
      <c r="L23" s="19"/>
      <c r="M23" s="20"/>
      <c r="N23" s="20"/>
    </row>
    <row r="24" spans="1:14" ht="11.25" customHeight="1" x14ac:dyDescent="0.2">
      <c r="A24" s="121" t="s">
        <v>74</v>
      </c>
      <c r="B24" s="122">
        <v>4154.9085538270001</v>
      </c>
      <c r="C24" s="122">
        <v>2514.5310243028407</v>
      </c>
      <c r="D24" s="122">
        <v>1394.67595204707</v>
      </c>
      <c r="E24" s="122">
        <v>1374.3948484107502</v>
      </c>
      <c r="F24" s="204">
        <v>1640.3775295241594</v>
      </c>
      <c r="G24" s="205">
        <v>60.519527487235749</v>
      </c>
      <c r="H24" s="123">
        <v>33.566946997244088</v>
      </c>
      <c r="I24" s="123">
        <v>33.078823050024134</v>
      </c>
      <c r="J24" s="123">
        <v>55.464654783241215</v>
      </c>
      <c r="K24" s="123">
        <v>98.54581965032439</v>
      </c>
      <c r="M24" s="20"/>
    </row>
    <row r="25" spans="1:14" ht="11.25" customHeight="1" x14ac:dyDescent="0.2">
      <c r="A25" s="30" t="s">
        <v>77</v>
      </c>
      <c r="B25" s="119">
        <v>3780.8180659710001</v>
      </c>
      <c r="C25" s="119">
        <v>2431.8665569380196</v>
      </c>
      <c r="D25" s="119">
        <v>1134.9302726168103</v>
      </c>
      <c r="E25" s="119">
        <v>1109.9403152299401</v>
      </c>
      <c r="F25" s="203">
        <v>1348.9515090329805</v>
      </c>
      <c r="G25" s="120">
        <v>64.321173738188349</v>
      </c>
      <c r="H25" s="120">
        <v>30.018113879418696</v>
      </c>
      <c r="I25" s="120">
        <v>29.357146941818851</v>
      </c>
      <c r="J25" s="120">
        <v>46.669101533507209</v>
      </c>
      <c r="K25" s="120">
        <v>97.798106369191231</v>
      </c>
      <c r="M25" s="20"/>
    </row>
    <row r="26" spans="1:14" ht="11.25" customHeight="1" x14ac:dyDescent="0.2">
      <c r="A26" s="121" t="s">
        <v>78</v>
      </c>
      <c r="B26" s="122">
        <v>2532.2774635149999</v>
      </c>
      <c r="C26" s="122">
        <v>1765.9593021333296</v>
      </c>
      <c r="D26" s="122">
        <v>258.12651460735003</v>
      </c>
      <c r="E26" s="122">
        <v>254.92140352074998</v>
      </c>
      <c r="F26" s="204">
        <v>766.31816138167028</v>
      </c>
      <c r="G26" s="205">
        <v>69.737985966278728</v>
      </c>
      <c r="H26" s="123">
        <v>10.193453060591953</v>
      </c>
      <c r="I26" s="123">
        <v>10.066882764375237</v>
      </c>
      <c r="J26" s="123">
        <v>14.616787277913243</v>
      </c>
      <c r="K26" s="123">
        <v>98.758317760778851</v>
      </c>
      <c r="L26" s="20"/>
      <c r="M26" s="20"/>
    </row>
    <row r="27" spans="1:14" ht="11.25" customHeight="1" x14ac:dyDescent="0.2">
      <c r="A27" s="30" t="s">
        <v>79</v>
      </c>
      <c r="B27" s="119">
        <v>1762.9516340089999</v>
      </c>
      <c r="C27" s="119">
        <v>857.32159128697015</v>
      </c>
      <c r="D27" s="119">
        <v>319.68994902152991</v>
      </c>
      <c r="E27" s="119">
        <v>317.37240593791995</v>
      </c>
      <c r="F27" s="203">
        <v>905.63004272202977</v>
      </c>
      <c r="G27" s="120">
        <v>48.629898560370464</v>
      </c>
      <c r="H27" s="120">
        <v>18.133790108271221</v>
      </c>
      <c r="I27" s="120">
        <v>18.002331987758875</v>
      </c>
      <c r="J27" s="120">
        <v>37.28938501847675</v>
      </c>
      <c r="K27" s="120">
        <v>99.275065390481231</v>
      </c>
      <c r="M27" s="20"/>
    </row>
    <row r="28" spans="1:14" ht="11.25" customHeight="1" x14ac:dyDescent="0.2">
      <c r="A28" s="121" t="s">
        <v>83</v>
      </c>
      <c r="B28" s="122">
        <v>1583.275781711</v>
      </c>
      <c r="C28" s="122">
        <v>635.68877783331004</v>
      </c>
      <c r="D28" s="122">
        <v>245.46194580711003</v>
      </c>
      <c r="E28" s="122">
        <v>243.79252001953003</v>
      </c>
      <c r="F28" s="204">
        <v>947.58700387768999</v>
      </c>
      <c r="G28" s="205">
        <v>40.150224311922443</v>
      </c>
      <c r="H28" s="123">
        <v>15.503423259708201</v>
      </c>
      <c r="I28" s="123">
        <v>15.397982008925226</v>
      </c>
      <c r="J28" s="123">
        <v>38.613540834202823</v>
      </c>
      <c r="K28" s="123">
        <v>99.319884073235585</v>
      </c>
      <c r="M28" s="20"/>
    </row>
    <row r="29" spans="1:14" ht="11.25" customHeight="1" x14ac:dyDescent="0.2">
      <c r="A29" s="30" t="s">
        <v>82</v>
      </c>
      <c r="B29" s="119">
        <v>1455.313831622</v>
      </c>
      <c r="C29" s="119">
        <v>385.94591360431002</v>
      </c>
      <c r="D29" s="119">
        <v>287.23583022227001</v>
      </c>
      <c r="E29" s="119">
        <v>285.98676410027002</v>
      </c>
      <c r="F29" s="203">
        <v>1069.36791801769</v>
      </c>
      <c r="G29" s="214">
        <v>26.519772245561583</v>
      </c>
      <c r="H29" s="120">
        <v>19.737037055583762</v>
      </c>
      <c r="I29" s="120">
        <v>19.651209099107334</v>
      </c>
      <c r="J29" s="120">
        <v>74.423855803991685</v>
      </c>
      <c r="K29" s="120">
        <v>99.565142649148811</v>
      </c>
      <c r="M29" s="20"/>
    </row>
    <row r="30" spans="1:14" ht="11.25" customHeight="1" x14ac:dyDescent="0.2">
      <c r="A30" s="210" t="s">
        <v>85</v>
      </c>
      <c r="B30" s="211">
        <v>1448.2388597669999</v>
      </c>
      <c r="C30" s="211">
        <v>766.91177552681006</v>
      </c>
      <c r="D30" s="211">
        <v>443.27349436247005</v>
      </c>
      <c r="E30" s="211">
        <v>440.31644444002001</v>
      </c>
      <c r="F30" s="212">
        <v>681.32708424018983</v>
      </c>
      <c r="G30" s="213">
        <v>52.954785072553214</v>
      </c>
      <c r="H30" s="213">
        <v>30.607761376723875</v>
      </c>
      <c r="I30" s="213">
        <v>30.403578903473171</v>
      </c>
      <c r="J30" s="213">
        <v>57.799802859719406</v>
      </c>
      <c r="K30" s="213">
        <v>99.332906217029077</v>
      </c>
      <c r="M30" s="20"/>
    </row>
    <row r="31" spans="1:14" ht="11.25" customHeight="1" x14ac:dyDescent="0.2">
      <c r="A31" s="30" t="s">
        <v>81</v>
      </c>
      <c r="B31" s="119">
        <v>1384.926821579</v>
      </c>
      <c r="C31" s="119">
        <v>823.58409136088005</v>
      </c>
      <c r="D31" s="119">
        <v>301.51111926576999</v>
      </c>
      <c r="E31" s="119">
        <v>295.67911121976999</v>
      </c>
      <c r="F31" s="203">
        <v>561.34273021811998</v>
      </c>
      <c r="G31" s="120">
        <v>59.467697392262586</v>
      </c>
      <c r="H31" s="120">
        <v>21.770906200084088</v>
      </c>
      <c r="I31" s="120">
        <v>21.349800336934528</v>
      </c>
      <c r="J31" s="120">
        <v>36.609633725143567</v>
      </c>
      <c r="K31" s="120">
        <v>98.06574030828385</v>
      </c>
      <c r="M31" s="20"/>
    </row>
    <row r="32" spans="1:14" ht="11.25" customHeight="1" x14ac:dyDescent="0.2">
      <c r="A32" s="121" t="s">
        <v>86</v>
      </c>
      <c r="B32" s="122">
        <v>1364.340146323</v>
      </c>
      <c r="C32" s="122">
        <v>264.49917364767998</v>
      </c>
      <c r="D32" s="122">
        <v>126.75449880930999</v>
      </c>
      <c r="E32" s="122">
        <v>126.74461880931</v>
      </c>
      <c r="F32" s="204">
        <v>1099.84097267532</v>
      </c>
      <c r="G32" s="205">
        <v>19.386600501387083</v>
      </c>
      <c r="H32" s="123">
        <v>9.2905349997156481</v>
      </c>
      <c r="I32" s="123">
        <v>9.2898108401263677</v>
      </c>
      <c r="J32" s="123">
        <v>47.92245550761168</v>
      </c>
      <c r="K32" s="123">
        <v>99.9922054048631</v>
      </c>
      <c r="M32" s="20"/>
    </row>
    <row r="33" spans="1:13" x14ac:dyDescent="0.2">
      <c r="A33" s="30" t="s">
        <v>80</v>
      </c>
      <c r="B33" s="119">
        <v>1355.06325195</v>
      </c>
      <c r="C33" s="119">
        <v>640.95156955268988</v>
      </c>
      <c r="D33" s="119">
        <v>527.02684392386993</v>
      </c>
      <c r="E33" s="119">
        <v>519.41184999596987</v>
      </c>
      <c r="F33" s="203">
        <v>714.11168239731012</v>
      </c>
      <c r="G33" s="120">
        <v>47.300490853864588</v>
      </c>
      <c r="H33" s="120">
        <v>38.893154483043759</v>
      </c>
      <c r="I33" s="120">
        <v>38.331188544041147</v>
      </c>
      <c r="J33" s="120">
        <v>82.225688953640258</v>
      </c>
      <c r="K33" s="120">
        <v>98.555103214249158</v>
      </c>
      <c r="M33" s="20"/>
    </row>
    <row r="34" spans="1:13" ht="11.25" customHeight="1" x14ac:dyDescent="0.2">
      <c r="A34" s="121" t="s">
        <v>87</v>
      </c>
      <c r="B34" s="122">
        <v>1202.4659999999999</v>
      </c>
      <c r="C34" s="122">
        <v>674.43947804709001</v>
      </c>
      <c r="D34" s="122">
        <v>481.25145268486</v>
      </c>
      <c r="E34" s="122">
        <v>475.956702151</v>
      </c>
      <c r="F34" s="204">
        <v>528.02652195290989</v>
      </c>
      <c r="G34" s="205">
        <v>56.088028937790348</v>
      </c>
      <c r="H34" s="123">
        <v>40.022042426551771</v>
      </c>
      <c r="I34" s="123">
        <v>39.581718081924983</v>
      </c>
      <c r="J34" s="123">
        <v>71.355765543021576</v>
      </c>
      <c r="K34" s="123">
        <v>98.899795417900336</v>
      </c>
      <c r="M34" s="20"/>
    </row>
    <row r="35" spans="1:13" ht="22.5" x14ac:dyDescent="0.2">
      <c r="A35" s="31" t="s">
        <v>76</v>
      </c>
      <c r="B35" s="119">
        <v>1066.877142366</v>
      </c>
      <c r="C35" s="119">
        <v>345.8600480554</v>
      </c>
      <c r="D35" s="119">
        <v>75.152259516759997</v>
      </c>
      <c r="E35" s="119">
        <v>72.231993249559991</v>
      </c>
      <c r="F35" s="203">
        <v>721.01709431059999</v>
      </c>
      <c r="G35" s="120">
        <v>32.417982757451391</v>
      </c>
      <c r="H35" s="120">
        <v>7.0441343742819127</v>
      </c>
      <c r="I35" s="120">
        <v>6.7704134226150918</v>
      </c>
      <c r="J35" s="120">
        <v>21.729095320290384</v>
      </c>
      <c r="K35" s="120">
        <v>96.114200310173317</v>
      </c>
      <c r="M35" s="20"/>
    </row>
    <row r="36" spans="1:13" s="5" customFormat="1" x14ac:dyDescent="0.2">
      <c r="A36" s="121" t="s">
        <v>84</v>
      </c>
      <c r="B36" s="122">
        <v>1045.540560398</v>
      </c>
      <c r="C36" s="122">
        <v>836.31453806238005</v>
      </c>
      <c r="D36" s="122">
        <v>268.88455670956995</v>
      </c>
      <c r="E36" s="122">
        <v>266.78375127538999</v>
      </c>
      <c r="F36" s="204">
        <v>209.22602233561997</v>
      </c>
      <c r="G36" s="205">
        <v>79.988722555538629</v>
      </c>
      <c r="H36" s="123">
        <v>25.717276487792613</v>
      </c>
      <c r="I36" s="123">
        <v>25.516346412599709</v>
      </c>
      <c r="J36" s="123">
        <v>32.151127891730383</v>
      </c>
      <c r="K36" s="123">
        <v>99.21869613491819</v>
      </c>
      <c r="M36" s="131"/>
    </row>
    <row r="37" spans="1:13" s="5" customFormat="1" ht="22.5" x14ac:dyDescent="0.2">
      <c r="A37" s="31" t="s">
        <v>88</v>
      </c>
      <c r="B37" s="119">
        <v>873.87306916199998</v>
      </c>
      <c r="C37" s="119">
        <v>523.75347961482009</v>
      </c>
      <c r="D37" s="119">
        <v>320.85967345222997</v>
      </c>
      <c r="E37" s="119">
        <v>314.07693962613001</v>
      </c>
      <c r="F37" s="203">
        <v>350.11958954717988</v>
      </c>
      <c r="G37" s="120">
        <v>59.934731724490966</v>
      </c>
      <c r="H37" s="120">
        <v>36.716965515360044</v>
      </c>
      <c r="I37" s="120">
        <v>35.940796290623062</v>
      </c>
      <c r="J37" s="120">
        <v>61.261583157060315</v>
      </c>
      <c r="K37" s="120">
        <v>97.886074696417154</v>
      </c>
      <c r="M37" s="131"/>
    </row>
    <row r="38" spans="1:13" ht="11.25" customHeight="1" x14ac:dyDescent="0.2">
      <c r="A38" s="121" t="s">
        <v>90</v>
      </c>
      <c r="B38" s="122">
        <v>400.12545107300002</v>
      </c>
      <c r="C38" s="122">
        <v>272.22527142580003</v>
      </c>
      <c r="D38" s="122">
        <v>116.45750398094</v>
      </c>
      <c r="E38" s="122">
        <v>116.45750398094</v>
      </c>
      <c r="F38" s="204">
        <v>127.90017964719999</v>
      </c>
      <c r="G38" s="205">
        <v>68.034980203279915</v>
      </c>
      <c r="H38" s="123">
        <v>29.105247783823973</v>
      </c>
      <c r="I38" s="123">
        <v>29.105247783823973</v>
      </c>
      <c r="J38" s="123">
        <v>42.779828401303519</v>
      </c>
      <c r="K38" s="123">
        <v>100</v>
      </c>
      <c r="M38" s="20"/>
    </row>
    <row r="39" spans="1:13" x14ac:dyDescent="0.2">
      <c r="A39" s="30" t="s">
        <v>91</v>
      </c>
      <c r="B39" s="119">
        <v>190.58519100199999</v>
      </c>
      <c r="C39" s="119">
        <v>71.448015915100001</v>
      </c>
      <c r="D39" s="119">
        <v>55.799753310249997</v>
      </c>
      <c r="E39" s="119">
        <v>55.563647395479997</v>
      </c>
      <c r="F39" s="203">
        <v>119.13717508689999</v>
      </c>
      <c r="G39" s="120">
        <v>37.488755311712666</v>
      </c>
      <c r="H39" s="120">
        <v>29.278116005175047</v>
      </c>
      <c r="I39" s="120">
        <v>29.154231293289161</v>
      </c>
      <c r="J39" s="120">
        <v>78.098394469841594</v>
      </c>
      <c r="K39" s="120">
        <v>99.576869249838367</v>
      </c>
      <c r="M39" s="20"/>
    </row>
    <row r="40" spans="1:13" ht="11.25" customHeight="1" x14ac:dyDescent="0.2">
      <c r="A40" s="121" t="s">
        <v>89</v>
      </c>
      <c r="B40" s="122">
        <v>58.222419086999999</v>
      </c>
      <c r="C40" s="122">
        <v>27.807247857890001</v>
      </c>
      <c r="D40" s="122">
        <v>23.129565122560003</v>
      </c>
      <c r="E40" s="122">
        <v>23.04114971197</v>
      </c>
      <c r="F40" s="204">
        <v>30.415171229109998</v>
      </c>
      <c r="G40" s="205">
        <v>47.760378723423486</v>
      </c>
      <c r="H40" s="123">
        <v>39.726217984859396</v>
      </c>
      <c r="I40" s="123">
        <v>39.574359968692313</v>
      </c>
      <c r="J40" s="123">
        <v>83.178188797267978</v>
      </c>
      <c r="K40" s="123">
        <v>99.617738551842621</v>
      </c>
    </row>
    <row r="41" spans="1:13" ht="11.25" customHeight="1" x14ac:dyDescent="0.2">
      <c r="A41" s="92" t="s">
        <v>49</v>
      </c>
      <c r="B41" s="127"/>
      <c r="C41" s="127"/>
      <c r="D41" s="127"/>
      <c r="E41" s="127"/>
      <c r="F41" s="127"/>
      <c r="G41" s="10"/>
      <c r="H41" s="10"/>
      <c r="I41" s="10"/>
      <c r="J41" s="10"/>
      <c r="K41" s="10"/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horizontalDpi="1200" verticalDpi="1200" r:id="rId1"/>
  <ignoredErrors>
    <ignoredError sqref="B7:K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033D-1B32-4458-9763-79B51FB215BE}">
  <sheetPr codeName="Hoja13">
    <tabColor theme="0"/>
  </sheetPr>
  <dimension ref="A1:N34"/>
  <sheetViews>
    <sheetView showGridLines="0" workbookViewId="0">
      <pane ySplit="7" topLeftCell="A8" activePane="bottomLeft" state="frozen"/>
      <selection pane="bottomLeft" activeCell="M15" sqref="M15"/>
    </sheetView>
  </sheetViews>
  <sheetFormatPr baseColWidth="10" defaultColWidth="11.42578125" defaultRowHeight="11.25" x14ac:dyDescent="0.2"/>
  <cols>
    <col min="1" max="1" width="35.85546875" style="14" customWidth="1"/>
    <col min="2" max="2" width="11.28515625" style="14" bestFit="1" customWidth="1"/>
    <col min="3" max="3" width="12.85546875" style="14" bestFit="1" customWidth="1"/>
    <col min="4" max="4" width="9.5703125" style="14" bestFit="1" customWidth="1"/>
    <col min="5" max="5" width="6.5703125" style="14" bestFit="1" customWidth="1"/>
    <col min="6" max="6" width="14.28515625" style="14" customWidth="1"/>
    <col min="7" max="7" width="11" style="14" customWidth="1"/>
    <col min="8" max="8" width="9.85546875" style="14" customWidth="1"/>
    <col min="9" max="9" width="9.42578125" style="14" customWidth="1"/>
    <col min="10" max="10" width="11.42578125" style="14" customWidth="1"/>
    <col min="11" max="11" width="10.5703125" style="14" bestFit="1" customWidth="1"/>
    <col min="12" max="13" width="11.42578125" style="14"/>
    <col min="14" max="14" width="17.140625" style="14" customWidth="1"/>
    <col min="15" max="16384" width="11.42578125" style="14"/>
  </cols>
  <sheetData>
    <row r="1" spans="1:14" ht="11.25" customHeight="1" x14ac:dyDescent="0.2">
      <c r="A1" s="372" t="s">
        <v>95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4" ht="11.25" customHeight="1" x14ac:dyDescent="0.2">
      <c r="A2" s="372" t="s">
        <v>96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N2" s="132"/>
    </row>
    <row r="3" spans="1:14" ht="11.25" customHeight="1" x14ac:dyDescent="0.2">
      <c r="A3" s="372" t="s">
        <v>1717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4" ht="11.25" customHeight="1" x14ac:dyDescent="0.2">
      <c r="A4" s="374" t="s">
        <v>57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</row>
    <row r="5" spans="1:14" ht="11.25" customHeight="1" x14ac:dyDescent="0.2">
      <c r="A5" s="375" t="s">
        <v>58</v>
      </c>
      <c r="B5" s="366" t="s">
        <v>4</v>
      </c>
      <c r="C5" s="366" t="s">
        <v>5</v>
      </c>
      <c r="D5" s="366" t="s">
        <v>6</v>
      </c>
      <c r="E5" s="366" t="s">
        <v>7</v>
      </c>
      <c r="F5" s="376" t="s">
        <v>8</v>
      </c>
      <c r="G5" s="377" t="s">
        <v>9</v>
      </c>
      <c r="H5" s="371"/>
      <c r="I5" s="371"/>
      <c r="J5" s="371"/>
      <c r="K5" s="371"/>
    </row>
    <row r="6" spans="1:14" s="133" customFormat="1" x14ac:dyDescent="0.2">
      <c r="A6" s="375"/>
      <c r="B6" s="366" t="s">
        <v>10</v>
      </c>
      <c r="C6" s="366"/>
      <c r="D6" s="366"/>
      <c r="E6" s="366"/>
      <c r="F6" s="376"/>
      <c r="G6" s="61" t="s">
        <v>11</v>
      </c>
      <c r="H6" s="61" t="s">
        <v>12</v>
      </c>
      <c r="I6" s="61" t="s">
        <v>13</v>
      </c>
      <c r="J6" s="61" t="s">
        <v>14</v>
      </c>
      <c r="K6" s="61" t="s">
        <v>15</v>
      </c>
    </row>
    <row r="7" spans="1:14" ht="11.25" customHeight="1" thickBot="1" x14ac:dyDescent="0.25">
      <c r="A7" s="114"/>
      <c r="B7" s="115" t="s">
        <v>16</v>
      </c>
      <c r="C7" s="115" t="s">
        <v>17</v>
      </c>
      <c r="D7" s="115" t="s">
        <v>18</v>
      </c>
      <c r="E7" s="115" t="s">
        <v>19</v>
      </c>
      <c r="F7" s="187" t="s">
        <v>20</v>
      </c>
      <c r="G7" s="67" t="s">
        <v>21</v>
      </c>
      <c r="H7" s="67" t="s">
        <v>22</v>
      </c>
      <c r="I7" s="67" t="s">
        <v>23</v>
      </c>
      <c r="J7" s="67" t="s">
        <v>24</v>
      </c>
      <c r="K7" s="67" t="s">
        <v>25</v>
      </c>
    </row>
    <row r="8" spans="1:14" ht="11.25" customHeight="1" x14ac:dyDescent="0.2">
      <c r="A8" s="116" t="s">
        <v>97</v>
      </c>
      <c r="B8" s="134">
        <v>26703.602947114006</v>
      </c>
      <c r="C8" s="134">
        <v>15330.570059851379</v>
      </c>
      <c r="D8" s="134">
        <v>9727.3303939799698</v>
      </c>
      <c r="E8" s="134">
        <v>9618.839300690448</v>
      </c>
      <c r="F8" s="188">
        <v>11373.03288726262</v>
      </c>
      <c r="G8" s="135">
        <v>57.41011836572499</v>
      </c>
      <c r="H8" s="135">
        <v>36.427033510214962</v>
      </c>
      <c r="I8" s="135">
        <v>36.02075465149921</v>
      </c>
      <c r="J8" s="135">
        <v>63.450545909277622</v>
      </c>
      <c r="K8" s="135">
        <v>98.884677615590562</v>
      </c>
    </row>
    <row r="9" spans="1:14" ht="11.25" customHeight="1" x14ac:dyDescent="0.2">
      <c r="A9" s="30" t="s">
        <v>68</v>
      </c>
      <c r="B9" s="136">
        <v>4743.9156748579999</v>
      </c>
      <c r="C9" s="136">
        <v>3637.9527553269295</v>
      </c>
      <c r="D9" s="136">
        <v>3548.2805794722699</v>
      </c>
      <c r="E9" s="136">
        <v>3544.1947703994001</v>
      </c>
      <c r="F9" s="189">
        <v>1105.9629195310704</v>
      </c>
      <c r="G9" s="186">
        <v>76.686707873150056</v>
      </c>
      <c r="H9" s="137">
        <v>74.796451342455214</v>
      </c>
      <c r="I9" s="137">
        <v>74.710323987904545</v>
      </c>
      <c r="J9" s="137">
        <v>97.535092347657454</v>
      </c>
      <c r="K9" s="137">
        <v>99.884851014981535</v>
      </c>
      <c r="L9" s="138"/>
    </row>
    <row r="10" spans="1:14" ht="11.25" customHeight="1" x14ac:dyDescent="0.2">
      <c r="A10" s="121" t="s">
        <v>69</v>
      </c>
      <c r="B10" s="139">
        <v>4534.1892869129997</v>
      </c>
      <c r="C10" s="139">
        <v>2573.0004472714099</v>
      </c>
      <c r="D10" s="139">
        <v>1389.1637305796201</v>
      </c>
      <c r="E10" s="139">
        <v>1389.1427995746201</v>
      </c>
      <c r="F10" s="190">
        <v>1961.1888396415898</v>
      </c>
      <c r="G10" s="140">
        <v>56.746648286119061</v>
      </c>
      <c r="H10" s="140">
        <v>30.637532812958518</v>
      </c>
      <c r="I10" s="140">
        <v>30.63707118677409</v>
      </c>
      <c r="J10" s="140">
        <v>53.990030668388989</v>
      </c>
      <c r="K10" s="140">
        <v>99.998493265801642</v>
      </c>
      <c r="L10" s="138"/>
    </row>
    <row r="11" spans="1:14" ht="11.25" customHeight="1" x14ac:dyDescent="0.2">
      <c r="A11" s="30" t="s">
        <v>66</v>
      </c>
      <c r="B11" s="136">
        <v>4176.4106279400003</v>
      </c>
      <c r="C11" s="136">
        <v>2423.0822826961403</v>
      </c>
      <c r="D11" s="136">
        <v>744.60091565158996</v>
      </c>
      <c r="E11" s="136">
        <v>722.50667875936995</v>
      </c>
      <c r="F11" s="189">
        <v>1753.32834524386</v>
      </c>
      <c r="G11" s="186">
        <v>58.018296057524331</v>
      </c>
      <c r="H11" s="137">
        <v>17.828728589814496</v>
      </c>
      <c r="I11" s="137">
        <v>17.29970405510015</v>
      </c>
      <c r="J11" s="137">
        <v>30.729493627557698</v>
      </c>
      <c r="K11" s="137">
        <v>97.032741106303149</v>
      </c>
    </row>
    <row r="12" spans="1:14" ht="24.75" customHeight="1" x14ac:dyDescent="0.2">
      <c r="A12" s="141" t="s">
        <v>76</v>
      </c>
      <c r="B12" s="139">
        <v>2945.2469209999999</v>
      </c>
      <c r="C12" s="139">
        <v>1683.4130026017299</v>
      </c>
      <c r="D12" s="139">
        <v>982.39145858314998</v>
      </c>
      <c r="E12" s="139">
        <v>965.97708426732004</v>
      </c>
      <c r="F12" s="190">
        <v>1261.83391839827</v>
      </c>
      <c r="G12" s="140">
        <v>57.156939562478534</v>
      </c>
      <c r="H12" s="140">
        <v>33.355147630528663</v>
      </c>
      <c r="I12" s="140">
        <v>32.797830204991499</v>
      </c>
      <c r="J12" s="140">
        <v>58.357126686371984</v>
      </c>
      <c r="K12" s="140">
        <v>98.329141181713496</v>
      </c>
      <c r="M12" s="138"/>
    </row>
    <row r="13" spans="1:14" ht="11.25" customHeight="1" x14ac:dyDescent="0.2">
      <c r="A13" s="30" t="s">
        <v>65</v>
      </c>
      <c r="B13" s="136">
        <v>2284.9165539999999</v>
      </c>
      <c r="C13" s="136">
        <v>1244.1100243262201</v>
      </c>
      <c r="D13" s="136">
        <v>753.22167198556997</v>
      </c>
      <c r="E13" s="136">
        <v>751.03618478356998</v>
      </c>
      <c r="F13" s="189">
        <v>1040.8065296737798</v>
      </c>
      <c r="G13" s="137">
        <v>54.448816616443494</v>
      </c>
      <c r="H13" s="137">
        <v>32.964953169382568</v>
      </c>
      <c r="I13" s="137">
        <v>32.869304722257702</v>
      </c>
      <c r="J13" s="137">
        <v>60.543011249627753</v>
      </c>
      <c r="K13" s="137">
        <v>99.709848072183206</v>
      </c>
      <c r="L13" s="142"/>
      <c r="M13" s="138"/>
    </row>
    <row r="14" spans="1:14" ht="11.25" customHeight="1" x14ac:dyDescent="0.2">
      <c r="A14" s="210" t="s">
        <v>63</v>
      </c>
      <c r="B14" s="216">
        <v>2817.4046399610002</v>
      </c>
      <c r="C14" s="216">
        <v>1208.02747203172</v>
      </c>
      <c r="D14" s="216">
        <v>796.76021503824984</v>
      </c>
      <c r="E14" s="216">
        <v>741.83767901551994</v>
      </c>
      <c r="F14" s="217">
        <v>1609.3771679292802</v>
      </c>
      <c r="G14" s="218">
        <v>42.877315345389718</v>
      </c>
      <c r="H14" s="215">
        <v>28.279935502955624</v>
      </c>
      <c r="I14" s="215">
        <v>26.330533729290263</v>
      </c>
      <c r="J14" s="215">
        <v>65.955471500844212</v>
      </c>
      <c r="K14" s="215">
        <v>93.106767257437255</v>
      </c>
      <c r="L14" s="142"/>
      <c r="M14" s="138"/>
    </row>
    <row r="15" spans="1:14" ht="11.25" customHeight="1" x14ac:dyDescent="0.2">
      <c r="A15" s="30" t="s">
        <v>74</v>
      </c>
      <c r="B15" s="136">
        <v>929.512151636</v>
      </c>
      <c r="C15" s="136">
        <v>366.68839354672997</v>
      </c>
      <c r="D15" s="136">
        <v>252.84945529822002</v>
      </c>
      <c r="E15" s="136">
        <v>247.66570520616003</v>
      </c>
      <c r="F15" s="189">
        <v>562.82375808927009</v>
      </c>
      <c r="G15" s="186">
        <v>39.449553499793986</v>
      </c>
      <c r="H15" s="137">
        <v>27.202382976186922</v>
      </c>
      <c r="I15" s="137">
        <v>26.644697949376216</v>
      </c>
      <c r="J15" s="137">
        <v>68.954856425254548</v>
      </c>
      <c r="K15" s="137">
        <v>97.949867012390399</v>
      </c>
      <c r="L15" s="138"/>
      <c r="M15" s="143"/>
    </row>
    <row r="16" spans="1:14" ht="11.25" customHeight="1" x14ac:dyDescent="0.2">
      <c r="A16" s="121" t="s">
        <v>62</v>
      </c>
      <c r="B16" s="139">
        <v>835.88770698899998</v>
      </c>
      <c r="C16" s="139">
        <v>441.85176468505</v>
      </c>
      <c r="D16" s="139">
        <v>276.68481156472001</v>
      </c>
      <c r="E16" s="139">
        <v>275.98742140446006</v>
      </c>
      <c r="F16" s="190">
        <v>394.03594230394998</v>
      </c>
      <c r="G16" s="140">
        <v>52.860182174070978</v>
      </c>
      <c r="H16" s="140">
        <v>33.100715473060674</v>
      </c>
      <c r="I16" s="140">
        <v>33.017284390819732</v>
      </c>
      <c r="J16" s="140">
        <v>62.619374568287569</v>
      </c>
      <c r="K16" s="140">
        <v>99.747947797959696</v>
      </c>
    </row>
    <row r="17" spans="1:13" ht="11.25" customHeight="1" x14ac:dyDescent="0.2">
      <c r="A17" s="30" t="s">
        <v>89</v>
      </c>
      <c r="B17" s="136">
        <v>524.27532379900003</v>
      </c>
      <c r="C17" s="136">
        <v>330.20892978059004</v>
      </c>
      <c r="D17" s="136">
        <v>146.71600542343003</v>
      </c>
      <c r="E17" s="136">
        <v>146.03703017101</v>
      </c>
      <c r="F17" s="189">
        <v>194.06639401840999</v>
      </c>
      <c r="G17" s="186">
        <v>62.983877896032283</v>
      </c>
      <c r="H17" s="137">
        <v>27.984533843839447</v>
      </c>
      <c r="I17" s="137">
        <v>27.855026460676719</v>
      </c>
      <c r="J17" s="137">
        <v>44.431265235896753</v>
      </c>
      <c r="K17" s="137">
        <v>99.537218008041819</v>
      </c>
    </row>
    <row r="18" spans="1:13" ht="11.25" customHeight="1" x14ac:dyDescent="0.2">
      <c r="A18" s="121" t="s">
        <v>84</v>
      </c>
      <c r="B18" s="139">
        <v>512.96843055900001</v>
      </c>
      <c r="C18" s="139">
        <v>273.15814162632</v>
      </c>
      <c r="D18" s="139">
        <v>161.54326615955998</v>
      </c>
      <c r="E18" s="139">
        <v>161.37089941530996</v>
      </c>
      <c r="F18" s="190">
        <v>239.81028893268001</v>
      </c>
      <c r="G18" s="140">
        <v>53.250478071067612</v>
      </c>
      <c r="H18" s="140">
        <v>31.491853403828479</v>
      </c>
      <c r="I18" s="140">
        <v>31.458251580795789</v>
      </c>
      <c r="J18" s="140">
        <v>59.139099862727498</v>
      </c>
      <c r="K18" s="140">
        <v>99.893299950937134</v>
      </c>
    </row>
    <row r="19" spans="1:13" ht="11.25" customHeight="1" x14ac:dyDescent="0.2">
      <c r="A19" s="30" t="s">
        <v>64</v>
      </c>
      <c r="B19" s="136">
        <v>493.20845389499999</v>
      </c>
      <c r="C19" s="136">
        <v>197.90230898531993</v>
      </c>
      <c r="D19" s="136">
        <v>160.05769301505993</v>
      </c>
      <c r="E19" s="136">
        <v>159.37663999911993</v>
      </c>
      <c r="F19" s="189">
        <v>295.30614490968003</v>
      </c>
      <c r="G19" s="186">
        <v>40.125490028086929</v>
      </c>
      <c r="H19" s="137">
        <v>32.452341753479935</v>
      </c>
      <c r="I19" s="137">
        <v>32.314255512142928</v>
      </c>
      <c r="J19" s="137">
        <v>80.877122574114452</v>
      </c>
      <c r="K19" s="137">
        <v>99.574495294096295</v>
      </c>
    </row>
    <row r="20" spans="1:13" ht="11.25" customHeight="1" x14ac:dyDescent="0.2">
      <c r="A20" s="121" t="s">
        <v>80</v>
      </c>
      <c r="B20" s="139">
        <v>420.62037177500002</v>
      </c>
      <c r="C20" s="139">
        <v>218.19293085452003</v>
      </c>
      <c r="D20" s="139">
        <v>175.08890189496003</v>
      </c>
      <c r="E20" s="139">
        <v>175.05375214994004</v>
      </c>
      <c r="F20" s="190">
        <v>202.42744092048</v>
      </c>
      <c r="G20" s="140">
        <v>51.874075887897483</v>
      </c>
      <c r="H20" s="140">
        <v>41.626348518520949</v>
      </c>
      <c r="I20" s="140">
        <v>41.617991875006119</v>
      </c>
      <c r="J20" s="140">
        <v>80.244992910288389</v>
      </c>
      <c r="K20" s="140">
        <v>99.979924629922536</v>
      </c>
      <c r="L20" s="138"/>
      <c r="M20" s="142"/>
    </row>
    <row r="21" spans="1:13" ht="11.25" customHeight="1" x14ac:dyDescent="0.2">
      <c r="A21" s="30" t="s">
        <v>81</v>
      </c>
      <c r="B21" s="136">
        <v>297.38166278099999</v>
      </c>
      <c r="C21" s="136">
        <v>157.4131384865</v>
      </c>
      <c r="D21" s="136">
        <v>120.05907171922999</v>
      </c>
      <c r="E21" s="136">
        <v>119.91093734291999</v>
      </c>
      <c r="F21" s="189">
        <v>139.96852429449999</v>
      </c>
      <c r="G21" s="186">
        <v>52.933034610954934</v>
      </c>
      <c r="H21" s="137">
        <v>40.372049371330867</v>
      </c>
      <c r="I21" s="137">
        <v>40.322236489485803</v>
      </c>
      <c r="J21" s="137">
        <v>76.270045101429986</v>
      </c>
      <c r="K21" s="137">
        <v>99.876615424233478</v>
      </c>
    </row>
    <row r="22" spans="1:13" ht="11.25" customHeight="1" x14ac:dyDescent="0.2">
      <c r="A22" s="121" t="s">
        <v>79</v>
      </c>
      <c r="B22" s="139">
        <v>280.28747030099998</v>
      </c>
      <c r="C22" s="139">
        <v>194.60361940922999</v>
      </c>
      <c r="D22" s="139">
        <v>126.86438552849999</v>
      </c>
      <c r="E22" s="139">
        <v>126.8395057445</v>
      </c>
      <c r="F22" s="190">
        <v>85.683850891769993</v>
      </c>
      <c r="G22" s="140">
        <v>69.430010267760338</v>
      </c>
      <c r="H22" s="140">
        <v>45.262239297482928</v>
      </c>
      <c r="I22" s="140">
        <v>45.253362773686383</v>
      </c>
      <c r="J22" s="140">
        <v>65.19117471382593</v>
      </c>
      <c r="K22" s="140">
        <v>99.980388677329458</v>
      </c>
      <c r="L22" s="138"/>
    </row>
    <row r="23" spans="1:13" ht="11.25" customHeight="1" x14ac:dyDescent="0.2">
      <c r="A23" s="30" t="s">
        <v>82</v>
      </c>
      <c r="B23" s="136">
        <v>219.620652433</v>
      </c>
      <c r="C23" s="136">
        <v>81.363270313720008</v>
      </c>
      <c r="D23" s="136">
        <v>23.834443164250001</v>
      </c>
      <c r="E23" s="136">
        <v>23.834443164250001</v>
      </c>
      <c r="F23" s="189">
        <v>138.25738211928001</v>
      </c>
      <c r="G23" s="186">
        <v>37.047185413740458</v>
      </c>
      <c r="H23" s="137">
        <v>10.852550932805014</v>
      </c>
      <c r="I23" s="137">
        <v>10.852550932805014</v>
      </c>
      <c r="J23" s="137">
        <v>29.293860819936686</v>
      </c>
      <c r="K23" s="137">
        <v>100</v>
      </c>
      <c r="L23" s="144"/>
      <c r="M23" s="145"/>
    </row>
    <row r="24" spans="1:13" ht="11.25" customHeight="1" x14ac:dyDescent="0.2">
      <c r="A24" s="121" t="s">
        <v>77</v>
      </c>
      <c r="B24" s="139">
        <v>205.693515378</v>
      </c>
      <c r="C24" s="139">
        <v>145.40831869799999</v>
      </c>
      <c r="D24" s="139">
        <v>6.3725248580000002</v>
      </c>
      <c r="E24" s="139">
        <v>6.278331358</v>
      </c>
      <c r="F24" s="190">
        <v>60.285196680000013</v>
      </c>
      <c r="G24" s="140">
        <v>70.691736893496724</v>
      </c>
      <c r="H24" s="140">
        <v>3.0980679416603403</v>
      </c>
      <c r="I24" s="140">
        <v>3.0522748111248919</v>
      </c>
      <c r="J24" s="140">
        <v>4.3825036387602845</v>
      </c>
      <c r="K24" s="140">
        <v>98.52188101107599</v>
      </c>
    </row>
    <row r="25" spans="1:13" ht="11.25" customHeight="1" x14ac:dyDescent="0.2">
      <c r="A25" s="30" t="s">
        <v>72</v>
      </c>
      <c r="B25" s="136">
        <v>124.94571022300001</v>
      </c>
      <c r="C25" s="136">
        <v>59.258395023650003</v>
      </c>
      <c r="D25" s="136">
        <v>20.22999939939</v>
      </c>
      <c r="E25" s="136">
        <v>20.12393003339</v>
      </c>
      <c r="F25" s="189">
        <v>65.687315199349996</v>
      </c>
      <c r="G25" s="186">
        <v>47.427314565571791</v>
      </c>
      <c r="H25" s="137">
        <v>16.191031579462791</v>
      </c>
      <c r="I25" s="137">
        <v>16.106139216363097</v>
      </c>
      <c r="J25" s="137">
        <v>34.138621863309346</v>
      </c>
      <c r="K25" s="137">
        <v>99.475682802031145</v>
      </c>
    </row>
    <row r="26" spans="1:13" ht="11.25" customHeight="1" x14ac:dyDescent="0.2">
      <c r="A26" s="121" t="s">
        <v>78</v>
      </c>
      <c r="B26" s="139">
        <v>98.916273347000001</v>
      </c>
      <c r="C26" s="139">
        <v>3.98265210396</v>
      </c>
      <c r="D26" s="139">
        <v>0.112241728</v>
      </c>
      <c r="E26" s="139">
        <v>0.101666636</v>
      </c>
      <c r="F26" s="190">
        <v>94.933621243039994</v>
      </c>
      <c r="G26" s="140">
        <v>4.026286038889463</v>
      </c>
      <c r="H26" s="140">
        <v>0.11347144832908743</v>
      </c>
      <c r="I26" s="140">
        <v>0.10278049562517554</v>
      </c>
      <c r="J26" s="140">
        <v>2.8182659461617714</v>
      </c>
      <c r="K26" s="140">
        <v>90.578288317157771</v>
      </c>
      <c r="L26" s="145"/>
    </row>
    <row r="27" spans="1:13" ht="11.25" customHeight="1" x14ac:dyDescent="0.2">
      <c r="A27" s="30" t="s">
        <v>67</v>
      </c>
      <c r="B27" s="136">
        <v>64.116508800000005</v>
      </c>
      <c r="C27" s="136">
        <v>0.59823964900000004</v>
      </c>
      <c r="D27" s="136">
        <v>0.59701456100000005</v>
      </c>
      <c r="E27" s="136">
        <v>0.59701456100000005</v>
      </c>
      <c r="F27" s="189">
        <v>63.518269151000005</v>
      </c>
      <c r="G27" s="186">
        <v>0.93305087908966111</v>
      </c>
      <c r="H27" s="137">
        <v>0.93114015746284684</v>
      </c>
      <c r="I27" s="137">
        <v>0.93114015746284684</v>
      </c>
      <c r="J27" s="137">
        <v>99.795217852569991</v>
      </c>
      <c r="K27" s="137">
        <v>100</v>
      </c>
    </row>
    <row r="28" spans="1:13" ht="11.25" customHeight="1" x14ac:dyDescent="0.2">
      <c r="A28" s="121" t="s">
        <v>61</v>
      </c>
      <c r="B28" s="139">
        <v>49.386459766999998</v>
      </c>
      <c r="C28" s="139">
        <v>23.216334832840001</v>
      </c>
      <c r="D28" s="139">
        <v>15.823647221800002</v>
      </c>
      <c r="E28" s="139">
        <v>15.693552626760001</v>
      </c>
      <c r="F28" s="190">
        <v>26.170124934159997</v>
      </c>
      <c r="G28" s="140">
        <v>47.009514231982145</v>
      </c>
      <c r="H28" s="140">
        <v>32.040456628100628</v>
      </c>
      <c r="I28" s="140">
        <v>31.777035043209196</v>
      </c>
      <c r="J28" s="140">
        <v>68.157387183342635</v>
      </c>
      <c r="K28" s="140">
        <v>99.177846970319379</v>
      </c>
    </row>
    <row r="29" spans="1:13" ht="11.25" customHeight="1" x14ac:dyDescent="0.2">
      <c r="A29" s="30" t="s">
        <v>73</v>
      </c>
      <c r="B29" s="136">
        <v>48.512851476000002</v>
      </c>
      <c r="C29" s="136">
        <v>32.753380171609997</v>
      </c>
      <c r="D29" s="136">
        <v>9.0787292869100007</v>
      </c>
      <c r="E29" s="136">
        <v>8.3329836331599996</v>
      </c>
      <c r="F29" s="189">
        <v>15.759471304390004</v>
      </c>
      <c r="G29" s="137">
        <v>67.514852611402489</v>
      </c>
      <c r="H29" s="137">
        <v>18.714070623948746</v>
      </c>
      <c r="I29" s="137">
        <v>17.176858048186354</v>
      </c>
      <c r="J29" s="137">
        <v>27.718449941173613</v>
      </c>
      <c r="K29" s="137">
        <v>91.785792590762227</v>
      </c>
    </row>
    <row r="30" spans="1:13" ht="12" customHeight="1" x14ac:dyDescent="0.2">
      <c r="A30" s="210" t="s">
        <v>83</v>
      </c>
      <c r="B30" s="216">
        <v>59.755596351000001</v>
      </c>
      <c r="C30" s="216">
        <v>24.820454709320003</v>
      </c>
      <c r="D30" s="216">
        <v>10.887555088250002</v>
      </c>
      <c r="E30" s="216">
        <v>10.84832362343</v>
      </c>
      <c r="F30" s="217">
        <v>34.935141641679998</v>
      </c>
      <c r="G30" s="218">
        <v>41.536619538572531</v>
      </c>
      <c r="H30" s="215">
        <v>18.220142970873056</v>
      </c>
      <c r="I30" s="215">
        <v>18.154489764787453</v>
      </c>
      <c r="J30" s="215">
        <v>43.865252332229673</v>
      </c>
      <c r="K30" s="215">
        <v>99.639666899482876</v>
      </c>
    </row>
    <row r="31" spans="1:13" s="125" customFormat="1" x14ac:dyDescent="0.2">
      <c r="A31" s="30" t="s">
        <v>85</v>
      </c>
      <c r="B31" s="136">
        <v>18.680102932</v>
      </c>
      <c r="C31" s="136">
        <v>5.4034612928700003</v>
      </c>
      <c r="D31" s="136">
        <v>1.9540780682399999</v>
      </c>
      <c r="E31" s="136">
        <v>1.9339681312399997</v>
      </c>
      <c r="F31" s="189">
        <v>13.27664163913</v>
      </c>
      <c r="G31" s="137">
        <v>28.926292925364915</v>
      </c>
      <c r="H31" s="137">
        <v>10.460745721548253</v>
      </c>
      <c r="I31" s="137">
        <v>10.353091405759924</v>
      </c>
      <c r="J31" s="137">
        <v>36.16345083878835</v>
      </c>
      <c r="K31" s="137">
        <v>98.970873409468595</v>
      </c>
    </row>
    <row r="32" spans="1:13" ht="11.25" customHeight="1" x14ac:dyDescent="0.2">
      <c r="A32" s="210" t="s">
        <v>75</v>
      </c>
      <c r="B32" s="216">
        <v>17.75</v>
      </c>
      <c r="C32" s="216">
        <v>4.1603414279999997</v>
      </c>
      <c r="D32" s="216">
        <v>4.1579986900000003</v>
      </c>
      <c r="E32" s="216">
        <v>4.1579986900000003</v>
      </c>
      <c r="F32" s="217">
        <v>13.589658572000001</v>
      </c>
      <c r="G32" s="218">
        <v>23.438543256338026</v>
      </c>
      <c r="H32" s="215">
        <v>23.425344732394368</v>
      </c>
      <c r="I32" s="215">
        <v>23.425344732394368</v>
      </c>
      <c r="J32" s="215">
        <v>99.943688804379562</v>
      </c>
      <c r="K32" s="215">
        <v>100</v>
      </c>
    </row>
    <row r="33" spans="1:11" x14ac:dyDescent="0.2">
      <c r="A33" s="146" t="s">
        <v>49</v>
      </c>
      <c r="B33" s="147"/>
      <c r="C33" s="147"/>
      <c r="D33" s="147"/>
      <c r="E33" s="147"/>
      <c r="F33" s="127"/>
      <c r="G33" s="10"/>
      <c r="H33" s="10"/>
      <c r="I33" s="10"/>
      <c r="J33" s="10"/>
      <c r="K33" s="10"/>
    </row>
    <row r="34" spans="1:11" x14ac:dyDescent="0.2">
      <c r="A34" s="9"/>
      <c r="B34" s="147"/>
      <c r="C34" s="147"/>
      <c r="D34" s="147"/>
      <c r="E34" s="147"/>
      <c r="F34" s="127"/>
      <c r="G34" s="10"/>
      <c r="H34" s="10"/>
      <c r="I34" s="10"/>
      <c r="J34" s="10"/>
      <c r="K34" s="10"/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  <ignoredErrors>
    <ignoredError sqref="B7:K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C7D6-6E2F-47C3-AE3F-3A7F502C593A}">
  <sheetPr>
    <tabColor theme="0"/>
  </sheetPr>
  <dimension ref="A1:I5045"/>
  <sheetViews>
    <sheetView showGridLines="0" zoomScaleNormal="100" workbookViewId="0">
      <pane ySplit="6" topLeftCell="A7" activePane="bottomLeft" state="frozen"/>
      <selection pane="bottomLeft" activeCell="L23" sqref="L23"/>
    </sheetView>
  </sheetViews>
  <sheetFormatPr baseColWidth="10" defaultColWidth="11.42578125" defaultRowHeight="11.25" x14ac:dyDescent="0.2"/>
  <cols>
    <col min="1" max="1" width="103.140625" style="152" customWidth="1"/>
    <col min="2" max="2" width="22.140625" style="153" customWidth="1"/>
    <col min="3" max="3" width="21.7109375" style="153" bestFit="1" customWidth="1"/>
    <col min="4" max="4" width="21.140625" style="153" bestFit="1" customWidth="1"/>
    <col min="5" max="5" width="22" style="153" customWidth="1"/>
    <col min="6" max="6" width="21.140625" style="153" bestFit="1" customWidth="1"/>
    <col min="7" max="7" width="8.28515625" style="154" bestFit="1" customWidth="1"/>
    <col min="8" max="8" width="8.28515625" style="155" bestFit="1" customWidth="1"/>
    <col min="9" max="9" width="8.140625" style="155" bestFit="1" customWidth="1"/>
    <col min="10" max="16384" width="11.42578125" style="417"/>
  </cols>
  <sheetData>
    <row r="1" spans="1:9" x14ac:dyDescent="0.2">
      <c r="A1" s="378" t="s">
        <v>98</v>
      </c>
      <c r="B1" s="378"/>
      <c r="C1" s="378"/>
      <c r="D1" s="378"/>
      <c r="E1" s="378"/>
      <c r="F1" s="378"/>
      <c r="G1" s="379"/>
      <c r="H1" s="379"/>
      <c r="I1" s="379"/>
    </row>
    <row r="2" spans="1:9" x14ac:dyDescent="0.2">
      <c r="A2" s="380" t="s">
        <v>99</v>
      </c>
      <c r="B2" s="380"/>
      <c r="C2" s="380"/>
      <c r="D2" s="380"/>
      <c r="E2" s="380"/>
      <c r="F2" s="380"/>
      <c r="G2" s="381"/>
      <c r="H2" s="381"/>
      <c r="I2" s="381"/>
    </row>
    <row r="3" spans="1:9" x14ac:dyDescent="0.2">
      <c r="A3" s="380" t="str">
        <f>+[10]CUA1!A3:L3</f>
        <v>Acumulada a Junio de 2024</v>
      </c>
      <c r="B3" s="380"/>
      <c r="C3" s="380"/>
      <c r="D3" s="380"/>
      <c r="E3" s="380"/>
      <c r="F3" s="380"/>
      <c r="G3" s="381"/>
      <c r="H3" s="381"/>
      <c r="I3" s="381"/>
    </row>
    <row r="4" spans="1:9" x14ac:dyDescent="0.2">
      <c r="A4" s="382" t="s">
        <v>100</v>
      </c>
      <c r="B4" s="382"/>
      <c r="C4" s="382"/>
      <c r="D4" s="382"/>
      <c r="E4" s="382"/>
      <c r="F4" s="382"/>
      <c r="G4" s="383"/>
      <c r="H4" s="383"/>
      <c r="I4" s="383"/>
    </row>
    <row r="5" spans="1:9" x14ac:dyDescent="0.2">
      <c r="A5" s="384" t="s">
        <v>101</v>
      </c>
      <c r="B5" s="386" t="s">
        <v>4</v>
      </c>
      <c r="C5" s="388" t="s">
        <v>5</v>
      </c>
      <c r="D5" s="388" t="s">
        <v>6</v>
      </c>
      <c r="E5" s="388" t="s">
        <v>7</v>
      </c>
      <c r="F5" s="390" t="s">
        <v>8</v>
      </c>
      <c r="G5" s="407" t="s">
        <v>102</v>
      </c>
      <c r="H5" s="408"/>
      <c r="I5" s="408"/>
    </row>
    <row r="6" spans="1:9" ht="24" customHeight="1" thickBot="1" x14ac:dyDescent="0.25">
      <c r="A6" s="385"/>
      <c r="B6" s="387"/>
      <c r="C6" s="389"/>
      <c r="D6" s="389"/>
      <c r="E6" s="389"/>
      <c r="F6" s="391"/>
      <c r="G6" s="406" t="s">
        <v>103</v>
      </c>
      <c r="H6" s="157" t="s">
        <v>104</v>
      </c>
      <c r="I6" s="157" t="s">
        <v>105</v>
      </c>
    </row>
    <row r="7" spans="1:9" ht="12" thickBot="1" x14ac:dyDescent="0.25">
      <c r="A7" s="148" t="s">
        <v>106</v>
      </c>
      <c r="B7" s="149">
        <v>503244162592262</v>
      </c>
      <c r="C7" s="149">
        <v>238773109306561.03</v>
      </c>
      <c r="D7" s="149">
        <v>191124214752858.88</v>
      </c>
      <c r="E7" s="149">
        <v>185533278543047.34</v>
      </c>
      <c r="F7" s="409">
        <v>264471053285700.97</v>
      </c>
      <c r="G7" s="150">
        <v>47.446771777066701</v>
      </c>
      <c r="H7" s="150">
        <v>37.978426568995566</v>
      </c>
      <c r="I7" s="150">
        <v>36.867447719084609</v>
      </c>
    </row>
    <row r="8" spans="1:9" x14ac:dyDescent="0.2">
      <c r="A8" s="151" t="s">
        <v>107</v>
      </c>
      <c r="B8" s="163">
        <v>408722315290579</v>
      </c>
      <c r="C8" s="163">
        <v>197117050392685.75</v>
      </c>
      <c r="D8" s="163">
        <v>149528443627126.41</v>
      </c>
      <c r="E8" s="163">
        <v>146519414990675.69</v>
      </c>
      <c r="F8" s="410">
        <v>211605264897893.25</v>
      </c>
      <c r="G8" s="164">
        <v>48.227621301407638</v>
      </c>
      <c r="H8" s="164">
        <v>36.584360098082712</v>
      </c>
      <c r="I8" s="164">
        <v>35.848156440029086</v>
      </c>
    </row>
    <row r="9" spans="1:9" x14ac:dyDescent="0.2">
      <c r="A9" s="165" t="s">
        <v>72</v>
      </c>
      <c r="B9" s="166">
        <v>9229491218810</v>
      </c>
      <c r="C9" s="166">
        <v>4109202483371.4995</v>
      </c>
      <c r="D9" s="166">
        <v>1240137519355.9399</v>
      </c>
      <c r="E9" s="166">
        <v>1231430536497.7</v>
      </c>
      <c r="F9" s="167">
        <v>5120288735438.5</v>
      </c>
      <c r="G9" s="168">
        <v>44.522524437715624</v>
      </c>
      <c r="H9" s="168">
        <v>13.436683452588369</v>
      </c>
      <c r="I9" s="168">
        <v>13.342344743640961</v>
      </c>
    </row>
    <row r="10" spans="1:9" x14ac:dyDescent="0.2">
      <c r="A10" s="165" t="s">
        <v>108</v>
      </c>
      <c r="B10" s="166">
        <v>1765378619132</v>
      </c>
      <c r="C10" s="166">
        <v>1210127569230.96</v>
      </c>
      <c r="D10" s="166">
        <v>396386781857.90002</v>
      </c>
      <c r="E10" s="166">
        <v>396213470635.90002</v>
      </c>
      <c r="F10" s="167">
        <v>555251049901.04004</v>
      </c>
      <c r="G10" s="168">
        <v>68.547763981981078</v>
      </c>
      <c r="H10" s="168">
        <v>22.453358025418659</v>
      </c>
      <c r="I10" s="168">
        <v>22.443540798670711</v>
      </c>
    </row>
    <row r="11" spans="1:9" x14ac:dyDescent="0.2">
      <c r="A11" s="165" t="s">
        <v>109</v>
      </c>
      <c r="B11" s="166">
        <v>474440210000</v>
      </c>
      <c r="C11" s="166">
        <v>351288761123.96002</v>
      </c>
      <c r="D11" s="166">
        <v>203213198394.89999</v>
      </c>
      <c r="E11" s="166">
        <v>203210819270.89999</v>
      </c>
      <c r="F11" s="167">
        <v>123151448876.03998</v>
      </c>
      <c r="G11" s="168">
        <v>74.042788473590804</v>
      </c>
      <c r="H11" s="168">
        <v>42.832203955668092</v>
      </c>
      <c r="I11" s="168">
        <v>42.831702496485278</v>
      </c>
    </row>
    <row r="12" spans="1:9" x14ac:dyDescent="0.2">
      <c r="A12" s="165" t="s">
        <v>28</v>
      </c>
      <c r="B12" s="166">
        <v>32416512000</v>
      </c>
      <c r="C12" s="166">
        <v>14466635133</v>
      </c>
      <c r="D12" s="166">
        <v>14321519367</v>
      </c>
      <c r="E12" s="166">
        <v>14321519367</v>
      </c>
      <c r="F12" s="167">
        <v>17949876867</v>
      </c>
      <c r="G12" s="168">
        <v>44.627365007684972</v>
      </c>
      <c r="H12" s="168">
        <v>44.179704981831478</v>
      </c>
      <c r="I12" s="168">
        <v>44.179704981831478</v>
      </c>
    </row>
    <row r="13" spans="1:9" x14ac:dyDescent="0.2">
      <c r="A13" s="175" t="s">
        <v>1662</v>
      </c>
      <c r="B13" s="176">
        <v>20911246000</v>
      </c>
      <c r="C13" s="176">
        <v>9103338536</v>
      </c>
      <c r="D13" s="176">
        <v>9032505196</v>
      </c>
      <c r="E13" s="176">
        <v>9032505196</v>
      </c>
      <c r="F13" s="177">
        <v>11807907464</v>
      </c>
      <c r="G13" s="178">
        <v>43.533219091774825</v>
      </c>
      <c r="H13" s="178">
        <v>43.194485857035971</v>
      </c>
      <c r="I13" s="178">
        <v>43.194485857035971</v>
      </c>
    </row>
    <row r="14" spans="1:9" x14ac:dyDescent="0.2">
      <c r="A14" s="179" t="s">
        <v>111</v>
      </c>
      <c r="B14" s="176">
        <v>7619001000</v>
      </c>
      <c r="C14" s="176">
        <v>3516258119</v>
      </c>
      <c r="D14" s="176">
        <v>3514645976</v>
      </c>
      <c r="E14" s="176">
        <v>3514645976</v>
      </c>
      <c r="F14" s="177">
        <v>4102742881</v>
      </c>
      <c r="G14" s="178">
        <v>46.151170199347661</v>
      </c>
      <c r="H14" s="178">
        <v>46.130010693002923</v>
      </c>
      <c r="I14" s="178">
        <v>46.130010693002923</v>
      </c>
    </row>
    <row r="15" spans="1:9" x14ac:dyDescent="0.2">
      <c r="A15" s="179" t="s">
        <v>112</v>
      </c>
      <c r="B15" s="176">
        <v>3886265000</v>
      </c>
      <c r="C15" s="176">
        <v>1847038478</v>
      </c>
      <c r="D15" s="176">
        <v>1774368195</v>
      </c>
      <c r="E15" s="176">
        <v>1774368195</v>
      </c>
      <c r="F15" s="177">
        <v>2039226522</v>
      </c>
      <c r="G15" s="178">
        <v>47.527342525535445</v>
      </c>
      <c r="H15" s="178">
        <v>45.657416439692092</v>
      </c>
      <c r="I15" s="178">
        <v>45.657416439692092</v>
      </c>
    </row>
    <row r="16" spans="1:9" x14ac:dyDescent="0.2">
      <c r="A16" s="165" t="s">
        <v>29</v>
      </c>
      <c r="B16" s="166">
        <v>24682000000</v>
      </c>
      <c r="C16" s="166">
        <v>14957341199.309999</v>
      </c>
      <c r="D16" s="166">
        <v>7408750776.25</v>
      </c>
      <c r="E16" s="166">
        <v>7406371652.25</v>
      </c>
      <c r="F16" s="167">
        <v>9724658800.6900005</v>
      </c>
      <c r="G16" s="168">
        <v>60.600199332752616</v>
      </c>
      <c r="H16" s="168">
        <v>30.016817017462117</v>
      </c>
      <c r="I16" s="168">
        <v>30.007177912041165</v>
      </c>
    </row>
    <row r="17" spans="1:9" x14ac:dyDescent="0.2">
      <c r="A17" s="175" t="s">
        <v>1661</v>
      </c>
      <c r="B17" s="176">
        <v>24682000000</v>
      </c>
      <c r="C17" s="176">
        <v>14957341199.309999</v>
      </c>
      <c r="D17" s="176">
        <v>7408750776.25</v>
      </c>
      <c r="E17" s="176">
        <v>7406371652.25</v>
      </c>
      <c r="F17" s="177">
        <v>9724658800.6900005</v>
      </c>
      <c r="G17" s="178">
        <v>60.600199332752616</v>
      </c>
      <c r="H17" s="178">
        <v>30.016817017462117</v>
      </c>
      <c r="I17" s="178">
        <v>30.007177912041165</v>
      </c>
    </row>
    <row r="18" spans="1:9" x14ac:dyDescent="0.2">
      <c r="A18" s="165" t="s">
        <v>30</v>
      </c>
      <c r="B18" s="166">
        <v>407643301000</v>
      </c>
      <c r="C18" s="166">
        <v>315406446541.65002</v>
      </c>
      <c r="D18" s="166">
        <v>175024590001.64999</v>
      </c>
      <c r="E18" s="166">
        <v>175024590001.64999</v>
      </c>
      <c r="F18" s="167">
        <v>92236854458.349976</v>
      </c>
      <c r="G18" s="168">
        <v>77.373146024457796</v>
      </c>
      <c r="H18" s="168">
        <v>42.935720904107285</v>
      </c>
      <c r="I18" s="168">
        <v>42.935720904107285</v>
      </c>
    </row>
    <row r="19" spans="1:9" x14ac:dyDescent="0.2">
      <c r="A19" s="175" t="s">
        <v>1660</v>
      </c>
      <c r="B19" s="176">
        <v>415519000</v>
      </c>
      <c r="C19" s="176">
        <v>0</v>
      </c>
      <c r="D19" s="176">
        <v>0</v>
      </c>
      <c r="E19" s="176">
        <v>0</v>
      </c>
      <c r="F19" s="177">
        <v>415519000</v>
      </c>
      <c r="G19" s="178">
        <v>0</v>
      </c>
      <c r="H19" s="178">
        <v>0</v>
      </c>
      <c r="I19" s="178">
        <v>0</v>
      </c>
    </row>
    <row r="20" spans="1:9" x14ac:dyDescent="0.2">
      <c r="A20" s="179" t="s">
        <v>114</v>
      </c>
      <c r="B20" s="176">
        <v>299325000000</v>
      </c>
      <c r="C20" s="176">
        <v>299325000000</v>
      </c>
      <c r="D20" s="176">
        <v>160956935732</v>
      </c>
      <c r="E20" s="176">
        <v>160956935732</v>
      </c>
      <c r="F20" s="177">
        <v>0</v>
      </c>
      <c r="G20" s="178">
        <v>100</v>
      </c>
      <c r="H20" s="178">
        <v>53.77330183980623</v>
      </c>
      <c r="I20" s="178">
        <v>53.77330183980623</v>
      </c>
    </row>
    <row r="21" spans="1:9" x14ac:dyDescent="0.2">
      <c r="A21" s="179" t="s">
        <v>115</v>
      </c>
      <c r="B21" s="176">
        <v>1000000000</v>
      </c>
      <c r="C21" s="176">
        <v>0</v>
      </c>
      <c r="D21" s="176">
        <v>0</v>
      </c>
      <c r="E21" s="176">
        <v>0</v>
      </c>
      <c r="F21" s="177">
        <v>1000000000</v>
      </c>
      <c r="G21" s="178">
        <v>0</v>
      </c>
      <c r="H21" s="178">
        <v>0</v>
      </c>
      <c r="I21" s="178">
        <v>0</v>
      </c>
    </row>
    <row r="22" spans="1:9" x14ac:dyDescent="0.2">
      <c r="A22" s="179" t="s">
        <v>116</v>
      </c>
      <c r="B22" s="176">
        <v>8860174000</v>
      </c>
      <c r="C22" s="176">
        <v>8860174000</v>
      </c>
      <c r="D22" s="176">
        <v>8860174000</v>
      </c>
      <c r="E22" s="176">
        <v>8860174000</v>
      </c>
      <c r="F22" s="177">
        <v>0</v>
      </c>
      <c r="G22" s="178">
        <v>100</v>
      </c>
      <c r="H22" s="178">
        <v>100</v>
      </c>
      <c r="I22" s="178">
        <v>100</v>
      </c>
    </row>
    <row r="23" spans="1:9" x14ac:dyDescent="0.2">
      <c r="A23" s="179" t="s">
        <v>117</v>
      </c>
      <c r="B23" s="176">
        <v>1485678000</v>
      </c>
      <c r="C23" s="176">
        <v>20019000</v>
      </c>
      <c r="D23" s="176">
        <v>20019000</v>
      </c>
      <c r="E23" s="176">
        <v>20019000</v>
      </c>
      <c r="F23" s="177">
        <v>1465659000</v>
      </c>
      <c r="G23" s="178">
        <v>1.3474656015637305</v>
      </c>
      <c r="H23" s="178">
        <v>1.3474656015637305</v>
      </c>
      <c r="I23" s="178">
        <v>1.3474656015637305</v>
      </c>
    </row>
    <row r="24" spans="1:9" x14ac:dyDescent="0.2">
      <c r="A24" s="179" t="s">
        <v>118</v>
      </c>
      <c r="B24" s="176">
        <v>177006000</v>
      </c>
      <c r="C24" s="176">
        <v>12830353</v>
      </c>
      <c r="D24" s="176">
        <v>12830353</v>
      </c>
      <c r="E24" s="176">
        <v>12830353</v>
      </c>
      <c r="F24" s="177">
        <v>164175647</v>
      </c>
      <c r="G24" s="178">
        <v>7.2485412923855685</v>
      </c>
      <c r="H24" s="178">
        <v>7.2485412923855685</v>
      </c>
      <c r="I24" s="178">
        <v>7.2485412923855685</v>
      </c>
    </row>
    <row r="25" spans="1:9" x14ac:dyDescent="0.2">
      <c r="A25" s="179" t="s">
        <v>119</v>
      </c>
      <c r="B25" s="176">
        <v>3359554000</v>
      </c>
      <c r="C25" s="176">
        <v>1272220173.6300001</v>
      </c>
      <c r="D25" s="176">
        <v>1207705901.6300001</v>
      </c>
      <c r="E25" s="176">
        <v>1207705901.6300001</v>
      </c>
      <c r="F25" s="177">
        <v>2087333826.3699999</v>
      </c>
      <c r="G25" s="178">
        <v>37.868722265812664</v>
      </c>
      <c r="H25" s="178">
        <v>35.948399746811631</v>
      </c>
      <c r="I25" s="178">
        <v>35.948399746811631</v>
      </c>
    </row>
    <row r="26" spans="1:9" x14ac:dyDescent="0.2">
      <c r="A26" s="179" t="s">
        <v>120</v>
      </c>
      <c r="B26" s="176">
        <v>820042000</v>
      </c>
      <c r="C26" s="176">
        <v>820042000</v>
      </c>
      <c r="D26" s="176">
        <v>0</v>
      </c>
      <c r="E26" s="176">
        <v>0</v>
      </c>
      <c r="F26" s="177">
        <v>0</v>
      </c>
      <c r="G26" s="178">
        <v>100</v>
      </c>
      <c r="H26" s="178">
        <v>0</v>
      </c>
      <c r="I26" s="178">
        <v>0</v>
      </c>
    </row>
    <row r="27" spans="1:9" x14ac:dyDescent="0.2">
      <c r="A27" s="179" t="s">
        <v>121</v>
      </c>
      <c r="B27" s="176">
        <v>63526700000</v>
      </c>
      <c r="C27" s="176">
        <v>0</v>
      </c>
      <c r="D27" s="176">
        <v>0</v>
      </c>
      <c r="E27" s="176">
        <v>0</v>
      </c>
      <c r="F27" s="177">
        <v>63526700000</v>
      </c>
      <c r="G27" s="178">
        <v>0</v>
      </c>
      <c r="H27" s="178">
        <v>0</v>
      </c>
      <c r="I27" s="178">
        <v>0</v>
      </c>
    </row>
    <row r="28" spans="1:9" x14ac:dyDescent="0.2">
      <c r="A28" s="179" t="s">
        <v>122</v>
      </c>
      <c r="B28" s="176">
        <v>2325000000</v>
      </c>
      <c r="C28" s="176">
        <v>0</v>
      </c>
      <c r="D28" s="176">
        <v>0</v>
      </c>
      <c r="E28" s="176">
        <v>0</v>
      </c>
      <c r="F28" s="177">
        <v>2325000000</v>
      </c>
      <c r="G28" s="178">
        <v>0</v>
      </c>
      <c r="H28" s="178">
        <v>0</v>
      </c>
      <c r="I28" s="178">
        <v>0</v>
      </c>
    </row>
    <row r="29" spans="1:9" x14ac:dyDescent="0.2">
      <c r="A29" s="179" t="s">
        <v>123</v>
      </c>
      <c r="B29" s="176">
        <v>3110399000</v>
      </c>
      <c r="C29" s="176">
        <v>1229236000</v>
      </c>
      <c r="D29" s="176">
        <v>100000000</v>
      </c>
      <c r="E29" s="176">
        <v>100000000</v>
      </c>
      <c r="F29" s="177">
        <v>1881163000</v>
      </c>
      <c r="G29" s="178">
        <v>39.520203035044702</v>
      </c>
      <c r="H29" s="178">
        <v>3.2150216097677502</v>
      </c>
      <c r="I29" s="178">
        <v>3.2150216097677502</v>
      </c>
    </row>
    <row r="30" spans="1:9" x14ac:dyDescent="0.2">
      <c r="A30" s="179" t="s">
        <v>124</v>
      </c>
      <c r="B30" s="176">
        <v>6700000000</v>
      </c>
      <c r="C30" s="176">
        <v>3866925015.02</v>
      </c>
      <c r="D30" s="176">
        <v>3866925015.02</v>
      </c>
      <c r="E30" s="176">
        <v>3866925015.02</v>
      </c>
      <c r="F30" s="177">
        <v>2833074984.98</v>
      </c>
      <c r="G30" s="178">
        <v>57.715298731641795</v>
      </c>
      <c r="H30" s="178">
        <v>57.715298731641795</v>
      </c>
      <c r="I30" s="178">
        <v>57.715298731641795</v>
      </c>
    </row>
    <row r="31" spans="1:9" x14ac:dyDescent="0.2">
      <c r="A31" s="179" t="s">
        <v>125</v>
      </c>
      <c r="B31" s="176">
        <v>115505000</v>
      </c>
      <c r="C31" s="176">
        <v>0</v>
      </c>
      <c r="D31" s="176">
        <v>0</v>
      </c>
      <c r="E31" s="176">
        <v>0</v>
      </c>
      <c r="F31" s="177">
        <v>115505000</v>
      </c>
      <c r="G31" s="178">
        <v>0</v>
      </c>
      <c r="H31" s="178">
        <v>0</v>
      </c>
      <c r="I31" s="178">
        <v>0</v>
      </c>
    </row>
    <row r="32" spans="1:9" x14ac:dyDescent="0.2">
      <c r="A32" s="179" t="s">
        <v>126</v>
      </c>
      <c r="B32" s="176">
        <v>16422724000</v>
      </c>
      <c r="C32" s="176">
        <v>0</v>
      </c>
      <c r="D32" s="176">
        <v>0</v>
      </c>
      <c r="E32" s="176">
        <v>0</v>
      </c>
      <c r="F32" s="177">
        <v>16422724000</v>
      </c>
      <c r="G32" s="178">
        <v>0</v>
      </c>
      <c r="H32" s="178">
        <v>0</v>
      </c>
      <c r="I32" s="178">
        <v>0</v>
      </c>
    </row>
    <row r="33" spans="1:9" x14ac:dyDescent="0.2">
      <c r="A33" s="165" t="s">
        <v>127</v>
      </c>
      <c r="B33" s="166">
        <v>9698397000</v>
      </c>
      <c r="C33" s="166">
        <v>6458338250</v>
      </c>
      <c r="D33" s="166">
        <v>6458338250</v>
      </c>
      <c r="E33" s="166">
        <v>6458338250</v>
      </c>
      <c r="F33" s="167">
        <v>3240058750</v>
      </c>
      <c r="G33" s="168">
        <v>66.591811512768544</v>
      </c>
      <c r="H33" s="168">
        <v>66.591811512768544</v>
      </c>
      <c r="I33" s="168">
        <v>66.591811512768544</v>
      </c>
    </row>
    <row r="34" spans="1:9" x14ac:dyDescent="0.2">
      <c r="A34" s="179" t="s">
        <v>128</v>
      </c>
      <c r="B34" s="176">
        <v>6634636000</v>
      </c>
      <c r="C34" s="176">
        <v>6458338250</v>
      </c>
      <c r="D34" s="176">
        <v>6458338250</v>
      </c>
      <c r="E34" s="176">
        <v>6458338250</v>
      </c>
      <c r="F34" s="177">
        <v>176297750</v>
      </c>
      <c r="G34" s="178">
        <v>97.342766807402853</v>
      </c>
      <c r="H34" s="178">
        <v>97.342766807402853</v>
      </c>
      <c r="I34" s="178">
        <v>97.342766807402853</v>
      </c>
    </row>
    <row r="35" spans="1:9" x14ac:dyDescent="0.2">
      <c r="A35" s="179" t="s">
        <v>129</v>
      </c>
      <c r="B35" s="176">
        <v>33487000</v>
      </c>
      <c r="C35" s="176">
        <v>0</v>
      </c>
      <c r="D35" s="176">
        <v>0</v>
      </c>
      <c r="E35" s="176">
        <v>0</v>
      </c>
      <c r="F35" s="177">
        <v>33487000</v>
      </c>
      <c r="G35" s="178">
        <v>0</v>
      </c>
      <c r="H35" s="178">
        <v>0</v>
      </c>
      <c r="I35" s="178">
        <v>0</v>
      </c>
    </row>
    <row r="36" spans="1:9" x14ac:dyDescent="0.2">
      <c r="A36" s="179" t="s">
        <v>130</v>
      </c>
      <c r="B36" s="176">
        <v>3030274000</v>
      </c>
      <c r="C36" s="176">
        <v>0</v>
      </c>
      <c r="D36" s="176">
        <v>0</v>
      </c>
      <c r="E36" s="176">
        <v>0</v>
      </c>
      <c r="F36" s="177">
        <v>3030274000</v>
      </c>
      <c r="G36" s="178">
        <v>0</v>
      </c>
      <c r="H36" s="178">
        <v>0</v>
      </c>
      <c r="I36" s="178">
        <v>0</v>
      </c>
    </row>
    <row r="37" spans="1:9" x14ac:dyDescent="0.2">
      <c r="A37" s="165" t="s">
        <v>131</v>
      </c>
      <c r="B37" s="166">
        <v>1290938409132</v>
      </c>
      <c r="C37" s="166">
        <v>858838808107</v>
      </c>
      <c r="D37" s="166">
        <v>193173583463</v>
      </c>
      <c r="E37" s="166">
        <v>193002651365</v>
      </c>
      <c r="F37" s="167">
        <v>432099601025</v>
      </c>
      <c r="G37" s="168">
        <v>66.528255882049805</v>
      </c>
      <c r="H37" s="168">
        <v>14.963810984048873</v>
      </c>
      <c r="I37" s="168">
        <v>14.950570065908176</v>
      </c>
    </row>
    <row r="38" spans="1:9" x14ac:dyDescent="0.2">
      <c r="A38" s="165" t="s">
        <v>1654</v>
      </c>
      <c r="B38" s="166">
        <v>1290938409132</v>
      </c>
      <c r="C38" s="166">
        <v>858838808107</v>
      </c>
      <c r="D38" s="166">
        <v>193173583463</v>
      </c>
      <c r="E38" s="166">
        <v>193002651365</v>
      </c>
      <c r="F38" s="167">
        <v>432099601025</v>
      </c>
      <c r="G38" s="168">
        <v>66.528255882049805</v>
      </c>
      <c r="H38" s="168">
        <v>14.963810984048873</v>
      </c>
      <c r="I38" s="168">
        <v>14.950570065908176</v>
      </c>
    </row>
    <row r="39" spans="1:9" x14ac:dyDescent="0.2">
      <c r="A39" s="179" t="s">
        <v>132</v>
      </c>
      <c r="B39" s="176">
        <v>60000000000</v>
      </c>
      <c r="C39" s="176">
        <v>2261685186</v>
      </c>
      <c r="D39" s="176">
        <v>704475907</v>
      </c>
      <c r="E39" s="176">
        <v>701476996</v>
      </c>
      <c r="F39" s="177">
        <v>57738314814</v>
      </c>
      <c r="G39" s="178">
        <v>3.7694753099999998</v>
      </c>
      <c r="H39" s="178">
        <v>1.1741265116666666</v>
      </c>
      <c r="I39" s="178">
        <v>1.1691283266666666</v>
      </c>
    </row>
    <row r="40" spans="1:9" x14ac:dyDescent="0.2">
      <c r="A40" s="179" t="s">
        <v>133</v>
      </c>
      <c r="B40" s="176">
        <v>75000000000</v>
      </c>
      <c r="C40" s="176">
        <v>4440245650</v>
      </c>
      <c r="D40" s="176">
        <v>1287934829</v>
      </c>
      <c r="E40" s="176">
        <v>1255192633</v>
      </c>
      <c r="F40" s="177">
        <v>70559754350</v>
      </c>
      <c r="G40" s="178">
        <v>5.9203275333333334</v>
      </c>
      <c r="H40" s="178">
        <v>1.7172464386666666</v>
      </c>
      <c r="I40" s="178">
        <v>1.6735901773333333</v>
      </c>
    </row>
    <row r="41" spans="1:9" x14ac:dyDescent="0.2">
      <c r="A41" s="179" t="s">
        <v>134</v>
      </c>
      <c r="B41" s="176">
        <v>40000000000</v>
      </c>
      <c r="C41" s="176">
        <v>5436386941</v>
      </c>
      <c r="D41" s="176">
        <v>1969862057</v>
      </c>
      <c r="E41" s="176">
        <v>1943424335</v>
      </c>
      <c r="F41" s="177">
        <v>34563613059</v>
      </c>
      <c r="G41" s="178">
        <v>13.5909673525</v>
      </c>
      <c r="H41" s="178">
        <v>4.9246551424999998</v>
      </c>
      <c r="I41" s="178">
        <v>4.8585608374999998</v>
      </c>
    </row>
    <row r="42" spans="1:9" x14ac:dyDescent="0.2">
      <c r="A42" s="179" t="s">
        <v>135</v>
      </c>
      <c r="B42" s="176">
        <v>101896611698</v>
      </c>
      <c r="C42" s="176">
        <v>19990688510</v>
      </c>
      <c r="D42" s="176">
        <v>14924131273</v>
      </c>
      <c r="E42" s="176">
        <v>14920446182</v>
      </c>
      <c r="F42" s="177">
        <v>81905923188</v>
      </c>
      <c r="G42" s="178">
        <v>19.618599850256231</v>
      </c>
      <c r="H42" s="178">
        <v>14.646346943539172</v>
      </c>
      <c r="I42" s="178">
        <v>14.642730443501936</v>
      </c>
    </row>
    <row r="43" spans="1:9" x14ac:dyDescent="0.2">
      <c r="A43" s="179" t="s">
        <v>136</v>
      </c>
      <c r="B43" s="176">
        <v>665041797434</v>
      </c>
      <c r="C43" s="176">
        <v>595973098708</v>
      </c>
      <c r="D43" s="176">
        <v>108513326120</v>
      </c>
      <c r="E43" s="176">
        <v>108513326120</v>
      </c>
      <c r="F43" s="177">
        <v>69068698726</v>
      </c>
      <c r="G43" s="178">
        <v>89.614382285069155</v>
      </c>
      <c r="H43" s="178">
        <v>16.316767839057373</v>
      </c>
      <c r="I43" s="178">
        <v>16.316767839057373</v>
      </c>
    </row>
    <row r="44" spans="1:9" x14ac:dyDescent="0.2">
      <c r="A44" s="179" t="s">
        <v>137</v>
      </c>
      <c r="B44" s="176">
        <v>60000000000</v>
      </c>
      <c r="C44" s="176">
        <v>40673880876</v>
      </c>
      <c r="D44" s="176">
        <v>549828527</v>
      </c>
      <c r="E44" s="176">
        <v>547006051</v>
      </c>
      <c r="F44" s="177">
        <v>19326119124</v>
      </c>
      <c r="G44" s="178">
        <v>67.789801459999993</v>
      </c>
      <c r="H44" s="178">
        <v>0.91638087833333326</v>
      </c>
      <c r="I44" s="178">
        <v>0.91167675166666673</v>
      </c>
    </row>
    <row r="45" spans="1:9" x14ac:dyDescent="0.2">
      <c r="A45" s="179" t="s">
        <v>138</v>
      </c>
      <c r="B45" s="176">
        <v>198000000000</v>
      </c>
      <c r="C45" s="176">
        <v>134462988777</v>
      </c>
      <c r="D45" s="176">
        <v>44390363130</v>
      </c>
      <c r="E45" s="176">
        <v>44365780064</v>
      </c>
      <c r="F45" s="177">
        <v>63537011223</v>
      </c>
      <c r="G45" s="178">
        <v>67.910600392424243</v>
      </c>
      <c r="H45" s="178">
        <v>22.419375318181821</v>
      </c>
      <c r="I45" s="178">
        <v>22.406959628282827</v>
      </c>
    </row>
    <row r="46" spans="1:9" x14ac:dyDescent="0.2">
      <c r="A46" s="179" t="s">
        <v>139</v>
      </c>
      <c r="B46" s="176">
        <v>37134000000</v>
      </c>
      <c r="C46" s="176">
        <v>19237740063</v>
      </c>
      <c r="D46" s="176">
        <v>6486364178</v>
      </c>
      <c r="E46" s="176">
        <v>6486364178</v>
      </c>
      <c r="F46" s="177">
        <v>17896259937</v>
      </c>
      <c r="G46" s="178">
        <v>51.806269356923572</v>
      </c>
      <c r="H46" s="178">
        <v>17.467453487370065</v>
      </c>
      <c r="I46" s="178">
        <v>17.467453487370065</v>
      </c>
    </row>
    <row r="47" spans="1:9" x14ac:dyDescent="0.2">
      <c r="A47" s="179" t="s">
        <v>140</v>
      </c>
      <c r="B47" s="176">
        <v>15000000000</v>
      </c>
      <c r="C47" s="176">
        <v>8717892837</v>
      </c>
      <c r="D47" s="176">
        <v>2329941381</v>
      </c>
      <c r="E47" s="176">
        <v>2327736911</v>
      </c>
      <c r="F47" s="177">
        <v>6282107163</v>
      </c>
      <c r="G47" s="178">
        <v>58.119285580000003</v>
      </c>
      <c r="H47" s="178">
        <v>15.532942540000001</v>
      </c>
      <c r="I47" s="178">
        <v>15.518246073333334</v>
      </c>
    </row>
    <row r="48" spans="1:9" x14ac:dyDescent="0.2">
      <c r="A48" s="179" t="s">
        <v>141</v>
      </c>
      <c r="B48" s="176">
        <v>22866000000</v>
      </c>
      <c r="C48" s="176">
        <v>14378871559</v>
      </c>
      <c r="D48" s="176">
        <v>5059251825</v>
      </c>
      <c r="E48" s="176">
        <v>5009097786</v>
      </c>
      <c r="F48" s="177">
        <v>8487128441</v>
      </c>
      <c r="G48" s="178">
        <v>62.883195832240006</v>
      </c>
      <c r="H48" s="178">
        <v>22.12565304382052</v>
      </c>
      <c r="I48" s="178">
        <v>21.906314117029652</v>
      </c>
    </row>
    <row r="49" spans="1:9" x14ac:dyDescent="0.2">
      <c r="A49" s="179" t="s">
        <v>142</v>
      </c>
      <c r="B49" s="176">
        <v>16000000000</v>
      </c>
      <c r="C49" s="176">
        <v>13265329000</v>
      </c>
      <c r="D49" s="176">
        <v>6958104236</v>
      </c>
      <c r="E49" s="176">
        <v>6932800109</v>
      </c>
      <c r="F49" s="177">
        <v>2734671000</v>
      </c>
      <c r="G49" s="178">
        <v>82.908306249999995</v>
      </c>
      <c r="H49" s="178">
        <v>43.488151474999995</v>
      </c>
      <c r="I49" s="178">
        <v>43.330000681250006</v>
      </c>
    </row>
    <row r="50" spans="1:9" x14ac:dyDescent="0.2">
      <c r="A50" s="165" t="s">
        <v>143</v>
      </c>
      <c r="B50" s="166">
        <v>66627585880</v>
      </c>
      <c r="C50" s="166">
        <v>54943383588.349998</v>
      </c>
      <c r="D50" s="166">
        <v>21854839156.18</v>
      </c>
      <c r="E50" s="166">
        <v>21819784046.18</v>
      </c>
      <c r="F50" s="167">
        <v>11684202291.650002</v>
      </c>
      <c r="G50" s="168">
        <v>82.463416410293021</v>
      </c>
      <c r="H50" s="168">
        <v>32.801487353214007</v>
      </c>
      <c r="I50" s="168">
        <v>32.748873845554975</v>
      </c>
    </row>
    <row r="51" spans="1:9" x14ac:dyDescent="0.2">
      <c r="A51" s="165" t="s">
        <v>109</v>
      </c>
      <c r="B51" s="166">
        <v>12429739000</v>
      </c>
      <c r="C51" s="166">
        <v>6253205892.3000002</v>
      </c>
      <c r="D51" s="166">
        <v>5457523927.1800003</v>
      </c>
      <c r="E51" s="166">
        <v>5457523927.1800003</v>
      </c>
      <c r="F51" s="167">
        <v>6176533107.6999998</v>
      </c>
      <c r="G51" s="168">
        <v>50.308424756947836</v>
      </c>
      <c r="H51" s="168">
        <v>43.906987324351704</v>
      </c>
      <c r="I51" s="168">
        <v>43.906987324351704</v>
      </c>
    </row>
    <row r="52" spans="1:9" x14ac:dyDescent="0.2">
      <c r="A52" s="165" t="s">
        <v>28</v>
      </c>
      <c r="B52" s="166">
        <v>9865053000</v>
      </c>
      <c r="C52" s="166">
        <v>4500844153</v>
      </c>
      <c r="D52" s="166">
        <v>4495121257</v>
      </c>
      <c r="E52" s="166">
        <v>4495121257</v>
      </c>
      <c r="F52" s="167">
        <v>5364208847</v>
      </c>
      <c r="G52" s="168">
        <v>45.624125415241053</v>
      </c>
      <c r="H52" s="168">
        <v>45.566113603241668</v>
      </c>
      <c r="I52" s="168">
        <v>45.566113603241668</v>
      </c>
    </row>
    <row r="53" spans="1:9" x14ac:dyDescent="0.2">
      <c r="A53" s="179" t="s">
        <v>110</v>
      </c>
      <c r="B53" s="176">
        <v>6470191000</v>
      </c>
      <c r="C53" s="176">
        <v>2889348319</v>
      </c>
      <c r="D53" s="176">
        <v>2885114116</v>
      </c>
      <c r="E53" s="176">
        <v>2885114116</v>
      </c>
      <c r="F53" s="177">
        <v>3580842681</v>
      </c>
      <c r="G53" s="178">
        <v>44.656306421247841</v>
      </c>
      <c r="H53" s="178">
        <v>44.5908647209951</v>
      </c>
      <c r="I53" s="178">
        <v>44.5908647209951</v>
      </c>
    </row>
    <row r="54" spans="1:9" x14ac:dyDescent="0.2">
      <c r="A54" s="179" t="s">
        <v>111</v>
      </c>
      <c r="B54" s="176">
        <v>2366344000</v>
      </c>
      <c r="C54" s="176">
        <v>1136667538</v>
      </c>
      <c r="D54" s="176">
        <v>1136667538</v>
      </c>
      <c r="E54" s="176">
        <v>1136667538</v>
      </c>
      <c r="F54" s="177">
        <v>1229676462</v>
      </c>
      <c r="G54" s="178">
        <v>48.034754794738213</v>
      </c>
      <c r="H54" s="178">
        <v>48.034754794738213</v>
      </c>
      <c r="I54" s="178">
        <v>48.034754794738213</v>
      </c>
    </row>
    <row r="55" spans="1:9" x14ac:dyDescent="0.2">
      <c r="A55" s="179" t="s">
        <v>112</v>
      </c>
      <c r="B55" s="176">
        <v>1028518000</v>
      </c>
      <c r="C55" s="176">
        <v>474828296</v>
      </c>
      <c r="D55" s="176">
        <v>473339603</v>
      </c>
      <c r="E55" s="176">
        <v>473339603</v>
      </c>
      <c r="F55" s="177">
        <v>553689704</v>
      </c>
      <c r="G55" s="178">
        <v>46.166260191848856</v>
      </c>
      <c r="H55" s="178">
        <v>46.021518631662254</v>
      </c>
      <c r="I55" s="178">
        <v>46.021518631662254</v>
      </c>
    </row>
    <row r="56" spans="1:9" x14ac:dyDescent="0.2">
      <c r="A56" s="165" t="s">
        <v>29</v>
      </c>
      <c r="B56" s="166">
        <v>2419381000</v>
      </c>
      <c r="C56" s="166">
        <v>1751466137.3</v>
      </c>
      <c r="D56" s="166">
        <v>961507068.17999995</v>
      </c>
      <c r="E56" s="166">
        <v>961507068.17999995</v>
      </c>
      <c r="F56" s="167">
        <v>667914862.70000005</v>
      </c>
      <c r="G56" s="168">
        <v>72.393150863795313</v>
      </c>
      <c r="H56" s="168">
        <v>39.741862409434475</v>
      </c>
      <c r="I56" s="168">
        <v>39.741862409434475</v>
      </c>
    </row>
    <row r="57" spans="1:9" x14ac:dyDescent="0.2">
      <c r="A57" s="179" t="s">
        <v>113</v>
      </c>
      <c r="B57" s="176">
        <v>2419381000</v>
      </c>
      <c r="C57" s="176">
        <v>1751466137.3</v>
      </c>
      <c r="D57" s="176">
        <v>961507068.17999995</v>
      </c>
      <c r="E57" s="176">
        <v>961507068.17999995</v>
      </c>
      <c r="F57" s="177">
        <v>667914862.70000005</v>
      </c>
      <c r="G57" s="178">
        <v>72.393150863795313</v>
      </c>
      <c r="H57" s="178">
        <v>39.741862409434475</v>
      </c>
      <c r="I57" s="178">
        <v>39.741862409434475</v>
      </c>
    </row>
    <row r="58" spans="1:9" x14ac:dyDescent="0.2">
      <c r="A58" s="165" t="s">
        <v>30</v>
      </c>
      <c r="B58" s="166">
        <v>34905000</v>
      </c>
      <c r="C58" s="166">
        <v>721602</v>
      </c>
      <c r="D58" s="166">
        <v>721602</v>
      </c>
      <c r="E58" s="166">
        <v>721602</v>
      </c>
      <c r="F58" s="167">
        <v>34183398</v>
      </c>
      <c r="G58" s="168">
        <v>2.067331327889987</v>
      </c>
      <c r="H58" s="168">
        <v>2.067331327889987</v>
      </c>
      <c r="I58" s="168">
        <v>2.067331327889987</v>
      </c>
    </row>
    <row r="59" spans="1:9" x14ac:dyDescent="0.2">
      <c r="A59" s="179" t="s">
        <v>118</v>
      </c>
      <c r="B59" s="176">
        <v>34905000</v>
      </c>
      <c r="C59" s="176">
        <v>721602</v>
      </c>
      <c r="D59" s="176">
        <v>721602</v>
      </c>
      <c r="E59" s="176">
        <v>721602</v>
      </c>
      <c r="F59" s="177">
        <v>34183398</v>
      </c>
      <c r="G59" s="178">
        <v>2.067331327889987</v>
      </c>
      <c r="H59" s="178">
        <v>2.067331327889987</v>
      </c>
      <c r="I59" s="178">
        <v>2.067331327889987</v>
      </c>
    </row>
    <row r="60" spans="1:9" x14ac:dyDescent="0.2">
      <c r="A60" s="165" t="s">
        <v>127</v>
      </c>
      <c r="B60" s="166">
        <v>110400000</v>
      </c>
      <c r="C60" s="166">
        <v>174000</v>
      </c>
      <c r="D60" s="166">
        <v>174000</v>
      </c>
      <c r="E60" s="166">
        <v>174000</v>
      </c>
      <c r="F60" s="167">
        <v>110226000</v>
      </c>
      <c r="G60" s="168">
        <v>0.15760869565217392</v>
      </c>
      <c r="H60" s="168">
        <v>0.15760869565217392</v>
      </c>
      <c r="I60" s="168">
        <v>0.15760869565217392</v>
      </c>
    </row>
    <row r="61" spans="1:9" x14ac:dyDescent="0.2">
      <c r="A61" s="179" t="s">
        <v>129</v>
      </c>
      <c r="B61" s="176">
        <v>400000</v>
      </c>
      <c r="C61" s="176">
        <v>174000</v>
      </c>
      <c r="D61" s="176">
        <v>174000</v>
      </c>
      <c r="E61" s="176">
        <v>174000</v>
      </c>
      <c r="F61" s="177">
        <v>226000</v>
      </c>
      <c r="G61" s="178">
        <v>43.5</v>
      </c>
      <c r="H61" s="178">
        <v>43.5</v>
      </c>
      <c r="I61" s="178">
        <v>43.5</v>
      </c>
    </row>
    <row r="62" spans="1:9" x14ac:dyDescent="0.2">
      <c r="A62" s="179" t="s">
        <v>130</v>
      </c>
      <c r="B62" s="176">
        <v>110000000</v>
      </c>
      <c r="C62" s="176">
        <v>0</v>
      </c>
      <c r="D62" s="176">
        <v>0</v>
      </c>
      <c r="E62" s="176">
        <v>0</v>
      </c>
      <c r="F62" s="177">
        <v>110000000</v>
      </c>
      <c r="G62" s="178">
        <v>0</v>
      </c>
      <c r="H62" s="178">
        <v>0</v>
      </c>
      <c r="I62" s="178">
        <v>0</v>
      </c>
    </row>
    <row r="63" spans="1:9" x14ac:dyDescent="0.2">
      <c r="A63" s="165" t="s">
        <v>131</v>
      </c>
      <c r="B63" s="166">
        <v>54197846880</v>
      </c>
      <c r="C63" s="166">
        <v>48690177696.050003</v>
      </c>
      <c r="D63" s="166">
        <v>16397315229</v>
      </c>
      <c r="E63" s="166">
        <v>16362260119</v>
      </c>
      <c r="F63" s="167">
        <v>5507669183.9499969</v>
      </c>
      <c r="G63" s="168">
        <v>89.837845041806588</v>
      </c>
      <c r="H63" s="168">
        <v>30.254551006990116</v>
      </c>
      <c r="I63" s="168">
        <v>30.189871112828236</v>
      </c>
    </row>
    <row r="64" spans="1:9" x14ac:dyDescent="0.2">
      <c r="A64" s="165" t="s">
        <v>1654</v>
      </c>
      <c r="B64" s="166">
        <v>54197846880</v>
      </c>
      <c r="C64" s="166">
        <v>48690177696.050003</v>
      </c>
      <c r="D64" s="166">
        <v>16397315229</v>
      </c>
      <c r="E64" s="166">
        <v>16362260119</v>
      </c>
      <c r="F64" s="167">
        <v>5507669183.9499969</v>
      </c>
      <c r="G64" s="168">
        <v>89.837845041806588</v>
      </c>
      <c r="H64" s="168">
        <v>30.254551006990116</v>
      </c>
      <c r="I64" s="168">
        <v>30.189871112828236</v>
      </c>
    </row>
    <row r="65" spans="1:9" x14ac:dyDescent="0.2">
      <c r="A65" s="179" t="s">
        <v>144</v>
      </c>
      <c r="B65" s="176">
        <v>20000000000</v>
      </c>
      <c r="C65" s="176">
        <v>19331207673</v>
      </c>
      <c r="D65" s="176">
        <v>7280071734</v>
      </c>
      <c r="E65" s="176">
        <v>7261156664</v>
      </c>
      <c r="F65" s="177">
        <v>668792327</v>
      </c>
      <c r="G65" s="178">
        <v>96.656038365000001</v>
      </c>
      <c r="H65" s="178">
        <v>36.400358670000003</v>
      </c>
      <c r="I65" s="178">
        <v>36.305783320000003</v>
      </c>
    </row>
    <row r="66" spans="1:9" x14ac:dyDescent="0.2">
      <c r="A66" s="179" t="s">
        <v>145</v>
      </c>
      <c r="B66" s="176">
        <v>10697846880</v>
      </c>
      <c r="C66" s="176">
        <v>10267556189.049999</v>
      </c>
      <c r="D66" s="176">
        <v>2761643281</v>
      </c>
      <c r="E66" s="176">
        <v>2750764981</v>
      </c>
      <c r="F66" s="177">
        <v>430290690.95000076</v>
      </c>
      <c r="G66" s="178">
        <v>95.977782297908519</v>
      </c>
      <c r="H66" s="178">
        <v>25.814944932171247</v>
      </c>
      <c r="I66" s="178">
        <v>25.71325811498248</v>
      </c>
    </row>
    <row r="67" spans="1:9" x14ac:dyDescent="0.2">
      <c r="A67" s="179" t="s">
        <v>146</v>
      </c>
      <c r="B67" s="176">
        <v>3250000000</v>
      </c>
      <c r="C67" s="176">
        <v>3224306000</v>
      </c>
      <c r="D67" s="176">
        <v>1139344574</v>
      </c>
      <c r="E67" s="176">
        <v>1139344574</v>
      </c>
      <c r="F67" s="177">
        <v>25694000</v>
      </c>
      <c r="G67" s="178">
        <v>99.209415384615383</v>
      </c>
      <c r="H67" s="178">
        <v>35.056756123076923</v>
      </c>
      <c r="I67" s="178">
        <v>35.056756123076923</v>
      </c>
    </row>
    <row r="68" spans="1:9" x14ac:dyDescent="0.2">
      <c r="A68" s="179" t="s">
        <v>147</v>
      </c>
      <c r="B68" s="176">
        <v>3250000000</v>
      </c>
      <c r="C68" s="176">
        <v>3142984971</v>
      </c>
      <c r="D68" s="176">
        <v>1151817681</v>
      </c>
      <c r="E68" s="176">
        <v>1151817681</v>
      </c>
      <c r="F68" s="177">
        <v>107015029</v>
      </c>
      <c r="G68" s="178">
        <v>96.70722987692308</v>
      </c>
      <c r="H68" s="178">
        <v>35.440544030769232</v>
      </c>
      <c r="I68" s="178">
        <v>35.440544030769232</v>
      </c>
    </row>
    <row r="69" spans="1:9" x14ac:dyDescent="0.2">
      <c r="A69" s="179" t="s">
        <v>148</v>
      </c>
      <c r="B69" s="176">
        <v>17000000000</v>
      </c>
      <c r="C69" s="176">
        <v>12724122863</v>
      </c>
      <c r="D69" s="176">
        <v>4064437959</v>
      </c>
      <c r="E69" s="176">
        <v>4059176219</v>
      </c>
      <c r="F69" s="177">
        <v>4275877137</v>
      </c>
      <c r="G69" s="178">
        <v>74.847781547058815</v>
      </c>
      <c r="H69" s="178">
        <v>23.908458582352939</v>
      </c>
      <c r="I69" s="178">
        <v>23.877507170588235</v>
      </c>
    </row>
    <row r="70" spans="1:9" x14ac:dyDescent="0.2">
      <c r="A70" s="165" t="s">
        <v>149</v>
      </c>
      <c r="B70" s="166">
        <v>533991673434</v>
      </c>
      <c r="C70" s="166">
        <v>265823883454.28</v>
      </c>
      <c r="D70" s="166">
        <v>148223603255.5</v>
      </c>
      <c r="E70" s="166">
        <v>144311112109.32999</v>
      </c>
      <c r="F70" s="167">
        <v>268167789979.72</v>
      </c>
      <c r="G70" s="168">
        <v>49.780529674707587</v>
      </c>
      <c r="H70" s="168">
        <v>27.757661894295449</v>
      </c>
      <c r="I70" s="168">
        <v>27.024974225027215</v>
      </c>
    </row>
    <row r="71" spans="1:9" x14ac:dyDescent="0.2">
      <c r="A71" s="165" t="s">
        <v>109</v>
      </c>
      <c r="B71" s="166">
        <v>231627813000</v>
      </c>
      <c r="C71" s="166">
        <v>115525066591.95</v>
      </c>
      <c r="D71" s="166">
        <v>95098802670.019989</v>
      </c>
      <c r="E71" s="166">
        <v>91527790573.829987</v>
      </c>
      <c r="F71" s="167">
        <v>116102746408.05</v>
      </c>
      <c r="G71" s="168">
        <v>49.875299989103638</v>
      </c>
      <c r="H71" s="168">
        <v>41.056728653747641</v>
      </c>
      <c r="I71" s="168">
        <v>39.515026018844281</v>
      </c>
    </row>
    <row r="72" spans="1:9" x14ac:dyDescent="0.2">
      <c r="A72" s="165" t="s">
        <v>28</v>
      </c>
      <c r="B72" s="166">
        <v>127230503000</v>
      </c>
      <c r="C72" s="166">
        <v>65498061069</v>
      </c>
      <c r="D72" s="166">
        <v>65362637634</v>
      </c>
      <c r="E72" s="166">
        <v>62392544504</v>
      </c>
      <c r="F72" s="167">
        <v>61732441931</v>
      </c>
      <c r="G72" s="168">
        <v>51.479841330973905</v>
      </c>
      <c r="H72" s="168">
        <v>51.373401890897185</v>
      </c>
      <c r="I72" s="168">
        <v>49.038982816880008</v>
      </c>
    </row>
    <row r="73" spans="1:9" x14ac:dyDescent="0.2">
      <c r="A73" s="179" t="s">
        <v>110</v>
      </c>
      <c r="B73" s="176">
        <v>82149447000</v>
      </c>
      <c r="C73" s="176">
        <v>45694061463</v>
      </c>
      <c r="D73" s="176">
        <v>45559771002</v>
      </c>
      <c r="E73" s="176">
        <v>45559771002</v>
      </c>
      <c r="F73" s="177">
        <v>36455385537</v>
      </c>
      <c r="G73" s="178">
        <v>55.623090759211081</v>
      </c>
      <c r="H73" s="178">
        <v>55.459619834081174</v>
      </c>
      <c r="I73" s="178">
        <v>55.459619834081174</v>
      </c>
    </row>
    <row r="74" spans="1:9" x14ac:dyDescent="0.2">
      <c r="A74" s="179" t="s">
        <v>111</v>
      </c>
      <c r="B74" s="176">
        <v>31136885000</v>
      </c>
      <c r="C74" s="176">
        <v>16446468736</v>
      </c>
      <c r="D74" s="176">
        <v>16446468736</v>
      </c>
      <c r="E74" s="176">
        <v>13477350606</v>
      </c>
      <c r="F74" s="177">
        <v>14690416264</v>
      </c>
      <c r="G74" s="178">
        <v>52.819891058466503</v>
      </c>
      <c r="H74" s="178">
        <v>52.819891058466503</v>
      </c>
      <c r="I74" s="178">
        <v>43.2841968809661</v>
      </c>
    </row>
    <row r="75" spans="1:9" x14ac:dyDescent="0.2">
      <c r="A75" s="179" t="s">
        <v>112</v>
      </c>
      <c r="B75" s="176">
        <v>12241016000</v>
      </c>
      <c r="C75" s="176">
        <v>3060433261</v>
      </c>
      <c r="D75" s="176">
        <v>3060433261</v>
      </c>
      <c r="E75" s="176">
        <v>3060433261</v>
      </c>
      <c r="F75" s="177">
        <v>9180582739</v>
      </c>
      <c r="G75" s="178">
        <v>25.001464429096409</v>
      </c>
      <c r="H75" s="178">
        <v>25.001464429096409</v>
      </c>
      <c r="I75" s="178">
        <v>25.001464429096409</v>
      </c>
    </row>
    <row r="76" spans="1:9" x14ac:dyDescent="0.2">
      <c r="A76" s="179" t="s">
        <v>150</v>
      </c>
      <c r="B76" s="176">
        <v>1145514000</v>
      </c>
      <c r="C76" s="176">
        <v>242570710</v>
      </c>
      <c r="D76" s="176">
        <v>241763134</v>
      </c>
      <c r="E76" s="176">
        <v>240788134</v>
      </c>
      <c r="F76" s="177">
        <v>902943290</v>
      </c>
      <c r="G76" s="178">
        <v>21.17570889574462</v>
      </c>
      <c r="H76" s="178">
        <v>21.105209888312146</v>
      </c>
      <c r="I76" s="178">
        <v>21.020095258547691</v>
      </c>
    </row>
    <row r="77" spans="1:9" x14ac:dyDescent="0.2">
      <c r="A77" s="179" t="s">
        <v>151</v>
      </c>
      <c r="B77" s="176">
        <v>17112000</v>
      </c>
      <c r="C77" s="176">
        <v>2943531</v>
      </c>
      <c r="D77" s="176">
        <v>2943531</v>
      </c>
      <c r="E77" s="176">
        <v>2943531</v>
      </c>
      <c r="F77" s="177">
        <v>14168469</v>
      </c>
      <c r="G77" s="178">
        <v>17.201560308555401</v>
      </c>
      <c r="H77" s="178">
        <v>17.201560308555401</v>
      </c>
      <c r="I77" s="178">
        <v>17.201560308555401</v>
      </c>
    </row>
    <row r="78" spans="1:9" x14ac:dyDescent="0.2">
      <c r="A78" s="179" t="s">
        <v>152</v>
      </c>
      <c r="B78" s="176">
        <v>540529000</v>
      </c>
      <c r="C78" s="176">
        <v>51583368</v>
      </c>
      <c r="D78" s="176">
        <v>51257970</v>
      </c>
      <c r="E78" s="176">
        <v>51257970</v>
      </c>
      <c r="F78" s="177">
        <v>488945632</v>
      </c>
      <c r="G78" s="178">
        <v>9.5431268257577297</v>
      </c>
      <c r="H78" s="178">
        <v>9.4829269104895388</v>
      </c>
      <c r="I78" s="178">
        <v>9.4829269104895388</v>
      </c>
    </row>
    <row r="79" spans="1:9" x14ac:dyDescent="0.2">
      <c r="A79" s="165" t="s">
        <v>29</v>
      </c>
      <c r="B79" s="166">
        <v>55402409000</v>
      </c>
      <c r="C79" s="166">
        <v>46006916789.270004</v>
      </c>
      <c r="D79" s="166">
        <v>25747272102.34</v>
      </c>
      <c r="E79" s="166">
        <v>25146523449.149998</v>
      </c>
      <c r="F79" s="167">
        <v>9395492210.7299957</v>
      </c>
      <c r="G79" s="168">
        <v>83.041365203578067</v>
      </c>
      <c r="H79" s="168">
        <v>46.473199572134128</v>
      </c>
      <c r="I79" s="168">
        <v>45.388862872641511</v>
      </c>
    </row>
    <row r="80" spans="1:9" x14ac:dyDescent="0.2">
      <c r="A80" s="179" t="s">
        <v>113</v>
      </c>
      <c r="B80" s="176">
        <v>55402409000</v>
      </c>
      <c r="C80" s="176">
        <v>46006916789.270004</v>
      </c>
      <c r="D80" s="176">
        <v>25747272102.34</v>
      </c>
      <c r="E80" s="176">
        <v>25146523449.149998</v>
      </c>
      <c r="F80" s="177">
        <v>9395492210.7299957</v>
      </c>
      <c r="G80" s="178">
        <v>83.041365203578067</v>
      </c>
      <c r="H80" s="178">
        <v>46.473199572134128</v>
      </c>
      <c r="I80" s="178">
        <v>45.388862872641511</v>
      </c>
    </row>
    <row r="81" spans="1:9" x14ac:dyDescent="0.2">
      <c r="A81" s="165" t="s">
        <v>30</v>
      </c>
      <c r="B81" s="166">
        <v>43722892000</v>
      </c>
      <c r="C81" s="166">
        <v>2013832718.6800001</v>
      </c>
      <c r="D81" s="166">
        <v>1984038800.6800001</v>
      </c>
      <c r="E81" s="166">
        <v>1984038800.6800001</v>
      </c>
      <c r="F81" s="167">
        <v>41709059281.32</v>
      </c>
      <c r="G81" s="168">
        <v>4.605900082455662</v>
      </c>
      <c r="H81" s="168">
        <v>4.5377574765182507</v>
      </c>
      <c r="I81" s="168">
        <v>4.5377574765182507</v>
      </c>
    </row>
    <row r="82" spans="1:9" x14ac:dyDescent="0.2">
      <c r="A82" s="179" t="s">
        <v>115</v>
      </c>
      <c r="B82" s="176">
        <v>38100212000</v>
      </c>
      <c r="C82" s="176">
        <v>0</v>
      </c>
      <c r="D82" s="176">
        <v>0</v>
      </c>
      <c r="E82" s="176">
        <v>0</v>
      </c>
      <c r="F82" s="177">
        <v>38100212000</v>
      </c>
      <c r="G82" s="178">
        <v>0</v>
      </c>
      <c r="H82" s="178">
        <v>0</v>
      </c>
      <c r="I82" s="178">
        <v>0</v>
      </c>
    </row>
    <row r="83" spans="1:9" x14ac:dyDescent="0.2">
      <c r="A83" s="179" t="s">
        <v>153</v>
      </c>
      <c r="B83" s="176">
        <v>132360000</v>
      </c>
      <c r="C83" s="176">
        <v>26731032</v>
      </c>
      <c r="D83" s="176">
        <v>26731032</v>
      </c>
      <c r="E83" s="176">
        <v>26731032</v>
      </c>
      <c r="F83" s="177">
        <v>105628968</v>
      </c>
      <c r="G83" s="178">
        <v>20.195702629193111</v>
      </c>
      <c r="H83" s="178">
        <v>20.195702629193111</v>
      </c>
      <c r="I83" s="178">
        <v>20.195702629193111</v>
      </c>
    </row>
    <row r="84" spans="1:9" x14ac:dyDescent="0.2">
      <c r="A84" s="179" t="s">
        <v>154</v>
      </c>
      <c r="B84" s="176">
        <v>34957000</v>
      </c>
      <c r="C84" s="176">
        <v>8758864</v>
      </c>
      <c r="D84" s="176">
        <v>8324946</v>
      </c>
      <c r="E84" s="176">
        <v>8324946</v>
      </c>
      <c r="F84" s="177">
        <v>26198136</v>
      </c>
      <c r="G84" s="178">
        <v>25.056108933832995</v>
      </c>
      <c r="H84" s="178">
        <v>23.81481820522356</v>
      </c>
      <c r="I84" s="178">
        <v>23.81481820522356</v>
      </c>
    </row>
    <row r="85" spans="1:9" x14ac:dyDescent="0.2">
      <c r="A85" s="179" t="s">
        <v>155</v>
      </c>
      <c r="B85" s="176">
        <v>2365718000</v>
      </c>
      <c r="C85" s="176">
        <v>1439550902</v>
      </c>
      <c r="D85" s="176">
        <v>1439550902</v>
      </c>
      <c r="E85" s="176">
        <v>1439550902</v>
      </c>
      <c r="F85" s="177">
        <v>926167098</v>
      </c>
      <c r="G85" s="178">
        <v>60.850486068077423</v>
      </c>
      <c r="H85" s="178">
        <v>60.850486068077423</v>
      </c>
      <c r="I85" s="178">
        <v>60.850486068077423</v>
      </c>
    </row>
    <row r="86" spans="1:9" x14ac:dyDescent="0.2">
      <c r="A86" s="179" t="s">
        <v>123</v>
      </c>
      <c r="B86" s="176">
        <v>423546000</v>
      </c>
      <c r="C86" s="176">
        <v>423542740.68000001</v>
      </c>
      <c r="D86" s="176">
        <v>423542740.68000001</v>
      </c>
      <c r="E86" s="176">
        <v>423542740.68000001</v>
      </c>
      <c r="F86" s="177">
        <v>3259.3199999928474</v>
      </c>
      <c r="G86" s="178">
        <v>99.999230468473314</v>
      </c>
      <c r="H86" s="178">
        <v>99.999230468473314</v>
      </c>
      <c r="I86" s="178">
        <v>99.999230468473314</v>
      </c>
    </row>
    <row r="87" spans="1:9" x14ac:dyDescent="0.2">
      <c r="A87" s="179" t="s">
        <v>124</v>
      </c>
      <c r="B87" s="176">
        <v>666099000</v>
      </c>
      <c r="C87" s="176">
        <v>9600000</v>
      </c>
      <c r="D87" s="176">
        <v>0</v>
      </c>
      <c r="E87" s="176">
        <v>0</v>
      </c>
      <c r="F87" s="177">
        <v>656499000</v>
      </c>
      <c r="G87" s="178">
        <v>1.4412272049650277</v>
      </c>
      <c r="H87" s="178">
        <v>0</v>
      </c>
      <c r="I87" s="178">
        <v>0</v>
      </c>
    </row>
    <row r="88" spans="1:9" x14ac:dyDescent="0.2">
      <c r="A88" s="179" t="s">
        <v>156</v>
      </c>
      <c r="B88" s="176">
        <v>2000000000</v>
      </c>
      <c r="C88" s="176">
        <v>105649180</v>
      </c>
      <c r="D88" s="176">
        <v>85889180</v>
      </c>
      <c r="E88" s="176">
        <v>85889180</v>
      </c>
      <c r="F88" s="177">
        <v>1894350820</v>
      </c>
      <c r="G88" s="178">
        <v>5.2824589999999993</v>
      </c>
      <c r="H88" s="178">
        <v>4.2944589999999998</v>
      </c>
      <c r="I88" s="178">
        <v>4.2944589999999998</v>
      </c>
    </row>
    <row r="89" spans="1:9" x14ac:dyDescent="0.2">
      <c r="A89" s="165" t="s">
        <v>32</v>
      </c>
      <c r="B89" s="166">
        <v>699029000</v>
      </c>
      <c r="C89" s="166">
        <v>0</v>
      </c>
      <c r="D89" s="166">
        <v>0</v>
      </c>
      <c r="E89" s="166">
        <v>0</v>
      </c>
      <c r="F89" s="167">
        <v>699029000</v>
      </c>
      <c r="G89" s="168">
        <v>0</v>
      </c>
      <c r="H89" s="168">
        <v>0</v>
      </c>
      <c r="I89" s="168">
        <v>0</v>
      </c>
    </row>
    <row r="90" spans="1:9" x14ac:dyDescent="0.2">
      <c r="A90" s="179" t="s">
        <v>157</v>
      </c>
      <c r="B90" s="176">
        <v>699029000</v>
      </c>
      <c r="C90" s="176">
        <v>0</v>
      </c>
      <c r="D90" s="176">
        <v>0</v>
      </c>
      <c r="E90" s="176">
        <v>0</v>
      </c>
      <c r="F90" s="177">
        <v>699029000</v>
      </c>
      <c r="G90" s="178">
        <v>0</v>
      </c>
      <c r="H90" s="178">
        <v>0</v>
      </c>
      <c r="I90" s="178">
        <v>0</v>
      </c>
    </row>
    <row r="91" spans="1:9" x14ac:dyDescent="0.2">
      <c r="A91" s="165" t="s">
        <v>127</v>
      </c>
      <c r="B91" s="166">
        <v>4572980000</v>
      </c>
      <c r="C91" s="166">
        <v>2006256015</v>
      </c>
      <c r="D91" s="166">
        <v>2004854133</v>
      </c>
      <c r="E91" s="166">
        <v>2004683820</v>
      </c>
      <c r="F91" s="167">
        <v>2566723985</v>
      </c>
      <c r="G91" s="168">
        <v>43.871961281265172</v>
      </c>
      <c r="H91" s="168">
        <v>43.841305516315401</v>
      </c>
      <c r="I91" s="168">
        <v>43.837581183385886</v>
      </c>
    </row>
    <row r="92" spans="1:9" x14ac:dyDescent="0.2">
      <c r="A92" s="179" t="s">
        <v>128</v>
      </c>
      <c r="B92" s="176">
        <v>3572828000</v>
      </c>
      <c r="C92" s="176">
        <v>2006256015</v>
      </c>
      <c r="D92" s="176">
        <v>2004854133</v>
      </c>
      <c r="E92" s="176">
        <v>2004683820</v>
      </c>
      <c r="F92" s="177">
        <v>1566571985</v>
      </c>
      <c r="G92" s="178">
        <v>56.153165363683897</v>
      </c>
      <c r="H92" s="178">
        <v>56.113928042435859</v>
      </c>
      <c r="I92" s="178">
        <v>56.109161146296437</v>
      </c>
    </row>
    <row r="93" spans="1:9" x14ac:dyDescent="0.2">
      <c r="A93" s="179" t="s">
        <v>130</v>
      </c>
      <c r="B93" s="176">
        <v>1000152000</v>
      </c>
      <c r="C93" s="176">
        <v>0</v>
      </c>
      <c r="D93" s="176">
        <v>0</v>
      </c>
      <c r="E93" s="176">
        <v>0</v>
      </c>
      <c r="F93" s="177">
        <v>1000152000</v>
      </c>
      <c r="G93" s="178">
        <v>0</v>
      </c>
      <c r="H93" s="178">
        <v>0</v>
      </c>
      <c r="I93" s="178">
        <v>0</v>
      </c>
    </row>
    <row r="94" spans="1:9" x14ac:dyDescent="0.2">
      <c r="A94" s="165" t="s">
        <v>131</v>
      </c>
      <c r="B94" s="166">
        <v>302363860434</v>
      </c>
      <c r="C94" s="166">
        <v>150298816862.32999</v>
      </c>
      <c r="D94" s="166">
        <v>53124800585.479996</v>
      </c>
      <c r="E94" s="166">
        <v>52783321535.5</v>
      </c>
      <c r="F94" s="167">
        <v>152065043571.67001</v>
      </c>
      <c r="G94" s="168">
        <v>49.707930255486737</v>
      </c>
      <c r="H94" s="168">
        <v>17.569824816109623</v>
      </c>
      <c r="I94" s="168">
        <v>17.456888352906034</v>
      </c>
    </row>
    <row r="95" spans="1:9" x14ac:dyDescent="0.2">
      <c r="A95" s="165" t="s">
        <v>1654</v>
      </c>
      <c r="B95" s="166">
        <v>302363860434</v>
      </c>
      <c r="C95" s="166">
        <v>150298816862.32999</v>
      </c>
      <c r="D95" s="166">
        <v>53124800585.479996</v>
      </c>
      <c r="E95" s="166">
        <v>52783321535.5</v>
      </c>
      <c r="F95" s="167">
        <v>152065043571.67001</v>
      </c>
      <c r="G95" s="168">
        <v>49.707930255486737</v>
      </c>
      <c r="H95" s="168">
        <v>17.569824816109623</v>
      </c>
      <c r="I95" s="168">
        <v>17.456888352906034</v>
      </c>
    </row>
    <row r="96" spans="1:9" x14ac:dyDescent="0.2">
      <c r="A96" s="179" t="s">
        <v>148</v>
      </c>
      <c r="B96" s="176">
        <v>76655246024</v>
      </c>
      <c r="C96" s="176">
        <v>27091478570.889999</v>
      </c>
      <c r="D96" s="176">
        <v>6454174086.2700005</v>
      </c>
      <c r="E96" s="176">
        <v>6444704721.2700005</v>
      </c>
      <c r="F96" s="177">
        <v>49563767453.110001</v>
      </c>
      <c r="G96" s="178">
        <v>35.341975893480175</v>
      </c>
      <c r="H96" s="178">
        <v>8.4197421847022209</v>
      </c>
      <c r="I96" s="178">
        <v>8.4073889988589006</v>
      </c>
    </row>
    <row r="97" spans="1:9" x14ac:dyDescent="0.2">
      <c r="A97" s="179" t="s">
        <v>158</v>
      </c>
      <c r="B97" s="176">
        <v>112854307205</v>
      </c>
      <c r="C97" s="176">
        <v>66013998848.480003</v>
      </c>
      <c r="D97" s="176">
        <v>25333906101.529999</v>
      </c>
      <c r="E97" s="176">
        <v>25138912186.550003</v>
      </c>
      <c r="F97" s="177">
        <v>46840308356.519997</v>
      </c>
      <c r="G97" s="178">
        <v>58.494886445552751</v>
      </c>
      <c r="H97" s="178">
        <v>22.448328937513146</v>
      </c>
      <c r="I97" s="178">
        <v>22.275545177806226</v>
      </c>
    </row>
    <row r="98" spans="1:9" x14ac:dyDescent="0.2">
      <c r="A98" s="179" t="s">
        <v>159</v>
      </c>
      <c r="B98" s="176">
        <v>112854307205</v>
      </c>
      <c r="C98" s="176">
        <v>57193339442.959999</v>
      </c>
      <c r="D98" s="176">
        <v>21336720397.68</v>
      </c>
      <c r="E98" s="176">
        <v>21199704627.68</v>
      </c>
      <c r="F98" s="177">
        <v>55660967762.040001</v>
      </c>
      <c r="G98" s="178">
        <v>50.678915904439712</v>
      </c>
      <c r="H98" s="178">
        <v>18.906429826308553</v>
      </c>
      <c r="I98" s="178">
        <v>18.785020397290385</v>
      </c>
    </row>
    <row r="99" spans="1:9" x14ac:dyDescent="0.2">
      <c r="A99" s="165" t="s">
        <v>160</v>
      </c>
      <c r="B99" s="166">
        <v>172123417190</v>
      </c>
      <c r="C99" s="166">
        <v>52007631533.229996</v>
      </c>
      <c r="D99" s="166">
        <v>15226276430.200001</v>
      </c>
      <c r="E99" s="166">
        <v>15177737430.200001</v>
      </c>
      <c r="F99" s="167">
        <v>120115785656.77</v>
      </c>
      <c r="G99" s="168">
        <v>30.215314326359731</v>
      </c>
      <c r="H99" s="168">
        <v>8.8461388222337796</v>
      </c>
      <c r="I99" s="168">
        <v>8.8179387081572518</v>
      </c>
    </row>
    <row r="100" spans="1:9" x14ac:dyDescent="0.2">
      <c r="A100" s="165" t="s">
        <v>109</v>
      </c>
      <c r="B100" s="166">
        <v>21906299000</v>
      </c>
      <c r="C100" s="166">
        <v>12268978149.029999</v>
      </c>
      <c r="D100" s="166">
        <v>8253718785.1999998</v>
      </c>
      <c r="E100" s="166">
        <v>8205179785.1999998</v>
      </c>
      <c r="F100" s="167">
        <v>9637320850.9700012</v>
      </c>
      <c r="G100" s="168">
        <v>56.006622337392542</v>
      </c>
      <c r="H100" s="168">
        <v>37.677376654084746</v>
      </c>
      <c r="I100" s="168">
        <v>37.455801115469114</v>
      </c>
    </row>
    <row r="101" spans="1:9" x14ac:dyDescent="0.2">
      <c r="A101" s="165" t="s">
        <v>28</v>
      </c>
      <c r="B101" s="166">
        <v>13433656000</v>
      </c>
      <c r="C101" s="166">
        <v>5886975199</v>
      </c>
      <c r="D101" s="166">
        <v>5886975199</v>
      </c>
      <c r="E101" s="166">
        <v>5838436199</v>
      </c>
      <c r="F101" s="167">
        <v>7546680801</v>
      </c>
      <c r="G101" s="168">
        <v>43.822584105175835</v>
      </c>
      <c r="H101" s="168">
        <v>43.822584105175835</v>
      </c>
      <c r="I101" s="168">
        <v>43.461260277916899</v>
      </c>
    </row>
    <row r="102" spans="1:9" x14ac:dyDescent="0.2">
      <c r="A102" s="179" t="s">
        <v>110</v>
      </c>
      <c r="B102" s="176">
        <v>8678666000</v>
      </c>
      <c r="C102" s="176">
        <v>4127750757</v>
      </c>
      <c r="D102" s="176">
        <v>4127750757</v>
      </c>
      <c r="E102" s="176">
        <v>4099395757</v>
      </c>
      <c r="F102" s="177">
        <v>4550915243</v>
      </c>
      <c r="G102" s="178">
        <v>47.562041873716538</v>
      </c>
      <c r="H102" s="178">
        <v>47.562041873716538</v>
      </c>
      <c r="I102" s="178">
        <v>47.235321154195816</v>
      </c>
    </row>
    <row r="103" spans="1:9" x14ac:dyDescent="0.2">
      <c r="A103" s="179" t="s">
        <v>111</v>
      </c>
      <c r="B103" s="176">
        <v>3170724000</v>
      </c>
      <c r="C103" s="176">
        <v>1413957651</v>
      </c>
      <c r="D103" s="176">
        <v>1413957651</v>
      </c>
      <c r="E103" s="176">
        <v>1413957651</v>
      </c>
      <c r="F103" s="177">
        <v>1756766349</v>
      </c>
      <c r="G103" s="178">
        <v>44.594157391182584</v>
      </c>
      <c r="H103" s="178">
        <v>44.594157391182584</v>
      </c>
      <c r="I103" s="178">
        <v>44.594157391182584</v>
      </c>
    </row>
    <row r="104" spans="1:9" x14ac:dyDescent="0.2">
      <c r="A104" s="179" t="s">
        <v>112</v>
      </c>
      <c r="B104" s="176">
        <v>1584266000</v>
      </c>
      <c r="C104" s="176">
        <v>345266791</v>
      </c>
      <c r="D104" s="176">
        <v>345266791</v>
      </c>
      <c r="E104" s="176">
        <v>325082791</v>
      </c>
      <c r="F104" s="177">
        <v>1238999209</v>
      </c>
      <c r="G104" s="178">
        <v>21.793486131748079</v>
      </c>
      <c r="H104" s="178">
        <v>21.793486131748079</v>
      </c>
      <c r="I104" s="178">
        <v>20.519457654207059</v>
      </c>
    </row>
    <row r="105" spans="1:9" x14ac:dyDescent="0.2">
      <c r="A105" s="165" t="s">
        <v>29</v>
      </c>
      <c r="B105" s="166">
        <v>8116484000</v>
      </c>
      <c r="C105" s="166">
        <v>6361633306.0299997</v>
      </c>
      <c r="D105" s="166">
        <v>2346373942.1999998</v>
      </c>
      <c r="E105" s="166">
        <v>2346373942.1999998</v>
      </c>
      <c r="F105" s="167">
        <v>1754850693.9700003</v>
      </c>
      <c r="G105" s="168">
        <v>78.379176328444672</v>
      </c>
      <c r="H105" s="168">
        <v>28.90874844575557</v>
      </c>
      <c r="I105" s="168">
        <v>28.90874844575557</v>
      </c>
    </row>
    <row r="106" spans="1:9" x14ac:dyDescent="0.2">
      <c r="A106" s="179" t="s">
        <v>113</v>
      </c>
      <c r="B106" s="176">
        <v>8116484000</v>
      </c>
      <c r="C106" s="176">
        <v>6361633306.0299997</v>
      </c>
      <c r="D106" s="176">
        <v>2346373942.1999998</v>
      </c>
      <c r="E106" s="176">
        <v>2346373942.1999998</v>
      </c>
      <c r="F106" s="177">
        <v>1754850693.9700003</v>
      </c>
      <c r="G106" s="178">
        <v>78.379176328444672</v>
      </c>
      <c r="H106" s="178">
        <v>28.90874844575557</v>
      </c>
      <c r="I106" s="178">
        <v>28.90874844575557</v>
      </c>
    </row>
    <row r="107" spans="1:9" x14ac:dyDescent="0.2">
      <c r="A107" s="165" t="s">
        <v>30</v>
      </c>
      <c r="B107" s="166">
        <v>72967000</v>
      </c>
      <c r="C107" s="166">
        <v>13007044</v>
      </c>
      <c r="D107" s="166">
        <v>13007044</v>
      </c>
      <c r="E107" s="166">
        <v>13007044</v>
      </c>
      <c r="F107" s="167">
        <v>59959956</v>
      </c>
      <c r="G107" s="168">
        <v>17.825926788822343</v>
      </c>
      <c r="H107" s="168">
        <v>17.825926788822343</v>
      </c>
      <c r="I107" s="168">
        <v>17.825926788822343</v>
      </c>
    </row>
    <row r="108" spans="1:9" x14ac:dyDescent="0.2">
      <c r="A108" s="179" t="s">
        <v>118</v>
      </c>
      <c r="B108" s="176">
        <v>60967000</v>
      </c>
      <c r="C108" s="176">
        <v>13007044</v>
      </c>
      <c r="D108" s="176">
        <v>13007044</v>
      </c>
      <c r="E108" s="176">
        <v>13007044</v>
      </c>
      <c r="F108" s="177">
        <v>47959956</v>
      </c>
      <c r="G108" s="178">
        <v>21.334564600521595</v>
      </c>
      <c r="H108" s="178">
        <v>21.334564600521595</v>
      </c>
      <c r="I108" s="178">
        <v>21.334564600521595</v>
      </c>
    </row>
    <row r="109" spans="1:9" x14ac:dyDescent="0.2">
      <c r="A109" s="179" t="s">
        <v>124</v>
      </c>
      <c r="B109" s="176">
        <v>12000000</v>
      </c>
      <c r="C109" s="176">
        <v>0</v>
      </c>
      <c r="D109" s="176">
        <v>0</v>
      </c>
      <c r="E109" s="176">
        <v>0</v>
      </c>
      <c r="F109" s="177">
        <v>12000000</v>
      </c>
      <c r="G109" s="178">
        <v>0</v>
      </c>
      <c r="H109" s="178">
        <v>0</v>
      </c>
      <c r="I109" s="178">
        <v>0</v>
      </c>
    </row>
    <row r="110" spans="1:9" x14ac:dyDescent="0.2">
      <c r="A110" s="165" t="s">
        <v>127</v>
      </c>
      <c r="B110" s="166">
        <v>283192000</v>
      </c>
      <c r="C110" s="166">
        <v>7362600</v>
      </c>
      <c r="D110" s="166">
        <v>7362600</v>
      </c>
      <c r="E110" s="166">
        <v>7362600</v>
      </c>
      <c r="F110" s="167">
        <v>275829400</v>
      </c>
      <c r="G110" s="168">
        <v>2.5998615780106782</v>
      </c>
      <c r="H110" s="168">
        <v>2.5998615780106782</v>
      </c>
      <c r="I110" s="168">
        <v>2.5998615780106782</v>
      </c>
    </row>
    <row r="111" spans="1:9" x14ac:dyDescent="0.2">
      <c r="A111" s="179" t="s">
        <v>128</v>
      </c>
      <c r="B111" s="176">
        <v>58309000</v>
      </c>
      <c r="C111" s="176">
        <v>5777400</v>
      </c>
      <c r="D111" s="176">
        <v>5777400</v>
      </c>
      <c r="E111" s="176">
        <v>5777400</v>
      </c>
      <c r="F111" s="177">
        <v>52531600</v>
      </c>
      <c r="G111" s="178">
        <v>9.9082474403608352</v>
      </c>
      <c r="H111" s="178">
        <v>9.9082474403608352</v>
      </c>
      <c r="I111" s="178">
        <v>9.9082474403608352</v>
      </c>
    </row>
    <row r="112" spans="1:9" x14ac:dyDescent="0.2">
      <c r="A112" s="179" t="s">
        <v>129</v>
      </c>
      <c r="B112" s="176">
        <v>4263000</v>
      </c>
      <c r="C112" s="176">
        <v>1585200</v>
      </c>
      <c r="D112" s="176">
        <v>1585200</v>
      </c>
      <c r="E112" s="176">
        <v>1585200</v>
      </c>
      <c r="F112" s="177">
        <v>2677800</v>
      </c>
      <c r="G112" s="178">
        <v>37.185080928923291</v>
      </c>
      <c r="H112" s="178">
        <v>37.185080928923291</v>
      </c>
      <c r="I112" s="178">
        <v>37.185080928923291</v>
      </c>
    </row>
    <row r="113" spans="1:9" x14ac:dyDescent="0.2">
      <c r="A113" s="179" t="s">
        <v>130</v>
      </c>
      <c r="B113" s="176">
        <v>220620000</v>
      </c>
      <c r="C113" s="176">
        <v>0</v>
      </c>
      <c r="D113" s="176">
        <v>0</v>
      </c>
      <c r="E113" s="176">
        <v>0</v>
      </c>
      <c r="F113" s="177">
        <v>220620000</v>
      </c>
      <c r="G113" s="178">
        <v>0</v>
      </c>
      <c r="H113" s="178">
        <v>0</v>
      </c>
      <c r="I113" s="178">
        <v>0</v>
      </c>
    </row>
    <row r="114" spans="1:9" x14ac:dyDescent="0.2">
      <c r="A114" s="165" t="s">
        <v>131</v>
      </c>
      <c r="B114" s="166">
        <v>150217118190</v>
      </c>
      <c r="C114" s="166">
        <v>39738653384.199997</v>
      </c>
      <c r="D114" s="166">
        <v>6972557645</v>
      </c>
      <c r="E114" s="166">
        <v>6972557645</v>
      </c>
      <c r="F114" s="167">
        <v>110478464805.8</v>
      </c>
      <c r="G114" s="168">
        <v>26.45414441644202</v>
      </c>
      <c r="H114" s="168">
        <v>4.6416531810847674</v>
      </c>
      <c r="I114" s="168">
        <v>4.6416531810847674</v>
      </c>
    </row>
    <row r="115" spans="1:9" x14ac:dyDescent="0.2">
      <c r="A115" s="165" t="s">
        <v>1654</v>
      </c>
      <c r="B115" s="166">
        <v>150217118190</v>
      </c>
      <c r="C115" s="166">
        <v>39738653384.199997</v>
      </c>
      <c r="D115" s="166">
        <v>6972557645</v>
      </c>
      <c r="E115" s="166">
        <v>6972557645</v>
      </c>
      <c r="F115" s="167">
        <v>110478464805.8</v>
      </c>
      <c r="G115" s="168">
        <v>26.45414441644202</v>
      </c>
      <c r="H115" s="168">
        <v>4.6416531810847674</v>
      </c>
      <c r="I115" s="168">
        <v>4.6416531810847674</v>
      </c>
    </row>
    <row r="116" spans="1:9" x14ac:dyDescent="0.2">
      <c r="A116" s="179" t="s">
        <v>148</v>
      </c>
      <c r="B116" s="176">
        <v>5282000000</v>
      </c>
      <c r="C116" s="176">
        <v>2373665725</v>
      </c>
      <c r="D116" s="176">
        <v>1065631081</v>
      </c>
      <c r="E116" s="176">
        <v>1065631081</v>
      </c>
      <c r="F116" s="177">
        <v>2908334275</v>
      </c>
      <c r="G116" s="178">
        <v>44.938767985611513</v>
      </c>
      <c r="H116" s="178">
        <v>20.174764880726997</v>
      </c>
      <c r="I116" s="178">
        <v>20.174764880726997</v>
      </c>
    </row>
    <row r="117" spans="1:9" x14ac:dyDescent="0.2">
      <c r="A117" s="179" t="s">
        <v>161</v>
      </c>
      <c r="B117" s="176">
        <v>7290650000</v>
      </c>
      <c r="C117" s="176">
        <v>3574185824</v>
      </c>
      <c r="D117" s="176">
        <v>1556410253</v>
      </c>
      <c r="E117" s="176">
        <v>1556410253</v>
      </c>
      <c r="F117" s="177">
        <v>3716464176</v>
      </c>
      <c r="G117" s="178">
        <v>49.024240966168996</v>
      </c>
      <c r="H117" s="178">
        <v>21.34803142380995</v>
      </c>
      <c r="I117" s="178">
        <v>21.34803142380995</v>
      </c>
    </row>
    <row r="118" spans="1:9" x14ac:dyDescent="0.2">
      <c r="A118" s="179" t="s">
        <v>162</v>
      </c>
      <c r="B118" s="176">
        <v>114244118190</v>
      </c>
      <c r="C118" s="176">
        <v>20098961454.200001</v>
      </c>
      <c r="D118" s="176">
        <v>3182893279</v>
      </c>
      <c r="E118" s="176">
        <v>3182893279</v>
      </c>
      <c r="F118" s="177">
        <v>94145156735.800003</v>
      </c>
      <c r="G118" s="178">
        <v>17.59299452141012</v>
      </c>
      <c r="H118" s="178">
        <v>2.786045644561336</v>
      </c>
      <c r="I118" s="178">
        <v>2.786045644561336</v>
      </c>
    </row>
    <row r="119" spans="1:9" x14ac:dyDescent="0.2">
      <c r="A119" s="179" t="s">
        <v>163</v>
      </c>
      <c r="B119" s="176">
        <v>18647350000</v>
      </c>
      <c r="C119" s="176">
        <v>12883407774</v>
      </c>
      <c r="D119" s="176">
        <v>796408173</v>
      </c>
      <c r="E119" s="176">
        <v>796408173</v>
      </c>
      <c r="F119" s="177">
        <v>5763942226</v>
      </c>
      <c r="G119" s="178">
        <v>69.089751487476775</v>
      </c>
      <c r="H119" s="178">
        <v>4.2708919658825524</v>
      </c>
      <c r="I119" s="178">
        <v>4.2708919658825524</v>
      </c>
    </row>
    <row r="120" spans="1:9" x14ac:dyDescent="0.2">
      <c r="A120" s="179" t="s">
        <v>164</v>
      </c>
      <c r="B120" s="176">
        <v>4753000000</v>
      </c>
      <c r="C120" s="176">
        <v>808432607</v>
      </c>
      <c r="D120" s="176">
        <v>371214859</v>
      </c>
      <c r="E120" s="176">
        <v>371214859</v>
      </c>
      <c r="F120" s="177">
        <v>3944567393</v>
      </c>
      <c r="G120" s="178">
        <v>17.008891373869137</v>
      </c>
      <c r="H120" s="178">
        <v>7.8101169577109193</v>
      </c>
      <c r="I120" s="178">
        <v>7.8101169577109193</v>
      </c>
    </row>
    <row r="121" spans="1:9" x14ac:dyDescent="0.2">
      <c r="A121" s="165" t="s">
        <v>165</v>
      </c>
      <c r="B121" s="166">
        <v>473663448158</v>
      </c>
      <c r="C121" s="166">
        <v>308513016988.32001</v>
      </c>
      <c r="D121" s="166">
        <v>169405024913.06998</v>
      </c>
      <c r="E121" s="166">
        <v>166694882241</v>
      </c>
      <c r="F121" s="167">
        <v>165150431169.67999</v>
      </c>
      <c r="G121" s="168">
        <v>65.133380713263151</v>
      </c>
      <c r="H121" s="168">
        <v>35.764850670208673</v>
      </c>
      <c r="I121" s="168">
        <v>35.192684360435507</v>
      </c>
    </row>
    <row r="122" spans="1:9" x14ac:dyDescent="0.2">
      <c r="A122" s="165" t="s">
        <v>109</v>
      </c>
      <c r="B122" s="166">
        <v>74639984000</v>
      </c>
      <c r="C122" s="166">
        <v>37873669924.479996</v>
      </c>
      <c r="D122" s="166">
        <v>30465062155.310001</v>
      </c>
      <c r="E122" s="166">
        <v>30144882241</v>
      </c>
      <c r="F122" s="167">
        <v>36766314075.520004</v>
      </c>
      <c r="G122" s="168">
        <v>50.741798021392924</v>
      </c>
      <c r="H122" s="168">
        <v>40.816008421585408</v>
      </c>
      <c r="I122" s="168">
        <v>40.387042742399302</v>
      </c>
    </row>
    <row r="123" spans="1:9" x14ac:dyDescent="0.2">
      <c r="A123" s="165" t="s">
        <v>28</v>
      </c>
      <c r="B123" s="166">
        <v>51589221000</v>
      </c>
      <c r="C123" s="166">
        <v>23856310011</v>
      </c>
      <c r="D123" s="166">
        <v>23856310011</v>
      </c>
      <c r="E123" s="166">
        <v>23856310011</v>
      </c>
      <c r="F123" s="167">
        <v>27732910989</v>
      </c>
      <c r="G123" s="168">
        <v>46.24281884582053</v>
      </c>
      <c r="H123" s="168">
        <v>46.24281884582053</v>
      </c>
      <c r="I123" s="168">
        <v>46.24281884582053</v>
      </c>
    </row>
    <row r="124" spans="1:9" x14ac:dyDescent="0.2">
      <c r="A124" s="179" t="s">
        <v>110</v>
      </c>
      <c r="B124" s="176">
        <v>34668343000</v>
      </c>
      <c r="C124" s="176">
        <v>16033673718</v>
      </c>
      <c r="D124" s="176">
        <v>16033673718</v>
      </c>
      <c r="E124" s="176">
        <v>16033673718</v>
      </c>
      <c r="F124" s="177">
        <v>18634669282</v>
      </c>
      <c r="G124" s="178">
        <v>46.248745485182255</v>
      </c>
      <c r="H124" s="178">
        <v>46.248745485182255</v>
      </c>
      <c r="I124" s="178">
        <v>46.248745485182255</v>
      </c>
    </row>
    <row r="125" spans="1:9" x14ac:dyDescent="0.2">
      <c r="A125" s="179" t="s">
        <v>111</v>
      </c>
      <c r="B125" s="176">
        <v>12623247000</v>
      </c>
      <c r="C125" s="176">
        <v>6192505077</v>
      </c>
      <c r="D125" s="176">
        <v>6192505077</v>
      </c>
      <c r="E125" s="176">
        <v>6192505077</v>
      </c>
      <c r="F125" s="177">
        <v>6430741923</v>
      </c>
      <c r="G125" s="178">
        <v>49.056356712341923</v>
      </c>
      <c r="H125" s="178">
        <v>49.056356712341923</v>
      </c>
      <c r="I125" s="178">
        <v>49.056356712341923</v>
      </c>
    </row>
    <row r="126" spans="1:9" x14ac:dyDescent="0.2">
      <c r="A126" s="179" t="s">
        <v>112</v>
      </c>
      <c r="B126" s="176">
        <v>4297631000</v>
      </c>
      <c r="C126" s="176">
        <v>1630131216</v>
      </c>
      <c r="D126" s="176">
        <v>1630131216</v>
      </c>
      <c r="E126" s="176">
        <v>1630131216</v>
      </c>
      <c r="F126" s="177">
        <v>2667499784</v>
      </c>
      <c r="G126" s="178">
        <v>37.930925572716689</v>
      </c>
      <c r="H126" s="178">
        <v>37.930925572716689</v>
      </c>
      <c r="I126" s="178">
        <v>37.930925572716689</v>
      </c>
    </row>
    <row r="127" spans="1:9" x14ac:dyDescent="0.2">
      <c r="A127" s="165" t="s">
        <v>29</v>
      </c>
      <c r="B127" s="166">
        <v>21891696000</v>
      </c>
      <c r="C127" s="166">
        <v>13876957683.48</v>
      </c>
      <c r="D127" s="166">
        <v>6468349914.3100004</v>
      </c>
      <c r="E127" s="166">
        <v>6148170000</v>
      </c>
      <c r="F127" s="167">
        <v>8014738316.5200005</v>
      </c>
      <c r="G127" s="168">
        <v>63.389139349824696</v>
      </c>
      <c r="H127" s="168">
        <v>29.547047950556234</v>
      </c>
      <c r="I127" s="168">
        <v>28.084484637462531</v>
      </c>
    </row>
    <row r="128" spans="1:9" x14ac:dyDescent="0.2">
      <c r="A128" s="179" t="s">
        <v>113</v>
      </c>
      <c r="B128" s="176">
        <v>21891696000</v>
      </c>
      <c r="C128" s="176">
        <v>13876957683.48</v>
      </c>
      <c r="D128" s="176">
        <v>6468349914.3100004</v>
      </c>
      <c r="E128" s="176">
        <v>6148170000</v>
      </c>
      <c r="F128" s="177">
        <v>8014738316.5200005</v>
      </c>
      <c r="G128" s="178">
        <v>63.389139349824696</v>
      </c>
      <c r="H128" s="178">
        <v>29.547047950556234</v>
      </c>
      <c r="I128" s="178">
        <v>28.084484637462531</v>
      </c>
    </row>
    <row r="129" spans="1:9" x14ac:dyDescent="0.2">
      <c r="A129" s="165" t="s">
        <v>30</v>
      </c>
      <c r="B129" s="166">
        <v>356068000</v>
      </c>
      <c r="C129" s="166">
        <v>140402230</v>
      </c>
      <c r="D129" s="166">
        <v>140402230</v>
      </c>
      <c r="E129" s="166">
        <v>140402230</v>
      </c>
      <c r="F129" s="167">
        <v>215665770</v>
      </c>
      <c r="G129" s="168">
        <v>39.431296830942401</v>
      </c>
      <c r="H129" s="168">
        <v>39.431296830942401</v>
      </c>
      <c r="I129" s="168">
        <v>39.431296830942401</v>
      </c>
    </row>
    <row r="130" spans="1:9" x14ac:dyDescent="0.2">
      <c r="A130" s="179" t="s">
        <v>118</v>
      </c>
      <c r="B130" s="176">
        <v>185541000</v>
      </c>
      <c r="C130" s="176">
        <v>135884388</v>
      </c>
      <c r="D130" s="176">
        <v>135884388</v>
      </c>
      <c r="E130" s="176">
        <v>135884388</v>
      </c>
      <c r="F130" s="177">
        <v>49656612</v>
      </c>
      <c r="G130" s="178">
        <v>73.236852232121194</v>
      </c>
      <c r="H130" s="178">
        <v>73.236852232121194</v>
      </c>
      <c r="I130" s="178">
        <v>73.236852232121194</v>
      </c>
    </row>
    <row r="131" spans="1:9" x14ac:dyDescent="0.2">
      <c r="A131" s="179" t="s">
        <v>124</v>
      </c>
      <c r="B131" s="176">
        <v>170527000</v>
      </c>
      <c r="C131" s="176">
        <v>4517842</v>
      </c>
      <c r="D131" s="176">
        <v>4517842</v>
      </c>
      <c r="E131" s="176">
        <v>4517842</v>
      </c>
      <c r="F131" s="177">
        <v>166009158</v>
      </c>
      <c r="G131" s="178">
        <v>2.6493411600509011</v>
      </c>
      <c r="H131" s="178">
        <v>2.6493411600509011</v>
      </c>
      <c r="I131" s="178">
        <v>2.6493411600509011</v>
      </c>
    </row>
    <row r="132" spans="1:9" x14ac:dyDescent="0.2">
      <c r="A132" s="165" t="s">
        <v>127</v>
      </c>
      <c r="B132" s="166">
        <v>802999000</v>
      </c>
      <c r="C132" s="166">
        <v>0</v>
      </c>
      <c r="D132" s="166">
        <v>0</v>
      </c>
      <c r="E132" s="166">
        <v>0</v>
      </c>
      <c r="F132" s="167">
        <v>802999000</v>
      </c>
      <c r="G132" s="168">
        <v>0</v>
      </c>
      <c r="H132" s="168">
        <v>0</v>
      </c>
      <c r="I132" s="168">
        <v>0</v>
      </c>
    </row>
    <row r="133" spans="1:9" x14ac:dyDescent="0.2">
      <c r="A133" s="179" t="s">
        <v>128</v>
      </c>
      <c r="B133" s="176">
        <v>10000000</v>
      </c>
      <c r="C133" s="176">
        <v>0</v>
      </c>
      <c r="D133" s="176">
        <v>0</v>
      </c>
      <c r="E133" s="176">
        <v>0</v>
      </c>
      <c r="F133" s="177">
        <v>10000000</v>
      </c>
      <c r="G133" s="178">
        <v>0</v>
      </c>
      <c r="H133" s="178">
        <v>0</v>
      </c>
      <c r="I133" s="178">
        <v>0</v>
      </c>
    </row>
    <row r="134" spans="1:9" x14ac:dyDescent="0.2">
      <c r="A134" s="179" t="s">
        <v>130</v>
      </c>
      <c r="B134" s="176">
        <v>792999000</v>
      </c>
      <c r="C134" s="176">
        <v>0</v>
      </c>
      <c r="D134" s="176">
        <v>0</v>
      </c>
      <c r="E134" s="176">
        <v>0</v>
      </c>
      <c r="F134" s="177">
        <v>792999000</v>
      </c>
      <c r="G134" s="178">
        <v>0</v>
      </c>
      <c r="H134" s="178">
        <v>0</v>
      </c>
      <c r="I134" s="178">
        <v>0</v>
      </c>
    </row>
    <row r="135" spans="1:9" x14ac:dyDescent="0.2">
      <c r="A135" s="165" t="s">
        <v>131</v>
      </c>
      <c r="B135" s="166">
        <v>399023464158</v>
      </c>
      <c r="C135" s="166">
        <v>270639347063.84</v>
      </c>
      <c r="D135" s="166">
        <v>138939962757.75998</v>
      </c>
      <c r="E135" s="166">
        <v>136550000000</v>
      </c>
      <c r="F135" s="167">
        <v>128384117094.16</v>
      </c>
      <c r="G135" s="168">
        <v>67.825421654069913</v>
      </c>
      <c r="H135" s="168">
        <v>34.819998129920599</v>
      </c>
      <c r="I135" s="168">
        <v>34.221045192954051</v>
      </c>
    </row>
    <row r="136" spans="1:9" x14ac:dyDescent="0.2">
      <c r="A136" s="165" t="s">
        <v>1654</v>
      </c>
      <c r="B136" s="166">
        <v>399023464158</v>
      </c>
      <c r="C136" s="166">
        <v>270639347063.84</v>
      </c>
      <c r="D136" s="166">
        <v>138939962757.75998</v>
      </c>
      <c r="E136" s="166">
        <v>136550000000</v>
      </c>
      <c r="F136" s="167">
        <v>128384117094.16</v>
      </c>
      <c r="G136" s="168">
        <v>67.825421654069913</v>
      </c>
      <c r="H136" s="168">
        <v>34.819998129920599</v>
      </c>
      <c r="I136" s="168">
        <v>34.221045192954051</v>
      </c>
    </row>
    <row r="137" spans="1:9" x14ac:dyDescent="0.2">
      <c r="A137" s="179" t="s">
        <v>166</v>
      </c>
      <c r="B137" s="176">
        <v>230000000000</v>
      </c>
      <c r="C137" s="176">
        <v>122630357752.17</v>
      </c>
      <c r="D137" s="176">
        <v>70970571321.929993</v>
      </c>
      <c r="E137" s="176">
        <v>70890741358.929993</v>
      </c>
      <c r="F137" s="177">
        <v>107369642247.83</v>
      </c>
      <c r="G137" s="178">
        <v>53.31754684876956</v>
      </c>
      <c r="H137" s="178">
        <v>30.856770139969562</v>
      </c>
      <c r="I137" s="178">
        <v>30.822061460404342</v>
      </c>
    </row>
    <row r="138" spans="1:9" x14ac:dyDescent="0.2">
      <c r="A138" s="179" t="s">
        <v>167</v>
      </c>
      <c r="B138" s="176">
        <v>130183156806</v>
      </c>
      <c r="C138" s="176">
        <v>113153641092.03999</v>
      </c>
      <c r="D138" s="176">
        <v>51911002113.739998</v>
      </c>
      <c r="E138" s="176">
        <v>50586963362.980003</v>
      </c>
      <c r="F138" s="177">
        <v>17029515713.960007</v>
      </c>
      <c r="G138" s="178">
        <v>86.918802607208605</v>
      </c>
      <c r="H138" s="178">
        <v>39.875359752643114</v>
      </c>
      <c r="I138" s="178">
        <v>38.858301337987299</v>
      </c>
    </row>
    <row r="139" spans="1:9" x14ac:dyDescent="0.2">
      <c r="A139" s="179" t="s">
        <v>168</v>
      </c>
      <c r="B139" s="176">
        <v>38840307352</v>
      </c>
      <c r="C139" s="176">
        <v>34855348219.629997</v>
      </c>
      <c r="D139" s="176">
        <v>16058389322.09</v>
      </c>
      <c r="E139" s="176">
        <v>15072295278.09</v>
      </c>
      <c r="F139" s="177">
        <v>3984959132.3700027</v>
      </c>
      <c r="G139" s="178">
        <v>89.740145214981652</v>
      </c>
      <c r="H139" s="178">
        <v>41.344650485272503</v>
      </c>
      <c r="I139" s="178">
        <v>38.805808464628136</v>
      </c>
    </row>
    <row r="140" spans="1:9" x14ac:dyDescent="0.2">
      <c r="A140" s="165" t="s">
        <v>169</v>
      </c>
      <c r="B140" s="166">
        <v>5215974296001</v>
      </c>
      <c r="C140" s="166">
        <v>1655062733685.5701</v>
      </c>
      <c r="D140" s="166">
        <v>306439151298.72003</v>
      </c>
      <c r="E140" s="166">
        <v>305285564270.72003</v>
      </c>
      <c r="F140" s="167">
        <v>3560911562315.4297</v>
      </c>
      <c r="G140" s="168">
        <v>31.730653560821398</v>
      </c>
      <c r="H140" s="168">
        <v>5.8750126804432643</v>
      </c>
      <c r="I140" s="168">
        <v>5.8528962557345681</v>
      </c>
    </row>
    <row r="141" spans="1:9" x14ac:dyDescent="0.2">
      <c r="A141" s="165" t="s">
        <v>109</v>
      </c>
      <c r="B141" s="166">
        <v>272735919000</v>
      </c>
      <c r="C141" s="166">
        <v>42460085801.970001</v>
      </c>
      <c r="D141" s="166">
        <v>28727007166.110001</v>
      </c>
      <c r="E141" s="166">
        <v>28598578550.110001</v>
      </c>
      <c r="F141" s="167">
        <v>230275833198.03</v>
      </c>
      <c r="G141" s="168">
        <v>15.568204568599562</v>
      </c>
      <c r="H141" s="168">
        <v>10.532902036313743</v>
      </c>
      <c r="I141" s="168">
        <v>10.485813036642966</v>
      </c>
    </row>
    <row r="142" spans="1:9" x14ac:dyDescent="0.2">
      <c r="A142" s="165" t="s">
        <v>28</v>
      </c>
      <c r="B142" s="166">
        <v>30803054000</v>
      </c>
      <c r="C142" s="166">
        <v>14916153329</v>
      </c>
      <c r="D142" s="166">
        <v>14301679288</v>
      </c>
      <c r="E142" s="166">
        <v>14173250672</v>
      </c>
      <c r="F142" s="167">
        <v>15886900671</v>
      </c>
      <c r="G142" s="168">
        <v>48.424267700858493</v>
      </c>
      <c r="H142" s="168">
        <v>46.429419914012421</v>
      </c>
      <c r="I142" s="168">
        <v>46.012485229548993</v>
      </c>
    </row>
    <row r="143" spans="1:9" x14ac:dyDescent="0.2">
      <c r="A143" s="179" t="s">
        <v>110</v>
      </c>
      <c r="B143" s="176">
        <v>20693763758</v>
      </c>
      <c r="C143" s="176">
        <v>9865711824</v>
      </c>
      <c r="D143" s="176">
        <v>9251237783</v>
      </c>
      <c r="E143" s="176">
        <v>9251237783</v>
      </c>
      <c r="F143" s="177">
        <v>10828051934</v>
      </c>
      <c r="G143" s="178">
        <v>47.674806474902446</v>
      </c>
      <c r="H143" s="178">
        <v>44.705438272066701</v>
      </c>
      <c r="I143" s="178">
        <v>44.705438272066701</v>
      </c>
    </row>
    <row r="144" spans="1:9" x14ac:dyDescent="0.2">
      <c r="A144" s="179" t="s">
        <v>111</v>
      </c>
      <c r="B144" s="176">
        <v>7321990644</v>
      </c>
      <c r="C144" s="176">
        <v>3615546210</v>
      </c>
      <c r="D144" s="176">
        <v>3615546210</v>
      </c>
      <c r="E144" s="176">
        <v>3487117594</v>
      </c>
      <c r="F144" s="177">
        <v>3706444434</v>
      </c>
      <c r="G144" s="178">
        <v>49.379279294255269</v>
      </c>
      <c r="H144" s="178">
        <v>49.379279294255269</v>
      </c>
      <c r="I144" s="178">
        <v>47.625267001092332</v>
      </c>
    </row>
    <row r="145" spans="1:9" x14ac:dyDescent="0.2">
      <c r="A145" s="179" t="s">
        <v>112</v>
      </c>
      <c r="B145" s="176">
        <v>2787299598</v>
      </c>
      <c r="C145" s="176">
        <v>1434895295</v>
      </c>
      <c r="D145" s="176">
        <v>1434895295</v>
      </c>
      <c r="E145" s="176">
        <v>1434895295</v>
      </c>
      <c r="F145" s="177">
        <v>1352404303</v>
      </c>
      <c r="G145" s="178">
        <v>51.479765434243063</v>
      </c>
      <c r="H145" s="178">
        <v>51.479765434243063</v>
      </c>
      <c r="I145" s="178">
        <v>51.479765434243063</v>
      </c>
    </row>
    <row r="146" spans="1:9" x14ac:dyDescent="0.2">
      <c r="A146" s="165" t="s">
        <v>29</v>
      </c>
      <c r="B146" s="166">
        <v>38496161000</v>
      </c>
      <c r="C146" s="166">
        <v>27312221851.970001</v>
      </c>
      <c r="D146" s="166">
        <v>14209350961.110001</v>
      </c>
      <c r="E146" s="166">
        <v>14209350961.110001</v>
      </c>
      <c r="F146" s="167">
        <v>11183939148.029999</v>
      </c>
      <c r="G146" s="168">
        <v>70.947910499361228</v>
      </c>
      <c r="H146" s="168">
        <v>36.91108565633337</v>
      </c>
      <c r="I146" s="168">
        <v>36.91108565633337</v>
      </c>
    </row>
    <row r="147" spans="1:9" x14ac:dyDescent="0.2">
      <c r="A147" s="179" t="s">
        <v>113</v>
      </c>
      <c r="B147" s="176">
        <v>38496161000</v>
      </c>
      <c r="C147" s="176">
        <v>27312221851.970001</v>
      </c>
      <c r="D147" s="176">
        <v>14209350961.110001</v>
      </c>
      <c r="E147" s="176">
        <v>14209350961.110001</v>
      </c>
      <c r="F147" s="177">
        <v>11183939148.029999</v>
      </c>
      <c r="G147" s="178">
        <v>70.947910499361228</v>
      </c>
      <c r="H147" s="178">
        <v>36.91108565633337</v>
      </c>
      <c r="I147" s="178">
        <v>36.91108565633337</v>
      </c>
    </row>
    <row r="148" spans="1:9" x14ac:dyDescent="0.2">
      <c r="A148" s="165" t="s">
        <v>30</v>
      </c>
      <c r="B148" s="166">
        <v>202243556000</v>
      </c>
      <c r="C148" s="166">
        <v>45304804</v>
      </c>
      <c r="D148" s="166">
        <v>29571100</v>
      </c>
      <c r="E148" s="166">
        <v>29571100</v>
      </c>
      <c r="F148" s="167">
        <v>202198251196</v>
      </c>
      <c r="G148" s="168">
        <v>2.2401111262106171E-2</v>
      </c>
      <c r="H148" s="168">
        <v>1.4621528905474744E-2</v>
      </c>
      <c r="I148" s="168">
        <v>1.4621528905474744E-2</v>
      </c>
    </row>
    <row r="149" spans="1:9" x14ac:dyDescent="0.2">
      <c r="A149" s="179" t="s">
        <v>115</v>
      </c>
      <c r="B149" s="176">
        <v>200000000000</v>
      </c>
      <c r="C149" s="176">
        <v>0</v>
      </c>
      <c r="D149" s="176">
        <v>0</v>
      </c>
      <c r="E149" s="176">
        <v>0</v>
      </c>
      <c r="F149" s="177">
        <v>200000000000</v>
      </c>
      <c r="G149" s="178">
        <v>0</v>
      </c>
      <c r="H149" s="178">
        <v>0</v>
      </c>
      <c r="I149" s="178">
        <v>0</v>
      </c>
    </row>
    <row r="150" spans="1:9" x14ac:dyDescent="0.2">
      <c r="A150" s="179" t="s">
        <v>118</v>
      </c>
      <c r="B150" s="176">
        <v>143556000</v>
      </c>
      <c r="C150" s="176">
        <v>45304804</v>
      </c>
      <c r="D150" s="176">
        <v>29571100</v>
      </c>
      <c r="E150" s="176">
        <v>29571100</v>
      </c>
      <c r="F150" s="177">
        <v>98251196</v>
      </c>
      <c r="G150" s="178">
        <v>31.558976287999108</v>
      </c>
      <c r="H150" s="178">
        <v>20.598999693499401</v>
      </c>
      <c r="I150" s="178">
        <v>20.598999693499401</v>
      </c>
    </row>
    <row r="151" spans="1:9" x14ac:dyDescent="0.2">
      <c r="A151" s="179" t="s">
        <v>124</v>
      </c>
      <c r="B151" s="176">
        <v>2100000000</v>
      </c>
      <c r="C151" s="176">
        <v>0</v>
      </c>
      <c r="D151" s="176">
        <v>0</v>
      </c>
      <c r="E151" s="176">
        <v>0</v>
      </c>
      <c r="F151" s="177">
        <v>2100000000</v>
      </c>
      <c r="G151" s="178">
        <v>0</v>
      </c>
      <c r="H151" s="178">
        <v>0</v>
      </c>
      <c r="I151" s="178">
        <v>0</v>
      </c>
    </row>
    <row r="152" spans="1:9" x14ac:dyDescent="0.2">
      <c r="A152" s="165" t="s">
        <v>127</v>
      </c>
      <c r="B152" s="166">
        <v>1193148000</v>
      </c>
      <c r="C152" s="166">
        <v>186405817</v>
      </c>
      <c r="D152" s="166">
        <v>186405817</v>
      </c>
      <c r="E152" s="166">
        <v>186405817</v>
      </c>
      <c r="F152" s="167">
        <v>1006742183</v>
      </c>
      <c r="G152" s="168">
        <v>15.623025559276805</v>
      </c>
      <c r="H152" s="168">
        <v>15.623025559276805</v>
      </c>
      <c r="I152" s="168">
        <v>15.623025559276805</v>
      </c>
    </row>
    <row r="153" spans="1:9" x14ac:dyDescent="0.2">
      <c r="A153" s="179" t="s">
        <v>128</v>
      </c>
      <c r="B153" s="176">
        <v>191176000</v>
      </c>
      <c r="C153" s="176">
        <v>186405817</v>
      </c>
      <c r="D153" s="176">
        <v>186405817</v>
      </c>
      <c r="E153" s="176">
        <v>186405817</v>
      </c>
      <c r="F153" s="177">
        <v>4770183</v>
      </c>
      <c r="G153" s="178">
        <v>97.504821211867593</v>
      </c>
      <c r="H153" s="178">
        <v>97.504821211867593</v>
      </c>
      <c r="I153" s="178">
        <v>97.504821211867593</v>
      </c>
    </row>
    <row r="154" spans="1:9" x14ac:dyDescent="0.2">
      <c r="A154" s="179" t="s">
        <v>130</v>
      </c>
      <c r="B154" s="176">
        <v>1001972000</v>
      </c>
      <c r="C154" s="176">
        <v>0</v>
      </c>
      <c r="D154" s="176">
        <v>0</v>
      </c>
      <c r="E154" s="176">
        <v>0</v>
      </c>
      <c r="F154" s="177">
        <v>1001972000</v>
      </c>
      <c r="G154" s="178">
        <v>0</v>
      </c>
      <c r="H154" s="178">
        <v>0</v>
      </c>
      <c r="I154" s="178">
        <v>0</v>
      </c>
    </row>
    <row r="155" spans="1:9" x14ac:dyDescent="0.2">
      <c r="A155" s="165" t="s">
        <v>131</v>
      </c>
      <c r="B155" s="166">
        <v>4943238377001</v>
      </c>
      <c r="C155" s="166">
        <v>1612602647883.6001</v>
      </c>
      <c r="D155" s="166">
        <v>277712144132.60999</v>
      </c>
      <c r="E155" s="166">
        <v>276686985720.60999</v>
      </c>
      <c r="F155" s="167">
        <v>3330635729117.3999</v>
      </c>
      <c r="G155" s="168">
        <v>32.622392951681725</v>
      </c>
      <c r="H155" s="168">
        <v>5.6180204746891942</v>
      </c>
      <c r="I155" s="168">
        <v>5.5972818751353133</v>
      </c>
    </row>
    <row r="156" spans="1:9" x14ac:dyDescent="0.2">
      <c r="A156" s="165" t="s">
        <v>1654</v>
      </c>
      <c r="B156" s="166">
        <v>4943238377001</v>
      </c>
      <c r="C156" s="166">
        <v>1612602647883.6001</v>
      </c>
      <c r="D156" s="166">
        <v>277712144132.60999</v>
      </c>
      <c r="E156" s="166">
        <v>276686985720.60999</v>
      </c>
      <c r="F156" s="167">
        <v>3330635729117.3999</v>
      </c>
      <c r="G156" s="168">
        <v>32.622392951681725</v>
      </c>
      <c r="H156" s="168">
        <v>5.6180204746891942</v>
      </c>
      <c r="I156" s="168">
        <v>5.5972818751353133</v>
      </c>
    </row>
    <row r="157" spans="1:9" x14ac:dyDescent="0.2">
      <c r="A157" s="179" t="s">
        <v>139</v>
      </c>
      <c r="B157" s="176">
        <v>17124140778</v>
      </c>
      <c r="C157" s="176">
        <v>3353660627</v>
      </c>
      <c r="D157" s="176">
        <v>2038368712</v>
      </c>
      <c r="E157" s="176">
        <v>2038368712</v>
      </c>
      <c r="F157" s="177">
        <v>13770480151</v>
      </c>
      <c r="G157" s="178">
        <v>19.584402338647955</v>
      </c>
      <c r="H157" s="178">
        <v>11.903480229611086</v>
      </c>
      <c r="I157" s="178">
        <v>11.903480229611086</v>
      </c>
    </row>
    <row r="158" spans="1:9" x14ac:dyDescent="0.2">
      <c r="A158" s="179" t="s">
        <v>1663</v>
      </c>
      <c r="B158" s="176">
        <v>342688753674</v>
      </c>
      <c r="C158" s="176">
        <v>145259343842.79001</v>
      </c>
      <c r="D158" s="176">
        <v>49382396843.169998</v>
      </c>
      <c r="E158" s="176">
        <v>48357238431.169998</v>
      </c>
      <c r="F158" s="177">
        <v>197429409831.20999</v>
      </c>
      <c r="G158" s="178">
        <v>42.388126918508476</v>
      </c>
      <c r="H158" s="178">
        <v>14.410276472086242</v>
      </c>
      <c r="I158" s="178">
        <v>14.111125011465145</v>
      </c>
    </row>
    <row r="159" spans="1:9" x14ac:dyDescent="0.2">
      <c r="A159" s="175" t="s">
        <v>1676</v>
      </c>
      <c r="B159" s="176">
        <v>261233017459</v>
      </c>
      <c r="C159" s="176">
        <v>70383665378.210007</v>
      </c>
      <c r="D159" s="176">
        <v>16615197730.73</v>
      </c>
      <c r="E159" s="176">
        <v>16615197730.73</v>
      </c>
      <c r="F159" s="177">
        <v>190849352080.78998</v>
      </c>
      <c r="G159" s="178">
        <v>26.942867353762658</v>
      </c>
      <c r="H159" s="178">
        <v>6.3602977496279616</v>
      </c>
      <c r="I159" s="178">
        <v>6.3602977496279616</v>
      </c>
    </row>
    <row r="160" spans="1:9" x14ac:dyDescent="0.2">
      <c r="A160" s="179" t="s">
        <v>170</v>
      </c>
      <c r="B160" s="176">
        <v>35000000001</v>
      </c>
      <c r="C160" s="176">
        <v>3897090997</v>
      </c>
      <c r="D160" s="176">
        <v>2360360334</v>
      </c>
      <c r="E160" s="176">
        <v>2360360334</v>
      </c>
      <c r="F160" s="177">
        <v>31102909004</v>
      </c>
      <c r="G160" s="178">
        <v>11.134545705396155</v>
      </c>
      <c r="H160" s="178">
        <v>6.743886668378746</v>
      </c>
      <c r="I160" s="178">
        <v>6.743886668378746</v>
      </c>
    </row>
    <row r="161" spans="1:9" x14ac:dyDescent="0.2">
      <c r="A161" s="179" t="s">
        <v>171</v>
      </c>
      <c r="B161" s="176">
        <v>34999999999</v>
      </c>
      <c r="C161" s="176">
        <v>5960869206</v>
      </c>
      <c r="D161" s="176">
        <v>3911564367</v>
      </c>
      <c r="E161" s="176">
        <v>3911564367</v>
      </c>
      <c r="F161" s="177">
        <v>29039130793</v>
      </c>
      <c r="G161" s="178">
        <v>17.031054874772316</v>
      </c>
      <c r="H161" s="178">
        <v>11.175898191747882</v>
      </c>
      <c r="I161" s="178">
        <v>11.175898191747882</v>
      </c>
    </row>
    <row r="162" spans="1:9" x14ac:dyDescent="0.2">
      <c r="A162" s="179" t="s">
        <v>172</v>
      </c>
      <c r="B162" s="176">
        <v>151325063238</v>
      </c>
      <c r="C162" s="176">
        <v>68834335193</v>
      </c>
      <c r="D162" s="176">
        <v>27946900015.34</v>
      </c>
      <c r="E162" s="176">
        <v>27946900015.34</v>
      </c>
      <c r="F162" s="177">
        <v>82490728045</v>
      </c>
      <c r="G162" s="178">
        <v>45.487729342454799</v>
      </c>
      <c r="H162" s="178">
        <v>18.468123797434576</v>
      </c>
      <c r="I162" s="178">
        <v>18.468123797434576</v>
      </c>
    </row>
    <row r="163" spans="1:9" x14ac:dyDescent="0.2">
      <c r="A163" s="179" t="s">
        <v>173</v>
      </c>
      <c r="B163" s="176">
        <v>114883791604</v>
      </c>
      <c r="C163" s="176">
        <v>58510894288</v>
      </c>
      <c r="D163" s="176">
        <v>36953536059.720001</v>
      </c>
      <c r="E163" s="176">
        <v>36953536059.720001</v>
      </c>
      <c r="F163" s="177">
        <v>56372897316</v>
      </c>
      <c r="G163" s="178">
        <v>50.930504182595918</v>
      </c>
      <c r="H163" s="178">
        <v>32.166013624530613</v>
      </c>
      <c r="I163" s="178">
        <v>32.166013624530613</v>
      </c>
    </row>
    <row r="164" spans="1:9" x14ac:dyDescent="0.2">
      <c r="A164" s="180" t="s">
        <v>1675</v>
      </c>
      <c r="B164" s="176">
        <v>3935222070162</v>
      </c>
      <c r="C164" s="176">
        <v>1227036454543.6001</v>
      </c>
      <c r="D164" s="176">
        <v>125749326522.47</v>
      </c>
      <c r="E164" s="176">
        <v>125749326522.47</v>
      </c>
      <c r="F164" s="177">
        <v>2708185615618.3999</v>
      </c>
      <c r="G164" s="178">
        <v>31.180869406261667</v>
      </c>
      <c r="H164" s="178">
        <v>3.1954823458614454</v>
      </c>
      <c r="I164" s="178">
        <v>3.1954823458614454</v>
      </c>
    </row>
    <row r="165" spans="1:9" x14ac:dyDescent="0.2">
      <c r="A165" s="179" t="s">
        <v>174</v>
      </c>
      <c r="B165" s="176">
        <v>50761540086</v>
      </c>
      <c r="C165" s="176">
        <v>29366333808</v>
      </c>
      <c r="D165" s="176">
        <v>12754493548.18</v>
      </c>
      <c r="E165" s="176">
        <v>12754493548.18</v>
      </c>
      <c r="F165" s="177">
        <v>21395206278</v>
      </c>
      <c r="G165" s="178">
        <v>57.851542246842143</v>
      </c>
      <c r="H165" s="178">
        <v>25.126293502071427</v>
      </c>
      <c r="I165" s="178">
        <v>25.126293502071427</v>
      </c>
    </row>
    <row r="166" spans="1:9" x14ac:dyDescent="0.2">
      <c r="A166" s="165" t="s">
        <v>175</v>
      </c>
      <c r="B166" s="166">
        <v>1001732179015</v>
      </c>
      <c r="C166" s="166">
        <v>562724264890.79004</v>
      </c>
      <c r="D166" s="166">
        <v>182601842444.36996</v>
      </c>
      <c r="E166" s="166">
        <v>181927985764.36996</v>
      </c>
      <c r="F166" s="167">
        <v>439007914124.20996</v>
      </c>
      <c r="G166" s="168">
        <v>56.175121123104475</v>
      </c>
      <c r="H166" s="168">
        <v>18.228609030401895</v>
      </c>
      <c r="I166" s="168">
        <v>18.161339884604601</v>
      </c>
    </row>
    <row r="167" spans="1:9" x14ac:dyDescent="0.2">
      <c r="A167" s="165" t="s">
        <v>109</v>
      </c>
      <c r="B167" s="166">
        <v>106839606045</v>
      </c>
      <c r="C167" s="166">
        <v>25662262195.110001</v>
      </c>
      <c r="D167" s="166">
        <v>17233775882.440002</v>
      </c>
      <c r="E167" s="166">
        <v>17213244572.440002</v>
      </c>
      <c r="F167" s="167">
        <v>81177343849.889999</v>
      </c>
      <c r="G167" s="168">
        <v>24.019427949127085</v>
      </c>
      <c r="H167" s="168">
        <v>16.13051238244109</v>
      </c>
      <c r="I167" s="168">
        <v>16.111295435879761</v>
      </c>
    </row>
    <row r="168" spans="1:9" x14ac:dyDescent="0.2">
      <c r="A168" s="165" t="s">
        <v>28</v>
      </c>
      <c r="B168" s="166">
        <v>18580099000</v>
      </c>
      <c r="C168" s="166">
        <v>7937189021</v>
      </c>
      <c r="D168" s="166">
        <v>7937189021</v>
      </c>
      <c r="E168" s="166">
        <v>7937189021</v>
      </c>
      <c r="F168" s="167">
        <v>10642909979</v>
      </c>
      <c r="G168" s="168">
        <v>42.718766035638453</v>
      </c>
      <c r="H168" s="168">
        <v>42.718766035638453</v>
      </c>
      <c r="I168" s="168">
        <v>42.718766035638453</v>
      </c>
    </row>
    <row r="169" spans="1:9" x14ac:dyDescent="0.2">
      <c r="A169" s="179" t="s">
        <v>110</v>
      </c>
      <c r="B169" s="176">
        <v>12040035000</v>
      </c>
      <c r="C169" s="176">
        <v>5218750113</v>
      </c>
      <c r="D169" s="176">
        <v>5218750113</v>
      </c>
      <c r="E169" s="176">
        <v>5218750113</v>
      </c>
      <c r="F169" s="177">
        <v>6821284887</v>
      </c>
      <c r="G169" s="178">
        <v>43.344974603479145</v>
      </c>
      <c r="H169" s="178">
        <v>43.344974603479145</v>
      </c>
      <c r="I169" s="178">
        <v>43.344974603479145</v>
      </c>
    </row>
    <row r="170" spans="1:9" x14ac:dyDescent="0.2">
      <c r="A170" s="179" t="s">
        <v>111</v>
      </c>
      <c r="B170" s="176">
        <v>4409693000</v>
      </c>
      <c r="C170" s="176">
        <v>1948005771</v>
      </c>
      <c r="D170" s="176">
        <v>1948005771</v>
      </c>
      <c r="E170" s="176">
        <v>1948005771</v>
      </c>
      <c r="F170" s="177">
        <v>2461687229</v>
      </c>
      <c r="G170" s="178">
        <v>44.175541721385144</v>
      </c>
      <c r="H170" s="178">
        <v>44.175541721385144</v>
      </c>
      <c r="I170" s="178">
        <v>44.175541721385144</v>
      </c>
    </row>
    <row r="171" spans="1:9" x14ac:dyDescent="0.2">
      <c r="A171" s="415" t="s">
        <v>112</v>
      </c>
      <c r="B171" s="416">
        <v>2130371000</v>
      </c>
      <c r="C171" s="176">
        <v>770433137</v>
      </c>
      <c r="D171" s="176">
        <v>770433137</v>
      </c>
      <c r="E171" s="176">
        <v>770433137</v>
      </c>
      <c r="F171" s="177">
        <v>1359937863</v>
      </c>
      <c r="G171" s="178">
        <v>36.164270777249598</v>
      </c>
      <c r="H171" s="178">
        <v>36.164270777249598</v>
      </c>
      <c r="I171" s="178">
        <v>36.164270777249598</v>
      </c>
    </row>
    <row r="172" spans="1:9" x14ac:dyDescent="0.2">
      <c r="A172" s="165" t="s">
        <v>29</v>
      </c>
      <c r="B172" s="166">
        <v>29292595590</v>
      </c>
      <c r="C172" s="166">
        <v>17504433340.110001</v>
      </c>
      <c r="D172" s="166">
        <v>9075947027.4400005</v>
      </c>
      <c r="E172" s="166">
        <v>9055415717.4400005</v>
      </c>
      <c r="F172" s="167">
        <v>11788162249.889999</v>
      </c>
      <c r="G172" s="168">
        <v>59.75719456587084</v>
      </c>
      <c r="H172" s="168">
        <v>30.983758334267847</v>
      </c>
      <c r="I172" s="168">
        <v>30.913667891319836</v>
      </c>
    </row>
    <row r="173" spans="1:9" ht="11.25" customHeight="1" x14ac:dyDescent="0.2">
      <c r="A173" s="413" t="s">
        <v>113</v>
      </c>
      <c r="B173" s="411">
        <v>29292595590</v>
      </c>
      <c r="C173" s="411">
        <v>17504433340.110001</v>
      </c>
      <c r="D173" s="411">
        <v>9075947027.4400005</v>
      </c>
      <c r="E173" s="411">
        <v>9055415717.4400005</v>
      </c>
      <c r="F173" s="177">
        <v>11788162249.889999</v>
      </c>
      <c r="G173" s="178">
        <v>59.75719456587084</v>
      </c>
      <c r="H173" s="178">
        <v>30.983758334267847</v>
      </c>
      <c r="I173" s="178">
        <v>30.913667891319836</v>
      </c>
    </row>
    <row r="174" spans="1:9" x14ac:dyDescent="0.2">
      <c r="A174" s="414" t="s">
        <v>30</v>
      </c>
      <c r="B174" s="412">
        <v>57906558455</v>
      </c>
      <c r="C174" s="412">
        <v>54206898</v>
      </c>
      <c r="D174" s="412">
        <v>54206898</v>
      </c>
      <c r="E174" s="412">
        <v>54206898</v>
      </c>
      <c r="F174" s="412">
        <v>57852351557</v>
      </c>
      <c r="G174" s="168">
        <v>9.3610981979053279E-2</v>
      </c>
      <c r="H174" s="168">
        <v>9.3610981979053279E-2</v>
      </c>
      <c r="I174" s="168">
        <v>9.3610981979053279E-2</v>
      </c>
    </row>
    <row r="175" spans="1:9" x14ac:dyDescent="0.2">
      <c r="A175" s="179" t="s">
        <v>115</v>
      </c>
      <c r="B175" s="176">
        <v>54261797455</v>
      </c>
      <c r="C175" s="176">
        <v>0</v>
      </c>
      <c r="D175" s="176">
        <v>0</v>
      </c>
      <c r="E175" s="176">
        <v>0</v>
      </c>
      <c r="F175" s="177">
        <v>54261797455</v>
      </c>
      <c r="G175" s="178">
        <v>0</v>
      </c>
      <c r="H175" s="178">
        <v>0</v>
      </c>
      <c r="I175" s="178">
        <v>0</v>
      </c>
    </row>
    <row r="176" spans="1:9" x14ac:dyDescent="0.2">
      <c r="A176" s="179" t="s">
        <v>118</v>
      </c>
      <c r="B176" s="176">
        <v>55545000</v>
      </c>
      <c r="C176" s="176">
        <v>54206898</v>
      </c>
      <c r="D176" s="176">
        <v>54206898</v>
      </c>
      <c r="E176" s="176">
        <v>54206898</v>
      </c>
      <c r="F176" s="177">
        <v>1338102</v>
      </c>
      <c r="G176" s="178">
        <v>97.590958682149605</v>
      </c>
      <c r="H176" s="178">
        <v>97.590958682149605</v>
      </c>
      <c r="I176" s="178">
        <v>97.590958682149605</v>
      </c>
    </row>
    <row r="177" spans="1:9" x14ac:dyDescent="0.2">
      <c r="A177" s="179" t="s">
        <v>124</v>
      </c>
      <c r="B177" s="176">
        <v>3589216000</v>
      </c>
      <c r="C177" s="176">
        <v>0</v>
      </c>
      <c r="D177" s="176">
        <v>0</v>
      </c>
      <c r="E177" s="176">
        <v>0</v>
      </c>
      <c r="F177" s="177">
        <v>3589216000</v>
      </c>
      <c r="G177" s="178">
        <v>0</v>
      </c>
      <c r="H177" s="178">
        <v>0</v>
      </c>
      <c r="I177" s="178">
        <v>0</v>
      </c>
    </row>
    <row r="178" spans="1:9" x14ac:dyDescent="0.2">
      <c r="A178" s="169" t="s">
        <v>1697</v>
      </c>
      <c r="B178" s="166">
        <v>1060353000</v>
      </c>
      <c r="C178" s="166">
        <v>166432936</v>
      </c>
      <c r="D178" s="166">
        <v>166432936</v>
      </c>
      <c r="E178" s="166">
        <v>166432936</v>
      </c>
      <c r="F178" s="167">
        <v>893920064</v>
      </c>
      <c r="G178" s="168">
        <v>15.695993315433634</v>
      </c>
      <c r="H178" s="168">
        <v>15.695993315433634</v>
      </c>
      <c r="I178" s="168">
        <v>15.695993315433634</v>
      </c>
    </row>
    <row r="179" spans="1:9" x14ac:dyDescent="0.2">
      <c r="A179" s="179" t="s">
        <v>128</v>
      </c>
      <c r="B179" s="176">
        <v>250000000</v>
      </c>
      <c r="C179" s="176">
        <v>166432936</v>
      </c>
      <c r="D179" s="176">
        <v>166432936</v>
      </c>
      <c r="E179" s="176">
        <v>166432936</v>
      </c>
      <c r="F179" s="177">
        <v>83567064</v>
      </c>
      <c r="G179" s="178">
        <v>66.573174399999999</v>
      </c>
      <c r="H179" s="178">
        <v>66.573174399999999</v>
      </c>
      <c r="I179" s="178">
        <v>66.573174399999999</v>
      </c>
    </row>
    <row r="180" spans="1:9" x14ac:dyDescent="0.2">
      <c r="A180" s="179" t="s">
        <v>130</v>
      </c>
      <c r="B180" s="176">
        <v>810353000</v>
      </c>
      <c r="C180" s="176">
        <v>0</v>
      </c>
      <c r="D180" s="176">
        <v>0</v>
      </c>
      <c r="E180" s="176">
        <v>0</v>
      </c>
      <c r="F180" s="177">
        <v>810353000</v>
      </c>
      <c r="G180" s="178">
        <v>0</v>
      </c>
      <c r="H180" s="178">
        <v>0</v>
      </c>
      <c r="I180" s="178">
        <v>0</v>
      </c>
    </row>
    <row r="181" spans="1:9" x14ac:dyDescent="0.2">
      <c r="A181" s="165" t="s">
        <v>131</v>
      </c>
      <c r="B181" s="166">
        <v>894892572970</v>
      </c>
      <c r="C181" s="166">
        <v>537062002695.67999</v>
      </c>
      <c r="D181" s="166">
        <v>165368066561.92996</v>
      </c>
      <c r="E181" s="166">
        <v>164714741191.92996</v>
      </c>
      <c r="F181" s="167">
        <v>357830570274.32001</v>
      </c>
      <c r="G181" s="168">
        <v>60.014131183730832</v>
      </c>
      <c r="H181" s="168">
        <v>18.479096995195835</v>
      </c>
      <c r="I181" s="168">
        <v>18.406090984224964</v>
      </c>
    </row>
    <row r="182" spans="1:9" x14ac:dyDescent="0.2">
      <c r="A182" s="165" t="s">
        <v>1654</v>
      </c>
      <c r="B182" s="166">
        <v>894892572970</v>
      </c>
      <c r="C182" s="166">
        <v>537062002695.67999</v>
      </c>
      <c r="D182" s="166">
        <v>165368066561.92996</v>
      </c>
      <c r="E182" s="166">
        <v>164714741191.92996</v>
      </c>
      <c r="F182" s="167">
        <v>357830570274.32001</v>
      </c>
      <c r="G182" s="168">
        <v>60.014131183730832</v>
      </c>
      <c r="H182" s="168">
        <v>18.479096995195835</v>
      </c>
      <c r="I182" s="168">
        <v>18.406090984224964</v>
      </c>
    </row>
    <row r="183" spans="1:9" x14ac:dyDescent="0.2">
      <c r="A183" s="179" t="s">
        <v>138</v>
      </c>
      <c r="B183" s="176">
        <v>37239607213</v>
      </c>
      <c r="C183" s="176">
        <v>29551935436.91</v>
      </c>
      <c r="D183" s="176">
        <v>3714498336.3000002</v>
      </c>
      <c r="E183" s="176">
        <v>3660124983.3000002</v>
      </c>
      <c r="F183" s="177">
        <v>7687671776.0900002</v>
      </c>
      <c r="G183" s="178">
        <v>79.35619532150622</v>
      </c>
      <c r="H183" s="178">
        <v>9.9745905348950714</v>
      </c>
      <c r="I183" s="178">
        <v>9.8285810652220977</v>
      </c>
    </row>
    <row r="184" spans="1:9" x14ac:dyDescent="0.2">
      <c r="A184" s="179" t="s">
        <v>176</v>
      </c>
      <c r="B184" s="176">
        <v>521501848886</v>
      </c>
      <c r="C184" s="176">
        <v>334552392196.04999</v>
      </c>
      <c r="D184" s="176">
        <v>148152833444.67999</v>
      </c>
      <c r="E184" s="176">
        <v>147783530556.67999</v>
      </c>
      <c r="F184" s="177">
        <v>186949456689.95001</v>
      </c>
      <c r="G184" s="178">
        <v>64.151717373715954</v>
      </c>
      <c r="H184" s="178">
        <v>28.40887980764688</v>
      </c>
      <c r="I184" s="178">
        <v>28.338064548067475</v>
      </c>
    </row>
    <row r="185" spans="1:9" x14ac:dyDescent="0.2">
      <c r="A185" s="179" t="s">
        <v>177</v>
      </c>
      <c r="B185" s="176">
        <v>15339184404</v>
      </c>
      <c r="C185" s="176">
        <v>10361175510</v>
      </c>
      <c r="D185" s="176">
        <v>2114510744</v>
      </c>
      <c r="E185" s="176">
        <v>2047803314</v>
      </c>
      <c r="F185" s="177">
        <v>4978008894</v>
      </c>
      <c r="G185" s="178">
        <v>67.547108354066836</v>
      </c>
      <c r="H185" s="178">
        <v>13.785027210759647</v>
      </c>
      <c r="I185" s="178">
        <v>13.350144701735211</v>
      </c>
    </row>
    <row r="186" spans="1:9" x14ac:dyDescent="0.2">
      <c r="A186" s="179" t="s">
        <v>178</v>
      </c>
      <c r="B186" s="176">
        <v>40000000000</v>
      </c>
      <c r="C186" s="176">
        <v>33570252286.970001</v>
      </c>
      <c r="D186" s="176">
        <v>2205895360.6799998</v>
      </c>
      <c r="E186" s="176">
        <v>2171904872.6799998</v>
      </c>
      <c r="F186" s="177">
        <v>6429747713.0299988</v>
      </c>
      <c r="G186" s="178">
        <v>83.925630717425008</v>
      </c>
      <c r="H186" s="178">
        <v>5.514738401699999</v>
      </c>
      <c r="I186" s="178">
        <v>5.4297621816999992</v>
      </c>
    </row>
    <row r="187" spans="1:9" x14ac:dyDescent="0.2">
      <c r="A187" s="179" t="s">
        <v>179</v>
      </c>
      <c r="B187" s="176">
        <v>40371257715</v>
      </c>
      <c r="C187" s="176">
        <v>9620789680.6499996</v>
      </c>
      <c r="D187" s="176">
        <v>3383091619.79</v>
      </c>
      <c r="E187" s="176">
        <v>3354161182.79</v>
      </c>
      <c r="F187" s="177">
        <v>30750468034.349998</v>
      </c>
      <c r="G187" s="178">
        <v>23.830790084786933</v>
      </c>
      <c r="H187" s="178">
        <v>8.3799510128538977</v>
      </c>
      <c r="I187" s="178">
        <v>8.308290037602065</v>
      </c>
    </row>
    <row r="188" spans="1:9" x14ac:dyDescent="0.2">
      <c r="A188" s="179" t="s">
        <v>180</v>
      </c>
      <c r="B188" s="176">
        <v>40371257715</v>
      </c>
      <c r="C188" s="176">
        <v>0</v>
      </c>
      <c r="D188" s="176">
        <v>0</v>
      </c>
      <c r="E188" s="176">
        <v>0</v>
      </c>
      <c r="F188" s="177">
        <v>40371257715</v>
      </c>
      <c r="G188" s="178">
        <v>0</v>
      </c>
      <c r="H188" s="178">
        <v>0</v>
      </c>
      <c r="I188" s="178">
        <v>0</v>
      </c>
    </row>
    <row r="189" spans="1:9" x14ac:dyDescent="0.2">
      <c r="A189" s="179" t="s">
        <v>181</v>
      </c>
      <c r="B189" s="176">
        <v>179823474580</v>
      </c>
      <c r="C189" s="176">
        <v>110565373210.16</v>
      </c>
      <c r="D189" s="176">
        <v>2888062559.3000002</v>
      </c>
      <c r="E189" s="176">
        <v>2867528872.3000002</v>
      </c>
      <c r="F189" s="177">
        <v>69258101369.839996</v>
      </c>
      <c r="G189" s="178">
        <v>61.48550597656903</v>
      </c>
      <c r="H189" s="178">
        <v>1.6060542518408278</v>
      </c>
      <c r="I189" s="178">
        <v>1.5946354495693451</v>
      </c>
    </row>
    <row r="190" spans="1:9" x14ac:dyDescent="0.2">
      <c r="A190" s="179" t="s">
        <v>182</v>
      </c>
      <c r="B190" s="176">
        <v>3265046376</v>
      </c>
      <c r="C190" s="176">
        <v>1705628874</v>
      </c>
      <c r="D190" s="176">
        <v>628112276</v>
      </c>
      <c r="E190" s="176">
        <v>555155191</v>
      </c>
      <c r="F190" s="177">
        <v>1559417502</v>
      </c>
      <c r="G190" s="178">
        <v>52.239039743428137</v>
      </c>
      <c r="H190" s="178">
        <v>19.237468742159148</v>
      </c>
      <c r="I190" s="178">
        <v>17.002980266397294</v>
      </c>
    </row>
    <row r="191" spans="1:9" x14ac:dyDescent="0.2">
      <c r="A191" s="179" t="s">
        <v>183</v>
      </c>
      <c r="B191" s="176">
        <v>3743817131</v>
      </c>
      <c r="C191" s="176">
        <v>2570075593</v>
      </c>
      <c r="D191" s="176">
        <v>1080830638</v>
      </c>
      <c r="E191" s="176">
        <v>1075301887</v>
      </c>
      <c r="F191" s="177">
        <v>1173741538</v>
      </c>
      <c r="G191" s="178">
        <v>68.648534452149235</v>
      </c>
      <c r="H191" s="178">
        <v>28.86974978158996</v>
      </c>
      <c r="I191" s="178">
        <v>28.72207293716772</v>
      </c>
    </row>
    <row r="192" spans="1:9" x14ac:dyDescent="0.2">
      <c r="A192" s="179" t="s">
        <v>184</v>
      </c>
      <c r="B192" s="176">
        <v>13237078950</v>
      </c>
      <c r="C192" s="176">
        <v>4564379907.9399996</v>
      </c>
      <c r="D192" s="176">
        <v>1200231583.1800001</v>
      </c>
      <c r="E192" s="176">
        <v>1199230332.1800001</v>
      </c>
      <c r="F192" s="177">
        <v>8672699042.0600014</v>
      </c>
      <c r="G192" s="178">
        <v>34.48177596568614</v>
      </c>
      <c r="H192" s="178">
        <v>9.06719365891521</v>
      </c>
      <c r="I192" s="178">
        <v>9.059629671393628</v>
      </c>
    </row>
    <row r="193" spans="1:9" x14ac:dyDescent="0.2">
      <c r="A193" s="165" t="s">
        <v>79</v>
      </c>
      <c r="B193" s="166">
        <v>2043239104310</v>
      </c>
      <c r="C193" s="166">
        <v>1051925210696.2</v>
      </c>
      <c r="D193" s="166">
        <v>446554334550.03003</v>
      </c>
      <c r="E193" s="166">
        <v>444211911682.42004</v>
      </c>
      <c r="F193" s="167">
        <v>991313893613.80005</v>
      </c>
      <c r="G193" s="168">
        <v>51.483216451626902</v>
      </c>
      <c r="H193" s="168">
        <v>21.855216729557995</v>
      </c>
      <c r="I193" s="168">
        <v>21.74057410830682</v>
      </c>
    </row>
    <row r="194" spans="1:9" x14ac:dyDescent="0.2">
      <c r="A194" s="165" t="s">
        <v>185</v>
      </c>
      <c r="B194" s="166">
        <v>1197927725355</v>
      </c>
      <c r="C194" s="166">
        <v>557823696793.19995</v>
      </c>
      <c r="D194" s="166">
        <v>122750982984.85001</v>
      </c>
      <c r="E194" s="166">
        <v>122341905638.62</v>
      </c>
      <c r="F194" s="167">
        <v>640104028561.80005</v>
      </c>
      <c r="G194" s="168">
        <v>46.565722203974502</v>
      </c>
      <c r="H194" s="168">
        <v>10.246943983909659</v>
      </c>
      <c r="I194" s="168">
        <v>10.212795233732868</v>
      </c>
    </row>
    <row r="195" spans="1:9" x14ac:dyDescent="0.2">
      <c r="A195" s="165" t="s">
        <v>109</v>
      </c>
      <c r="B195" s="166">
        <v>138426157611</v>
      </c>
      <c r="C195" s="166">
        <v>95312188928.790009</v>
      </c>
      <c r="D195" s="166">
        <v>60953516580.740005</v>
      </c>
      <c r="E195" s="166">
        <v>60862493623</v>
      </c>
      <c r="F195" s="167">
        <v>43113968682.209991</v>
      </c>
      <c r="G195" s="168">
        <v>68.854175087798623</v>
      </c>
      <c r="H195" s="168">
        <v>44.033235937986007</v>
      </c>
      <c r="I195" s="168">
        <v>43.967480332751485</v>
      </c>
    </row>
    <row r="196" spans="1:9" x14ac:dyDescent="0.2">
      <c r="A196" s="165" t="s">
        <v>28</v>
      </c>
      <c r="B196" s="166">
        <v>54463603000</v>
      </c>
      <c r="C196" s="166">
        <v>21462372123</v>
      </c>
      <c r="D196" s="166">
        <v>21452723721</v>
      </c>
      <c r="E196" s="166">
        <v>21417841263</v>
      </c>
      <c r="F196" s="167">
        <v>33001230877</v>
      </c>
      <c r="G196" s="168">
        <v>39.406816554167378</v>
      </c>
      <c r="H196" s="168">
        <v>39.389101233350281</v>
      </c>
      <c r="I196" s="168">
        <v>39.325053950250044</v>
      </c>
    </row>
    <row r="197" spans="1:9" x14ac:dyDescent="0.2">
      <c r="A197" s="179" t="s">
        <v>110</v>
      </c>
      <c r="B197" s="176">
        <v>37442889000</v>
      </c>
      <c r="C197" s="176">
        <v>14424741338</v>
      </c>
      <c r="D197" s="176">
        <v>14417318934</v>
      </c>
      <c r="E197" s="176">
        <v>14397934112</v>
      </c>
      <c r="F197" s="177">
        <v>23018147662</v>
      </c>
      <c r="G197" s="178">
        <v>38.524648399860382</v>
      </c>
      <c r="H197" s="178">
        <v>38.504825132483766</v>
      </c>
      <c r="I197" s="178">
        <v>38.453053427581402</v>
      </c>
    </row>
    <row r="198" spans="1:9" x14ac:dyDescent="0.2">
      <c r="A198" s="179" t="s">
        <v>111</v>
      </c>
      <c r="B198" s="176">
        <v>13088639000</v>
      </c>
      <c r="C198" s="176">
        <v>4951804571</v>
      </c>
      <c r="D198" s="176">
        <v>4951804571</v>
      </c>
      <c r="E198" s="176">
        <v>4951804571</v>
      </c>
      <c r="F198" s="177">
        <v>8136834429</v>
      </c>
      <c r="G198" s="178">
        <v>37.832845500590246</v>
      </c>
      <c r="H198" s="178">
        <v>37.832845500590246</v>
      </c>
      <c r="I198" s="178">
        <v>37.832845500590246</v>
      </c>
    </row>
    <row r="199" spans="1:9" x14ac:dyDescent="0.2">
      <c r="A199" s="179" t="s">
        <v>112</v>
      </c>
      <c r="B199" s="176">
        <v>3932075000</v>
      </c>
      <c r="C199" s="176">
        <v>2085826214</v>
      </c>
      <c r="D199" s="176">
        <v>2083600216</v>
      </c>
      <c r="E199" s="176">
        <v>2068102580</v>
      </c>
      <c r="F199" s="177">
        <v>1846248786</v>
      </c>
      <c r="G199" s="178">
        <v>53.046450385610655</v>
      </c>
      <c r="H199" s="178">
        <v>52.989839105306991</v>
      </c>
      <c r="I199" s="178">
        <v>52.595705320981921</v>
      </c>
    </row>
    <row r="200" spans="1:9" x14ac:dyDescent="0.2">
      <c r="A200" s="165" t="s">
        <v>29</v>
      </c>
      <c r="B200" s="166">
        <v>7171864000</v>
      </c>
      <c r="C200" s="166">
        <v>5207916752.79</v>
      </c>
      <c r="D200" s="166">
        <v>2039400699.74</v>
      </c>
      <c r="E200" s="166">
        <v>1983260200</v>
      </c>
      <c r="F200" s="167">
        <v>1963947247.21</v>
      </c>
      <c r="G200" s="168">
        <v>72.615944094729073</v>
      </c>
      <c r="H200" s="168">
        <v>28.436131802555099</v>
      </c>
      <c r="I200" s="168">
        <v>27.653343677459585</v>
      </c>
    </row>
    <row r="201" spans="1:9" x14ac:dyDescent="0.2">
      <c r="A201" s="179" t="s">
        <v>113</v>
      </c>
      <c r="B201" s="176">
        <v>7171864000</v>
      </c>
      <c r="C201" s="176">
        <v>5207916752.79</v>
      </c>
      <c r="D201" s="176">
        <v>2039400699.74</v>
      </c>
      <c r="E201" s="176">
        <v>1983260200</v>
      </c>
      <c r="F201" s="177">
        <v>1963947247.21</v>
      </c>
      <c r="G201" s="178">
        <v>72.615944094729073</v>
      </c>
      <c r="H201" s="178">
        <v>28.436131802555099</v>
      </c>
      <c r="I201" s="178">
        <v>27.653343677459585</v>
      </c>
    </row>
    <row r="202" spans="1:9" x14ac:dyDescent="0.2">
      <c r="A202" s="165" t="s">
        <v>30</v>
      </c>
      <c r="B202" s="166">
        <v>75588509611</v>
      </c>
      <c r="C202" s="166">
        <v>68475160253</v>
      </c>
      <c r="D202" s="166">
        <v>37294652360</v>
      </c>
      <c r="E202" s="166">
        <v>37294652360</v>
      </c>
      <c r="F202" s="167">
        <v>7113349358</v>
      </c>
      <c r="G202" s="168">
        <v>90.589377413832707</v>
      </c>
      <c r="H202" s="168">
        <v>49.339049747016979</v>
      </c>
      <c r="I202" s="168">
        <v>49.339049747016979</v>
      </c>
    </row>
    <row r="203" spans="1:9" x14ac:dyDescent="0.2">
      <c r="A203" s="179" t="s">
        <v>186</v>
      </c>
      <c r="B203" s="176">
        <v>1644234611</v>
      </c>
      <c r="C203" s="176">
        <v>0</v>
      </c>
      <c r="D203" s="176">
        <v>0</v>
      </c>
      <c r="E203" s="176">
        <v>0</v>
      </c>
      <c r="F203" s="177">
        <v>1644234611</v>
      </c>
      <c r="G203" s="178">
        <v>0</v>
      </c>
      <c r="H203" s="178">
        <v>0</v>
      </c>
      <c r="I203" s="178">
        <v>0</v>
      </c>
    </row>
    <row r="204" spans="1:9" x14ac:dyDescent="0.2">
      <c r="A204" s="179" t="s">
        <v>187</v>
      </c>
      <c r="B204" s="176">
        <v>1153152000</v>
      </c>
      <c r="C204" s="176">
        <v>0</v>
      </c>
      <c r="D204" s="176">
        <v>0</v>
      </c>
      <c r="E204" s="176">
        <v>0</v>
      </c>
      <c r="F204" s="177">
        <v>1153152000</v>
      </c>
      <c r="G204" s="178">
        <v>0</v>
      </c>
      <c r="H204" s="178">
        <v>0</v>
      </c>
      <c r="I204" s="178">
        <v>0</v>
      </c>
    </row>
    <row r="205" spans="1:9" x14ac:dyDescent="0.2">
      <c r="A205" s="179" t="s">
        <v>188</v>
      </c>
      <c r="B205" s="176">
        <v>62685010000</v>
      </c>
      <c r="C205" s="176">
        <v>62685010000</v>
      </c>
      <c r="D205" s="176">
        <v>31514880422</v>
      </c>
      <c r="E205" s="176">
        <v>31514880422</v>
      </c>
      <c r="F205" s="177">
        <v>0</v>
      </c>
      <c r="G205" s="178">
        <v>100</v>
      </c>
      <c r="H205" s="178">
        <v>50.274986670656986</v>
      </c>
      <c r="I205" s="178">
        <v>50.274986670656986</v>
      </c>
    </row>
    <row r="206" spans="1:9" x14ac:dyDescent="0.2">
      <c r="A206" s="179" t="s">
        <v>153</v>
      </c>
      <c r="B206" s="176">
        <v>37065000</v>
      </c>
      <c r="C206" s="176">
        <v>10056018</v>
      </c>
      <c r="D206" s="176">
        <v>10056018</v>
      </c>
      <c r="E206" s="176">
        <v>10056018</v>
      </c>
      <c r="F206" s="177">
        <v>27008982</v>
      </c>
      <c r="G206" s="178">
        <v>27.130764872521247</v>
      </c>
      <c r="H206" s="178">
        <v>27.130764872521247</v>
      </c>
      <c r="I206" s="178">
        <v>27.130764872521247</v>
      </c>
    </row>
    <row r="207" spans="1:9" x14ac:dyDescent="0.2">
      <c r="A207" s="179" t="s">
        <v>154</v>
      </c>
      <c r="B207" s="176">
        <v>396487000</v>
      </c>
      <c r="C207" s="176">
        <v>129189560</v>
      </c>
      <c r="D207" s="176">
        <v>129189560</v>
      </c>
      <c r="E207" s="176">
        <v>129189560</v>
      </c>
      <c r="F207" s="177">
        <v>267297440</v>
      </c>
      <c r="G207" s="178">
        <v>32.583555072423557</v>
      </c>
      <c r="H207" s="178">
        <v>32.583555072423557</v>
      </c>
      <c r="I207" s="178">
        <v>32.583555072423557</v>
      </c>
    </row>
    <row r="208" spans="1:9" x14ac:dyDescent="0.2">
      <c r="A208" s="179" t="s">
        <v>117</v>
      </c>
      <c r="B208" s="176">
        <v>8879766000</v>
      </c>
      <c r="C208" s="176">
        <v>5542874000</v>
      </c>
      <c r="D208" s="176">
        <v>5542874000</v>
      </c>
      <c r="E208" s="176">
        <v>5542874000</v>
      </c>
      <c r="F208" s="177">
        <v>3336892000</v>
      </c>
      <c r="G208" s="178">
        <v>62.42139714042014</v>
      </c>
      <c r="H208" s="178">
        <v>62.42139714042014</v>
      </c>
      <c r="I208" s="178">
        <v>62.42139714042014</v>
      </c>
    </row>
    <row r="209" spans="1:9" x14ac:dyDescent="0.2">
      <c r="A209" s="179" t="s">
        <v>118</v>
      </c>
      <c r="B209" s="176">
        <v>120240000</v>
      </c>
      <c r="C209" s="176">
        <v>103030675</v>
      </c>
      <c r="D209" s="176">
        <v>97652360</v>
      </c>
      <c r="E209" s="176">
        <v>97652360</v>
      </c>
      <c r="F209" s="177">
        <v>17209325</v>
      </c>
      <c r="G209" s="178">
        <v>85.687520791749833</v>
      </c>
      <c r="H209" s="178">
        <v>81.214537591483705</v>
      </c>
      <c r="I209" s="178">
        <v>81.214537591483705</v>
      </c>
    </row>
    <row r="210" spans="1:9" x14ac:dyDescent="0.2">
      <c r="A210" s="179" t="s">
        <v>124</v>
      </c>
      <c r="B210" s="176">
        <v>672555000</v>
      </c>
      <c r="C210" s="176">
        <v>5000000</v>
      </c>
      <c r="D210" s="176">
        <v>0</v>
      </c>
      <c r="E210" s="176">
        <v>0</v>
      </c>
      <c r="F210" s="177">
        <v>667555000</v>
      </c>
      <c r="G210" s="178">
        <v>0.74343362252901246</v>
      </c>
      <c r="H210" s="178">
        <v>0</v>
      </c>
      <c r="I210" s="178">
        <v>0</v>
      </c>
    </row>
    <row r="211" spans="1:9" x14ac:dyDescent="0.2">
      <c r="A211" s="165" t="s">
        <v>127</v>
      </c>
      <c r="B211" s="166">
        <v>1202181000</v>
      </c>
      <c r="C211" s="166">
        <v>166739800</v>
      </c>
      <c r="D211" s="166">
        <v>166739800</v>
      </c>
      <c r="E211" s="166">
        <v>166739800</v>
      </c>
      <c r="F211" s="167">
        <v>1035441200</v>
      </c>
      <c r="G211" s="168">
        <v>13.869775017239499</v>
      </c>
      <c r="H211" s="168">
        <v>13.869775017239499</v>
      </c>
      <c r="I211" s="168">
        <v>13.869775017239499</v>
      </c>
    </row>
    <row r="212" spans="1:9" x14ac:dyDescent="0.2">
      <c r="A212" s="179" t="s">
        <v>128</v>
      </c>
      <c r="B212" s="176">
        <v>181084000</v>
      </c>
      <c r="C212" s="176">
        <v>166739800</v>
      </c>
      <c r="D212" s="176">
        <v>166739800</v>
      </c>
      <c r="E212" s="176">
        <v>166739800</v>
      </c>
      <c r="F212" s="177">
        <v>14344200</v>
      </c>
      <c r="G212" s="178">
        <v>92.078703805968502</v>
      </c>
      <c r="H212" s="178">
        <v>92.078703805968502</v>
      </c>
      <c r="I212" s="178">
        <v>92.078703805968502</v>
      </c>
    </row>
    <row r="213" spans="1:9" x14ac:dyDescent="0.2">
      <c r="A213" s="179" t="s">
        <v>130</v>
      </c>
      <c r="B213" s="176">
        <v>1016097000</v>
      </c>
      <c r="C213" s="176">
        <v>0</v>
      </c>
      <c r="D213" s="176">
        <v>0</v>
      </c>
      <c r="E213" s="176">
        <v>0</v>
      </c>
      <c r="F213" s="177">
        <v>1016097000</v>
      </c>
      <c r="G213" s="178">
        <v>0</v>
      </c>
      <c r="H213" s="178">
        <v>0</v>
      </c>
      <c r="I213" s="178">
        <v>0</v>
      </c>
    </row>
    <row r="214" spans="1:9" x14ac:dyDescent="0.2">
      <c r="A214" s="179" t="s">
        <v>189</v>
      </c>
      <c r="B214" s="176">
        <v>5000000</v>
      </c>
      <c r="C214" s="176">
        <v>0</v>
      </c>
      <c r="D214" s="176">
        <v>0</v>
      </c>
      <c r="E214" s="176">
        <v>0</v>
      </c>
      <c r="F214" s="177">
        <v>5000000</v>
      </c>
      <c r="G214" s="178">
        <v>0</v>
      </c>
      <c r="H214" s="178">
        <v>0</v>
      </c>
      <c r="I214" s="178">
        <v>0</v>
      </c>
    </row>
    <row r="215" spans="1:9" x14ac:dyDescent="0.2">
      <c r="A215" s="165" t="s">
        <v>131</v>
      </c>
      <c r="B215" s="166">
        <v>1059501567744</v>
      </c>
      <c r="C215" s="166">
        <v>462511507864.41003</v>
      </c>
      <c r="D215" s="166">
        <v>61797466404.110001</v>
      </c>
      <c r="E215" s="166">
        <v>61479412015.620003</v>
      </c>
      <c r="F215" s="167">
        <v>596990059879.58997</v>
      </c>
      <c r="G215" s="168">
        <v>43.653687917540054</v>
      </c>
      <c r="H215" s="168">
        <v>5.8326923041459517</v>
      </c>
      <c r="I215" s="168">
        <v>5.8026730575329211</v>
      </c>
    </row>
    <row r="216" spans="1:9" x14ac:dyDescent="0.2">
      <c r="A216" s="165" t="s">
        <v>1654</v>
      </c>
      <c r="B216" s="166">
        <v>1059501567744</v>
      </c>
      <c r="C216" s="166">
        <v>462511507864.41003</v>
      </c>
      <c r="D216" s="166">
        <v>61797466404.110001</v>
      </c>
      <c r="E216" s="166">
        <v>61479412015.620003</v>
      </c>
      <c r="F216" s="167">
        <v>596990059879.58997</v>
      </c>
      <c r="G216" s="168">
        <v>43.653687917540054</v>
      </c>
      <c r="H216" s="168">
        <v>5.8326923041459517</v>
      </c>
      <c r="I216" s="168">
        <v>5.8026730575329211</v>
      </c>
    </row>
    <row r="217" spans="1:9" x14ac:dyDescent="0.2">
      <c r="A217" s="179" t="s">
        <v>190</v>
      </c>
      <c r="B217" s="176">
        <v>15319413963</v>
      </c>
      <c r="C217" s="176">
        <v>0</v>
      </c>
      <c r="D217" s="176">
        <v>0</v>
      </c>
      <c r="E217" s="176">
        <v>0</v>
      </c>
      <c r="F217" s="177">
        <v>15319413963</v>
      </c>
      <c r="G217" s="178">
        <v>0</v>
      </c>
      <c r="H217" s="178">
        <v>0</v>
      </c>
      <c r="I217" s="178">
        <v>0</v>
      </c>
    </row>
    <row r="218" spans="1:9" x14ac:dyDescent="0.2">
      <c r="A218" s="179" t="s">
        <v>191</v>
      </c>
      <c r="B218" s="176">
        <v>5000000000</v>
      </c>
      <c r="C218" s="176">
        <v>4593734011</v>
      </c>
      <c r="D218" s="176">
        <v>1765239290.3299999</v>
      </c>
      <c r="E218" s="176">
        <v>1757655890.3299999</v>
      </c>
      <c r="F218" s="177">
        <v>406265989</v>
      </c>
      <c r="G218" s="178">
        <v>91.874680220000002</v>
      </c>
      <c r="H218" s="178">
        <v>35.304785806599995</v>
      </c>
      <c r="I218" s="178">
        <v>35.153117806600001</v>
      </c>
    </row>
    <row r="219" spans="1:9" x14ac:dyDescent="0.2">
      <c r="A219" s="179" t="s">
        <v>192</v>
      </c>
      <c r="B219" s="176">
        <v>6260000000</v>
      </c>
      <c r="C219" s="176">
        <v>4524174166</v>
      </c>
      <c r="D219" s="176">
        <v>1466129961</v>
      </c>
      <c r="E219" s="176">
        <v>1455083970</v>
      </c>
      <c r="F219" s="177">
        <v>1735825834</v>
      </c>
      <c r="G219" s="178">
        <v>72.271152811501594</v>
      </c>
      <c r="H219" s="178">
        <v>23.420606405750799</v>
      </c>
      <c r="I219" s="178">
        <v>23.244152875399358</v>
      </c>
    </row>
    <row r="220" spans="1:9" x14ac:dyDescent="0.2">
      <c r="A220" s="179" t="s">
        <v>193</v>
      </c>
      <c r="B220" s="176">
        <v>174906494126</v>
      </c>
      <c r="C220" s="176">
        <v>131000734810.08</v>
      </c>
      <c r="D220" s="176">
        <v>0</v>
      </c>
      <c r="E220" s="176">
        <v>0</v>
      </c>
      <c r="F220" s="177">
        <v>43905759315.919998</v>
      </c>
      <c r="G220" s="178">
        <v>74.897581970689458</v>
      </c>
      <c r="H220" s="178">
        <v>0</v>
      </c>
      <c r="I220" s="178">
        <v>0</v>
      </c>
    </row>
    <row r="221" spans="1:9" x14ac:dyDescent="0.2">
      <c r="A221" s="179" t="s">
        <v>194</v>
      </c>
      <c r="B221" s="176">
        <v>450000000000</v>
      </c>
      <c r="C221" s="176">
        <v>0</v>
      </c>
      <c r="D221" s="176">
        <v>0</v>
      </c>
      <c r="E221" s="176">
        <v>0</v>
      </c>
      <c r="F221" s="177">
        <v>450000000000</v>
      </c>
      <c r="G221" s="178">
        <v>0</v>
      </c>
      <c r="H221" s="178">
        <v>0</v>
      </c>
      <c r="I221" s="178">
        <v>0</v>
      </c>
    </row>
    <row r="222" spans="1:9" x14ac:dyDescent="0.2">
      <c r="A222" s="179" t="s">
        <v>195</v>
      </c>
      <c r="B222" s="176">
        <v>253705155671</v>
      </c>
      <c r="C222" s="176">
        <v>192703346103.33002</v>
      </c>
      <c r="D222" s="176">
        <v>0</v>
      </c>
      <c r="E222" s="176">
        <v>0</v>
      </c>
      <c r="F222" s="177">
        <v>61001809567.669983</v>
      </c>
      <c r="G222" s="178">
        <v>75.955628727239599</v>
      </c>
      <c r="H222" s="178">
        <v>0</v>
      </c>
      <c r="I222" s="178">
        <v>0</v>
      </c>
    </row>
    <row r="223" spans="1:9" x14ac:dyDescent="0.2">
      <c r="A223" s="179" t="s">
        <v>196</v>
      </c>
      <c r="B223" s="176">
        <v>1000000000</v>
      </c>
      <c r="C223" s="176">
        <v>106000000</v>
      </c>
      <c r="D223" s="176">
        <v>36000000</v>
      </c>
      <c r="E223" s="176">
        <v>26000000</v>
      </c>
      <c r="F223" s="177">
        <v>894000000</v>
      </c>
      <c r="G223" s="178">
        <v>10.6</v>
      </c>
      <c r="H223" s="178">
        <v>3.5999999999999996</v>
      </c>
      <c r="I223" s="178">
        <v>2.6</v>
      </c>
    </row>
    <row r="224" spans="1:9" x14ac:dyDescent="0.2">
      <c r="A224" s="179" t="s">
        <v>197</v>
      </c>
      <c r="B224" s="176">
        <v>18500000000</v>
      </c>
      <c r="C224" s="176">
        <v>16648605129</v>
      </c>
      <c r="D224" s="176">
        <v>5515173244</v>
      </c>
      <c r="E224" s="176">
        <v>5506655672</v>
      </c>
      <c r="F224" s="177">
        <v>1851394871</v>
      </c>
      <c r="G224" s="178">
        <v>89.992460156756763</v>
      </c>
      <c r="H224" s="178">
        <v>29.811747264864863</v>
      </c>
      <c r="I224" s="178">
        <v>29.765706335135135</v>
      </c>
    </row>
    <row r="225" spans="1:9" x14ac:dyDescent="0.2">
      <c r="A225" s="179" t="s">
        <v>198</v>
      </c>
      <c r="B225" s="176">
        <v>5500000000</v>
      </c>
      <c r="C225" s="176">
        <v>5092314144</v>
      </c>
      <c r="D225" s="176">
        <v>1620536344</v>
      </c>
      <c r="E225" s="176">
        <v>1619536774</v>
      </c>
      <c r="F225" s="177">
        <v>407685856</v>
      </c>
      <c r="G225" s="178">
        <v>92.587529890909096</v>
      </c>
      <c r="H225" s="178">
        <v>29.464297163636367</v>
      </c>
      <c r="I225" s="178">
        <v>29.446123163636361</v>
      </c>
    </row>
    <row r="226" spans="1:9" x14ac:dyDescent="0.2">
      <c r="A226" s="179" t="s">
        <v>199</v>
      </c>
      <c r="B226" s="176">
        <v>10606292170</v>
      </c>
      <c r="C226" s="176">
        <v>10606292170</v>
      </c>
      <c r="D226" s="176">
        <v>5536475270</v>
      </c>
      <c r="E226" s="176">
        <v>5536475270</v>
      </c>
      <c r="F226" s="177">
        <v>0</v>
      </c>
      <c r="G226" s="178">
        <v>100</v>
      </c>
      <c r="H226" s="178">
        <v>52.199912856068345</v>
      </c>
      <c r="I226" s="178">
        <v>52.199912856068345</v>
      </c>
    </row>
    <row r="227" spans="1:9" x14ac:dyDescent="0.2">
      <c r="A227" s="179" t="s">
        <v>1664</v>
      </c>
      <c r="B227" s="176">
        <v>1300000000</v>
      </c>
      <c r="C227" s="176">
        <v>1300000000</v>
      </c>
      <c r="D227" s="176">
        <v>1300000000</v>
      </c>
      <c r="E227" s="176">
        <v>1300000000</v>
      </c>
      <c r="F227" s="177">
        <v>0</v>
      </c>
      <c r="G227" s="178">
        <v>100</v>
      </c>
      <c r="H227" s="178">
        <v>100</v>
      </c>
      <c r="I227" s="178">
        <v>100</v>
      </c>
    </row>
    <row r="228" spans="1:9" x14ac:dyDescent="0.2">
      <c r="A228" s="179" t="s">
        <v>200</v>
      </c>
      <c r="B228" s="176">
        <v>7400000000</v>
      </c>
      <c r="C228" s="176">
        <v>7400000000</v>
      </c>
      <c r="D228" s="176">
        <v>3240866932</v>
      </c>
      <c r="E228" s="176">
        <v>3240866932</v>
      </c>
      <c r="F228" s="177">
        <v>0</v>
      </c>
      <c r="G228" s="178">
        <v>100</v>
      </c>
      <c r="H228" s="178">
        <v>43.795499081081083</v>
      </c>
      <c r="I228" s="178">
        <v>43.795499081081083</v>
      </c>
    </row>
    <row r="229" spans="1:9" x14ac:dyDescent="0.2">
      <c r="A229" s="179" t="s">
        <v>201</v>
      </c>
      <c r="B229" s="176">
        <v>8200000000</v>
      </c>
      <c r="C229" s="176">
        <v>8200000000</v>
      </c>
      <c r="D229" s="176">
        <v>4783333333</v>
      </c>
      <c r="E229" s="176">
        <v>4783333333</v>
      </c>
      <c r="F229" s="177">
        <v>0</v>
      </c>
      <c r="G229" s="178">
        <v>100</v>
      </c>
      <c r="H229" s="178">
        <v>58.333333329268285</v>
      </c>
      <c r="I229" s="178">
        <v>58.333333329268285</v>
      </c>
    </row>
    <row r="230" spans="1:9" x14ac:dyDescent="0.2">
      <c r="A230" s="179" t="s">
        <v>202</v>
      </c>
      <c r="B230" s="176">
        <v>5000000000</v>
      </c>
      <c r="C230" s="176">
        <v>5000000000</v>
      </c>
      <c r="D230" s="176">
        <v>2755000000</v>
      </c>
      <c r="E230" s="176">
        <v>2755000000</v>
      </c>
      <c r="F230" s="177">
        <v>0</v>
      </c>
      <c r="G230" s="178">
        <v>100</v>
      </c>
      <c r="H230" s="178">
        <v>55.1</v>
      </c>
      <c r="I230" s="178">
        <v>55.1</v>
      </c>
    </row>
    <row r="231" spans="1:9" x14ac:dyDescent="0.2">
      <c r="A231" s="179" t="s">
        <v>203</v>
      </c>
      <c r="B231" s="176">
        <v>7300000000</v>
      </c>
      <c r="C231" s="176">
        <v>5763445737</v>
      </c>
      <c r="D231" s="176">
        <v>2058494310</v>
      </c>
      <c r="E231" s="176">
        <v>2030195595</v>
      </c>
      <c r="F231" s="177">
        <v>1536554263</v>
      </c>
      <c r="G231" s="178">
        <v>78.95131146575342</v>
      </c>
      <c r="H231" s="178">
        <v>28.198552191780824</v>
      </c>
      <c r="I231" s="178">
        <v>27.810898561643839</v>
      </c>
    </row>
    <row r="232" spans="1:9" x14ac:dyDescent="0.2">
      <c r="A232" s="179" t="s">
        <v>1665</v>
      </c>
      <c r="B232" s="176">
        <v>14500000000</v>
      </c>
      <c r="C232" s="176">
        <v>9585562795</v>
      </c>
      <c r="D232" s="176">
        <v>3434703682</v>
      </c>
      <c r="E232" s="176">
        <v>3428839058</v>
      </c>
      <c r="F232" s="177">
        <v>4914437205</v>
      </c>
      <c r="G232" s="178">
        <v>66.107329620689654</v>
      </c>
      <c r="H232" s="178">
        <v>23.6876116</v>
      </c>
      <c r="I232" s="178">
        <v>23.647165917241381</v>
      </c>
    </row>
    <row r="233" spans="1:9" x14ac:dyDescent="0.2">
      <c r="A233" s="179" t="s">
        <v>204</v>
      </c>
      <c r="B233" s="176">
        <v>5000000000</v>
      </c>
      <c r="C233" s="176">
        <v>4092554403</v>
      </c>
      <c r="D233" s="176">
        <v>1135147216</v>
      </c>
      <c r="E233" s="176">
        <v>1120296652</v>
      </c>
      <c r="F233" s="177">
        <v>907445597</v>
      </c>
      <c r="G233" s="178">
        <v>81.851088059999995</v>
      </c>
      <c r="H233" s="178">
        <v>22.70294432</v>
      </c>
      <c r="I233" s="178">
        <v>22.405933040000001</v>
      </c>
    </row>
    <row r="234" spans="1:9" x14ac:dyDescent="0.2">
      <c r="A234" s="179" t="s">
        <v>205</v>
      </c>
      <c r="B234" s="176">
        <v>10000000000</v>
      </c>
      <c r="C234" s="176">
        <v>6250511281</v>
      </c>
      <c r="D234" s="176">
        <v>1063726561</v>
      </c>
      <c r="E234" s="176">
        <v>1046622416</v>
      </c>
      <c r="F234" s="177">
        <v>3749488719</v>
      </c>
      <c r="G234" s="178">
        <v>62.50511281</v>
      </c>
      <c r="H234" s="178">
        <v>10.63726561</v>
      </c>
      <c r="I234" s="178">
        <v>10.466224159999999</v>
      </c>
    </row>
    <row r="235" spans="1:9" x14ac:dyDescent="0.2">
      <c r="A235" s="175" t="s">
        <v>1677</v>
      </c>
      <c r="B235" s="176">
        <v>2400000000</v>
      </c>
      <c r="C235" s="176">
        <v>2400000000</v>
      </c>
      <c r="D235" s="176">
        <v>2400000000</v>
      </c>
      <c r="E235" s="176">
        <v>2400000000</v>
      </c>
      <c r="F235" s="177">
        <v>0</v>
      </c>
      <c r="G235" s="178">
        <v>100</v>
      </c>
      <c r="H235" s="178">
        <v>100</v>
      </c>
      <c r="I235" s="178">
        <v>100</v>
      </c>
    </row>
    <row r="236" spans="1:9" x14ac:dyDescent="0.2">
      <c r="A236" s="179" t="s">
        <v>206</v>
      </c>
      <c r="B236" s="176">
        <v>2393707830</v>
      </c>
      <c r="C236" s="176">
        <v>2393707830</v>
      </c>
      <c r="D236" s="176">
        <v>2188707830</v>
      </c>
      <c r="E236" s="176">
        <v>2188707830</v>
      </c>
      <c r="F236" s="177">
        <v>0</v>
      </c>
      <c r="G236" s="178">
        <v>100</v>
      </c>
      <c r="H236" s="178">
        <v>91.43588045998078</v>
      </c>
      <c r="I236" s="178">
        <v>91.43588045998078</v>
      </c>
    </row>
    <row r="237" spans="1:9" x14ac:dyDescent="0.2">
      <c r="A237" s="179" t="s">
        <v>207</v>
      </c>
      <c r="B237" s="176">
        <v>10500000000</v>
      </c>
      <c r="C237" s="176">
        <v>5683088135</v>
      </c>
      <c r="D237" s="176">
        <v>1975734634</v>
      </c>
      <c r="E237" s="176">
        <v>1975734634</v>
      </c>
      <c r="F237" s="177">
        <v>4816911865</v>
      </c>
      <c r="G237" s="178">
        <v>54.124648904761905</v>
      </c>
      <c r="H237" s="178">
        <v>18.816520323809524</v>
      </c>
      <c r="I237" s="178">
        <v>18.816520323809524</v>
      </c>
    </row>
    <row r="238" spans="1:9" x14ac:dyDescent="0.2">
      <c r="A238" s="179" t="s">
        <v>208</v>
      </c>
      <c r="B238" s="176">
        <v>8800000000</v>
      </c>
      <c r="C238" s="176">
        <v>7234662369</v>
      </c>
      <c r="D238" s="176">
        <v>5424808222.04</v>
      </c>
      <c r="E238" s="176">
        <v>5424497035.04</v>
      </c>
      <c r="F238" s="177">
        <v>1565337631</v>
      </c>
      <c r="G238" s="178">
        <v>82.212072375000005</v>
      </c>
      <c r="H238" s="178">
        <v>61.645547977727276</v>
      </c>
      <c r="I238" s="178">
        <v>61.642011761818182</v>
      </c>
    </row>
    <row r="239" spans="1:9" x14ac:dyDescent="0.2">
      <c r="A239" s="179" t="s">
        <v>209</v>
      </c>
      <c r="B239" s="176">
        <v>19210503984</v>
      </c>
      <c r="C239" s="176">
        <v>16703139638</v>
      </c>
      <c r="D239" s="176">
        <v>6727333436.7399998</v>
      </c>
      <c r="E239" s="176">
        <v>6516865552.25</v>
      </c>
      <c r="F239" s="177">
        <v>2507364346</v>
      </c>
      <c r="G239" s="178">
        <v>86.947951245379457</v>
      </c>
      <c r="H239" s="178">
        <v>35.019036680885861</v>
      </c>
      <c r="I239" s="178">
        <v>33.923449159260741</v>
      </c>
    </row>
    <row r="240" spans="1:9" x14ac:dyDescent="0.2">
      <c r="A240" s="183" t="s">
        <v>1678</v>
      </c>
      <c r="B240" s="176">
        <v>3500000000</v>
      </c>
      <c r="C240" s="176">
        <v>3254307077</v>
      </c>
      <c r="D240" s="176">
        <v>1249780133</v>
      </c>
      <c r="E240" s="176">
        <v>1249780133</v>
      </c>
      <c r="F240" s="177">
        <v>245692923</v>
      </c>
      <c r="G240" s="178">
        <v>92.980202199999994</v>
      </c>
      <c r="H240" s="178">
        <v>35.7080038</v>
      </c>
      <c r="I240" s="178">
        <v>35.7080038</v>
      </c>
    </row>
    <row r="241" spans="1:9" x14ac:dyDescent="0.2">
      <c r="A241" s="179" t="s">
        <v>1666</v>
      </c>
      <c r="B241" s="176">
        <v>1200000000</v>
      </c>
      <c r="C241" s="176">
        <v>1200000000</v>
      </c>
      <c r="D241" s="176">
        <v>1200000000</v>
      </c>
      <c r="E241" s="176">
        <v>1200000000</v>
      </c>
      <c r="F241" s="177">
        <v>0</v>
      </c>
      <c r="G241" s="178">
        <v>100</v>
      </c>
      <c r="H241" s="178">
        <v>100</v>
      </c>
      <c r="I241" s="178">
        <v>100</v>
      </c>
    </row>
    <row r="242" spans="1:9" x14ac:dyDescent="0.2">
      <c r="A242" s="179" t="s">
        <v>210</v>
      </c>
      <c r="B242" s="176">
        <v>1500000000</v>
      </c>
      <c r="C242" s="176">
        <v>1500000000</v>
      </c>
      <c r="D242" s="176">
        <v>1500000000</v>
      </c>
      <c r="E242" s="176">
        <v>1500000000</v>
      </c>
      <c r="F242" s="177">
        <v>0</v>
      </c>
      <c r="G242" s="178">
        <v>100</v>
      </c>
      <c r="H242" s="178">
        <v>100</v>
      </c>
      <c r="I242" s="178">
        <v>100</v>
      </c>
    </row>
    <row r="243" spans="1:9" x14ac:dyDescent="0.2">
      <c r="A243" s="179" t="s">
        <v>211</v>
      </c>
      <c r="B243" s="176">
        <v>6000000000</v>
      </c>
      <c r="C243" s="176">
        <v>5020522486</v>
      </c>
      <c r="D243" s="176">
        <v>1960385346</v>
      </c>
      <c r="E243" s="176">
        <v>1957374610</v>
      </c>
      <c r="F243" s="177">
        <v>979477514</v>
      </c>
      <c r="G243" s="178">
        <v>83.675374766666664</v>
      </c>
      <c r="H243" s="178">
        <v>32.673089100000006</v>
      </c>
      <c r="I243" s="178">
        <v>32.622910166666671</v>
      </c>
    </row>
    <row r="244" spans="1:9" x14ac:dyDescent="0.2">
      <c r="A244" s="179" t="s">
        <v>212</v>
      </c>
      <c r="B244" s="176">
        <v>4500000000</v>
      </c>
      <c r="C244" s="176">
        <v>4254805580</v>
      </c>
      <c r="D244" s="176">
        <v>1459890659</v>
      </c>
      <c r="E244" s="176">
        <v>1459890659</v>
      </c>
      <c r="F244" s="177">
        <v>245194420</v>
      </c>
      <c r="G244" s="178">
        <v>94.551235111111112</v>
      </c>
      <c r="H244" s="178">
        <v>32.442014644444441</v>
      </c>
      <c r="I244" s="178">
        <v>32.442014644444441</v>
      </c>
    </row>
    <row r="245" spans="1:9" x14ac:dyDescent="0.2">
      <c r="A245" s="165" t="s">
        <v>213</v>
      </c>
      <c r="B245" s="166">
        <v>159711284264</v>
      </c>
      <c r="C245" s="166">
        <v>92756285574.610001</v>
      </c>
      <c r="D245" s="166">
        <v>48877232404.650002</v>
      </c>
      <c r="E245" s="166">
        <v>48872779026.650002</v>
      </c>
      <c r="F245" s="167">
        <v>66954998689.389999</v>
      </c>
      <c r="G245" s="168">
        <v>58.077477744957243</v>
      </c>
      <c r="H245" s="168">
        <v>30.603493441237866</v>
      </c>
      <c r="I245" s="168">
        <v>30.600705048407313</v>
      </c>
    </row>
    <row r="246" spans="1:9" x14ac:dyDescent="0.2">
      <c r="A246" s="165" t="s">
        <v>109</v>
      </c>
      <c r="B246" s="166">
        <v>69700540000</v>
      </c>
      <c r="C246" s="166">
        <v>31436990108.959999</v>
      </c>
      <c r="D246" s="166">
        <v>27324049026.82</v>
      </c>
      <c r="E246" s="166">
        <v>27319595648.82</v>
      </c>
      <c r="F246" s="167">
        <v>38263549891.040001</v>
      </c>
      <c r="G246" s="168">
        <v>45.102936231139672</v>
      </c>
      <c r="H246" s="168">
        <v>39.202062174582863</v>
      </c>
      <c r="I246" s="168">
        <v>39.195672872577461</v>
      </c>
    </row>
    <row r="247" spans="1:9" x14ac:dyDescent="0.2">
      <c r="A247" s="165" t="s">
        <v>28</v>
      </c>
      <c r="B247" s="166">
        <v>52366313000</v>
      </c>
      <c r="C247" s="166">
        <v>21331169897</v>
      </c>
      <c r="D247" s="166">
        <v>20668177029</v>
      </c>
      <c r="E247" s="166">
        <v>20666734673</v>
      </c>
      <c r="F247" s="167">
        <v>31035143103</v>
      </c>
      <c r="G247" s="168">
        <v>40.734526979205121</v>
      </c>
      <c r="H247" s="168">
        <v>39.468459482721272</v>
      </c>
      <c r="I247" s="168">
        <v>39.465705124208384</v>
      </c>
    </row>
    <row r="248" spans="1:9" x14ac:dyDescent="0.2">
      <c r="A248" s="179" t="s">
        <v>110</v>
      </c>
      <c r="B248" s="176">
        <v>36104404000</v>
      </c>
      <c r="C248" s="176">
        <v>14779294775</v>
      </c>
      <c r="D248" s="176">
        <v>14116576792</v>
      </c>
      <c r="E248" s="176">
        <v>14115134436</v>
      </c>
      <c r="F248" s="177">
        <v>21325109225</v>
      </c>
      <c r="G248" s="178">
        <v>40.934880894308627</v>
      </c>
      <c r="H248" s="178">
        <v>39.099320936027638</v>
      </c>
      <c r="I248" s="178">
        <v>39.095325977407072</v>
      </c>
    </row>
    <row r="249" spans="1:9" x14ac:dyDescent="0.2">
      <c r="A249" s="180" t="s">
        <v>1679</v>
      </c>
      <c r="B249" s="176">
        <v>13366087000</v>
      </c>
      <c r="C249" s="176">
        <v>5489198524</v>
      </c>
      <c r="D249" s="176">
        <v>5489121724</v>
      </c>
      <c r="E249" s="176">
        <v>5489121724</v>
      </c>
      <c r="F249" s="177">
        <v>7876888476</v>
      </c>
      <c r="G249" s="178">
        <v>41.068104105562085</v>
      </c>
      <c r="H249" s="178">
        <v>41.067529517053117</v>
      </c>
      <c r="I249" s="178">
        <v>41.067529517053117</v>
      </c>
    </row>
    <row r="250" spans="1:9" x14ac:dyDescent="0.2">
      <c r="A250" s="179" t="s">
        <v>112</v>
      </c>
      <c r="B250" s="176">
        <v>2895822000</v>
      </c>
      <c r="C250" s="176">
        <v>1062676598</v>
      </c>
      <c r="D250" s="176">
        <v>1062478513</v>
      </c>
      <c r="E250" s="176">
        <v>1062478513</v>
      </c>
      <c r="F250" s="177">
        <v>1833145402</v>
      </c>
      <c r="G250" s="178">
        <v>36.69688944969684</v>
      </c>
      <c r="H250" s="178">
        <v>36.690049077602147</v>
      </c>
      <c r="I250" s="178">
        <v>36.690049077602147</v>
      </c>
    </row>
    <row r="251" spans="1:9" x14ac:dyDescent="0.2">
      <c r="A251" s="165" t="s">
        <v>29</v>
      </c>
      <c r="B251" s="166">
        <v>10414127000</v>
      </c>
      <c r="C251" s="166">
        <v>9765230890.9599991</v>
      </c>
      <c r="D251" s="166">
        <v>6328240399.8199997</v>
      </c>
      <c r="E251" s="166">
        <v>6325229377.8199997</v>
      </c>
      <c r="F251" s="167">
        <v>648896109.04000092</v>
      </c>
      <c r="G251" s="168">
        <v>93.769078204634909</v>
      </c>
      <c r="H251" s="168">
        <v>60.765923056440542</v>
      </c>
      <c r="I251" s="168">
        <v>60.737010196053873</v>
      </c>
    </row>
    <row r="252" spans="1:9" x14ac:dyDescent="0.2">
      <c r="A252" s="179" t="s">
        <v>113</v>
      </c>
      <c r="B252" s="176">
        <v>10414127000</v>
      </c>
      <c r="C252" s="176">
        <v>9765230890.9599991</v>
      </c>
      <c r="D252" s="176">
        <v>6328240399.8199997</v>
      </c>
      <c r="E252" s="176">
        <v>6325229377.8199997</v>
      </c>
      <c r="F252" s="177">
        <v>648896109.04000092</v>
      </c>
      <c r="G252" s="178">
        <v>93.769078204634909</v>
      </c>
      <c r="H252" s="178">
        <v>60.765923056440542</v>
      </c>
      <c r="I252" s="178">
        <v>60.737010196053873</v>
      </c>
    </row>
    <row r="253" spans="1:9" x14ac:dyDescent="0.2">
      <c r="A253" s="165" t="s">
        <v>30</v>
      </c>
      <c r="B253" s="166">
        <v>6193800000</v>
      </c>
      <c r="C253" s="166">
        <v>58338110</v>
      </c>
      <c r="D253" s="166">
        <v>45430737</v>
      </c>
      <c r="E253" s="166">
        <v>45430737</v>
      </c>
      <c r="F253" s="167">
        <v>6135461890</v>
      </c>
      <c r="G253" s="168">
        <v>0.9418791372017179</v>
      </c>
      <c r="H253" s="168">
        <v>0.73348730989053568</v>
      </c>
      <c r="I253" s="168">
        <v>0.73348730989053568</v>
      </c>
    </row>
    <row r="254" spans="1:9" x14ac:dyDescent="0.2">
      <c r="A254" s="179" t="s">
        <v>187</v>
      </c>
      <c r="B254" s="176">
        <v>1000000000</v>
      </c>
      <c r="C254" s="176">
        <v>0</v>
      </c>
      <c r="D254" s="176">
        <v>0</v>
      </c>
      <c r="E254" s="176">
        <v>0</v>
      </c>
      <c r="F254" s="177">
        <v>1000000000</v>
      </c>
      <c r="G254" s="178">
        <v>0</v>
      </c>
      <c r="H254" s="178">
        <v>0</v>
      </c>
      <c r="I254" s="178">
        <v>0</v>
      </c>
    </row>
    <row r="255" spans="1:9" x14ac:dyDescent="0.2">
      <c r="A255" s="179" t="s">
        <v>115</v>
      </c>
      <c r="B255" s="176">
        <v>5000000000</v>
      </c>
      <c r="C255" s="176">
        <v>0</v>
      </c>
      <c r="D255" s="176">
        <v>0</v>
      </c>
      <c r="E255" s="176">
        <v>0</v>
      </c>
      <c r="F255" s="177">
        <v>5000000000</v>
      </c>
      <c r="G255" s="178">
        <v>0</v>
      </c>
      <c r="H255" s="178">
        <v>0</v>
      </c>
      <c r="I255" s="178">
        <v>0</v>
      </c>
    </row>
    <row r="256" spans="1:9" x14ac:dyDescent="0.2">
      <c r="A256" s="179" t="s">
        <v>118</v>
      </c>
      <c r="B256" s="176">
        <v>97850000</v>
      </c>
      <c r="C256" s="176">
        <v>58338110</v>
      </c>
      <c r="D256" s="176">
        <v>45430737</v>
      </c>
      <c r="E256" s="176">
        <v>45430737</v>
      </c>
      <c r="F256" s="177">
        <v>39511890</v>
      </c>
      <c r="G256" s="178">
        <v>59.61993868165559</v>
      </c>
      <c r="H256" s="178">
        <v>46.428959632089935</v>
      </c>
      <c r="I256" s="178">
        <v>46.428959632089935</v>
      </c>
    </row>
    <row r="257" spans="1:9" x14ac:dyDescent="0.2">
      <c r="A257" s="179" t="s">
        <v>124</v>
      </c>
      <c r="B257" s="176">
        <v>95950000</v>
      </c>
      <c r="C257" s="176">
        <v>0</v>
      </c>
      <c r="D257" s="176">
        <v>0</v>
      </c>
      <c r="E257" s="176">
        <v>0</v>
      </c>
      <c r="F257" s="177">
        <v>95950000</v>
      </c>
      <c r="G257" s="178">
        <v>0</v>
      </c>
      <c r="H257" s="178">
        <v>0</v>
      </c>
      <c r="I257" s="178">
        <v>0</v>
      </c>
    </row>
    <row r="258" spans="1:9" x14ac:dyDescent="0.2">
      <c r="A258" s="169" t="s">
        <v>1697</v>
      </c>
      <c r="B258" s="166">
        <v>726300000</v>
      </c>
      <c r="C258" s="166">
        <v>282251211</v>
      </c>
      <c r="D258" s="166">
        <v>282200861</v>
      </c>
      <c r="E258" s="166">
        <v>282200861</v>
      </c>
      <c r="F258" s="167">
        <v>444048789</v>
      </c>
      <c r="G258" s="168">
        <v>38.861518793886823</v>
      </c>
      <c r="H258" s="168">
        <v>38.854586396805729</v>
      </c>
      <c r="I258" s="168">
        <v>38.854586396805729</v>
      </c>
    </row>
    <row r="259" spans="1:9" x14ac:dyDescent="0.2">
      <c r="A259" s="179" t="s">
        <v>128</v>
      </c>
      <c r="B259" s="176">
        <v>330000000</v>
      </c>
      <c r="C259" s="176">
        <v>282251211</v>
      </c>
      <c r="D259" s="176">
        <v>282200861</v>
      </c>
      <c r="E259" s="176">
        <v>282200861</v>
      </c>
      <c r="F259" s="177">
        <v>47748789</v>
      </c>
      <c r="G259" s="178">
        <v>85.530670000000001</v>
      </c>
      <c r="H259" s="178">
        <v>85.515412424242427</v>
      </c>
      <c r="I259" s="178">
        <v>85.515412424242427</v>
      </c>
    </row>
    <row r="260" spans="1:9" x14ac:dyDescent="0.2">
      <c r="A260" s="179" t="s">
        <v>130</v>
      </c>
      <c r="B260" s="176">
        <v>396300000</v>
      </c>
      <c r="C260" s="176">
        <v>0</v>
      </c>
      <c r="D260" s="176">
        <v>0</v>
      </c>
      <c r="E260" s="176">
        <v>0</v>
      </c>
      <c r="F260" s="177">
        <v>396300000</v>
      </c>
      <c r="G260" s="178">
        <v>0</v>
      </c>
      <c r="H260" s="178">
        <v>0</v>
      </c>
      <c r="I260" s="178">
        <v>0</v>
      </c>
    </row>
    <row r="261" spans="1:9" x14ac:dyDescent="0.2">
      <c r="A261" s="165" t="s">
        <v>131</v>
      </c>
      <c r="B261" s="166">
        <v>90010744264</v>
      </c>
      <c r="C261" s="166">
        <v>61319295465.649994</v>
      </c>
      <c r="D261" s="166">
        <v>21553183377.829998</v>
      </c>
      <c r="E261" s="166">
        <v>21553183377.829998</v>
      </c>
      <c r="F261" s="167">
        <v>28691448798.350006</v>
      </c>
      <c r="G261" s="168">
        <v>68.124417775950761</v>
      </c>
      <c r="H261" s="168">
        <v>23.94512294511739</v>
      </c>
      <c r="I261" s="168">
        <v>23.94512294511739</v>
      </c>
    </row>
    <row r="262" spans="1:9" x14ac:dyDescent="0.2">
      <c r="A262" s="165" t="s">
        <v>1654</v>
      </c>
      <c r="B262" s="166">
        <v>90010744264</v>
      </c>
      <c r="C262" s="166">
        <v>61319295465.649994</v>
      </c>
      <c r="D262" s="166">
        <v>21553183377.829998</v>
      </c>
      <c r="E262" s="166">
        <v>21553183377.829998</v>
      </c>
      <c r="F262" s="167">
        <v>28691448798.350006</v>
      </c>
      <c r="G262" s="168">
        <v>68.124417775950761</v>
      </c>
      <c r="H262" s="168">
        <v>23.94512294511739</v>
      </c>
      <c r="I262" s="168">
        <v>23.94512294511739</v>
      </c>
    </row>
    <row r="263" spans="1:9" x14ac:dyDescent="0.2">
      <c r="A263" s="179" t="s">
        <v>214</v>
      </c>
      <c r="B263" s="176">
        <v>61010744264</v>
      </c>
      <c r="C263" s="176">
        <v>48545041662.769997</v>
      </c>
      <c r="D263" s="176">
        <v>16952972213.1</v>
      </c>
      <c r="E263" s="176">
        <v>16952972213.1</v>
      </c>
      <c r="F263" s="177">
        <v>12465702601.230003</v>
      </c>
      <c r="G263" s="178">
        <v>79.56802076157345</v>
      </c>
      <c r="H263" s="178">
        <v>27.786863473985306</v>
      </c>
      <c r="I263" s="178">
        <v>27.786863473985306</v>
      </c>
    </row>
    <row r="264" spans="1:9" x14ac:dyDescent="0.2">
      <c r="A264" s="179" t="s">
        <v>215</v>
      </c>
      <c r="B264" s="176">
        <v>20000000000</v>
      </c>
      <c r="C264" s="176">
        <v>11418485193.879999</v>
      </c>
      <c r="D264" s="176">
        <v>4116587947.4299998</v>
      </c>
      <c r="E264" s="176">
        <v>4116587947.4299998</v>
      </c>
      <c r="F264" s="177">
        <v>8581514806.1200008</v>
      </c>
      <c r="G264" s="178">
        <v>57.092425969399997</v>
      </c>
      <c r="H264" s="178">
        <v>20.582939737149999</v>
      </c>
      <c r="I264" s="178">
        <v>20.582939737149999</v>
      </c>
    </row>
    <row r="265" spans="1:9" x14ac:dyDescent="0.2">
      <c r="A265" s="179" t="s">
        <v>1667</v>
      </c>
      <c r="B265" s="176">
        <v>9000000000</v>
      </c>
      <c r="C265" s="176">
        <v>1355768609</v>
      </c>
      <c r="D265" s="176">
        <v>483623217.30000001</v>
      </c>
      <c r="E265" s="176">
        <v>483623217.30000001</v>
      </c>
      <c r="F265" s="177">
        <v>7644231391</v>
      </c>
      <c r="G265" s="178">
        <v>15.064095655555557</v>
      </c>
      <c r="H265" s="178">
        <v>5.3735913033333329</v>
      </c>
      <c r="I265" s="178">
        <v>5.3735913033333329</v>
      </c>
    </row>
    <row r="266" spans="1:9" ht="11.25" customHeight="1" x14ac:dyDescent="0.2">
      <c r="A266" s="165" t="s">
        <v>216</v>
      </c>
      <c r="B266" s="166">
        <v>126295932329</v>
      </c>
      <c r="C266" s="166">
        <v>77751635535.549988</v>
      </c>
      <c r="D266" s="166">
        <v>51472702232.370003</v>
      </c>
      <c r="E266" s="166">
        <v>51404082224.770004</v>
      </c>
      <c r="F266" s="167">
        <v>48544296793.450012</v>
      </c>
      <c r="G266" s="168">
        <v>61.563055992181546</v>
      </c>
      <c r="H266" s="168">
        <v>40.755629483207727</v>
      </c>
      <c r="I266" s="168">
        <v>40.701296769291616</v>
      </c>
    </row>
    <row r="267" spans="1:9" x14ac:dyDescent="0.2">
      <c r="A267" s="165" t="s">
        <v>109</v>
      </c>
      <c r="B267" s="166">
        <v>92642798000</v>
      </c>
      <c r="C267" s="166">
        <v>45569884572.419998</v>
      </c>
      <c r="D267" s="166">
        <v>38507724081.370003</v>
      </c>
      <c r="E267" s="166">
        <v>38439538153.770004</v>
      </c>
      <c r="F267" s="167">
        <v>47072913427.580002</v>
      </c>
      <c r="G267" s="168">
        <v>49.188804263467944</v>
      </c>
      <c r="H267" s="168">
        <v>41.565804263996867</v>
      </c>
      <c r="I267" s="168">
        <v>41.49220336994788</v>
      </c>
    </row>
    <row r="268" spans="1:9" x14ac:dyDescent="0.2">
      <c r="A268" s="165" t="s">
        <v>28</v>
      </c>
      <c r="B268" s="166">
        <v>69884035000</v>
      </c>
      <c r="C268" s="166">
        <v>29424621010</v>
      </c>
      <c r="D268" s="166">
        <v>29423734292</v>
      </c>
      <c r="E268" s="166">
        <v>29423734292</v>
      </c>
      <c r="F268" s="167">
        <v>40459413990</v>
      </c>
      <c r="G268" s="168">
        <v>42.104925695833103</v>
      </c>
      <c r="H268" s="168">
        <v>42.103656853815039</v>
      </c>
      <c r="I268" s="168">
        <v>42.103656853815039</v>
      </c>
    </row>
    <row r="269" spans="1:9" x14ac:dyDescent="0.2">
      <c r="A269" s="179" t="s">
        <v>110</v>
      </c>
      <c r="B269" s="176">
        <v>43492903000</v>
      </c>
      <c r="C269" s="176">
        <v>20548255048</v>
      </c>
      <c r="D269" s="176">
        <v>20548176284</v>
      </c>
      <c r="E269" s="176">
        <v>20548176284</v>
      </c>
      <c r="F269" s="177">
        <v>22944647952</v>
      </c>
      <c r="G269" s="178">
        <v>47.245075933422974</v>
      </c>
      <c r="H269" s="178">
        <v>47.244894837210566</v>
      </c>
      <c r="I269" s="178">
        <v>47.244894837210566</v>
      </c>
    </row>
    <row r="270" spans="1:9" x14ac:dyDescent="0.2">
      <c r="A270" s="179" t="s">
        <v>111</v>
      </c>
      <c r="B270" s="176">
        <v>15649756000</v>
      </c>
      <c r="C270" s="176">
        <v>7030748466</v>
      </c>
      <c r="D270" s="176">
        <v>7030542366</v>
      </c>
      <c r="E270" s="176">
        <v>7030542366</v>
      </c>
      <c r="F270" s="177">
        <v>8619007534</v>
      </c>
      <c r="G270" s="178">
        <v>44.925610763516055</v>
      </c>
      <c r="H270" s="178">
        <v>44.924293810076016</v>
      </c>
      <c r="I270" s="178">
        <v>44.924293810076016</v>
      </c>
    </row>
    <row r="271" spans="1:9" x14ac:dyDescent="0.2">
      <c r="A271" s="179" t="s">
        <v>112</v>
      </c>
      <c r="B271" s="176">
        <v>4046315000</v>
      </c>
      <c r="C271" s="176">
        <v>1845617496</v>
      </c>
      <c r="D271" s="176">
        <v>1845015642</v>
      </c>
      <c r="E271" s="176">
        <v>1845015642</v>
      </c>
      <c r="F271" s="177">
        <v>2200697504</v>
      </c>
      <c r="G271" s="178">
        <v>45.612303935803318</v>
      </c>
      <c r="H271" s="178">
        <v>45.597429809592185</v>
      </c>
      <c r="I271" s="178">
        <v>45.597429809592185</v>
      </c>
    </row>
    <row r="272" spans="1:9" x14ac:dyDescent="0.2">
      <c r="A272" s="179" t="s">
        <v>217</v>
      </c>
      <c r="B272" s="176">
        <v>6695061000</v>
      </c>
      <c r="C272" s="176">
        <v>0</v>
      </c>
      <c r="D272" s="176">
        <v>0</v>
      </c>
      <c r="E272" s="176">
        <v>0</v>
      </c>
      <c r="F272" s="177">
        <v>6695061000</v>
      </c>
      <c r="G272" s="178">
        <v>0</v>
      </c>
      <c r="H272" s="178">
        <v>0</v>
      </c>
      <c r="I272" s="178">
        <v>0</v>
      </c>
    </row>
    <row r="273" spans="1:9" x14ac:dyDescent="0.2">
      <c r="A273" s="165" t="s">
        <v>29</v>
      </c>
      <c r="B273" s="166">
        <v>22188500000</v>
      </c>
      <c r="C273" s="166">
        <v>16041347698.42</v>
      </c>
      <c r="D273" s="166">
        <v>8983004432.3700008</v>
      </c>
      <c r="E273" s="166">
        <v>8914818504.7700005</v>
      </c>
      <c r="F273" s="167">
        <v>6147152301.5799999</v>
      </c>
      <c r="G273" s="168">
        <v>72.2957734791446</v>
      </c>
      <c r="H273" s="168">
        <v>40.484955866191953</v>
      </c>
      <c r="I273" s="168">
        <v>40.177652859679561</v>
      </c>
    </row>
    <row r="274" spans="1:9" x14ac:dyDescent="0.2">
      <c r="A274" s="183" t="s">
        <v>1718</v>
      </c>
      <c r="B274" s="176">
        <v>22188500000</v>
      </c>
      <c r="C274" s="176">
        <v>16041347698.42</v>
      </c>
      <c r="D274" s="176">
        <v>8983004432.3700008</v>
      </c>
      <c r="E274" s="176">
        <v>8914818504.7700005</v>
      </c>
      <c r="F274" s="177">
        <v>6147152301.5799999</v>
      </c>
      <c r="G274" s="178">
        <v>72.2957734791446</v>
      </c>
      <c r="H274" s="178">
        <v>40.484955866191953</v>
      </c>
      <c r="I274" s="178">
        <v>40.177652859679561</v>
      </c>
    </row>
    <row r="275" spans="1:9" x14ac:dyDescent="0.2">
      <c r="A275" s="165" t="s">
        <v>30</v>
      </c>
      <c r="B275" s="166">
        <v>381900000</v>
      </c>
      <c r="C275" s="166">
        <v>103315864</v>
      </c>
      <c r="D275" s="166">
        <v>100385357</v>
      </c>
      <c r="E275" s="166">
        <v>100385357</v>
      </c>
      <c r="F275" s="167">
        <v>278584136</v>
      </c>
      <c r="G275" s="168">
        <v>27.053119664833723</v>
      </c>
      <c r="H275" s="168">
        <v>26.285770358732652</v>
      </c>
      <c r="I275" s="168">
        <v>26.285770358732652</v>
      </c>
    </row>
    <row r="276" spans="1:9" x14ac:dyDescent="0.2">
      <c r="A276" s="179" t="s">
        <v>118</v>
      </c>
      <c r="B276" s="176">
        <v>275100000</v>
      </c>
      <c r="C276" s="176">
        <v>103315864</v>
      </c>
      <c r="D276" s="176">
        <v>100385357</v>
      </c>
      <c r="E276" s="176">
        <v>100385357</v>
      </c>
      <c r="F276" s="177">
        <v>171784136</v>
      </c>
      <c r="G276" s="178">
        <v>37.555748455107235</v>
      </c>
      <c r="H276" s="178">
        <v>36.490496910214468</v>
      </c>
      <c r="I276" s="178">
        <v>36.490496910214468</v>
      </c>
    </row>
    <row r="277" spans="1:9" x14ac:dyDescent="0.2">
      <c r="A277" s="179" t="s">
        <v>124</v>
      </c>
      <c r="B277" s="176">
        <v>106800000</v>
      </c>
      <c r="C277" s="176">
        <v>0</v>
      </c>
      <c r="D277" s="176">
        <v>0</v>
      </c>
      <c r="E277" s="176">
        <v>0</v>
      </c>
      <c r="F277" s="177">
        <v>106800000</v>
      </c>
      <c r="G277" s="178">
        <v>0</v>
      </c>
      <c r="H277" s="178">
        <v>0</v>
      </c>
      <c r="I277" s="178">
        <v>0</v>
      </c>
    </row>
    <row r="278" spans="1:9" ht="11.45" customHeight="1" x14ac:dyDescent="0.2">
      <c r="A278" s="165" t="s">
        <v>127</v>
      </c>
      <c r="B278" s="166">
        <v>188363000</v>
      </c>
      <c r="C278" s="166">
        <v>600000</v>
      </c>
      <c r="D278" s="166">
        <v>600000</v>
      </c>
      <c r="E278" s="166">
        <v>600000</v>
      </c>
      <c r="F278" s="167">
        <v>187763000</v>
      </c>
      <c r="G278" s="168">
        <v>0.31853389466084103</v>
      </c>
      <c r="H278" s="168">
        <v>0.31853389466084103</v>
      </c>
      <c r="I278" s="168">
        <v>0.31853389466084103</v>
      </c>
    </row>
    <row r="279" spans="1:9" x14ac:dyDescent="0.2">
      <c r="A279" s="179" t="s">
        <v>128</v>
      </c>
      <c r="B279" s="176">
        <v>28063000</v>
      </c>
      <c r="C279" s="176">
        <v>600000</v>
      </c>
      <c r="D279" s="176">
        <v>600000</v>
      </c>
      <c r="E279" s="176">
        <v>600000</v>
      </c>
      <c r="F279" s="177">
        <v>27463000</v>
      </c>
      <c r="G279" s="178">
        <v>2.1380465381463138</v>
      </c>
      <c r="H279" s="178">
        <v>2.1380465381463138</v>
      </c>
      <c r="I279" s="178">
        <v>2.1380465381463138</v>
      </c>
    </row>
    <row r="280" spans="1:9" x14ac:dyDescent="0.2">
      <c r="A280" s="179" t="s">
        <v>130</v>
      </c>
      <c r="B280" s="176">
        <v>160300000</v>
      </c>
      <c r="C280" s="176">
        <v>0</v>
      </c>
      <c r="D280" s="176">
        <v>0</v>
      </c>
      <c r="E280" s="176">
        <v>0</v>
      </c>
      <c r="F280" s="177">
        <v>160300000</v>
      </c>
      <c r="G280" s="178">
        <v>0</v>
      </c>
      <c r="H280" s="178">
        <v>0</v>
      </c>
      <c r="I280" s="178">
        <v>0</v>
      </c>
    </row>
    <row r="281" spans="1:9" x14ac:dyDescent="0.2">
      <c r="A281" s="165" t="s">
        <v>131</v>
      </c>
      <c r="B281" s="166">
        <v>33653134329</v>
      </c>
      <c r="C281" s="166">
        <v>32181750963.129997</v>
      </c>
      <c r="D281" s="166">
        <v>12964978151</v>
      </c>
      <c r="E281" s="166">
        <v>12964544071</v>
      </c>
      <c r="F281" s="167">
        <v>1471383365.8700027</v>
      </c>
      <c r="G281" s="168">
        <v>95.627796949058435</v>
      </c>
      <c r="H281" s="168">
        <v>38.525321369034138</v>
      </c>
      <c r="I281" s="168">
        <v>38.524031504037445</v>
      </c>
    </row>
    <row r="282" spans="1:9" x14ac:dyDescent="0.2">
      <c r="A282" s="165" t="s">
        <v>1654</v>
      </c>
      <c r="B282" s="166">
        <v>33653134329</v>
      </c>
      <c r="C282" s="166">
        <v>32181750963.129997</v>
      </c>
      <c r="D282" s="166">
        <v>12964978151</v>
      </c>
      <c r="E282" s="166">
        <v>12964544071</v>
      </c>
      <c r="F282" s="167">
        <v>1471383365.8700027</v>
      </c>
      <c r="G282" s="168">
        <v>95.627796949058435</v>
      </c>
      <c r="H282" s="168">
        <v>38.525321369034138</v>
      </c>
      <c r="I282" s="168">
        <v>38.524031504037445</v>
      </c>
    </row>
    <row r="283" spans="1:9" x14ac:dyDescent="0.2">
      <c r="A283" s="179" t="s">
        <v>215</v>
      </c>
      <c r="B283" s="176">
        <v>13653134329</v>
      </c>
      <c r="C283" s="176">
        <v>13073841446.129999</v>
      </c>
      <c r="D283" s="176">
        <v>5227714568</v>
      </c>
      <c r="E283" s="176">
        <v>5227280488</v>
      </c>
      <c r="F283" s="177">
        <v>579292882.87000084</v>
      </c>
      <c r="G283" s="178">
        <v>95.757070362667193</v>
      </c>
      <c r="H283" s="178">
        <v>38.289483147441459</v>
      </c>
      <c r="I283" s="178">
        <v>38.286303804225909</v>
      </c>
    </row>
    <row r="284" spans="1:9" x14ac:dyDescent="0.2">
      <c r="A284" s="179" t="s">
        <v>218</v>
      </c>
      <c r="B284" s="176">
        <v>20000000000</v>
      </c>
      <c r="C284" s="176">
        <v>19107909517</v>
      </c>
      <c r="D284" s="176">
        <v>7737263583</v>
      </c>
      <c r="E284" s="176">
        <v>7737263583</v>
      </c>
      <c r="F284" s="177">
        <v>892090483</v>
      </c>
      <c r="G284" s="178">
        <v>95.539547584999994</v>
      </c>
      <c r="H284" s="178">
        <v>38.686317915000004</v>
      </c>
      <c r="I284" s="178">
        <v>38.686317915000004</v>
      </c>
    </row>
    <row r="285" spans="1:9" x14ac:dyDescent="0.2">
      <c r="A285" s="165" t="s">
        <v>219</v>
      </c>
      <c r="B285" s="166">
        <v>97681276482</v>
      </c>
      <c r="C285" s="166">
        <v>60700174675.240005</v>
      </c>
      <c r="D285" s="166">
        <v>38690967547.07</v>
      </c>
      <c r="E285" s="166">
        <v>38690967547.07</v>
      </c>
      <c r="F285" s="167">
        <v>36981101806.759995</v>
      </c>
      <c r="G285" s="168">
        <v>62.141053906503153</v>
      </c>
      <c r="H285" s="168">
        <v>39.609400020688398</v>
      </c>
      <c r="I285" s="168">
        <v>39.609400020688398</v>
      </c>
    </row>
    <row r="286" spans="1:9" x14ac:dyDescent="0.2">
      <c r="A286" s="165" t="s">
        <v>109</v>
      </c>
      <c r="B286" s="166">
        <v>61520291000</v>
      </c>
      <c r="C286" s="166">
        <v>37513629964.270004</v>
      </c>
      <c r="D286" s="166">
        <v>28939939646.099998</v>
      </c>
      <c r="E286" s="166">
        <v>28939939646.099998</v>
      </c>
      <c r="F286" s="167">
        <v>24006661035.729996</v>
      </c>
      <c r="G286" s="168">
        <v>60.977653639951093</v>
      </c>
      <c r="H286" s="168">
        <v>47.041291865963373</v>
      </c>
      <c r="I286" s="168">
        <v>47.041291865963373</v>
      </c>
    </row>
    <row r="287" spans="1:9" x14ac:dyDescent="0.2">
      <c r="A287" s="170" t="s">
        <v>1719</v>
      </c>
      <c r="B287" s="166">
        <v>38683060000</v>
      </c>
      <c r="C287" s="166">
        <v>18555728164</v>
      </c>
      <c r="D287" s="166">
        <v>18532319411</v>
      </c>
      <c r="E287" s="166">
        <v>18532319411</v>
      </c>
      <c r="F287" s="167">
        <v>20127331836</v>
      </c>
      <c r="G287" s="168">
        <v>47.968615109559586</v>
      </c>
      <c r="H287" s="168">
        <v>47.908100887054957</v>
      </c>
      <c r="I287" s="168">
        <v>47.908100887054957</v>
      </c>
    </row>
    <row r="288" spans="1:9" x14ac:dyDescent="0.2">
      <c r="A288" s="179" t="s">
        <v>110</v>
      </c>
      <c r="B288" s="176">
        <v>26106767000</v>
      </c>
      <c r="C288" s="176">
        <v>12090726062</v>
      </c>
      <c r="D288" s="176">
        <v>12075873025</v>
      </c>
      <c r="E288" s="176">
        <v>12075873025</v>
      </c>
      <c r="F288" s="177">
        <v>14016040938</v>
      </c>
      <c r="G288" s="178">
        <v>46.312613361891955</v>
      </c>
      <c r="H288" s="178">
        <v>46.255719925029396</v>
      </c>
      <c r="I288" s="178">
        <v>46.255719925029396</v>
      </c>
    </row>
    <row r="289" spans="1:9" x14ac:dyDescent="0.2">
      <c r="A289" s="179" t="s">
        <v>111</v>
      </c>
      <c r="B289" s="176">
        <v>9818933000</v>
      </c>
      <c r="C289" s="176">
        <v>5344043945</v>
      </c>
      <c r="D289" s="176">
        <v>5342205422</v>
      </c>
      <c r="E289" s="176">
        <v>5342205422</v>
      </c>
      <c r="F289" s="177">
        <v>4474889055</v>
      </c>
      <c r="G289" s="178">
        <v>54.425913131294415</v>
      </c>
      <c r="H289" s="178">
        <v>54.407188866651801</v>
      </c>
      <c r="I289" s="178">
        <v>54.407188866651801</v>
      </c>
    </row>
    <row r="290" spans="1:9" x14ac:dyDescent="0.2">
      <c r="A290" s="179" t="s">
        <v>112</v>
      </c>
      <c r="B290" s="176">
        <v>2757360000</v>
      </c>
      <c r="C290" s="176">
        <v>1120958157</v>
      </c>
      <c r="D290" s="176">
        <v>1114240964</v>
      </c>
      <c r="E290" s="176">
        <v>1114240964</v>
      </c>
      <c r="F290" s="177">
        <v>1636401843</v>
      </c>
      <c r="G290" s="178">
        <v>40.653311754721912</v>
      </c>
      <c r="H290" s="178">
        <v>40.409702178895756</v>
      </c>
      <c r="I290" s="178">
        <v>40.409702178895756</v>
      </c>
    </row>
    <row r="291" spans="1:9" x14ac:dyDescent="0.2">
      <c r="A291" s="165" t="s">
        <v>29</v>
      </c>
      <c r="B291" s="166">
        <v>22049200000</v>
      </c>
      <c r="C291" s="166">
        <v>18777711730.27</v>
      </c>
      <c r="D291" s="166">
        <v>10227430165.1</v>
      </c>
      <c r="E291" s="166">
        <v>10227430165.1</v>
      </c>
      <c r="F291" s="167">
        <v>3271488269.7299995</v>
      </c>
      <c r="G291" s="168">
        <v>85.16278019279612</v>
      </c>
      <c r="H291" s="168">
        <v>46.38458613056256</v>
      </c>
      <c r="I291" s="168">
        <v>46.38458613056256</v>
      </c>
    </row>
    <row r="292" spans="1:9" x14ac:dyDescent="0.2">
      <c r="A292" s="179" t="s">
        <v>113</v>
      </c>
      <c r="B292" s="176">
        <v>22049200000</v>
      </c>
      <c r="C292" s="176">
        <v>18777711730.27</v>
      </c>
      <c r="D292" s="176">
        <v>10227430165.1</v>
      </c>
      <c r="E292" s="176">
        <v>10227430165.1</v>
      </c>
      <c r="F292" s="177">
        <v>3271488269.7299995</v>
      </c>
      <c r="G292" s="178">
        <v>85.16278019279612</v>
      </c>
      <c r="H292" s="178">
        <v>46.38458613056256</v>
      </c>
      <c r="I292" s="178">
        <v>46.38458613056256</v>
      </c>
    </row>
    <row r="293" spans="1:9" x14ac:dyDescent="0.2">
      <c r="A293" s="165" t="s">
        <v>30</v>
      </c>
      <c r="B293" s="166">
        <v>284031000</v>
      </c>
      <c r="C293" s="166">
        <v>92685145</v>
      </c>
      <c r="D293" s="166">
        <v>92685145</v>
      </c>
      <c r="E293" s="166">
        <v>92685145</v>
      </c>
      <c r="F293" s="167">
        <v>191345855</v>
      </c>
      <c r="G293" s="168">
        <v>32.632052487228506</v>
      </c>
      <c r="H293" s="168">
        <v>32.632052487228506</v>
      </c>
      <c r="I293" s="168">
        <v>32.632052487228506</v>
      </c>
    </row>
    <row r="294" spans="1:9" x14ac:dyDescent="0.2">
      <c r="A294" s="179" t="s">
        <v>118</v>
      </c>
      <c r="B294" s="176">
        <v>124031000</v>
      </c>
      <c r="C294" s="176">
        <v>92685145</v>
      </c>
      <c r="D294" s="176">
        <v>92685145</v>
      </c>
      <c r="E294" s="176">
        <v>92685145</v>
      </c>
      <c r="F294" s="177">
        <v>31345855</v>
      </c>
      <c r="G294" s="178">
        <v>74.727402826712677</v>
      </c>
      <c r="H294" s="178">
        <v>74.727402826712677</v>
      </c>
      <c r="I294" s="178">
        <v>74.727402826712677</v>
      </c>
    </row>
    <row r="295" spans="1:9" x14ac:dyDescent="0.2">
      <c r="A295" s="179" t="s">
        <v>124</v>
      </c>
      <c r="B295" s="176">
        <v>160000000</v>
      </c>
      <c r="C295" s="176">
        <v>0</v>
      </c>
      <c r="D295" s="176">
        <v>0</v>
      </c>
      <c r="E295" s="176">
        <v>0</v>
      </c>
      <c r="F295" s="177">
        <v>160000000</v>
      </c>
      <c r="G295" s="178">
        <v>0</v>
      </c>
      <c r="H295" s="178">
        <v>0</v>
      </c>
      <c r="I295" s="178">
        <v>0</v>
      </c>
    </row>
    <row r="296" spans="1:9" x14ac:dyDescent="0.2">
      <c r="A296" s="165" t="s">
        <v>127</v>
      </c>
      <c r="B296" s="166">
        <v>504000000</v>
      </c>
      <c r="C296" s="166">
        <v>87504925</v>
      </c>
      <c r="D296" s="166">
        <v>87504925</v>
      </c>
      <c r="E296" s="166">
        <v>87504925</v>
      </c>
      <c r="F296" s="167">
        <v>416495075</v>
      </c>
      <c r="G296" s="168">
        <v>17.362088293650793</v>
      </c>
      <c r="H296" s="168">
        <v>17.362088293650793</v>
      </c>
      <c r="I296" s="168">
        <v>17.362088293650793</v>
      </c>
    </row>
    <row r="297" spans="1:9" x14ac:dyDescent="0.2">
      <c r="A297" s="179" t="s">
        <v>128</v>
      </c>
      <c r="B297" s="176">
        <v>259800000</v>
      </c>
      <c r="C297" s="176">
        <v>87504925</v>
      </c>
      <c r="D297" s="176">
        <v>87504925</v>
      </c>
      <c r="E297" s="176">
        <v>87504925</v>
      </c>
      <c r="F297" s="177">
        <v>172295075</v>
      </c>
      <c r="G297" s="178">
        <v>33.681649345650499</v>
      </c>
      <c r="H297" s="178">
        <v>33.681649345650499</v>
      </c>
      <c r="I297" s="178">
        <v>33.681649345650499</v>
      </c>
    </row>
    <row r="298" spans="1:9" x14ac:dyDescent="0.2">
      <c r="A298" s="179" t="s">
        <v>130</v>
      </c>
      <c r="B298" s="176">
        <v>244200000</v>
      </c>
      <c r="C298" s="176">
        <v>0</v>
      </c>
      <c r="D298" s="176">
        <v>0</v>
      </c>
      <c r="E298" s="176">
        <v>0</v>
      </c>
      <c r="F298" s="177">
        <v>244200000</v>
      </c>
      <c r="G298" s="178">
        <v>0</v>
      </c>
      <c r="H298" s="178">
        <v>0</v>
      </c>
      <c r="I298" s="178">
        <v>0</v>
      </c>
    </row>
    <row r="299" spans="1:9" x14ac:dyDescent="0.2">
      <c r="A299" s="165" t="s">
        <v>131</v>
      </c>
      <c r="B299" s="166">
        <v>36160985482</v>
      </c>
      <c r="C299" s="166">
        <v>23186544710.970001</v>
      </c>
      <c r="D299" s="166">
        <v>9751027900.9700012</v>
      </c>
      <c r="E299" s="166">
        <v>9751027900.9700012</v>
      </c>
      <c r="F299" s="167">
        <v>12974440771.029999</v>
      </c>
      <c r="G299" s="168">
        <v>64.120334116755913</v>
      </c>
      <c r="H299" s="168">
        <v>26.965603318039577</v>
      </c>
      <c r="I299" s="168">
        <v>26.965603318039577</v>
      </c>
    </row>
    <row r="300" spans="1:9" x14ac:dyDescent="0.2">
      <c r="A300" s="165" t="s">
        <v>1654</v>
      </c>
      <c r="B300" s="166">
        <v>36160985482</v>
      </c>
      <c r="C300" s="166">
        <v>23186544710.970001</v>
      </c>
      <c r="D300" s="166">
        <v>9751027900.9700012</v>
      </c>
      <c r="E300" s="166">
        <v>9751027900.9700012</v>
      </c>
      <c r="F300" s="167">
        <v>12974440771.029999</v>
      </c>
      <c r="G300" s="168">
        <v>64.120334116755913</v>
      </c>
      <c r="H300" s="168">
        <v>26.965603318039577</v>
      </c>
      <c r="I300" s="168">
        <v>26.965603318039577</v>
      </c>
    </row>
    <row r="301" spans="1:9" x14ac:dyDescent="0.2">
      <c r="A301" s="179" t="s">
        <v>215</v>
      </c>
      <c r="B301" s="176">
        <v>14208904727</v>
      </c>
      <c r="C301" s="176">
        <v>6541253721.6400003</v>
      </c>
      <c r="D301" s="176">
        <v>2137048454.97</v>
      </c>
      <c r="E301" s="176">
        <v>2137048454.97</v>
      </c>
      <c r="F301" s="177">
        <v>7667651005.3599997</v>
      </c>
      <c r="G301" s="178">
        <v>46.036297992836843</v>
      </c>
      <c r="H301" s="178">
        <v>15.040205392532084</v>
      </c>
      <c r="I301" s="178">
        <v>15.040205392532084</v>
      </c>
    </row>
    <row r="302" spans="1:9" x14ac:dyDescent="0.2">
      <c r="A302" s="179" t="s">
        <v>220</v>
      </c>
      <c r="B302" s="176">
        <v>3816584452</v>
      </c>
      <c r="C302" s="176">
        <v>3805082648</v>
      </c>
      <c r="D302" s="176">
        <v>2502790852</v>
      </c>
      <c r="E302" s="176">
        <v>2502790852</v>
      </c>
      <c r="F302" s="177">
        <v>11501804</v>
      </c>
      <c r="G302" s="178">
        <v>99.698636198290529</v>
      </c>
      <c r="H302" s="178">
        <v>65.576718751460234</v>
      </c>
      <c r="I302" s="178">
        <v>65.576718751460234</v>
      </c>
    </row>
    <row r="303" spans="1:9" x14ac:dyDescent="0.2">
      <c r="A303" s="179" t="s">
        <v>221</v>
      </c>
      <c r="B303" s="176">
        <v>18135496303</v>
      </c>
      <c r="C303" s="176">
        <v>12840208341.33</v>
      </c>
      <c r="D303" s="176">
        <v>5111188594</v>
      </c>
      <c r="E303" s="176">
        <v>5111188594</v>
      </c>
      <c r="F303" s="177">
        <v>5295287961.6700001</v>
      </c>
      <c r="G303" s="178">
        <v>70.801527164194312</v>
      </c>
      <c r="H303" s="178">
        <v>28.183340056453265</v>
      </c>
      <c r="I303" s="178">
        <v>28.183340056453265</v>
      </c>
    </row>
    <row r="304" spans="1:9" x14ac:dyDescent="0.2">
      <c r="A304" s="165" t="s">
        <v>222</v>
      </c>
      <c r="B304" s="166">
        <v>273351559454</v>
      </c>
      <c r="C304" s="166">
        <v>189970981300.22998</v>
      </c>
      <c r="D304" s="166">
        <v>125221457688.5</v>
      </c>
      <c r="E304" s="166">
        <v>125196577904.5</v>
      </c>
      <c r="F304" s="167">
        <v>83380578153.77002</v>
      </c>
      <c r="G304" s="168">
        <v>69.496944403640242</v>
      </c>
      <c r="H304" s="168">
        <v>45.809673791004087</v>
      </c>
      <c r="I304" s="168">
        <v>45.800572037917441</v>
      </c>
    </row>
    <row r="305" spans="1:9" x14ac:dyDescent="0.2">
      <c r="A305" s="165" t="s">
        <v>109</v>
      </c>
      <c r="B305" s="166">
        <v>94262862000</v>
      </c>
      <c r="C305" s="166">
        <v>92837254589</v>
      </c>
      <c r="D305" s="166">
        <v>92837254589</v>
      </c>
      <c r="E305" s="166">
        <v>92837254589</v>
      </c>
      <c r="F305" s="167">
        <v>1425607411</v>
      </c>
      <c r="G305" s="168">
        <v>98.487625581536022</v>
      </c>
      <c r="H305" s="168">
        <v>98.487625581536022</v>
      </c>
      <c r="I305" s="168">
        <v>98.487625581536022</v>
      </c>
    </row>
    <row r="306" spans="1:9" x14ac:dyDescent="0.2">
      <c r="A306" s="165" t="s">
        <v>30</v>
      </c>
      <c r="B306" s="166">
        <v>92742798000</v>
      </c>
      <c r="C306" s="166">
        <v>92642798000</v>
      </c>
      <c r="D306" s="166">
        <v>92642798000</v>
      </c>
      <c r="E306" s="166">
        <v>92642798000</v>
      </c>
      <c r="F306" s="167">
        <v>100000000</v>
      </c>
      <c r="G306" s="168">
        <v>99.892174915835511</v>
      </c>
      <c r="H306" s="168">
        <v>99.892174915835511</v>
      </c>
      <c r="I306" s="168">
        <v>99.892174915835511</v>
      </c>
    </row>
    <row r="307" spans="1:9" x14ac:dyDescent="0.2">
      <c r="A307" s="179" t="s">
        <v>223</v>
      </c>
      <c r="B307" s="176">
        <v>92642798000</v>
      </c>
      <c r="C307" s="176">
        <v>92642798000</v>
      </c>
      <c r="D307" s="176">
        <v>92642798000</v>
      </c>
      <c r="E307" s="176">
        <v>92642798000</v>
      </c>
      <c r="F307" s="177">
        <v>0</v>
      </c>
      <c r="G307" s="178">
        <v>100</v>
      </c>
      <c r="H307" s="178">
        <v>100</v>
      </c>
      <c r="I307" s="178">
        <v>100</v>
      </c>
    </row>
    <row r="308" spans="1:9" x14ac:dyDescent="0.2">
      <c r="A308" s="179" t="s">
        <v>124</v>
      </c>
      <c r="B308" s="176">
        <v>100000000</v>
      </c>
      <c r="C308" s="176">
        <v>0</v>
      </c>
      <c r="D308" s="176">
        <v>0</v>
      </c>
      <c r="E308" s="176">
        <v>0</v>
      </c>
      <c r="F308" s="177">
        <v>100000000</v>
      </c>
      <c r="G308" s="178">
        <v>0</v>
      </c>
      <c r="H308" s="178">
        <v>0</v>
      </c>
      <c r="I308" s="178">
        <v>0</v>
      </c>
    </row>
    <row r="309" spans="1:9" x14ac:dyDescent="0.2">
      <c r="A309" s="165" t="s">
        <v>127</v>
      </c>
      <c r="B309" s="166">
        <v>1520064000</v>
      </c>
      <c r="C309" s="166">
        <v>194456589</v>
      </c>
      <c r="D309" s="166">
        <v>194456589</v>
      </c>
      <c r="E309" s="166">
        <v>194456589</v>
      </c>
      <c r="F309" s="167">
        <v>1325607411</v>
      </c>
      <c r="G309" s="168">
        <v>12.79265800650499</v>
      </c>
      <c r="H309" s="168">
        <v>12.79265800650499</v>
      </c>
      <c r="I309" s="168">
        <v>12.79265800650499</v>
      </c>
    </row>
    <row r="310" spans="1:9" x14ac:dyDescent="0.2">
      <c r="A310" s="179" t="s">
        <v>130</v>
      </c>
      <c r="B310" s="176">
        <v>1520064000</v>
      </c>
      <c r="C310" s="176">
        <v>194456589</v>
      </c>
      <c r="D310" s="176">
        <v>194456589</v>
      </c>
      <c r="E310" s="176">
        <v>194456589</v>
      </c>
      <c r="F310" s="177">
        <v>1325607411</v>
      </c>
      <c r="G310" s="178">
        <v>12.79265800650499</v>
      </c>
      <c r="H310" s="178">
        <v>12.79265800650499</v>
      </c>
      <c r="I310" s="178">
        <v>12.79265800650499</v>
      </c>
    </row>
    <row r="311" spans="1:9" x14ac:dyDescent="0.2">
      <c r="A311" s="165" t="s">
        <v>131</v>
      </c>
      <c r="B311" s="166">
        <v>179088697454</v>
      </c>
      <c r="C311" s="166">
        <v>97133726711.229996</v>
      </c>
      <c r="D311" s="166">
        <v>32384203099.5</v>
      </c>
      <c r="E311" s="166">
        <v>32359323315.5</v>
      </c>
      <c r="F311" s="167">
        <v>81954970742.770004</v>
      </c>
      <c r="G311" s="168">
        <v>54.237776080860364</v>
      </c>
      <c r="H311" s="168">
        <v>18.082773262571791</v>
      </c>
      <c r="I311" s="168">
        <v>18.068880825833066</v>
      </c>
    </row>
    <row r="312" spans="1:9" x14ac:dyDescent="0.2">
      <c r="A312" s="165" t="s">
        <v>1654</v>
      </c>
      <c r="B312" s="166">
        <v>179088697454</v>
      </c>
      <c r="C312" s="166">
        <v>97133726711.229996</v>
      </c>
      <c r="D312" s="166">
        <v>32384203099.5</v>
      </c>
      <c r="E312" s="166">
        <v>32359323315.5</v>
      </c>
      <c r="F312" s="167">
        <v>81954970742.770004</v>
      </c>
      <c r="G312" s="168">
        <v>54.237776080860364</v>
      </c>
      <c r="H312" s="168">
        <v>18.082773262571791</v>
      </c>
      <c r="I312" s="168">
        <v>18.068880825833066</v>
      </c>
    </row>
    <row r="313" spans="1:9" x14ac:dyDescent="0.2">
      <c r="A313" s="179" t="s">
        <v>224</v>
      </c>
      <c r="B313" s="176">
        <v>70978302363</v>
      </c>
      <c r="C313" s="176">
        <v>62640213955</v>
      </c>
      <c r="D313" s="176">
        <v>23447185099</v>
      </c>
      <c r="E313" s="176">
        <v>23422305315</v>
      </c>
      <c r="F313" s="177">
        <v>8338088408</v>
      </c>
      <c r="G313" s="178">
        <v>88.252623505480557</v>
      </c>
      <c r="H313" s="178">
        <v>33.034299663981102</v>
      </c>
      <c r="I313" s="178">
        <v>32.999247002573732</v>
      </c>
    </row>
    <row r="314" spans="1:9" x14ac:dyDescent="0.2">
      <c r="A314" s="179" t="s">
        <v>225</v>
      </c>
      <c r="B314" s="176">
        <v>11839129296</v>
      </c>
      <c r="C314" s="176">
        <v>4199652181</v>
      </c>
      <c r="D314" s="176">
        <v>830379400.42999995</v>
      </c>
      <c r="E314" s="176">
        <v>830379400.42999995</v>
      </c>
      <c r="F314" s="177">
        <v>7639477115</v>
      </c>
      <c r="G314" s="178">
        <v>35.472643941973892</v>
      </c>
      <c r="H314" s="178">
        <v>7.0138553238923933</v>
      </c>
      <c r="I314" s="178">
        <v>7.0138553238923933</v>
      </c>
    </row>
    <row r="315" spans="1:9" x14ac:dyDescent="0.2">
      <c r="A315" s="179" t="s">
        <v>226</v>
      </c>
      <c r="B315" s="176">
        <v>3215410000</v>
      </c>
      <c r="C315" s="176">
        <v>115700000</v>
      </c>
      <c r="D315" s="176">
        <v>24700000</v>
      </c>
      <c r="E315" s="176">
        <v>24700000</v>
      </c>
      <c r="F315" s="177">
        <v>3099710000</v>
      </c>
      <c r="G315" s="178">
        <v>3.5982969512441647</v>
      </c>
      <c r="H315" s="178">
        <v>0.76817575363639468</v>
      </c>
      <c r="I315" s="178">
        <v>0.76817575363639468</v>
      </c>
    </row>
    <row r="316" spans="1:9" x14ac:dyDescent="0.2">
      <c r="A316" s="179" t="s">
        <v>227</v>
      </c>
      <c r="B316" s="176">
        <v>150000000</v>
      </c>
      <c r="C316" s="176">
        <v>124700000</v>
      </c>
      <c r="D316" s="176">
        <v>40233333</v>
      </c>
      <c r="E316" s="176">
        <v>40233333</v>
      </c>
      <c r="F316" s="177">
        <v>25300000</v>
      </c>
      <c r="G316" s="178">
        <v>83.13333333333334</v>
      </c>
      <c r="H316" s="178">
        <v>26.822222</v>
      </c>
      <c r="I316" s="178">
        <v>26.822222</v>
      </c>
    </row>
    <row r="317" spans="1:9" x14ac:dyDescent="0.2">
      <c r="A317" s="179" t="s">
        <v>228</v>
      </c>
      <c r="B317" s="176">
        <v>62334940158</v>
      </c>
      <c r="C317" s="176">
        <v>16905642299.329998</v>
      </c>
      <c r="D317" s="176">
        <v>4862427906.1300001</v>
      </c>
      <c r="E317" s="176">
        <v>4862427906.1300001</v>
      </c>
      <c r="F317" s="177">
        <v>45429297858.669998</v>
      </c>
      <c r="G317" s="178">
        <v>27.120652167916369</v>
      </c>
      <c r="H317" s="178">
        <v>7.8004854000103849</v>
      </c>
      <c r="I317" s="178">
        <v>7.8004854000103849</v>
      </c>
    </row>
    <row r="318" spans="1:9" x14ac:dyDescent="0.2">
      <c r="A318" s="179" t="s">
        <v>229</v>
      </c>
      <c r="B318" s="176">
        <v>24570915637</v>
      </c>
      <c r="C318" s="176">
        <v>11098582993.9</v>
      </c>
      <c r="D318" s="176">
        <v>3179277360.9400001</v>
      </c>
      <c r="E318" s="176">
        <v>3179277360.9400001</v>
      </c>
      <c r="F318" s="177">
        <v>13472332643.1</v>
      </c>
      <c r="G318" s="178">
        <v>45.169594645415856</v>
      </c>
      <c r="H318" s="178">
        <v>12.939189600864934</v>
      </c>
      <c r="I318" s="178">
        <v>12.939189600864934</v>
      </c>
    </row>
    <row r="319" spans="1:9" x14ac:dyDescent="0.2">
      <c r="A319" s="179" t="s">
        <v>230</v>
      </c>
      <c r="B319" s="176">
        <v>6000000000</v>
      </c>
      <c r="C319" s="176">
        <v>2049235282</v>
      </c>
      <c r="D319" s="176">
        <v>0</v>
      </c>
      <c r="E319" s="176">
        <v>0</v>
      </c>
      <c r="F319" s="177">
        <v>3950764718</v>
      </c>
      <c r="G319" s="178">
        <v>34.153921366666665</v>
      </c>
      <c r="H319" s="178">
        <v>0</v>
      </c>
      <c r="I319" s="178">
        <v>0</v>
      </c>
    </row>
    <row r="320" spans="1:9" x14ac:dyDescent="0.2">
      <c r="A320" s="165" t="s">
        <v>231</v>
      </c>
      <c r="B320" s="166">
        <v>9685122371</v>
      </c>
      <c r="C320" s="166">
        <v>5494757008</v>
      </c>
      <c r="D320" s="166">
        <v>2050488603</v>
      </c>
      <c r="E320" s="166">
        <v>2050488603</v>
      </c>
      <c r="F320" s="167">
        <v>4190365363</v>
      </c>
      <c r="G320" s="168">
        <v>56.733996716994085</v>
      </c>
      <c r="H320" s="168">
        <v>21.171530151645204</v>
      </c>
      <c r="I320" s="168">
        <v>21.171530151645204</v>
      </c>
    </row>
    <row r="321" spans="1:9" x14ac:dyDescent="0.2">
      <c r="A321" s="165" t="s">
        <v>109</v>
      </c>
      <c r="B321" s="166">
        <v>4807199150</v>
      </c>
      <c r="C321" s="166">
        <v>2108356169</v>
      </c>
      <c r="D321" s="166">
        <v>2050488603</v>
      </c>
      <c r="E321" s="166">
        <v>2050488603</v>
      </c>
      <c r="F321" s="167">
        <v>2698842981</v>
      </c>
      <c r="G321" s="168">
        <v>43.858307160001893</v>
      </c>
      <c r="H321" s="168">
        <v>42.654538308445154</v>
      </c>
      <c r="I321" s="168">
        <v>42.654538308445154</v>
      </c>
    </row>
    <row r="322" spans="1:9" x14ac:dyDescent="0.2">
      <c r="A322" s="165" t="s">
        <v>28</v>
      </c>
      <c r="B322" s="166">
        <v>3149989920</v>
      </c>
      <c r="C322" s="166">
        <v>1589718024</v>
      </c>
      <c r="D322" s="166">
        <v>1589718024</v>
      </c>
      <c r="E322" s="166">
        <v>1589718024</v>
      </c>
      <c r="F322" s="167">
        <v>1560271896</v>
      </c>
      <c r="G322" s="168">
        <v>50.467400352823987</v>
      </c>
      <c r="H322" s="168">
        <v>50.467400352823987</v>
      </c>
      <c r="I322" s="168">
        <v>50.467400352823987</v>
      </c>
    </row>
    <row r="323" spans="1:9" x14ac:dyDescent="0.2">
      <c r="A323" s="179" t="s">
        <v>110</v>
      </c>
      <c r="B323" s="176">
        <v>2037952260</v>
      </c>
      <c r="C323" s="176">
        <v>1052666576</v>
      </c>
      <c r="D323" s="176">
        <v>1052666576</v>
      </c>
      <c r="E323" s="176">
        <v>1052666576</v>
      </c>
      <c r="F323" s="177">
        <v>985285684</v>
      </c>
      <c r="G323" s="178">
        <v>51.653151875108207</v>
      </c>
      <c r="H323" s="178">
        <v>51.653151875108207</v>
      </c>
      <c r="I323" s="178">
        <v>51.653151875108207</v>
      </c>
    </row>
    <row r="324" spans="1:9" x14ac:dyDescent="0.2">
      <c r="A324" s="179" t="s">
        <v>111</v>
      </c>
      <c r="B324" s="176">
        <v>799338816</v>
      </c>
      <c r="C324" s="176">
        <v>381767932</v>
      </c>
      <c r="D324" s="176">
        <v>381767932</v>
      </c>
      <c r="E324" s="176">
        <v>381767932</v>
      </c>
      <c r="F324" s="177">
        <v>417570884</v>
      </c>
      <c r="G324" s="178">
        <v>47.760464568756788</v>
      </c>
      <c r="H324" s="178">
        <v>47.760464568756788</v>
      </c>
      <c r="I324" s="178">
        <v>47.760464568756788</v>
      </c>
    </row>
    <row r="325" spans="1:9" x14ac:dyDescent="0.2">
      <c r="A325" s="179" t="s">
        <v>112</v>
      </c>
      <c r="B325" s="176">
        <v>312698844</v>
      </c>
      <c r="C325" s="176">
        <v>155283516</v>
      </c>
      <c r="D325" s="176">
        <v>155283516</v>
      </c>
      <c r="E325" s="176">
        <v>155283516</v>
      </c>
      <c r="F325" s="177">
        <v>157415328</v>
      </c>
      <c r="G325" s="178">
        <v>49.659126977776744</v>
      </c>
      <c r="H325" s="178">
        <v>49.659126977776744</v>
      </c>
      <c r="I325" s="178">
        <v>49.659126977776744</v>
      </c>
    </row>
    <row r="326" spans="1:9" x14ac:dyDescent="0.2">
      <c r="A326" s="165" t="s">
        <v>29</v>
      </c>
      <c r="B326" s="166">
        <v>744853000</v>
      </c>
      <c r="C326" s="166">
        <v>271827000</v>
      </c>
      <c r="D326" s="166">
        <v>213959434</v>
      </c>
      <c r="E326" s="166">
        <v>213959434</v>
      </c>
      <c r="F326" s="167">
        <v>473026000</v>
      </c>
      <c r="G326" s="168">
        <v>36.494046476284581</v>
      </c>
      <c r="H326" s="168">
        <v>28.72505501085449</v>
      </c>
      <c r="I326" s="168">
        <v>28.72505501085449</v>
      </c>
    </row>
    <row r="327" spans="1:9" x14ac:dyDescent="0.2">
      <c r="A327" s="179" t="s">
        <v>113</v>
      </c>
      <c r="B327" s="176">
        <v>744853000</v>
      </c>
      <c r="C327" s="176">
        <v>271827000</v>
      </c>
      <c r="D327" s="176">
        <v>213959434</v>
      </c>
      <c r="E327" s="176">
        <v>213959434</v>
      </c>
      <c r="F327" s="177">
        <v>473026000</v>
      </c>
      <c r="G327" s="178">
        <v>36.494046476284581</v>
      </c>
      <c r="H327" s="178">
        <v>28.72505501085449</v>
      </c>
      <c r="I327" s="178">
        <v>28.72505501085449</v>
      </c>
    </row>
    <row r="328" spans="1:9" x14ac:dyDescent="0.2">
      <c r="A328" s="165" t="s">
        <v>30</v>
      </c>
      <c r="B328" s="166">
        <v>418170839</v>
      </c>
      <c r="C328" s="166">
        <v>14213000</v>
      </c>
      <c r="D328" s="166">
        <v>14213000</v>
      </c>
      <c r="E328" s="166">
        <v>14213000</v>
      </c>
      <c r="F328" s="167">
        <v>403957839</v>
      </c>
      <c r="G328" s="168">
        <v>3.3988501048969604</v>
      </c>
      <c r="H328" s="168">
        <v>3.3988501048969604</v>
      </c>
      <c r="I328" s="168">
        <v>3.3988501048969604</v>
      </c>
    </row>
    <row r="329" spans="1:9" x14ac:dyDescent="0.2">
      <c r="A329" s="179" t="s">
        <v>117</v>
      </c>
      <c r="B329" s="176">
        <v>388495000</v>
      </c>
      <c r="C329" s="176">
        <v>0</v>
      </c>
      <c r="D329" s="176">
        <v>0</v>
      </c>
      <c r="E329" s="176">
        <v>0</v>
      </c>
      <c r="F329" s="177">
        <v>388495000</v>
      </c>
      <c r="G329" s="178">
        <v>0</v>
      </c>
      <c r="H329" s="178">
        <v>0</v>
      </c>
      <c r="I329" s="178">
        <v>0</v>
      </c>
    </row>
    <row r="330" spans="1:9" x14ac:dyDescent="0.2">
      <c r="A330" s="219" t="s">
        <v>118</v>
      </c>
      <c r="B330" s="220">
        <v>14213000</v>
      </c>
      <c r="C330" s="220">
        <v>14213000</v>
      </c>
      <c r="D330" s="220">
        <v>14213000</v>
      </c>
      <c r="E330" s="220">
        <v>14213000</v>
      </c>
      <c r="F330" s="221">
        <v>0</v>
      </c>
      <c r="G330" s="185">
        <v>100</v>
      </c>
      <c r="H330" s="185">
        <v>100</v>
      </c>
      <c r="I330" s="185">
        <v>100</v>
      </c>
    </row>
    <row r="331" spans="1:9" x14ac:dyDescent="0.2">
      <c r="A331" s="179" t="s">
        <v>124</v>
      </c>
      <c r="B331" s="176">
        <v>15462839</v>
      </c>
      <c r="C331" s="176">
        <v>0</v>
      </c>
      <c r="D331" s="176">
        <v>0</v>
      </c>
      <c r="E331" s="176">
        <v>0</v>
      </c>
      <c r="F331" s="177">
        <v>15462839</v>
      </c>
      <c r="G331" s="178">
        <v>0</v>
      </c>
      <c r="H331" s="178">
        <v>0</v>
      </c>
      <c r="I331" s="178">
        <v>0</v>
      </c>
    </row>
    <row r="332" spans="1:9" x14ac:dyDescent="0.2">
      <c r="A332" s="161" t="s">
        <v>127</v>
      </c>
      <c r="B332" s="222">
        <v>494185391</v>
      </c>
      <c r="C332" s="222">
        <v>232598145</v>
      </c>
      <c r="D332" s="222">
        <v>232598145</v>
      </c>
      <c r="E332" s="222">
        <v>232598145</v>
      </c>
      <c r="F332" s="223">
        <v>261587246</v>
      </c>
      <c r="G332" s="224">
        <v>47.066981184799936</v>
      </c>
      <c r="H332" s="224">
        <v>47.066981184799936</v>
      </c>
      <c r="I332" s="224">
        <v>47.066981184799936</v>
      </c>
    </row>
    <row r="333" spans="1:9" x14ac:dyDescent="0.2">
      <c r="A333" s="219" t="s">
        <v>128</v>
      </c>
      <c r="B333" s="220">
        <v>449186613</v>
      </c>
      <c r="C333" s="220">
        <v>232598145</v>
      </c>
      <c r="D333" s="220">
        <v>232598145</v>
      </c>
      <c r="E333" s="220">
        <v>232598145</v>
      </c>
      <c r="F333" s="221">
        <v>216588468</v>
      </c>
      <c r="G333" s="185">
        <v>51.782074146541859</v>
      </c>
      <c r="H333" s="185">
        <v>51.782074146541859</v>
      </c>
      <c r="I333" s="185">
        <v>51.782074146541859</v>
      </c>
    </row>
    <row r="334" spans="1:9" x14ac:dyDescent="0.2">
      <c r="A334" s="219" t="s">
        <v>130</v>
      </c>
      <c r="B334" s="220">
        <v>44998778</v>
      </c>
      <c r="C334" s="220">
        <v>0</v>
      </c>
      <c r="D334" s="220">
        <v>0</v>
      </c>
      <c r="E334" s="220">
        <v>0</v>
      </c>
      <c r="F334" s="221">
        <v>44998778</v>
      </c>
      <c r="G334" s="185">
        <v>0</v>
      </c>
      <c r="H334" s="185">
        <v>0</v>
      </c>
      <c r="I334" s="185">
        <v>0</v>
      </c>
    </row>
    <row r="335" spans="1:9" x14ac:dyDescent="0.2">
      <c r="A335" s="161" t="s">
        <v>131</v>
      </c>
      <c r="B335" s="222">
        <v>4877923221</v>
      </c>
      <c r="C335" s="222">
        <v>3386400839</v>
      </c>
      <c r="D335" s="222">
        <v>0</v>
      </c>
      <c r="E335" s="222">
        <v>0</v>
      </c>
      <c r="F335" s="223">
        <v>1491522382</v>
      </c>
      <c r="G335" s="224">
        <v>69.423004126452199</v>
      </c>
      <c r="H335" s="224">
        <v>0</v>
      </c>
      <c r="I335" s="224">
        <v>0</v>
      </c>
    </row>
    <row r="336" spans="1:9" x14ac:dyDescent="0.2">
      <c r="A336" s="161" t="s">
        <v>1654</v>
      </c>
      <c r="B336" s="222">
        <v>4877923221</v>
      </c>
      <c r="C336" s="222">
        <v>3386400839</v>
      </c>
      <c r="D336" s="222">
        <v>0</v>
      </c>
      <c r="E336" s="222">
        <v>0</v>
      </c>
      <c r="F336" s="223">
        <v>1491522382</v>
      </c>
      <c r="G336" s="224">
        <v>69.423004126452199</v>
      </c>
      <c r="H336" s="224">
        <v>0</v>
      </c>
      <c r="I336" s="224">
        <v>0</v>
      </c>
    </row>
    <row r="337" spans="1:9" x14ac:dyDescent="0.2">
      <c r="A337" s="219" t="s">
        <v>232</v>
      </c>
      <c r="B337" s="220">
        <v>3555502554</v>
      </c>
      <c r="C337" s="220">
        <v>3386400839</v>
      </c>
      <c r="D337" s="220">
        <v>0</v>
      </c>
      <c r="E337" s="220">
        <v>0</v>
      </c>
      <c r="F337" s="221">
        <v>169101715</v>
      </c>
      <c r="G337" s="185">
        <v>95.243943368575074</v>
      </c>
      <c r="H337" s="185">
        <v>0</v>
      </c>
      <c r="I337" s="185">
        <v>0</v>
      </c>
    </row>
    <row r="338" spans="1:9" x14ac:dyDescent="0.2">
      <c r="A338" s="219" t="s">
        <v>1668</v>
      </c>
      <c r="B338" s="220">
        <v>1322420667</v>
      </c>
      <c r="C338" s="220">
        <v>0</v>
      </c>
      <c r="D338" s="220">
        <v>0</v>
      </c>
      <c r="E338" s="220">
        <v>0</v>
      </c>
      <c r="F338" s="221">
        <v>1322420667</v>
      </c>
      <c r="G338" s="185">
        <v>0</v>
      </c>
      <c r="H338" s="185">
        <v>0</v>
      </c>
      <c r="I338" s="185">
        <v>0</v>
      </c>
    </row>
    <row r="339" spans="1:9" x14ac:dyDescent="0.2">
      <c r="A339" s="165" t="s">
        <v>233</v>
      </c>
      <c r="B339" s="166">
        <v>6312398800</v>
      </c>
      <c r="C339" s="166">
        <v>2877554191</v>
      </c>
      <c r="D339" s="166">
        <v>2877554191</v>
      </c>
      <c r="E339" s="166">
        <v>2877554191</v>
      </c>
      <c r="F339" s="167">
        <v>3434844609</v>
      </c>
      <c r="G339" s="168">
        <v>45.58574770339289</v>
      </c>
      <c r="H339" s="168">
        <v>45.58574770339289</v>
      </c>
      <c r="I339" s="168">
        <v>45.58574770339289</v>
      </c>
    </row>
    <row r="340" spans="1:9" x14ac:dyDescent="0.2">
      <c r="A340" s="161" t="s">
        <v>109</v>
      </c>
      <c r="B340" s="222">
        <v>6312398800</v>
      </c>
      <c r="C340" s="222">
        <v>2877554191</v>
      </c>
      <c r="D340" s="222">
        <v>2877554191</v>
      </c>
      <c r="E340" s="222">
        <v>2877554191</v>
      </c>
      <c r="F340" s="223">
        <v>3434844609</v>
      </c>
      <c r="G340" s="224">
        <v>45.58574770339289</v>
      </c>
      <c r="H340" s="224">
        <v>45.58574770339289</v>
      </c>
      <c r="I340" s="224">
        <v>45.58574770339289</v>
      </c>
    </row>
    <row r="341" spans="1:9" x14ac:dyDescent="0.2">
      <c r="A341" s="161" t="s">
        <v>28</v>
      </c>
      <c r="B341" s="222">
        <v>5692029200</v>
      </c>
      <c r="C341" s="222">
        <v>2617830600</v>
      </c>
      <c r="D341" s="222">
        <v>2617830600</v>
      </c>
      <c r="E341" s="222">
        <v>2617830600</v>
      </c>
      <c r="F341" s="223">
        <v>3074198600</v>
      </c>
      <c r="G341" s="224">
        <v>45.991166032668986</v>
      </c>
      <c r="H341" s="224">
        <v>45.991166032668986</v>
      </c>
      <c r="I341" s="224">
        <v>45.991166032668986</v>
      </c>
    </row>
    <row r="342" spans="1:9" x14ac:dyDescent="0.2">
      <c r="A342" s="179" t="s">
        <v>110</v>
      </c>
      <c r="B342" s="176">
        <v>4449548400</v>
      </c>
      <c r="C342" s="176">
        <v>2032066696</v>
      </c>
      <c r="D342" s="176">
        <v>2032066696</v>
      </c>
      <c r="E342" s="176">
        <v>2032066696</v>
      </c>
      <c r="F342" s="177">
        <v>2417481704</v>
      </c>
      <c r="G342" s="178">
        <v>45.66905477418787</v>
      </c>
      <c r="H342" s="178">
        <v>45.66905477418787</v>
      </c>
      <c r="I342" s="178">
        <v>45.66905477418787</v>
      </c>
    </row>
    <row r="343" spans="1:9" x14ac:dyDescent="0.2">
      <c r="A343" s="219" t="s">
        <v>111</v>
      </c>
      <c r="B343" s="220">
        <v>1117545000</v>
      </c>
      <c r="C343" s="220">
        <v>487653205</v>
      </c>
      <c r="D343" s="220">
        <v>487653205</v>
      </c>
      <c r="E343" s="220">
        <v>487653205</v>
      </c>
      <c r="F343" s="221">
        <v>629891795</v>
      </c>
      <c r="G343" s="185">
        <v>43.636113534578023</v>
      </c>
      <c r="H343" s="185">
        <v>43.636113534578023</v>
      </c>
      <c r="I343" s="185">
        <v>43.636113534578023</v>
      </c>
    </row>
    <row r="344" spans="1:9" x14ac:dyDescent="0.2">
      <c r="A344" s="179" t="s">
        <v>112</v>
      </c>
      <c r="B344" s="176">
        <v>124935800</v>
      </c>
      <c r="C344" s="176">
        <v>98110699</v>
      </c>
      <c r="D344" s="176">
        <v>98110699</v>
      </c>
      <c r="E344" s="176">
        <v>98110699</v>
      </c>
      <c r="F344" s="177">
        <v>26825101</v>
      </c>
      <c r="G344" s="178">
        <v>78.528891638745662</v>
      </c>
      <c r="H344" s="178">
        <v>78.528891638745662</v>
      </c>
      <c r="I344" s="178">
        <v>78.528891638745662</v>
      </c>
    </row>
    <row r="345" spans="1:9" x14ac:dyDescent="0.2">
      <c r="A345" s="165" t="s">
        <v>29</v>
      </c>
      <c r="B345" s="166">
        <v>246837200</v>
      </c>
      <c r="C345" s="166">
        <v>110837712</v>
      </c>
      <c r="D345" s="166">
        <v>110837712</v>
      </c>
      <c r="E345" s="166">
        <v>110837712</v>
      </c>
      <c r="F345" s="167">
        <v>135999488</v>
      </c>
      <c r="G345" s="168">
        <v>44.9031637046604</v>
      </c>
      <c r="H345" s="168">
        <v>44.9031637046604</v>
      </c>
      <c r="I345" s="168">
        <v>44.9031637046604</v>
      </c>
    </row>
    <row r="346" spans="1:9" x14ac:dyDescent="0.2">
      <c r="A346" s="179" t="s">
        <v>113</v>
      </c>
      <c r="B346" s="176">
        <v>246837200</v>
      </c>
      <c r="C346" s="176">
        <v>110837712</v>
      </c>
      <c r="D346" s="176">
        <v>110837712</v>
      </c>
      <c r="E346" s="176">
        <v>110837712</v>
      </c>
      <c r="F346" s="177">
        <v>135999488</v>
      </c>
      <c r="G346" s="178">
        <v>44.9031637046604</v>
      </c>
      <c r="H346" s="178">
        <v>44.9031637046604</v>
      </c>
      <c r="I346" s="178">
        <v>44.9031637046604</v>
      </c>
    </row>
    <row r="347" spans="1:9" x14ac:dyDescent="0.2">
      <c r="A347" s="165" t="s">
        <v>30</v>
      </c>
      <c r="B347" s="166">
        <v>356057200</v>
      </c>
      <c r="C347" s="166">
        <v>148885879</v>
      </c>
      <c r="D347" s="166">
        <v>148885879</v>
      </c>
      <c r="E347" s="166">
        <v>148885879</v>
      </c>
      <c r="F347" s="167">
        <v>207171321</v>
      </c>
      <c r="G347" s="168">
        <v>41.815157508400333</v>
      </c>
      <c r="H347" s="168">
        <v>41.815157508400333</v>
      </c>
      <c r="I347" s="168">
        <v>41.815157508400333</v>
      </c>
    </row>
    <row r="348" spans="1:9" x14ac:dyDescent="0.2">
      <c r="A348" s="179" t="s">
        <v>153</v>
      </c>
      <c r="B348" s="176">
        <v>356057200</v>
      </c>
      <c r="C348" s="176">
        <v>148885879</v>
      </c>
      <c r="D348" s="176">
        <v>148885879</v>
      </c>
      <c r="E348" s="176">
        <v>148885879</v>
      </c>
      <c r="F348" s="177">
        <v>207171321</v>
      </c>
      <c r="G348" s="178">
        <v>41.815157508400333</v>
      </c>
      <c r="H348" s="178">
        <v>41.815157508400333</v>
      </c>
      <c r="I348" s="178">
        <v>41.815157508400333</v>
      </c>
    </row>
    <row r="349" spans="1:9" ht="11.25" customHeight="1" x14ac:dyDescent="0.2">
      <c r="A349" s="161" t="s">
        <v>127</v>
      </c>
      <c r="B349" s="222">
        <v>17475200</v>
      </c>
      <c r="C349" s="222">
        <v>0</v>
      </c>
      <c r="D349" s="222">
        <v>0</v>
      </c>
      <c r="E349" s="222">
        <v>0</v>
      </c>
      <c r="F349" s="223">
        <v>17475200</v>
      </c>
      <c r="G349" s="224">
        <v>0</v>
      </c>
      <c r="H349" s="224">
        <v>0</v>
      </c>
      <c r="I349" s="224">
        <v>0</v>
      </c>
    </row>
    <row r="350" spans="1:9" x14ac:dyDescent="0.2">
      <c r="A350" s="219" t="s">
        <v>128</v>
      </c>
      <c r="B350" s="220">
        <v>3276600</v>
      </c>
      <c r="C350" s="220">
        <v>0</v>
      </c>
      <c r="D350" s="220">
        <v>0</v>
      </c>
      <c r="E350" s="220">
        <v>0</v>
      </c>
      <c r="F350" s="221">
        <v>3276600</v>
      </c>
      <c r="G350" s="185">
        <v>0</v>
      </c>
      <c r="H350" s="185">
        <v>0</v>
      </c>
      <c r="I350" s="185">
        <v>0</v>
      </c>
    </row>
    <row r="351" spans="1:9" x14ac:dyDescent="0.2">
      <c r="A351" s="219" t="s">
        <v>130</v>
      </c>
      <c r="B351" s="220">
        <v>14198600</v>
      </c>
      <c r="C351" s="220">
        <v>0</v>
      </c>
      <c r="D351" s="220">
        <v>0</v>
      </c>
      <c r="E351" s="220">
        <v>0</v>
      </c>
      <c r="F351" s="221">
        <v>14198600</v>
      </c>
      <c r="G351" s="185">
        <v>0</v>
      </c>
      <c r="H351" s="185">
        <v>0</v>
      </c>
      <c r="I351" s="185">
        <v>0</v>
      </c>
    </row>
    <row r="352" spans="1:9" x14ac:dyDescent="0.2">
      <c r="A352" s="165" t="s">
        <v>234</v>
      </c>
      <c r="B352" s="166">
        <v>10376913518</v>
      </c>
      <c r="C352" s="166">
        <v>3040897240</v>
      </c>
      <c r="D352" s="166">
        <v>2855333549</v>
      </c>
      <c r="E352" s="166">
        <v>2855333549</v>
      </c>
      <c r="F352" s="167">
        <v>7336016278</v>
      </c>
      <c r="G352" s="168">
        <v>29.304448136001128</v>
      </c>
      <c r="H352" s="168">
        <v>27.516212253740786</v>
      </c>
      <c r="I352" s="168">
        <v>27.516212253740786</v>
      </c>
    </row>
    <row r="353" spans="1:9" x14ac:dyDescent="0.2">
      <c r="A353" s="161" t="s">
        <v>109</v>
      </c>
      <c r="B353" s="222">
        <v>6371931094</v>
      </c>
      <c r="C353" s="222">
        <v>3040897240</v>
      </c>
      <c r="D353" s="222">
        <v>2855333549</v>
      </c>
      <c r="E353" s="222">
        <v>2855333549</v>
      </c>
      <c r="F353" s="223">
        <v>3331033854</v>
      </c>
      <c r="G353" s="224">
        <v>47.723322728072176</v>
      </c>
      <c r="H353" s="224">
        <v>44.811117805223397</v>
      </c>
      <c r="I353" s="224">
        <v>44.811117805223397</v>
      </c>
    </row>
    <row r="354" spans="1:9" x14ac:dyDescent="0.2">
      <c r="A354" s="161" t="s">
        <v>28</v>
      </c>
      <c r="B354" s="222">
        <v>6039116407</v>
      </c>
      <c r="C354" s="222">
        <v>3040897240</v>
      </c>
      <c r="D354" s="222">
        <v>2855333549</v>
      </c>
      <c r="E354" s="222">
        <v>2855333549</v>
      </c>
      <c r="F354" s="223">
        <v>2998219167</v>
      </c>
      <c r="G354" s="224">
        <v>50.353346997505554</v>
      </c>
      <c r="H354" s="224">
        <v>47.280650952353795</v>
      </c>
      <c r="I354" s="224">
        <v>47.280650952353795</v>
      </c>
    </row>
    <row r="355" spans="1:9" x14ac:dyDescent="0.2">
      <c r="A355" s="179" t="s">
        <v>110</v>
      </c>
      <c r="B355" s="176">
        <v>4086068868</v>
      </c>
      <c r="C355" s="176">
        <v>2185858389</v>
      </c>
      <c r="D355" s="176">
        <v>2090930631</v>
      </c>
      <c r="E355" s="176">
        <v>2090930631</v>
      </c>
      <c r="F355" s="177">
        <v>1900210479</v>
      </c>
      <c r="G355" s="178">
        <v>53.495387856003219</v>
      </c>
      <c r="H355" s="178">
        <v>51.172182813047975</v>
      </c>
      <c r="I355" s="178">
        <v>51.172182813047975</v>
      </c>
    </row>
    <row r="356" spans="1:9" x14ac:dyDescent="0.2">
      <c r="A356" s="219" t="s">
        <v>111</v>
      </c>
      <c r="B356" s="220">
        <v>1372514701</v>
      </c>
      <c r="C356" s="220">
        <v>592989561</v>
      </c>
      <c r="D356" s="220">
        <v>502353628</v>
      </c>
      <c r="E356" s="220">
        <v>502353628</v>
      </c>
      <c r="F356" s="221">
        <v>779525140</v>
      </c>
      <c r="G356" s="185">
        <v>43.204605427392067</v>
      </c>
      <c r="H356" s="185">
        <v>36.600965194324722</v>
      </c>
      <c r="I356" s="185">
        <v>36.600965194324722</v>
      </c>
    </row>
    <row r="357" spans="1:9" x14ac:dyDescent="0.2">
      <c r="A357" s="179" t="s">
        <v>112</v>
      </c>
      <c r="B357" s="176">
        <v>580532838</v>
      </c>
      <c r="C357" s="176">
        <v>262049290</v>
      </c>
      <c r="D357" s="176">
        <v>262049290</v>
      </c>
      <c r="E357" s="176">
        <v>262049290</v>
      </c>
      <c r="F357" s="177">
        <v>318483548</v>
      </c>
      <c r="G357" s="178">
        <v>45.139443085216136</v>
      </c>
      <c r="H357" s="178">
        <v>45.139443085216136</v>
      </c>
      <c r="I357" s="178">
        <v>45.139443085216136</v>
      </c>
    </row>
    <row r="358" spans="1:9" x14ac:dyDescent="0.2">
      <c r="A358" s="165" t="s">
        <v>29</v>
      </c>
      <c r="B358" s="166">
        <v>283729011</v>
      </c>
      <c r="C358" s="166">
        <v>0</v>
      </c>
      <c r="D358" s="166">
        <v>0</v>
      </c>
      <c r="E358" s="166">
        <v>0</v>
      </c>
      <c r="F358" s="167">
        <v>283729011</v>
      </c>
      <c r="G358" s="168">
        <v>0</v>
      </c>
      <c r="H358" s="168">
        <v>0</v>
      </c>
      <c r="I358" s="168">
        <v>0</v>
      </c>
    </row>
    <row r="359" spans="1:9" x14ac:dyDescent="0.2">
      <c r="A359" s="179" t="s">
        <v>113</v>
      </c>
      <c r="B359" s="176">
        <v>283729011</v>
      </c>
      <c r="C359" s="176">
        <v>0</v>
      </c>
      <c r="D359" s="176">
        <v>0</v>
      </c>
      <c r="E359" s="176">
        <v>0</v>
      </c>
      <c r="F359" s="177">
        <v>283729011</v>
      </c>
      <c r="G359" s="178">
        <v>0</v>
      </c>
      <c r="H359" s="178">
        <v>0</v>
      </c>
      <c r="I359" s="178">
        <v>0</v>
      </c>
    </row>
    <row r="360" spans="1:9" x14ac:dyDescent="0.2">
      <c r="A360" s="165" t="s">
        <v>30</v>
      </c>
      <c r="B360" s="166">
        <v>26262676</v>
      </c>
      <c r="C360" s="166">
        <v>0</v>
      </c>
      <c r="D360" s="166">
        <v>0</v>
      </c>
      <c r="E360" s="166">
        <v>0</v>
      </c>
      <c r="F360" s="167">
        <v>26262676</v>
      </c>
      <c r="G360" s="168">
        <v>0</v>
      </c>
      <c r="H360" s="168">
        <v>0</v>
      </c>
      <c r="I360" s="168">
        <v>0</v>
      </c>
    </row>
    <row r="361" spans="1:9" x14ac:dyDescent="0.2">
      <c r="A361" s="219" t="s">
        <v>154</v>
      </c>
      <c r="B361" s="220">
        <v>26262676</v>
      </c>
      <c r="C361" s="220">
        <v>0</v>
      </c>
      <c r="D361" s="220">
        <v>0</v>
      </c>
      <c r="E361" s="220">
        <v>0</v>
      </c>
      <c r="F361" s="221">
        <v>26262676</v>
      </c>
      <c r="G361" s="185">
        <v>0</v>
      </c>
      <c r="H361" s="185">
        <v>0</v>
      </c>
      <c r="I361" s="185">
        <v>0</v>
      </c>
    </row>
    <row r="362" spans="1:9" x14ac:dyDescent="0.2">
      <c r="A362" s="161" t="s">
        <v>127</v>
      </c>
      <c r="B362" s="222">
        <v>22823000</v>
      </c>
      <c r="C362" s="222">
        <v>0</v>
      </c>
      <c r="D362" s="222">
        <v>0</v>
      </c>
      <c r="E362" s="222">
        <v>0</v>
      </c>
      <c r="F362" s="223">
        <v>22823000</v>
      </c>
      <c r="G362" s="224">
        <v>0</v>
      </c>
      <c r="H362" s="224">
        <v>0</v>
      </c>
      <c r="I362" s="224">
        <v>0</v>
      </c>
    </row>
    <row r="363" spans="1:9" x14ac:dyDescent="0.2">
      <c r="A363" s="219" t="s">
        <v>130</v>
      </c>
      <c r="B363" s="220">
        <v>22823000</v>
      </c>
      <c r="C363" s="220">
        <v>0</v>
      </c>
      <c r="D363" s="220">
        <v>0</v>
      </c>
      <c r="E363" s="220">
        <v>0</v>
      </c>
      <c r="F363" s="221">
        <v>22823000</v>
      </c>
      <c r="G363" s="185">
        <v>0</v>
      </c>
      <c r="H363" s="185">
        <v>0</v>
      </c>
      <c r="I363" s="185">
        <v>0</v>
      </c>
    </row>
    <row r="364" spans="1:9" x14ac:dyDescent="0.2">
      <c r="A364" s="165" t="s">
        <v>131</v>
      </c>
      <c r="B364" s="166">
        <v>4004982424</v>
      </c>
      <c r="C364" s="166">
        <v>0</v>
      </c>
      <c r="D364" s="166">
        <v>0</v>
      </c>
      <c r="E364" s="166">
        <v>0</v>
      </c>
      <c r="F364" s="167">
        <v>4004982424</v>
      </c>
      <c r="G364" s="168">
        <v>0</v>
      </c>
      <c r="H364" s="168">
        <v>0</v>
      </c>
      <c r="I364" s="168">
        <v>0</v>
      </c>
    </row>
    <row r="365" spans="1:9" x14ac:dyDescent="0.2">
      <c r="A365" s="165" t="s">
        <v>1654</v>
      </c>
      <c r="B365" s="166">
        <v>4004982424</v>
      </c>
      <c r="C365" s="166">
        <v>0</v>
      </c>
      <c r="D365" s="166">
        <v>0</v>
      </c>
      <c r="E365" s="166">
        <v>0</v>
      </c>
      <c r="F365" s="167">
        <v>4004982424</v>
      </c>
      <c r="G365" s="168">
        <v>0</v>
      </c>
      <c r="H365" s="168">
        <v>0</v>
      </c>
      <c r="I365" s="168">
        <v>0</v>
      </c>
    </row>
    <row r="366" spans="1:9" x14ac:dyDescent="0.2">
      <c r="A366" s="179" t="s">
        <v>1669</v>
      </c>
      <c r="B366" s="176">
        <v>4004982424</v>
      </c>
      <c r="C366" s="176">
        <v>0</v>
      </c>
      <c r="D366" s="176">
        <v>0</v>
      </c>
      <c r="E366" s="176">
        <v>0</v>
      </c>
      <c r="F366" s="177">
        <v>4004982424</v>
      </c>
      <c r="G366" s="178">
        <v>0</v>
      </c>
      <c r="H366" s="178">
        <v>0</v>
      </c>
      <c r="I366" s="178">
        <v>0</v>
      </c>
    </row>
    <row r="367" spans="1:9" x14ac:dyDescent="0.2">
      <c r="A367" s="161" t="s">
        <v>1738</v>
      </c>
      <c r="B367" s="222">
        <v>4770067000</v>
      </c>
      <c r="C367" s="222">
        <v>2228588000</v>
      </c>
      <c r="D367" s="222">
        <v>2210375000</v>
      </c>
      <c r="E367" s="222">
        <v>2210375000</v>
      </c>
      <c r="F367" s="223">
        <v>2541479000</v>
      </c>
      <c r="G367" s="224">
        <v>46.720266193326005</v>
      </c>
      <c r="H367" s="224">
        <v>46.338447657024524</v>
      </c>
      <c r="I367" s="224">
        <v>46.338447657024524</v>
      </c>
    </row>
    <row r="368" spans="1:9" x14ac:dyDescent="0.2">
      <c r="A368" s="161" t="s">
        <v>109</v>
      </c>
      <c r="B368" s="222">
        <v>4770067000</v>
      </c>
      <c r="C368" s="222">
        <v>2228588000</v>
      </c>
      <c r="D368" s="222">
        <v>2210375000</v>
      </c>
      <c r="E368" s="222">
        <v>2210375000</v>
      </c>
      <c r="F368" s="223">
        <v>2541479000</v>
      </c>
      <c r="G368" s="224">
        <v>46.720266193326005</v>
      </c>
      <c r="H368" s="224">
        <v>46.338447657024524</v>
      </c>
      <c r="I368" s="224">
        <v>46.338447657024524</v>
      </c>
    </row>
    <row r="369" spans="1:9" x14ac:dyDescent="0.2">
      <c r="A369" s="165" t="s">
        <v>28</v>
      </c>
      <c r="B369" s="166">
        <v>4715467000</v>
      </c>
      <c r="C369" s="166">
        <v>2186000000</v>
      </c>
      <c r="D369" s="166">
        <v>2186000000</v>
      </c>
      <c r="E369" s="166">
        <v>2186000000</v>
      </c>
      <c r="F369" s="167">
        <v>2529467000</v>
      </c>
      <c r="G369" s="168">
        <v>46.358080758491155</v>
      </c>
      <c r="H369" s="168">
        <v>46.358080758491155</v>
      </c>
      <c r="I369" s="168">
        <v>46.358080758491155</v>
      </c>
    </row>
    <row r="370" spans="1:9" x14ac:dyDescent="0.2">
      <c r="A370" s="179" t="s">
        <v>110</v>
      </c>
      <c r="B370" s="176">
        <v>3380144000</v>
      </c>
      <c r="C370" s="176">
        <v>1469697139</v>
      </c>
      <c r="D370" s="176">
        <v>1469697139</v>
      </c>
      <c r="E370" s="176">
        <v>1469697139</v>
      </c>
      <c r="F370" s="177">
        <v>1910446861</v>
      </c>
      <c r="G370" s="178">
        <v>43.480311460103479</v>
      </c>
      <c r="H370" s="178">
        <v>43.480311460103479</v>
      </c>
      <c r="I370" s="178">
        <v>43.480311460103479</v>
      </c>
    </row>
    <row r="371" spans="1:9" x14ac:dyDescent="0.2">
      <c r="A371" s="219" t="s">
        <v>111</v>
      </c>
      <c r="B371" s="220">
        <v>1024703000</v>
      </c>
      <c r="C371" s="220">
        <v>576937676</v>
      </c>
      <c r="D371" s="220">
        <v>576937676</v>
      </c>
      <c r="E371" s="220">
        <v>576937676</v>
      </c>
      <c r="F371" s="221">
        <v>447765324</v>
      </c>
      <c r="G371" s="185">
        <v>56.302916649995169</v>
      </c>
      <c r="H371" s="185">
        <v>56.302916649995169</v>
      </c>
      <c r="I371" s="185">
        <v>56.302916649995169</v>
      </c>
    </row>
    <row r="372" spans="1:9" x14ac:dyDescent="0.2">
      <c r="A372" s="179" t="s">
        <v>112</v>
      </c>
      <c r="B372" s="176">
        <v>310620000</v>
      </c>
      <c r="C372" s="176">
        <v>139365185</v>
      </c>
      <c r="D372" s="176">
        <v>139365185</v>
      </c>
      <c r="E372" s="176">
        <v>139365185</v>
      </c>
      <c r="F372" s="177">
        <v>171254815</v>
      </c>
      <c r="G372" s="178">
        <v>44.866777734852874</v>
      </c>
      <c r="H372" s="178">
        <v>44.866777734852874</v>
      </c>
      <c r="I372" s="178">
        <v>44.866777734852874</v>
      </c>
    </row>
    <row r="373" spans="1:9" x14ac:dyDescent="0.2">
      <c r="A373" s="165" t="s">
        <v>29</v>
      </c>
      <c r="B373" s="166">
        <v>42588000</v>
      </c>
      <c r="C373" s="166">
        <v>42588000</v>
      </c>
      <c r="D373" s="166">
        <v>24375000</v>
      </c>
      <c r="E373" s="166">
        <v>24375000</v>
      </c>
      <c r="F373" s="167">
        <v>0</v>
      </c>
      <c r="G373" s="168">
        <v>100</v>
      </c>
      <c r="H373" s="168">
        <v>57.234432234432234</v>
      </c>
      <c r="I373" s="168">
        <v>57.234432234432234</v>
      </c>
    </row>
    <row r="374" spans="1:9" x14ac:dyDescent="0.2">
      <c r="A374" s="219" t="s">
        <v>113</v>
      </c>
      <c r="B374" s="220">
        <v>42588000</v>
      </c>
      <c r="C374" s="220">
        <v>42588000</v>
      </c>
      <c r="D374" s="220">
        <v>24375000</v>
      </c>
      <c r="E374" s="220">
        <v>24375000</v>
      </c>
      <c r="F374" s="221">
        <v>0</v>
      </c>
      <c r="G374" s="185">
        <v>100</v>
      </c>
      <c r="H374" s="185">
        <v>57.234432234432234</v>
      </c>
      <c r="I374" s="185">
        <v>57.234432234432234</v>
      </c>
    </row>
    <row r="375" spans="1:9" x14ac:dyDescent="0.2">
      <c r="A375" s="165" t="s">
        <v>127</v>
      </c>
      <c r="B375" s="166">
        <v>12012000</v>
      </c>
      <c r="C375" s="166">
        <v>0</v>
      </c>
      <c r="D375" s="166">
        <v>0</v>
      </c>
      <c r="E375" s="166">
        <v>0</v>
      </c>
      <c r="F375" s="167">
        <v>12012000</v>
      </c>
      <c r="G375" s="168">
        <v>0</v>
      </c>
      <c r="H375" s="168">
        <v>0</v>
      </c>
      <c r="I375" s="168">
        <v>0</v>
      </c>
    </row>
    <row r="376" spans="1:9" x14ac:dyDescent="0.2">
      <c r="A376" s="179" t="s">
        <v>130</v>
      </c>
      <c r="B376" s="176">
        <v>12012000</v>
      </c>
      <c r="C376" s="176">
        <v>0</v>
      </c>
      <c r="D376" s="176">
        <v>0</v>
      </c>
      <c r="E376" s="176">
        <v>0</v>
      </c>
      <c r="F376" s="177">
        <v>12012000</v>
      </c>
      <c r="G376" s="178">
        <v>0</v>
      </c>
      <c r="H376" s="178">
        <v>0</v>
      </c>
      <c r="I376" s="178">
        <v>0</v>
      </c>
    </row>
    <row r="377" spans="1:9" x14ac:dyDescent="0.2">
      <c r="A377" s="161" t="s">
        <v>235</v>
      </c>
      <c r="B377" s="222">
        <v>10840756877</v>
      </c>
      <c r="C377" s="222">
        <v>2609268386</v>
      </c>
      <c r="D377" s="222">
        <v>2566968386</v>
      </c>
      <c r="E377" s="222">
        <v>2277034000</v>
      </c>
      <c r="F377" s="223">
        <v>8231488491</v>
      </c>
      <c r="G377" s="224">
        <v>24.069061003811314</v>
      </c>
      <c r="H377" s="224">
        <v>23.678866845968471</v>
      </c>
      <c r="I377" s="224">
        <v>21.004382127884519</v>
      </c>
    </row>
    <row r="378" spans="1:9" x14ac:dyDescent="0.2">
      <c r="A378" s="161" t="s">
        <v>109</v>
      </c>
      <c r="B378" s="222">
        <v>3663548277</v>
      </c>
      <c r="C378" s="222">
        <v>2609268386</v>
      </c>
      <c r="D378" s="222">
        <v>2566968386</v>
      </c>
      <c r="E378" s="222">
        <v>2277034000</v>
      </c>
      <c r="F378" s="223">
        <v>1054279891</v>
      </c>
      <c r="G378" s="224">
        <v>71.222437612769042</v>
      </c>
      <c r="H378" s="224">
        <v>70.067819280985006</v>
      </c>
      <c r="I378" s="224">
        <v>62.153787198475619</v>
      </c>
    </row>
    <row r="379" spans="1:9" x14ac:dyDescent="0.2">
      <c r="A379" s="165" t="s">
        <v>28</v>
      </c>
      <c r="B379" s="166">
        <v>3442434033</v>
      </c>
      <c r="C379" s="166">
        <v>2475157386</v>
      </c>
      <c r="D379" s="166">
        <v>2475157386</v>
      </c>
      <c r="E379" s="166">
        <v>2185223000</v>
      </c>
      <c r="F379" s="167">
        <v>967276647</v>
      </c>
      <c r="G379" s="168">
        <v>71.901374500500125</v>
      </c>
      <c r="H379" s="168">
        <v>71.901374500500125</v>
      </c>
      <c r="I379" s="168">
        <v>63.479008720339358</v>
      </c>
    </row>
    <row r="380" spans="1:9" x14ac:dyDescent="0.2">
      <c r="A380" s="179" t="s">
        <v>110</v>
      </c>
      <c r="B380" s="176">
        <v>2512886502</v>
      </c>
      <c r="C380" s="176">
        <v>1806456483</v>
      </c>
      <c r="D380" s="176">
        <v>1806456483</v>
      </c>
      <c r="E380" s="176">
        <v>1690000000</v>
      </c>
      <c r="F380" s="177">
        <v>706430019</v>
      </c>
      <c r="G380" s="178">
        <v>71.88770688856205</v>
      </c>
      <c r="H380" s="178">
        <v>71.88770688856205</v>
      </c>
      <c r="I380" s="178">
        <v>67.253335900962227</v>
      </c>
    </row>
    <row r="381" spans="1:9" x14ac:dyDescent="0.2">
      <c r="A381" s="219" t="s">
        <v>111</v>
      </c>
      <c r="B381" s="220">
        <v>839797931</v>
      </c>
      <c r="C381" s="220">
        <v>587868638</v>
      </c>
      <c r="D381" s="220">
        <v>587868638</v>
      </c>
      <c r="E381" s="220">
        <v>448000000</v>
      </c>
      <c r="F381" s="221">
        <v>251929293</v>
      </c>
      <c r="G381" s="185">
        <v>70.00120103891993</v>
      </c>
      <c r="H381" s="185">
        <v>70.00120103891993</v>
      </c>
      <c r="I381" s="185">
        <v>53.346166198163694</v>
      </c>
    </row>
    <row r="382" spans="1:9" x14ac:dyDescent="0.2">
      <c r="A382" s="179" t="s">
        <v>112</v>
      </c>
      <c r="B382" s="176">
        <v>89749600</v>
      </c>
      <c r="C382" s="176">
        <v>80832265</v>
      </c>
      <c r="D382" s="176">
        <v>80832265</v>
      </c>
      <c r="E382" s="176">
        <v>47223000</v>
      </c>
      <c r="F382" s="177">
        <v>8917335</v>
      </c>
      <c r="G382" s="178">
        <v>90.064206414290425</v>
      </c>
      <c r="H382" s="178">
        <v>90.064206414290425</v>
      </c>
      <c r="I382" s="178">
        <v>52.616390490876839</v>
      </c>
    </row>
    <row r="383" spans="1:9" x14ac:dyDescent="0.2">
      <c r="A383" s="165" t="s">
        <v>29</v>
      </c>
      <c r="B383" s="166">
        <v>102658244</v>
      </c>
      <c r="C383" s="166">
        <v>42300000</v>
      </c>
      <c r="D383" s="166">
        <v>0</v>
      </c>
      <c r="E383" s="166">
        <v>0</v>
      </c>
      <c r="F383" s="167">
        <v>60358244</v>
      </c>
      <c r="G383" s="168">
        <v>41.204679090361218</v>
      </c>
      <c r="H383" s="168">
        <v>0</v>
      </c>
      <c r="I383" s="168">
        <v>0</v>
      </c>
    </row>
    <row r="384" spans="1:9" x14ac:dyDescent="0.2">
      <c r="A384" s="219" t="s">
        <v>113</v>
      </c>
      <c r="B384" s="220">
        <v>102658244</v>
      </c>
      <c r="C384" s="220">
        <v>42300000</v>
      </c>
      <c r="D384" s="220">
        <v>0</v>
      </c>
      <c r="E384" s="220">
        <v>0</v>
      </c>
      <c r="F384" s="221">
        <v>60358244</v>
      </c>
      <c r="G384" s="185">
        <v>41.204679090361218</v>
      </c>
      <c r="H384" s="185">
        <v>0</v>
      </c>
      <c r="I384" s="185">
        <v>0</v>
      </c>
    </row>
    <row r="385" spans="1:9" x14ac:dyDescent="0.2">
      <c r="A385" s="165" t="s">
        <v>30</v>
      </c>
      <c r="B385" s="166">
        <v>91811000</v>
      </c>
      <c r="C385" s="166">
        <v>91811000</v>
      </c>
      <c r="D385" s="166">
        <v>91811000</v>
      </c>
      <c r="E385" s="166">
        <v>91811000</v>
      </c>
      <c r="F385" s="167">
        <v>0</v>
      </c>
      <c r="G385" s="168">
        <v>100</v>
      </c>
      <c r="H385" s="168">
        <v>100</v>
      </c>
      <c r="I385" s="168">
        <v>100</v>
      </c>
    </row>
    <row r="386" spans="1:9" x14ac:dyDescent="0.2">
      <c r="A386" s="179" t="s">
        <v>124</v>
      </c>
      <c r="B386" s="176">
        <v>91811000</v>
      </c>
      <c r="C386" s="176">
        <v>91811000</v>
      </c>
      <c r="D386" s="176">
        <v>91811000</v>
      </c>
      <c r="E386" s="176">
        <v>91811000</v>
      </c>
      <c r="F386" s="177">
        <v>0</v>
      </c>
      <c r="G386" s="178">
        <v>100</v>
      </c>
      <c r="H386" s="178">
        <v>100</v>
      </c>
      <c r="I386" s="178">
        <v>100</v>
      </c>
    </row>
    <row r="387" spans="1:9" x14ac:dyDescent="0.2">
      <c r="A387" s="165" t="s">
        <v>127</v>
      </c>
      <c r="B387" s="166">
        <v>26645000</v>
      </c>
      <c r="C387" s="166">
        <v>0</v>
      </c>
      <c r="D387" s="166">
        <v>0</v>
      </c>
      <c r="E387" s="166">
        <v>0</v>
      </c>
      <c r="F387" s="167">
        <v>26645000</v>
      </c>
      <c r="G387" s="168">
        <v>0</v>
      </c>
      <c r="H387" s="168">
        <v>0</v>
      </c>
      <c r="I387" s="168">
        <v>0</v>
      </c>
    </row>
    <row r="388" spans="1:9" x14ac:dyDescent="0.2">
      <c r="A388" s="219" t="s">
        <v>130</v>
      </c>
      <c r="B388" s="220">
        <v>26645000</v>
      </c>
      <c r="C388" s="220">
        <v>0</v>
      </c>
      <c r="D388" s="220">
        <v>0</v>
      </c>
      <c r="E388" s="220">
        <v>0</v>
      </c>
      <c r="F388" s="221">
        <v>26645000</v>
      </c>
      <c r="G388" s="185">
        <v>0</v>
      </c>
      <c r="H388" s="185">
        <v>0</v>
      </c>
      <c r="I388" s="185">
        <v>0</v>
      </c>
    </row>
    <row r="389" spans="1:9" x14ac:dyDescent="0.2">
      <c r="A389" s="165" t="s">
        <v>131</v>
      </c>
      <c r="B389" s="166">
        <v>7177208600</v>
      </c>
      <c r="C389" s="166">
        <v>0</v>
      </c>
      <c r="D389" s="166">
        <v>0</v>
      </c>
      <c r="E389" s="166">
        <v>0</v>
      </c>
      <c r="F389" s="167">
        <v>7177208600</v>
      </c>
      <c r="G389" s="168">
        <v>0</v>
      </c>
      <c r="H389" s="168">
        <v>0</v>
      </c>
      <c r="I389" s="168">
        <v>0</v>
      </c>
    </row>
    <row r="390" spans="1:9" x14ac:dyDescent="0.2">
      <c r="A390" s="161" t="s">
        <v>1654</v>
      </c>
      <c r="B390" s="222">
        <v>7177208600</v>
      </c>
      <c r="C390" s="222">
        <v>0</v>
      </c>
      <c r="D390" s="222">
        <v>0</v>
      </c>
      <c r="E390" s="222">
        <v>0</v>
      </c>
      <c r="F390" s="223">
        <v>7177208600</v>
      </c>
      <c r="G390" s="224">
        <v>0</v>
      </c>
      <c r="H390" s="224">
        <v>0</v>
      </c>
      <c r="I390" s="224">
        <v>0</v>
      </c>
    </row>
    <row r="391" spans="1:9" x14ac:dyDescent="0.2">
      <c r="A391" s="179" t="s">
        <v>1698</v>
      </c>
      <c r="B391" s="176">
        <v>4169836170</v>
      </c>
      <c r="C391" s="176">
        <v>0</v>
      </c>
      <c r="D391" s="176">
        <v>0</v>
      </c>
      <c r="E391" s="176">
        <v>0</v>
      </c>
      <c r="F391" s="177">
        <v>4169836170</v>
      </c>
      <c r="G391" s="178">
        <v>0</v>
      </c>
      <c r="H391" s="178">
        <v>0</v>
      </c>
      <c r="I391" s="178">
        <v>0</v>
      </c>
    </row>
    <row r="392" spans="1:9" x14ac:dyDescent="0.2">
      <c r="A392" s="179" t="s">
        <v>1720</v>
      </c>
      <c r="B392" s="176">
        <v>3007372430</v>
      </c>
      <c r="C392" s="176">
        <v>0</v>
      </c>
      <c r="D392" s="176">
        <v>0</v>
      </c>
      <c r="E392" s="176">
        <v>0</v>
      </c>
      <c r="F392" s="177">
        <v>3007372430</v>
      </c>
      <c r="G392" s="178">
        <v>0</v>
      </c>
      <c r="H392" s="178">
        <v>0</v>
      </c>
      <c r="I392" s="178">
        <v>0</v>
      </c>
    </row>
    <row r="393" spans="1:9" x14ac:dyDescent="0.2">
      <c r="A393" s="165" t="s">
        <v>236</v>
      </c>
      <c r="B393" s="166">
        <v>1535066000</v>
      </c>
      <c r="C393" s="166">
        <v>1535066000</v>
      </c>
      <c r="D393" s="166">
        <v>767533002</v>
      </c>
      <c r="E393" s="166">
        <v>767533002</v>
      </c>
      <c r="F393" s="167">
        <v>0</v>
      </c>
      <c r="G393" s="168">
        <v>100</v>
      </c>
      <c r="H393" s="168">
        <v>50.00000013028756</v>
      </c>
      <c r="I393" s="168">
        <v>50.00000013028756</v>
      </c>
    </row>
    <row r="394" spans="1:9" x14ac:dyDescent="0.2">
      <c r="A394" s="161" t="s">
        <v>109</v>
      </c>
      <c r="B394" s="222">
        <v>1535066000</v>
      </c>
      <c r="C394" s="222">
        <v>1535066000</v>
      </c>
      <c r="D394" s="222">
        <v>767533002</v>
      </c>
      <c r="E394" s="222">
        <v>767533002</v>
      </c>
      <c r="F394" s="223">
        <v>0</v>
      </c>
      <c r="G394" s="224">
        <v>100</v>
      </c>
      <c r="H394" s="224">
        <v>50.00000013028756</v>
      </c>
      <c r="I394" s="224">
        <v>50.00000013028756</v>
      </c>
    </row>
    <row r="395" spans="1:9" x14ac:dyDescent="0.2">
      <c r="A395" s="165" t="s">
        <v>28</v>
      </c>
      <c r="B395" s="166">
        <v>1535066000</v>
      </c>
      <c r="C395" s="166">
        <v>1535066000</v>
      </c>
      <c r="D395" s="166">
        <v>767533002</v>
      </c>
      <c r="E395" s="166">
        <v>767533002</v>
      </c>
      <c r="F395" s="167">
        <v>0</v>
      </c>
      <c r="G395" s="168">
        <v>100</v>
      </c>
      <c r="H395" s="168">
        <v>50.00000013028756</v>
      </c>
      <c r="I395" s="168">
        <v>50.00000013028756</v>
      </c>
    </row>
    <row r="396" spans="1:9" x14ac:dyDescent="0.2">
      <c r="A396" s="179" t="s">
        <v>110</v>
      </c>
      <c r="B396" s="176">
        <v>1535066000</v>
      </c>
      <c r="C396" s="176">
        <v>1535066000</v>
      </c>
      <c r="D396" s="176">
        <v>767533002</v>
      </c>
      <c r="E396" s="176">
        <v>767533002</v>
      </c>
      <c r="F396" s="177">
        <v>0</v>
      </c>
      <c r="G396" s="178">
        <v>100</v>
      </c>
      <c r="H396" s="178">
        <v>50.00000013028756</v>
      </c>
      <c r="I396" s="178">
        <v>50.00000013028756</v>
      </c>
    </row>
    <row r="397" spans="1:9" x14ac:dyDescent="0.2">
      <c r="A397" s="161" t="s">
        <v>237</v>
      </c>
      <c r="B397" s="222">
        <v>2651441000</v>
      </c>
      <c r="C397" s="222">
        <v>1133028835</v>
      </c>
      <c r="D397" s="222">
        <v>1133028835</v>
      </c>
      <c r="E397" s="222">
        <v>1133028835</v>
      </c>
      <c r="F397" s="223">
        <v>1518412165</v>
      </c>
      <c r="G397" s="224">
        <v>42.732568252508727</v>
      </c>
      <c r="H397" s="224">
        <v>42.732568252508727</v>
      </c>
      <c r="I397" s="224">
        <v>42.732568252508727</v>
      </c>
    </row>
    <row r="398" spans="1:9" x14ac:dyDescent="0.2">
      <c r="A398" s="165" t="s">
        <v>109</v>
      </c>
      <c r="B398" s="166">
        <v>2651441000</v>
      </c>
      <c r="C398" s="166">
        <v>1133028835</v>
      </c>
      <c r="D398" s="166">
        <v>1133028835</v>
      </c>
      <c r="E398" s="166">
        <v>1133028835</v>
      </c>
      <c r="F398" s="167">
        <v>1518412165</v>
      </c>
      <c r="G398" s="168">
        <v>42.732568252508727</v>
      </c>
      <c r="H398" s="168">
        <v>42.732568252508727</v>
      </c>
      <c r="I398" s="168">
        <v>42.732568252508727</v>
      </c>
    </row>
    <row r="399" spans="1:9" x14ac:dyDescent="0.2">
      <c r="A399" s="165" t="s">
        <v>28</v>
      </c>
      <c r="B399" s="166">
        <v>2519347000</v>
      </c>
      <c r="C399" s="166">
        <v>1091690506</v>
      </c>
      <c r="D399" s="166">
        <v>1091690506</v>
      </c>
      <c r="E399" s="166">
        <v>1091690506</v>
      </c>
      <c r="F399" s="167">
        <v>1427656494</v>
      </c>
      <c r="G399" s="168">
        <v>43.332280388529249</v>
      </c>
      <c r="H399" s="168">
        <v>43.332280388529249</v>
      </c>
      <c r="I399" s="168">
        <v>43.332280388529249</v>
      </c>
    </row>
    <row r="400" spans="1:9" ht="11.25" customHeight="1" x14ac:dyDescent="0.2">
      <c r="A400" s="219" t="s">
        <v>110</v>
      </c>
      <c r="B400" s="220">
        <v>1946750000</v>
      </c>
      <c r="C400" s="220">
        <v>835509628</v>
      </c>
      <c r="D400" s="220">
        <v>835509628</v>
      </c>
      <c r="E400" s="220">
        <v>835509628</v>
      </c>
      <c r="F400" s="221">
        <v>1111240372</v>
      </c>
      <c r="G400" s="185">
        <v>42.918177886220626</v>
      </c>
      <c r="H400" s="185">
        <v>42.918177886220626</v>
      </c>
      <c r="I400" s="185">
        <v>42.918177886220626</v>
      </c>
    </row>
    <row r="401" spans="1:9" x14ac:dyDescent="0.2">
      <c r="A401" s="179" t="s">
        <v>111</v>
      </c>
      <c r="B401" s="176">
        <v>500060000</v>
      </c>
      <c r="C401" s="176">
        <v>218776029</v>
      </c>
      <c r="D401" s="176">
        <v>218776029</v>
      </c>
      <c r="E401" s="176">
        <v>218776029</v>
      </c>
      <c r="F401" s="177">
        <v>281283971</v>
      </c>
      <c r="G401" s="178">
        <v>43.749955805303365</v>
      </c>
      <c r="H401" s="178">
        <v>43.749955805303365</v>
      </c>
      <c r="I401" s="178">
        <v>43.749955805303365</v>
      </c>
    </row>
    <row r="402" spans="1:9" x14ac:dyDescent="0.2">
      <c r="A402" s="179" t="s">
        <v>112</v>
      </c>
      <c r="B402" s="176">
        <v>72537000</v>
      </c>
      <c r="C402" s="176">
        <v>37404849</v>
      </c>
      <c r="D402" s="176">
        <v>37404849</v>
      </c>
      <c r="E402" s="176">
        <v>37404849</v>
      </c>
      <c r="F402" s="177">
        <v>35132151</v>
      </c>
      <c r="G402" s="178">
        <v>51.566578435832746</v>
      </c>
      <c r="H402" s="178">
        <v>51.566578435832746</v>
      </c>
      <c r="I402" s="178">
        <v>51.566578435832746</v>
      </c>
    </row>
    <row r="403" spans="1:9" x14ac:dyDescent="0.2">
      <c r="A403" s="161" t="s">
        <v>29</v>
      </c>
      <c r="B403" s="222">
        <v>111821000</v>
      </c>
      <c r="C403" s="222">
        <v>31767329</v>
      </c>
      <c r="D403" s="222">
        <v>31767329</v>
      </c>
      <c r="E403" s="222">
        <v>31767329</v>
      </c>
      <c r="F403" s="223">
        <v>80053671</v>
      </c>
      <c r="G403" s="224">
        <v>28.409090421298327</v>
      </c>
      <c r="H403" s="224">
        <v>28.409090421298327</v>
      </c>
      <c r="I403" s="224">
        <v>28.409090421298327</v>
      </c>
    </row>
    <row r="404" spans="1:9" x14ac:dyDescent="0.2">
      <c r="A404" s="219" t="s">
        <v>113</v>
      </c>
      <c r="B404" s="220">
        <v>111821000</v>
      </c>
      <c r="C404" s="220">
        <v>31767329</v>
      </c>
      <c r="D404" s="220">
        <v>31767329</v>
      </c>
      <c r="E404" s="220">
        <v>31767329</v>
      </c>
      <c r="F404" s="221">
        <v>80053671</v>
      </c>
      <c r="G404" s="185">
        <v>28.409090421298327</v>
      </c>
      <c r="H404" s="185">
        <v>28.409090421298327</v>
      </c>
      <c r="I404" s="185">
        <v>28.409090421298327</v>
      </c>
    </row>
    <row r="405" spans="1:9" x14ac:dyDescent="0.2">
      <c r="A405" s="161" t="s">
        <v>127</v>
      </c>
      <c r="B405" s="222">
        <v>20273000</v>
      </c>
      <c r="C405" s="222">
        <v>9571000</v>
      </c>
      <c r="D405" s="222">
        <v>9571000</v>
      </c>
      <c r="E405" s="222">
        <v>9571000</v>
      </c>
      <c r="F405" s="223">
        <v>10702000</v>
      </c>
      <c r="G405" s="224">
        <v>47.210575642480144</v>
      </c>
      <c r="H405" s="224">
        <v>47.210575642480144</v>
      </c>
      <c r="I405" s="224">
        <v>47.210575642480144</v>
      </c>
    </row>
    <row r="406" spans="1:9" x14ac:dyDescent="0.2">
      <c r="A406" s="219" t="s">
        <v>128</v>
      </c>
      <c r="B406" s="220">
        <v>9571000</v>
      </c>
      <c r="C406" s="220">
        <v>9571000</v>
      </c>
      <c r="D406" s="220">
        <v>9571000</v>
      </c>
      <c r="E406" s="220">
        <v>9571000</v>
      </c>
      <c r="F406" s="221">
        <v>0</v>
      </c>
      <c r="G406" s="185">
        <v>100</v>
      </c>
      <c r="H406" s="185">
        <v>100</v>
      </c>
      <c r="I406" s="185">
        <v>100</v>
      </c>
    </row>
    <row r="407" spans="1:9" x14ac:dyDescent="0.2">
      <c r="A407" s="179" t="s">
        <v>130</v>
      </c>
      <c r="B407" s="176">
        <v>10702000</v>
      </c>
      <c r="C407" s="176">
        <v>0</v>
      </c>
      <c r="D407" s="176">
        <v>0</v>
      </c>
      <c r="E407" s="176">
        <v>0</v>
      </c>
      <c r="F407" s="177">
        <v>10702000</v>
      </c>
      <c r="G407" s="178">
        <v>0</v>
      </c>
      <c r="H407" s="178">
        <v>0</v>
      </c>
      <c r="I407" s="178">
        <v>0</v>
      </c>
    </row>
    <row r="408" spans="1:9" x14ac:dyDescent="0.2">
      <c r="A408" s="161" t="s">
        <v>238</v>
      </c>
      <c r="B408" s="222">
        <v>3183319000</v>
      </c>
      <c r="C408" s="222">
        <v>1469387135</v>
      </c>
      <c r="D408" s="222">
        <v>1469387135</v>
      </c>
      <c r="E408" s="222">
        <v>1469387135</v>
      </c>
      <c r="F408" s="223">
        <v>1713931865</v>
      </c>
      <c r="G408" s="224">
        <v>46.158966003721275</v>
      </c>
      <c r="H408" s="224">
        <v>46.158966003721275</v>
      </c>
      <c r="I408" s="224">
        <v>46.158966003721275</v>
      </c>
    </row>
    <row r="409" spans="1:9" x14ac:dyDescent="0.2">
      <c r="A409" s="165" t="s">
        <v>109</v>
      </c>
      <c r="B409" s="166">
        <v>3183319000</v>
      </c>
      <c r="C409" s="166">
        <v>1469387135</v>
      </c>
      <c r="D409" s="166">
        <v>1469387135</v>
      </c>
      <c r="E409" s="166">
        <v>1469387135</v>
      </c>
      <c r="F409" s="167">
        <v>1713931865</v>
      </c>
      <c r="G409" s="168">
        <v>46.158966003721275</v>
      </c>
      <c r="H409" s="168">
        <v>46.158966003721275</v>
      </c>
      <c r="I409" s="168">
        <v>46.158966003721275</v>
      </c>
    </row>
    <row r="410" spans="1:9" x14ac:dyDescent="0.2">
      <c r="A410" s="165" t="s">
        <v>28</v>
      </c>
      <c r="B410" s="166">
        <v>3023676000</v>
      </c>
      <c r="C410" s="166">
        <v>1380000000</v>
      </c>
      <c r="D410" s="166">
        <v>1380000000</v>
      </c>
      <c r="E410" s="166">
        <v>1380000000</v>
      </c>
      <c r="F410" s="167">
        <v>1643676000</v>
      </c>
      <c r="G410" s="168">
        <v>45.639810614629347</v>
      </c>
      <c r="H410" s="168">
        <v>45.639810614629347</v>
      </c>
      <c r="I410" s="168">
        <v>45.639810614629347</v>
      </c>
    </row>
    <row r="411" spans="1:9" x14ac:dyDescent="0.2">
      <c r="A411" s="219" t="s">
        <v>110</v>
      </c>
      <c r="B411" s="220">
        <v>1885270000</v>
      </c>
      <c r="C411" s="220">
        <v>423556629</v>
      </c>
      <c r="D411" s="220">
        <v>423556629</v>
      </c>
      <c r="E411" s="220">
        <v>423556629</v>
      </c>
      <c r="F411" s="221">
        <v>1461713371</v>
      </c>
      <c r="G411" s="185">
        <v>22.466629660473036</v>
      </c>
      <c r="H411" s="185">
        <v>22.466629660473036</v>
      </c>
      <c r="I411" s="185">
        <v>22.466629660473036</v>
      </c>
    </row>
    <row r="412" spans="1:9" x14ac:dyDescent="0.2">
      <c r="A412" s="179" t="s">
        <v>111</v>
      </c>
      <c r="B412" s="176">
        <v>601182000</v>
      </c>
      <c r="C412" s="176">
        <v>543708275</v>
      </c>
      <c r="D412" s="176">
        <v>543708275</v>
      </c>
      <c r="E412" s="176">
        <v>543708275</v>
      </c>
      <c r="F412" s="177">
        <v>57473725</v>
      </c>
      <c r="G412" s="178">
        <v>90.439879271169133</v>
      </c>
      <c r="H412" s="178">
        <v>90.439879271169133</v>
      </c>
      <c r="I412" s="178">
        <v>90.439879271169133</v>
      </c>
    </row>
    <row r="413" spans="1:9" x14ac:dyDescent="0.2">
      <c r="A413" s="179" t="s">
        <v>112</v>
      </c>
      <c r="B413" s="176">
        <v>537224000</v>
      </c>
      <c r="C413" s="176">
        <v>412735096</v>
      </c>
      <c r="D413" s="176">
        <v>412735096</v>
      </c>
      <c r="E413" s="176">
        <v>412735096</v>
      </c>
      <c r="F413" s="177">
        <v>124488904</v>
      </c>
      <c r="G413" s="178">
        <v>76.827374800827968</v>
      </c>
      <c r="H413" s="178">
        <v>76.827374800827968</v>
      </c>
      <c r="I413" s="178">
        <v>76.827374800827968</v>
      </c>
    </row>
    <row r="414" spans="1:9" x14ac:dyDescent="0.2">
      <c r="A414" s="161" t="s">
        <v>29</v>
      </c>
      <c r="B414" s="222">
        <v>97516000</v>
      </c>
      <c r="C414" s="222">
        <v>42985135</v>
      </c>
      <c r="D414" s="222">
        <v>42985135</v>
      </c>
      <c r="E414" s="222">
        <v>42985135</v>
      </c>
      <c r="F414" s="223">
        <v>54530865</v>
      </c>
      <c r="G414" s="224">
        <v>44.080084293859464</v>
      </c>
      <c r="H414" s="224">
        <v>44.080084293859464</v>
      </c>
      <c r="I414" s="224">
        <v>44.080084293859464</v>
      </c>
    </row>
    <row r="415" spans="1:9" x14ac:dyDescent="0.2">
      <c r="A415" s="219" t="s">
        <v>113</v>
      </c>
      <c r="B415" s="220">
        <v>97516000</v>
      </c>
      <c r="C415" s="220">
        <v>42985135</v>
      </c>
      <c r="D415" s="220">
        <v>42985135</v>
      </c>
      <c r="E415" s="220">
        <v>42985135</v>
      </c>
      <c r="F415" s="221">
        <v>54530865</v>
      </c>
      <c r="G415" s="185">
        <v>44.080084293859464</v>
      </c>
      <c r="H415" s="185">
        <v>44.080084293859464</v>
      </c>
      <c r="I415" s="185">
        <v>44.080084293859464</v>
      </c>
    </row>
    <row r="416" spans="1:9" x14ac:dyDescent="0.2">
      <c r="A416" s="161" t="s">
        <v>127</v>
      </c>
      <c r="B416" s="222">
        <v>62127000</v>
      </c>
      <c r="C416" s="222">
        <v>46402000</v>
      </c>
      <c r="D416" s="222">
        <v>46402000</v>
      </c>
      <c r="E416" s="222">
        <v>46402000</v>
      </c>
      <c r="F416" s="223">
        <v>15725000</v>
      </c>
      <c r="G416" s="224">
        <v>74.68894361549728</v>
      </c>
      <c r="H416" s="224">
        <v>74.68894361549728</v>
      </c>
      <c r="I416" s="224">
        <v>74.68894361549728</v>
      </c>
    </row>
    <row r="417" spans="1:9" x14ac:dyDescent="0.2">
      <c r="A417" s="179" t="s">
        <v>128</v>
      </c>
      <c r="B417" s="176">
        <v>46402000</v>
      </c>
      <c r="C417" s="176">
        <v>46402000</v>
      </c>
      <c r="D417" s="176">
        <v>46402000</v>
      </c>
      <c r="E417" s="176">
        <v>46402000</v>
      </c>
      <c r="F417" s="177">
        <v>0</v>
      </c>
      <c r="G417" s="178">
        <v>100</v>
      </c>
      <c r="H417" s="178">
        <v>100</v>
      </c>
      <c r="I417" s="178">
        <v>100</v>
      </c>
    </row>
    <row r="418" spans="1:9" x14ac:dyDescent="0.2">
      <c r="A418" s="219" t="s">
        <v>130</v>
      </c>
      <c r="B418" s="220">
        <v>15725000</v>
      </c>
      <c r="C418" s="220">
        <v>0</v>
      </c>
      <c r="D418" s="220">
        <v>0</v>
      </c>
      <c r="E418" s="220">
        <v>0</v>
      </c>
      <c r="F418" s="221">
        <v>15725000</v>
      </c>
      <c r="G418" s="185">
        <v>0</v>
      </c>
      <c r="H418" s="185">
        <v>0</v>
      </c>
      <c r="I418" s="185">
        <v>0</v>
      </c>
    </row>
    <row r="419" spans="1:9" x14ac:dyDescent="0.2">
      <c r="A419" s="161" t="s">
        <v>239</v>
      </c>
      <c r="B419" s="222">
        <v>9205986240</v>
      </c>
      <c r="C419" s="222">
        <v>2207647857</v>
      </c>
      <c r="D419" s="222">
        <v>2195962825</v>
      </c>
      <c r="E419" s="222">
        <v>2195962825</v>
      </c>
      <c r="F419" s="223">
        <v>6998338383</v>
      </c>
      <c r="G419" s="224">
        <v>23.980568723943694</v>
      </c>
      <c r="H419" s="224">
        <v>23.853640096251112</v>
      </c>
      <c r="I419" s="224">
        <v>23.853640096251112</v>
      </c>
    </row>
    <row r="420" spans="1:9" x14ac:dyDescent="0.2">
      <c r="A420" s="165" t="s">
        <v>109</v>
      </c>
      <c r="B420" s="166">
        <v>4028276882</v>
      </c>
      <c r="C420" s="166">
        <v>2207647857</v>
      </c>
      <c r="D420" s="166">
        <v>2195962825</v>
      </c>
      <c r="E420" s="166">
        <v>2195962825</v>
      </c>
      <c r="F420" s="167">
        <v>1820629025</v>
      </c>
      <c r="G420" s="168">
        <v>54.803776445077048</v>
      </c>
      <c r="H420" s="168">
        <v>54.513701250588461</v>
      </c>
      <c r="I420" s="168">
        <v>54.513701250588461</v>
      </c>
    </row>
    <row r="421" spans="1:9" x14ac:dyDescent="0.2">
      <c r="A421" s="165" t="s">
        <v>28</v>
      </c>
      <c r="B421" s="166">
        <v>3424334681</v>
      </c>
      <c r="C421" s="166">
        <v>2163056282</v>
      </c>
      <c r="D421" s="166">
        <v>2163056282</v>
      </c>
      <c r="E421" s="166">
        <v>2163056282</v>
      </c>
      <c r="F421" s="167">
        <v>1261278399</v>
      </c>
      <c r="G421" s="168">
        <v>63.16719840504399</v>
      </c>
      <c r="H421" s="168">
        <v>63.16719840504399</v>
      </c>
      <c r="I421" s="168">
        <v>63.16719840504399</v>
      </c>
    </row>
    <row r="422" spans="1:9" x14ac:dyDescent="0.2">
      <c r="A422" s="219" t="s">
        <v>110</v>
      </c>
      <c r="B422" s="220">
        <v>2592861681</v>
      </c>
      <c r="C422" s="220">
        <v>1664421976</v>
      </c>
      <c r="D422" s="220">
        <v>1664421976</v>
      </c>
      <c r="E422" s="220">
        <v>1664421976</v>
      </c>
      <c r="F422" s="221">
        <v>928439705</v>
      </c>
      <c r="G422" s="185">
        <v>64.192470743679436</v>
      </c>
      <c r="H422" s="185">
        <v>64.192470743679436</v>
      </c>
      <c r="I422" s="185">
        <v>64.192470743679436</v>
      </c>
    </row>
    <row r="423" spans="1:9" x14ac:dyDescent="0.2">
      <c r="A423" s="179" t="s">
        <v>111</v>
      </c>
      <c r="B423" s="176">
        <v>651959000</v>
      </c>
      <c r="C423" s="176">
        <v>399988218</v>
      </c>
      <c r="D423" s="176">
        <v>399988218</v>
      </c>
      <c r="E423" s="176">
        <v>399988218</v>
      </c>
      <c r="F423" s="177">
        <v>251970782</v>
      </c>
      <c r="G423" s="178">
        <v>61.351744204773617</v>
      </c>
      <c r="H423" s="178">
        <v>61.351744204773617</v>
      </c>
      <c r="I423" s="178">
        <v>61.351744204773617</v>
      </c>
    </row>
    <row r="424" spans="1:9" x14ac:dyDescent="0.2">
      <c r="A424" s="179" t="s">
        <v>112</v>
      </c>
      <c r="B424" s="176">
        <v>179514000</v>
      </c>
      <c r="C424" s="176">
        <v>98646088</v>
      </c>
      <c r="D424" s="176">
        <v>98646088</v>
      </c>
      <c r="E424" s="176">
        <v>98646088</v>
      </c>
      <c r="F424" s="177">
        <v>80867912</v>
      </c>
      <c r="G424" s="178">
        <v>54.951751952493957</v>
      </c>
      <c r="H424" s="178">
        <v>54.951751952493957</v>
      </c>
      <c r="I424" s="178">
        <v>54.951751952493957</v>
      </c>
    </row>
    <row r="425" spans="1:9" x14ac:dyDescent="0.2">
      <c r="A425" s="161" t="s">
        <v>29</v>
      </c>
      <c r="B425" s="222">
        <v>451727201</v>
      </c>
      <c r="C425" s="222">
        <v>0</v>
      </c>
      <c r="D425" s="222">
        <v>0</v>
      </c>
      <c r="E425" s="222">
        <v>0</v>
      </c>
      <c r="F425" s="223">
        <v>451727201</v>
      </c>
      <c r="G425" s="224">
        <v>0</v>
      </c>
      <c r="H425" s="224">
        <v>0</v>
      </c>
      <c r="I425" s="224">
        <v>0</v>
      </c>
    </row>
    <row r="426" spans="1:9" x14ac:dyDescent="0.2">
      <c r="A426" s="219" t="s">
        <v>113</v>
      </c>
      <c r="B426" s="220">
        <v>451727201</v>
      </c>
      <c r="C426" s="220">
        <v>0</v>
      </c>
      <c r="D426" s="220">
        <v>0</v>
      </c>
      <c r="E426" s="220">
        <v>0</v>
      </c>
      <c r="F426" s="221">
        <v>451727201</v>
      </c>
      <c r="G426" s="185">
        <v>0</v>
      </c>
      <c r="H426" s="185">
        <v>0</v>
      </c>
      <c r="I426" s="185">
        <v>0</v>
      </c>
    </row>
    <row r="427" spans="1:9" x14ac:dyDescent="0.2">
      <c r="A427" s="161" t="s">
        <v>30</v>
      </c>
      <c r="B427" s="222">
        <v>134507000</v>
      </c>
      <c r="C427" s="222">
        <v>44591575</v>
      </c>
      <c r="D427" s="222">
        <v>32906543</v>
      </c>
      <c r="E427" s="222">
        <v>32906543</v>
      </c>
      <c r="F427" s="223">
        <v>89915425</v>
      </c>
      <c r="G427" s="224">
        <v>33.15186198487811</v>
      </c>
      <c r="H427" s="224">
        <v>24.464557978395177</v>
      </c>
      <c r="I427" s="224">
        <v>24.464557978395177</v>
      </c>
    </row>
    <row r="428" spans="1:9" x14ac:dyDescent="0.2">
      <c r="A428" s="219" t="s">
        <v>153</v>
      </c>
      <c r="B428" s="220">
        <v>121430000</v>
      </c>
      <c r="C428" s="220">
        <v>40897612</v>
      </c>
      <c r="D428" s="220">
        <v>29212580</v>
      </c>
      <c r="E428" s="220">
        <v>29212580</v>
      </c>
      <c r="F428" s="221">
        <v>80532388</v>
      </c>
      <c r="G428" s="185">
        <v>33.679990117763317</v>
      </c>
      <c r="H428" s="185">
        <v>24.057135798402371</v>
      </c>
      <c r="I428" s="185">
        <v>24.057135798402371</v>
      </c>
    </row>
    <row r="429" spans="1:9" x14ac:dyDescent="0.2">
      <c r="A429" s="219" t="s">
        <v>118</v>
      </c>
      <c r="B429" s="220">
        <v>13077000</v>
      </c>
      <c r="C429" s="220">
        <v>3693963</v>
      </c>
      <c r="D429" s="220">
        <v>3693963</v>
      </c>
      <c r="E429" s="220">
        <v>3693963</v>
      </c>
      <c r="F429" s="221">
        <v>9383037</v>
      </c>
      <c r="G429" s="185">
        <v>28.247786189493002</v>
      </c>
      <c r="H429" s="185">
        <v>28.247786189493002</v>
      </c>
      <c r="I429" s="185">
        <v>28.247786189493002</v>
      </c>
    </row>
    <row r="430" spans="1:9" x14ac:dyDescent="0.2">
      <c r="A430" s="165" t="s">
        <v>127</v>
      </c>
      <c r="B430" s="166">
        <v>17708000</v>
      </c>
      <c r="C430" s="166">
        <v>0</v>
      </c>
      <c r="D430" s="166">
        <v>0</v>
      </c>
      <c r="E430" s="166">
        <v>0</v>
      </c>
      <c r="F430" s="167">
        <v>17708000</v>
      </c>
      <c r="G430" s="168">
        <v>0</v>
      </c>
      <c r="H430" s="168">
        <v>0</v>
      </c>
      <c r="I430" s="168">
        <v>0</v>
      </c>
    </row>
    <row r="431" spans="1:9" x14ac:dyDescent="0.2">
      <c r="A431" s="179" t="s">
        <v>130</v>
      </c>
      <c r="B431" s="176">
        <v>17708000</v>
      </c>
      <c r="C431" s="176">
        <v>0</v>
      </c>
      <c r="D431" s="176">
        <v>0</v>
      </c>
      <c r="E431" s="176">
        <v>0</v>
      </c>
      <c r="F431" s="177">
        <v>17708000</v>
      </c>
      <c r="G431" s="178">
        <v>0</v>
      </c>
      <c r="H431" s="178">
        <v>0</v>
      </c>
      <c r="I431" s="178">
        <v>0</v>
      </c>
    </row>
    <row r="432" spans="1:9" x14ac:dyDescent="0.2">
      <c r="A432" s="161" t="s">
        <v>131</v>
      </c>
      <c r="B432" s="222">
        <v>5177709358</v>
      </c>
      <c r="C432" s="222">
        <v>0</v>
      </c>
      <c r="D432" s="222">
        <v>0</v>
      </c>
      <c r="E432" s="222">
        <v>0</v>
      </c>
      <c r="F432" s="223">
        <v>5177709358</v>
      </c>
      <c r="G432" s="224">
        <v>0</v>
      </c>
      <c r="H432" s="224">
        <v>0</v>
      </c>
      <c r="I432" s="224">
        <v>0</v>
      </c>
    </row>
    <row r="433" spans="1:9" x14ac:dyDescent="0.2">
      <c r="A433" s="161" t="s">
        <v>1654</v>
      </c>
      <c r="B433" s="222">
        <v>5177709358</v>
      </c>
      <c r="C433" s="222">
        <v>0</v>
      </c>
      <c r="D433" s="222">
        <v>0</v>
      </c>
      <c r="E433" s="222">
        <v>0</v>
      </c>
      <c r="F433" s="223">
        <v>5177709358</v>
      </c>
      <c r="G433" s="224">
        <v>0</v>
      </c>
      <c r="H433" s="224">
        <v>0</v>
      </c>
      <c r="I433" s="224">
        <v>0</v>
      </c>
    </row>
    <row r="434" spans="1:9" x14ac:dyDescent="0.2">
      <c r="A434" s="219" t="s">
        <v>1721</v>
      </c>
      <c r="B434" s="220">
        <v>2308869358</v>
      </c>
      <c r="C434" s="220">
        <v>0</v>
      </c>
      <c r="D434" s="220">
        <v>0</v>
      </c>
      <c r="E434" s="220">
        <v>0</v>
      </c>
      <c r="F434" s="221">
        <v>2308869358</v>
      </c>
      <c r="G434" s="185">
        <v>0</v>
      </c>
      <c r="H434" s="185">
        <v>0</v>
      </c>
      <c r="I434" s="185">
        <v>0</v>
      </c>
    </row>
    <row r="435" spans="1:9" ht="11.25" customHeight="1" x14ac:dyDescent="0.2">
      <c r="A435" s="179" t="s">
        <v>1722</v>
      </c>
      <c r="B435" s="176">
        <v>2868840000</v>
      </c>
      <c r="C435" s="176">
        <v>0</v>
      </c>
      <c r="D435" s="176">
        <v>0</v>
      </c>
      <c r="E435" s="176">
        <v>0</v>
      </c>
      <c r="F435" s="177">
        <v>2868840000</v>
      </c>
      <c r="G435" s="178">
        <v>0</v>
      </c>
      <c r="H435" s="178">
        <v>0</v>
      </c>
      <c r="I435" s="178">
        <v>0</v>
      </c>
    </row>
    <row r="436" spans="1:9" x14ac:dyDescent="0.2">
      <c r="A436" s="165" t="s">
        <v>240</v>
      </c>
      <c r="B436" s="166">
        <v>4794182000</v>
      </c>
      <c r="C436" s="166">
        <v>2400000000</v>
      </c>
      <c r="D436" s="166">
        <v>2400000000</v>
      </c>
      <c r="E436" s="166">
        <v>2300000000</v>
      </c>
      <c r="F436" s="167">
        <v>2394182000</v>
      </c>
      <c r="G436" s="168">
        <v>50.060677713111431</v>
      </c>
      <c r="H436" s="168">
        <v>50.060677713111431</v>
      </c>
      <c r="I436" s="168">
        <v>47.974816141731793</v>
      </c>
    </row>
    <row r="437" spans="1:9" ht="11.25" customHeight="1" x14ac:dyDescent="0.2">
      <c r="A437" s="161" t="s">
        <v>109</v>
      </c>
      <c r="B437" s="222">
        <v>4794182000</v>
      </c>
      <c r="C437" s="222">
        <v>2400000000</v>
      </c>
      <c r="D437" s="222">
        <v>2400000000</v>
      </c>
      <c r="E437" s="222">
        <v>2300000000</v>
      </c>
      <c r="F437" s="223">
        <v>2394182000</v>
      </c>
      <c r="G437" s="224">
        <v>50.060677713111431</v>
      </c>
      <c r="H437" s="224">
        <v>50.060677713111431</v>
      </c>
      <c r="I437" s="224">
        <v>47.974816141731793</v>
      </c>
    </row>
    <row r="438" spans="1:9" x14ac:dyDescent="0.2">
      <c r="A438" s="165" t="s">
        <v>28</v>
      </c>
      <c r="B438" s="166">
        <v>4779768000</v>
      </c>
      <c r="C438" s="166">
        <v>2400000000</v>
      </c>
      <c r="D438" s="166">
        <v>2400000000</v>
      </c>
      <c r="E438" s="166">
        <v>2300000000</v>
      </c>
      <c r="F438" s="167">
        <v>2379768000</v>
      </c>
      <c r="G438" s="168">
        <v>50.211642071330651</v>
      </c>
      <c r="H438" s="168">
        <v>50.211642071330651</v>
      </c>
      <c r="I438" s="168">
        <v>48.119490318358551</v>
      </c>
    </row>
    <row r="439" spans="1:9" x14ac:dyDescent="0.2">
      <c r="A439" s="219" t="s">
        <v>110</v>
      </c>
      <c r="B439" s="220">
        <v>3724577000</v>
      </c>
      <c r="C439" s="220">
        <v>1747959892</v>
      </c>
      <c r="D439" s="220">
        <v>1747959892</v>
      </c>
      <c r="E439" s="220">
        <v>1659043680</v>
      </c>
      <c r="F439" s="221">
        <v>1976617108</v>
      </c>
      <c r="G439" s="185">
        <v>46.930427052521665</v>
      </c>
      <c r="H439" s="185">
        <v>46.930427052521665</v>
      </c>
      <c r="I439" s="185">
        <v>44.54314355697305</v>
      </c>
    </row>
    <row r="440" spans="1:9" x14ac:dyDescent="0.2">
      <c r="A440" s="179" t="s">
        <v>111</v>
      </c>
      <c r="B440" s="176">
        <v>852314000</v>
      </c>
      <c r="C440" s="176">
        <v>560856371</v>
      </c>
      <c r="D440" s="176">
        <v>560856371</v>
      </c>
      <c r="E440" s="176">
        <v>549772583</v>
      </c>
      <c r="F440" s="177">
        <v>291457629</v>
      </c>
      <c r="G440" s="178">
        <v>65.803960864188554</v>
      </c>
      <c r="H440" s="178">
        <v>65.803960864188554</v>
      </c>
      <c r="I440" s="178">
        <v>64.503526047911919</v>
      </c>
    </row>
    <row r="441" spans="1:9" x14ac:dyDescent="0.2">
      <c r="A441" s="219" t="s">
        <v>112</v>
      </c>
      <c r="B441" s="220">
        <v>202877000</v>
      </c>
      <c r="C441" s="220">
        <v>91183737</v>
      </c>
      <c r="D441" s="220">
        <v>91183737</v>
      </c>
      <c r="E441" s="220">
        <v>91183737</v>
      </c>
      <c r="F441" s="221">
        <v>111693263</v>
      </c>
      <c r="G441" s="185">
        <v>44.945329928971738</v>
      </c>
      <c r="H441" s="185">
        <v>44.945329928971738</v>
      </c>
      <c r="I441" s="185">
        <v>44.945329928971738</v>
      </c>
    </row>
    <row r="442" spans="1:9" x14ac:dyDescent="0.2">
      <c r="A442" s="165" t="s">
        <v>127</v>
      </c>
      <c r="B442" s="166">
        <v>14414000</v>
      </c>
      <c r="C442" s="166">
        <v>0</v>
      </c>
      <c r="D442" s="166">
        <v>0</v>
      </c>
      <c r="E442" s="166">
        <v>0</v>
      </c>
      <c r="F442" s="167">
        <v>14414000</v>
      </c>
      <c r="G442" s="168">
        <v>0</v>
      </c>
      <c r="H442" s="168">
        <v>0</v>
      </c>
      <c r="I442" s="168">
        <v>0</v>
      </c>
    </row>
    <row r="443" spans="1:9" x14ac:dyDescent="0.2">
      <c r="A443" s="219" t="s">
        <v>130</v>
      </c>
      <c r="B443" s="220">
        <v>14414000</v>
      </c>
      <c r="C443" s="220">
        <v>0</v>
      </c>
      <c r="D443" s="220">
        <v>0</v>
      </c>
      <c r="E443" s="220">
        <v>0</v>
      </c>
      <c r="F443" s="221">
        <v>14414000</v>
      </c>
      <c r="G443" s="185">
        <v>0</v>
      </c>
      <c r="H443" s="185">
        <v>0</v>
      </c>
      <c r="I443" s="185">
        <v>0</v>
      </c>
    </row>
    <row r="444" spans="1:9" x14ac:dyDescent="0.2">
      <c r="A444" s="161" t="s">
        <v>241</v>
      </c>
      <c r="B444" s="222">
        <v>10103553371</v>
      </c>
      <c r="C444" s="222">
        <v>3047652833</v>
      </c>
      <c r="D444" s="222">
        <v>2692534833</v>
      </c>
      <c r="E444" s="222">
        <v>2692534833</v>
      </c>
      <c r="F444" s="223">
        <v>7055900538</v>
      </c>
      <c r="G444" s="224">
        <v>30.164168199948431</v>
      </c>
      <c r="H444" s="224">
        <v>26.649384965177912</v>
      </c>
      <c r="I444" s="224">
        <v>26.649384965177912</v>
      </c>
    </row>
    <row r="445" spans="1:9" x14ac:dyDescent="0.2">
      <c r="A445" s="161" t="s">
        <v>109</v>
      </c>
      <c r="B445" s="222">
        <v>5625390706</v>
      </c>
      <c r="C445" s="222">
        <v>3047652833</v>
      </c>
      <c r="D445" s="222">
        <v>2692534833</v>
      </c>
      <c r="E445" s="222">
        <v>2692534833</v>
      </c>
      <c r="F445" s="223">
        <v>2577737873</v>
      </c>
      <c r="G445" s="224">
        <v>54.176731755705362</v>
      </c>
      <c r="H445" s="224">
        <v>47.863961344554475</v>
      </c>
      <c r="I445" s="224">
        <v>47.863961344554475</v>
      </c>
    </row>
    <row r="446" spans="1:9" x14ac:dyDescent="0.2">
      <c r="A446" s="161" t="s">
        <v>28</v>
      </c>
      <c r="B446" s="222">
        <v>5061462422</v>
      </c>
      <c r="C446" s="222">
        <v>2692534833</v>
      </c>
      <c r="D446" s="222">
        <v>2692534833</v>
      </c>
      <c r="E446" s="222">
        <v>2692534833</v>
      </c>
      <c r="F446" s="223">
        <v>2368927589</v>
      </c>
      <c r="G446" s="224">
        <v>53.19677611942172</v>
      </c>
      <c r="H446" s="224">
        <v>53.19677611942172</v>
      </c>
      <c r="I446" s="224">
        <v>53.19677611942172</v>
      </c>
    </row>
    <row r="447" spans="1:9" x14ac:dyDescent="0.2">
      <c r="A447" s="219" t="s">
        <v>110</v>
      </c>
      <c r="B447" s="220">
        <v>3457131581</v>
      </c>
      <c r="C447" s="220">
        <v>1769922230</v>
      </c>
      <c r="D447" s="220">
        <v>1769922230</v>
      </c>
      <c r="E447" s="220">
        <v>1769922230</v>
      </c>
      <c r="F447" s="221">
        <v>1687209351</v>
      </c>
      <c r="G447" s="185">
        <v>51.196264548543368</v>
      </c>
      <c r="H447" s="185">
        <v>51.196264548543368</v>
      </c>
      <c r="I447" s="185">
        <v>51.196264548543368</v>
      </c>
    </row>
    <row r="448" spans="1:9" x14ac:dyDescent="0.2">
      <c r="A448" s="179" t="s">
        <v>111</v>
      </c>
      <c r="B448" s="176">
        <v>964581670</v>
      </c>
      <c r="C448" s="176">
        <v>656937702</v>
      </c>
      <c r="D448" s="176">
        <v>656937702</v>
      </c>
      <c r="E448" s="176">
        <v>656937702</v>
      </c>
      <c r="F448" s="177">
        <v>307643968</v>
      </c>
      <c r="G448" s="178">
        <v>68.105969917508375</v>
      </c>
      <c r="H448" s="178">
        <v>68.105969917508375</v>
      </c>
      <c r="I448" s="178">
        <v>68.105969917508375</v>
      </c>
    </row>
    <row r="449" spans="1:9" x14ac:dyDescent="0.2">
      <c r="A449" s="219" t="s">
        <v>112</v>
      </c>
      <c r="B449" s="220">
        <v>639749171</v>
      </c>
      <c r="C449" s="220">
        <v>265674901</v>
      </c>
      <c r="D449" s="220">
        <v>265674901</v>
      </c>
      <c r="E449" s="220">
        <v>265674901</v>
      </c>
      <c r="F449" s="221">
        <v>374074270</v>
      </c>
      <c r="G449" s="185">
        <v>41.527978939733558</v>
      </c>
      <c r="H449" s="185">
        <v>41.527978939733558</v>
      </c>
      <c r="I449" s="185">
        <v>41.527978939733558</v>
      </c>
    </row>
    <row r="450" spans="1:9" x14ac:dyDescent="0.2">
      <c r="A450" s="161" t="s">
        <v>29</v>
      </c>
      <c r="B450" s="222">
        <v>449602118</v>
      </c>
      <c r="C450" s="222">
        <v>355118000</v>
      </c>
      <c r="D450" s="222">
        <v>0</v>
      </c>
      <c r="E450" s="222">
        <v>0</v>
      </c>
      <c r="F450" s="223">
        <v>94484118</v>
      </c>
      <c r="G450" s="224">
        <v>78.98494819813105</v>
      </c>
      <c r="H450" s="224">
        <v>0</v>
      </c>
      <c r="I450" s="224">
        <v>0</v>
      </c>
    </row>
    <row r="451" spans="1:9" x14ac:dyDescent="0.2">
      <c r="A451" s="219" t="s">
        <v>113</v>
      </c>
      <c r="B451" s="220">
        <v>449602118</v>
      </c>
      <c r="C451" s="220">
        <v>355118000</v>
      </c>
      <c r="D451" s="220">
        <v>0</v>
      </c>
      <c r="E451" s="220">
        <v>0</v>
      </c>
      <c r="F451" s="221">
        <v>94484118</v>
      </c>
      <c r="G451" s="185">
        <v>78.98494819813105</v>
      </c>
      <c r="H451" s="185">
        <v>0</v>
      </c>
      <c r="I451" s="185">
        <v>0</v>
      </c>
    </row>
    <row r="452" spans="1:9" x14ac:dyDescent="0.2">
      <c r="A452" s="165" t="s">
        <v>127</v>
      </c>
      <c r="B452" s="166">
        <v>114326166</v>
      </c>
      <c r="C452" s="166">
        <v>0</v>
      </c>
      <c r="D452" s="166">
        <v>0</v>
      </c>
      <c r="E452" s="166">
        <v>0</v>
      </c>
      <c r="F452" s="167">
        <v>114326166</v>
      </c>
      <c r="G452" s="168">
        <v>0</v>
      </c>
      <c r="H452" s="168">
        <v>0</v>
      </c>
      <c r="I452" s="168">
        <v>0</v>
      </c>
    </row>
    <row r="453" spans="1:9" x14ac:dyDescent="0.2">
      <c r="A453" s="219" t="s">
        <v>128</v>
      </c>
      <c r="B453" s="220">
        <v>71426166</v>
      </c>
      <c r="C453" s="220">
        <v>0</v>
      </c>
      <c r="D453" s="220">
        <v>0</v>
      </c>
      <c r="E453" s="220">
        <v>0</v>
      </c>
      <c r="F453" s="221">
        <v>71426166</v>
      </c>
      <c r="G453" s="185">
        <v>0</v>
      </c>
      <c r="H453" s="185">
        <v>0</v>
      </c>
      <c r="I453" s="185">
        <v>0</v>
      </c>
    </row>
    <row r="454" spans="1:9" x14ac:dyDescent="0.2">
      <c r="A454" s="179" t="s">
        <v>130</v>
      </c>
      <c r="B454" s="176">
        <v>42900000</v>
      </c>
      <c r="C454" s="176">
        <v>0</v>
      </c>
      <c r="D454" s="176">
        <v>0</v>
      </c>
      <c r="E454" s="176">
        <v>0</v>
      </c>
      <c r="F454" s="177">
        <v>42900000</v>
      </c>
      <c r="G454" s="178">
        <v>0</v>
      </c>
      <c r="H454" s="178">
        <v>0</v>
      </c>
      <c r="I454" s="178">
        <v>0</v>
      </c>
    </row>
    <row r="455" spans="1:9" x14ac:dyDescent="0.2">
      <c r="A455" s="161" t="s">
        <v>131</v>
      </c>
      <c r="B455" s="222">
        <v>4478162665</v>
      </c>
      <c r="C455" s="222">
        <v>0</v>
      </c>
      <c r="D455" s="222">
        <v>0</v>
      </c>
      <c r="E455" s="222">
        <v>0</v>
      </c>
      <c r="F455" s="223">
        <v>4478162665</v>
      </c>
      <c r="G455" s="224">
        <v>0</v>
      </c>
      <c r="H455" s="224">
        <v>0</v>
      </c>
      <c r="I455" s="224">
        <v>0</v>
      </c>
    </row>
    <row r="456" spans="1:9" x14ac:dyDescent="0.2">
      <c r="A456" s="161" t="s">
        <v>1654</v>
      </c>
      <c r="B456" s="222">
        <v>4478162665</v>
      </c>
      <c r="C456" s="222">
        <v>0</v>
      </c>
      <c r="D456" s="222">
        <v>0</v>
      </c>
      <c r="E456" s="222">
        <v>0</v>
      </c>
      <c r="F456" s="223">
        <v>4478162665</v>
      </c>
      <c r="G456" s="224">
        <v>0</v>
      </c>
      <c r="H456" s="224">
        <v>0</v>
      </c>
      <c r="I456" s="224">
        <v>0</v>
      </c>
    </row>
    <row r="457" spans="1:9" x14ac:dyDescent="0.2">
      <c r="A457" s="219" t="s">
        <v>1670</v>
      </c>
      <c r="B457" s="220">
        <v>3486396196</v>
      </c>
      <c r="C457" s="220">
        <v>0</v>
      </c>
      <c r="D457" s="220">
        <v>0</v>
      </c>
      <c r="E457" s="220">
        <v>0</v>
      </c>
      <c r="F457" s="221">
        <v>3486396196</v>
      </c>
      <c r="G457" s="185">
        <v>0</v>
      </c>
      <c r="H457" s="185">
        <v>0</v>
      </c>
      <c r="I457" s="185">
        <v>0</v>
      </c>
    </row>
    <row r="458" spans="1:9" x14ac:dyDescent="0.2">
      <c r="A458" s="179" t="s">
        <v>1699</v>
      </c>
      <c r="B458" s="176">
        <v>991766469</v>
      </c>
      <c r="C458" s="176">
        <v>0</v>
      </c>
      <c r="D458" s="176">
        <v>0</v>
      </c>
      <c r="E458" s="176">
        <v>0</v>
      </c>
      <c r="F458" s="177">
        <v>991766469</v>
      </c>
      <c r="G458" s="178">
        <v>0</v>
      </c>
      <c r="H458" s="178">
        <v>0</v>
      </c>
      <c r="I458" s="178">
        <v>0</v>
      </c>
    </row>
    <row r="459" spans="1:9" x14ac:dyDescent="0.2">
      <c r="A459" s="165" t="s">
        <v>242</v>
      </c>
      <c r="B459" s="166">
        <v>4067500757</v>
      </c>
      <c r="C459" s="166">
        <v>2040000000</v>
      </c>
      <c r="D459" s="166">
        <v>2040000000</v>
      </c>
      <c r="E459" s="166">
        <v>2040000000</v>
      </c>
      <c r="F459" s="167">
        <v>2027500757</v>
      </c>
      <c r="G459" s="168">
        <v>50.153647703426842</v>
      </c>
      <c r="H459" s="168">
        <v>50.153647703426842</v>
      </c>
      <c r="I459" s="168">
        <v>50.153647703426842</v>
      </c>
    </row>
    <row r="460" spans="1:9" x14ac:dyDescent="0.2">
      <c r="A460" s="165" t="s">
        <v>109</v>
      </c>
      <c r="B460" s="166">
        <v>4067500757</v>
      </c>
      <c r="C460" s="166">
        <v>2040000000</v>
      </c>
      <c r="D460" s="166">
        <v>2040000000</v>
      </c>
      <c r="E460" s="166">
        <v>2040000000</v>
      </c>
      <c r="F460" s="167">
        <v>2027500757</v>
      </c>
      <c r="G460" s="168">
        <v>50.153647703426842</v>
      </c>
      <c r="H460" s="168">
        <v>50.153647703426842</v>
      </c>
      <c r="I460" s="168">
        <v>50.153647703426842</v>
      </c>
    </row>
    <row r="461" spans="1:9" x14ac:dyDescent="0.2">
      <c r="A461" s="165" t="s">
        <v>28</v>
      </c>
      <c r="B461" s="166">
        <v>4003574967</v>
      </c>
      <c r="C461" s="166">
        <v>2015000000</v>
      </c>
      <c r="D461" s="166">
        <v>2015000000</v>
      </c>
      <c r="E461" s="166">
        <v>2015000000</v>
      </c>
      <c r="F461" s="167">
        <v>1988574967</v>
      </c>
      <c r="G461" s="168">
        <v>50.330017961669405</v>
      </c>
      <c r="H461" s="168">
        <v>50.330017961669405</v>
      </c>
      <c r="I461" s="168">
        <v>50.330017961669405</v>
      </c>
    </row>
    <row r="462" spans="1:9" x14ac:dyDescent="0.2">
      <c r="A462" s="179" t="s">
        <v>110</v>
      </c>
      <c r="B462" s="176">
        <v>2834972763</v>
      </c>
      <c r="C462" s="176">
        <v>1358394400</v>
      </c>
      <c r="D462" s="176">
        <v>1358394400</v>
      </c>
      <c r="E462" s="176">
        <v>1358394400</v>
      </c>
      <c r="F462" s="177">
        <v>1476578363</v>
      </c>
      <c r="G462" s="178">
        <v>47.915606729234739</v>
      </c>
      <c r="H462" s="178">
        <v>47.915606729234739</v>
      </c>
      <c r="I462" s="178">
        <v>47.915606729234739</v>
      </c>
    </row>
    <row r="463" spans="1:9" x14ac:dyDescent="0.2">
      <c r="A463" s="179" t="s">
        <v>111</v>
      </c>
      <c r="B463" s="176">
        <v>768718562</v>
      </c>
      <c r="C463" s="176">
        <v>505383000</v>
      </c>
      <c r="D463" s="176">
        <v>505383000</v>
      </c>
      <c r="E463" s="176">
        <v>505383000</v>
      </c>
      <c r="F463" s="177">
        <v>263335562</v>
      </c>
      <c r="G463" s="178">
        <v>65.743566629265288</v>
      </c>
      <c r="H463" s="178">
        <v>65.743566629265288</v>
      </c>
      <c r="I463" s="178">
        <v>65.743566629265288</v>
      </c>
    </row>
    <row r="464" spans="1:9" x14ac:dyDescent="0.2">
      <c r="A464" s="179" t="s">
        <v>112</v>
      </c>
      <c r="B464" s="176">
        <v>399883642</v>
      </c>
      <c r="C464" s="176">
        <v>151222600</v>
      </c>
      <c r="D464" s="176">
        <v>151222600</v>
      </c>
      <c r="E464" s="176">
        <v>151222600</v>
      </c>
      <c r="F464" s="177">
        <v>248661042</v>
      </c>
      <c r="G464" s="178">
        <v>37.816650674597987</v>
      </c>
      <c r="H464" s="178">
        <v>37.816650674597987</v>
      </c>
      <c r="I464" s="178">
        <v>37.816650674597987</v>
      </c>
    </row>
    <row r="465" spans="1:9" x14ac:dyDescent="0.2">
      <c r="A465" s="165" t="s">
        <v>29</v>
      </c>
      <c r="B465" s="166">
        <v>56280790</v>
      </c>
      <c r="C465" s="166">
        <v>25000000</v>
      </c>
      <c r="D465" s="166">
        <v>25000000</v>
      </c>
      <c r="E465" s="166">
        <v>25000000</v>
      </c>
      <c r="F465" s="167">
        <v>31280790</v>
      </c>
      <c r="G465" s="168">
        <v>44.420129852477196</v>
      </c>
      <c r="H465" s="168">
        <v>44.420129852477196</v>
      </c>
      <c r="I465" s="168">
        <v>44.420129852477196</v>
      </c>
    </row>
    <row r="466" spans="1:9" x14ac:dyDescent="0.2">
      <c r="A466" s="179" t="s">
        <v>113</v>
      </c>
      <c r="B466" s="176">
        <v>56280790</v>
      </c>
      <c r="C466" s="176">
        <v>25000000</v>
      </c>
      <c r="D466" s="176">
        <v>25000000</v>
      </c>
      <c r="E466" s="176">
        <v>25000000</v>
      </c>
      <c r="F466" s="177">
        <v>31280790</v>
      </c>
      <c r="G466" s="178">
        <v>44.420129852477196</v>
      </c>
      <c r="H466" s="178">
        <v>44.420129852477196</v>
      </c>
      <c r="I466" s="178">
        <v>44.420129852477196</v>
      </c>
    </row>
    <row r="467" spans="1:9" x14ac:dyDescent="0.2">
      <c r="A467" s="165" t="s">
        <v>127</v>
      </c>
      <c r="B467" s="166">
        <v>7645000</v>
      </c>
      <c r="C467" s="166">
        <v>0</v>
      </c>
      <c r="D467" s="166">
        <v>0</v>
      </c>
      <c r="E467" s="166">
        <v>0</v>
      </c>
      <c r="F467" s="167">
        <v>7645000</v>
      </c>
      <c r="G467" s="168">
        <v>0</v>
      </c>
      <c r="H467" s="168">
        <v>0</v>
      </c>
      <c r="I467" s="168">
        <v>0</v>
      </c>
    </row>
    <row r="468" spans="1:9" x14ac:dyDescent="0.2">
      <c r="A468" s="179" t="s">
        <v>130</v>
      </c>
      <c r="B468" s="176">
        <v>7645000</v>
      </c>
      <c r="C468" s="176">
        <v>0</v>
      </c>
      <c r="D468" s="176">
        <v>0</v>
      </c>
      <c r="E468" s="176">
        <v>0</v>
      </c>
      <c r="F468" s="177">
        <v>7645000</v>
      </c>
      <c r="G468" s="178">
        <v>0</v>
      </c>
      <c r="H468" s="178">
        <v>0</v>
      </c>
      <c r="I468" s="178">
        <v>0</v>
      </c>
    </row>
    <row r="469" spans="1:9" x14ac:dyDescent="0.2">
      <c r="A469" s="161" t="s">
        <v>243</v>
      </c>
      <c r="B469" s="222">
        <v>7207747000</v>
      </c>
      <c r="C469" s="222">
        <v>3418181576</v>
      </c>
      <c r="D469" s="222">
        <v>3418181576</v>
      </c>
      <c r="E469" s="222">
        <v>3418181576</v>
      </c>
      <c r="F469" s="223">
        <v>3789565424</v>
      </c>
      <c r="G469" s="224">
        <v>47.423717508397559</v>
      </c>
      <c r="H469" s="224">
        <v>47.423717508397559</v>
      </c>
      <c r="I469" s="224">
        <v>47.423717508397559</v>
      </c>
    </row>
    <row r="470" spans="1:9" x14ac:dyDescent="0.2">
      <c r="A470" s="165" t="s">
        <v>109</v>
      </c>
      <c r="B470" s="166">
        <v>7207747000</v>
      </c>
      <c r="C470" s="166">
        <v>3418181576</v>
      </c>
      <c r="D470" s="166">
        <v>3418181576</v>
      </c>
      <c r="E470" s="166">
        <v>3418181576</v>
      </c>
      <c r="F470" s="167">
        <v>3789565424</v>
      </c>
      <c r="G470" s="168">
        <v>47.423717508397559</v>
      </c>
      <c r="H470" s="168">
        <v>47.423717508397559</v>
      </c>
      <c r="I470" s="168">
        <v>47.423717508397559</v>
      </c>
    </row>
    <row r="471" spans="1:9" x14ac:dyDescent="0.2">
      <c r="A471" s="165" t="s">
        <v>28</v>
      </c>
      <c r="B471" s="166">
        <v>7193551000</v>
      </c>
      <c r="C471" s="166">
        <v>3418181576</v>
      </c>
      <c r="D471" s="166">
        <v>3418181576</v>
      </c>
      <c r="E471" s="166">
        <v>3418181576</v>
      </c>
      <c r="F471" s="167">
        <v>3775369424</v>
      </c>
      <c r="G471" s="168">
        <v>47.517305097301737</v>
      </c>
      <c r="H471" s="168">
        <v>47.517305097301737</v>
      </c>
      <c r="I471" s="168">
        <v>47.517305097301737</v>
      </c>
    </row>
    <row r="472" spans="1:9" x14ac:dyDescent="0.2">
      <c r="A472" s="219" t="s">
        <v>110</v>
      </c>
      <c r="B472" s="220">
        <v>5967117000</v>
      </c>
      <c r="C472" s="220">
        <v>2287236907</v>
      </c>
      <c r="D472" s="220">
        <v>2287236907</v>
      </c>
      <c r="E472" s="220">
        <v>2287236907</v>
      </c>
      <c r="F472" s="221">
        <v>3679880093</v>
      </c>
      <c r="G472" s="185">
        <v>38.330686443721483</v>
      </c>
      <c r="H472" s="185">
        <v>38.330686443721483</v>
      </c>
      <c r="I472" s="185">
        <v>38.330686443721483</v>
      </c>
    </row>
    <row r="473" spans="1:9" x14ac:dyDescent="0.2">
      <c r="A473" s="179" t="s">
        <v>111</v>
      </c>
      <c r="B473" s="176">
        <v>1146200000</v>
      </c>
      <c r="C473" s="176">
        <v>1050710669</v>
      </c>
      <c r="D473" s="176">
        <v>1050710669</v>
      </c>
      <c r="E473" s="176">
        <v>1050710669</v>
      </c>
      <c r="F473" s="177">
        <v>95489331</v>
      </c>
      <c r="G473" s="178">
        <v>91.669051561682082</v>
      </c>
      <c r="H473" s="178">
        <v>91.669051561682082</v>
      </c>
      <c r="I473" s="178">
        <v>91.669051561682082</v>
      </c>
    </row>
    <row r="474" spans="1:9" x14ac:dyDescent="0.2">
      <c r="A474" s="179" t="s">
        <v>112</v>
      </c>
      <c r="B474" s="176">
        <v>80234000</v>
      </c>
      <c r="C474" s="176">
        <v>80234000</v>
      </c>
      <c r="D474" s="176">
        <v>80234000</v>
      </c>
      <c r="E474" s="176">
        <v>80234000</v>
      </c>
      <c r="F474" s="177">
        <v>0</v>
      </c>
      <c r="G474" s="178">
        <v>100</v>
      </c>
      <c r="H474" s="178">
        <v>100</v>
      </c>
      <c r="I474" s="178">
        <v>100</v>
      </c>
    </row>
    <row r="475" spans="1:9" x14ac:dyDescent="0.2">
      <c r="A475" s="161" t="s">
        <v>29</v>
      </c>
      <c r="B475" s="222">
        <v>14196000</v>
      </c>
      <c r="C475" s="222">
        <v>0</v>
      </c>
      <c r="D475" s="222">
        <v>0</v>
      </c>
      <c r="E475" s="222">
        <v>0</v>
      </c>
      <c r="F475" s="223">
        <v>14196000</v>
      </c>
      <c r="G475" s="224">
        <v>0</v>
      </c>
      <c r="H475" s="224">
        <v>0</v>
      </c>
      <c r="I475" s="224">
        <v>0</v>
      </c>
    </row>
    <row r="476" spans="1:9" x14ac:dyDescent="0.2">
      <c r="A476" s="219" t="s">
        <v>113</v>
      </c>
      <c r="B476" s="220">
        <v>14196000</v>
      </c>
      <c r="C476" s="220">
        <v>0</v>
      </c>
      <c r="D476" s="220">
        <v>0</v>
      </c>
      <c r="E476" s="220">
        <v>0</v>
      </c>
      <c r="F476" s="221">
        <v>14196000</v>
      </c>
      <c r="G476" s="185">
        <v>0</v>
      </c>
      <c r="H476" s="185">
        <v>0</v>
      </c>
      <c r="I476" s="185">
        <v>0</v>
      </c>
    </row>
    <row r="477" spans="1:9" x14ac:dyDescent="0.2">
      <c r="A477" s="161" t="s">
        <v>244</v>
      </c>
      <c r="B477" s="222">
        <v>6007037000</v>
      </c>
      <c r="C477" s="222">
        <v>3119930172</v>
      </c>
      <c r="D477" s="222">
        <v>3044269172</v>
      </c>
      <c r="E477" s="222">
        <v>3044269172</v>
      </c>
      <c r="F477" s="223">
        <v>2887106828</v>
      </c>
      <c r="G477" s="224">
        <v>51.937921674196438</v>
      </c>
      <c r="H477" s="224">
        <v>50.678382237365938</v>
      </c>
      <c r="I477" s="224">
        <v>50.678382237365938</v>
      </c>
    </row>
    <row r="478" spans="1:9" x14ac:dyDescent="0.2">
      <c r="A478" s="165" t="s">
        <v>109</v>
      </c>
      <c r="B478" s="166">
        <v>6007037000</v>
      </c>
      <c r="C478" s="166">
        <v>3119930172</v>
      </c>
      <c r="D478" s="166">
        <v>3044269172</v>
      </c>
      <c r="E478" s="166">
        <v>3044269172</v>
      </c>
      <c r="F478" s="167">
        <v>2887106828</v>
      </c>
      <c r="G478" s="168">
        <v>51.937921674196438</v>
      </c>
      <c r="H478" s="168">
        <v>50.678382237365938</v>
      </c>
      <c r="I478" s="168">
        <v>50.678382237365938</v>
      </c>
    </row>
    <row r="479" spans="1:9" x14ac:dyDescent="0.2">
      <c r="A479" s="161" t="s">
        <v>28</v>
      </c>
      <c r="B479" s="222">
        <v>5909693000</v>
      </c>
      <c r="C479" s="222">
        <v>3040809172</v>
      </c>
      <c r="D479" s="222">
        <v>3040809172</v>
      </c>
      <c r="E479" s="222">
        <v>3040809172</v>
      </c>
      <c r="F479" s="223">
        <v>2868883828</v>
      </c>
      <c r="G479" s="224">
        <v>51.454604697739803</v>
      </c>
      <c r="H479" s="224">
        <v>51.454604697739803</v>
      </c>
      <c r="I479" s="224">
        <v>51.454604697739803</v>
      </c>
    </row>
    <row r="480" spans="1:9" x14ac:dyDescent="0.2">
      <c r="A480" s="219" t="s">
        <v>110</v>
      </c>
      <c r="B480" s="220">
        <v>4599357000</v>
      </c>
      <c r="C480" s="220">
        <v>2354262122</v>
      </c>
      <c r="D480" s="220">
        <v>2354262122</v>
      </c>
      <c r="E480" s="220">
        <v>2354262122</v>
      </c>
      <c r="F480" s="221">
        <v>2245094878</v>
      </c>
      <c r="G480" s="185">
        <v>51.186766367559642</v>
      </c>
      <c r="H480" s="185">
        <v>51.186766367559642</v>
      </c>
      <c r="I480" s="185">
        <v>51.186766367559642</v>
      </c>
    </row>
    <row r="481" spans="1:9" x14ac:dyDescent="0.2">
      <c r="A481" s="219" t="s">
        <v>111</v>
      </c>
      <c r="B481" s="220">
        <v>1207751000</v>
      </c>
      <c r="C481" s="220">
        <v>583962050</v>
      </c>
      <c r="D481" s="220">
        <v>583962050</v>
      </c>
      <c r="E481" s="220">
        <v>583962050</v>
      </c>
      <c r="F481" s="221">
        <v>623788950</v>
      </c>
      <c r="G481" s="185">
        <v>48.351195734882438</v>
      </c>
      <c r="H481" s="185">
        <v>48.351195734882438</v>
      </c>
      <c r="I481" s="185">
        <v>48.351195734882438</v>
      </c>
    </row>
    <row r="482" spans="1:9" x14ac:dyDescent="0.2">
      <c r="A482" s="219" t="s">
        <v>112</v>
      </c>
      <c r="B482" s="220">
        <v>102585000</v>
      </c>
      <c r="C482" s="220">
        <v>102585000</v>
      </c>
      <c r="D482" s="220">
        <v>102585000</v>
      </c>
      <c r="E482" s="220">
        <v>102585000</v>
      </c>
      <c r="F482" s="221">
        <v>0</v>
      </c>
      <c r="G482" s="185">
        <v>100</v>
      </c>
      <c r="H482" s="185">
        <v>100</v>
      </c>
      <c r="I482" s="185">
        <v>100</v>
      </c>
    </row>
    <row r="483" spans="1:9" x14ac:dyDescent="0.2">
      <c r="A483" s="161" t="s">
        <v>29</v>
      </c>
      <c r="B483" s="222">
        <v>75661000</v>
      </c>
      <c r="C483" s="222">
        <v>75661000</v>
      </c>
      <c r="D483" s="222">
        <v>0</v>
      </c>
      <c r="E483" s="222">
        <v>0</v>
      </c>
      <c r="F483" s="223">
        <v>0</v>
      </c>
      <c r="G483" s="224">
        <v>100</v>
      </c>
      <c r="H483" s="224">
        <v>0</v>
      </c>
      <c r="I483" s="224">
        <v>0</v>
      </c>
    </row>
    <row r="484" spans="1:9" x14ac:dyDescent="0.2">
      <c r="A484" s="179" t="s">
        <v>113</v>
      </c>
      <c r="B484" s="176">
        <v>75661000</v>
      </c>
      <c r="C484" s="176">
        <v>75661000</v>
      </c>
      <c r="D484" s="176">
        <v>0</v>
      </c>
      <c r="E484" s="176">
        <v>0</v>
      </c>
      <c r="F484" s="177">
        <v>0</v>
      </c>
      <c r="G484" s="178">
        <v>100</v>
      </c>
      <c r="H484" s="178">
        <v>0</v>
      </c>
      <c r="I484" s="178">
        <v>0</v>
      </c>
    </row>
    <row r="485" spans="1:9" x14ac:dyDescent="0.2">
      <c r="A485" s="161" t="s">
        <v>127</v>
      </c>
      <c r="B485" s="222">
        <v>21683000</v>
      </c>
      <c r="C485" s="222">
        <v>3460000</v>
      </c>
      <c r="D485" s="222">
        <v>3460000</v>
      </c>
      <c r="E485" s="222">
        <v>3460000</v>
      </c>
      <c r="F485" s="223">
        <v>18223000</v>
      </c>
      <c r="G485" s="224">
        <v>15.957201494258175</v>
      </c>
      <c r="H485" s="224">
        <v>15.957201494258175</v>
      </c>
      <c r="I485" s="224">
        <v>15.957201494258175</v>
      </c>
    </row>
    <row r="486" spans="1:9" x14ac:dyDescent="0.2">
      <c r="A486" s="219" t="s">
        <v>128</v>
      </c>
      <c r="B486" s="220">
        <v>3460000</v>
      </c>
      <c r="C486" s="220">
        <v>3460000</v>
      </c>
      <c r="D486" s="220">
        <v>3460000</v>
      </c>
      <c r="E486" s="220">
        <v>3460000</v>
      </c>
      <c r="F486" s="221">
        <v>0</v>
      </c>
      <c r="G486" s="185">
        <v>100</v>
      </c>
      <c r="H486" s="185">
        <v>100</v>
      </c>
      <c r="I486" s="185">
        <v>100</v>
      </c>
    </row>
    <row r="487" spans="1:9" x14ac:dyDescent="0.2">
      <c r="A487" s="179" t="s">
        <v>130</v>
      </c>
      <c r="B487" s="176">
        <v>18223000</v>
      </c>
      <c r="C487" s="176">
        <v>0</v>
      </c>
      <c r="D487" s="176">
        <v>0</v>
      </c>
      <c r="E487" s="176">
        <v>0</v>
      </c>
      <c r="F487" s="177">
        <v>18223000</v>
      </c>
      <c r="G487" s="178">
        <v>0</v>
      </c>
      <c r="H487" s="178">
        <v>0</v>
      </c>
      <c r="I487" s="178">
        <v>0</v>
      </c>
    </row>
    <row r="488" spans="1:9" x14ac:dyDescent="0.2">
      <c r="A488" s="165" t="s">
        <v>245</v>
      </c>
      <c r="B488" s="166">
        <v>9527830578</v>
      </c>
      <c r="C488" s="166">
        <v>2147371939</v>
      </c>
      <c r="D488" s="166">
        <v>1779328460</v>
      </c>
      <c r="E488" s="166">
        <v>1477618460</v>
      </c>
      <c r="F488" s="167">
        <v>7380458639</v>
      </c>
      <c r="G488" s="168">
        <v>22.537889621571733</v>
      </c>
      <c r="H488" s="168">
        <v>18.675064018335025</v>
      </c>
      <c r="I488" s="168">
        <v>15.508445998314224</v>
      </c>
    </row>
    <row r="489" spans="1:9" x14ac:dyDescent="0.2">
      <c r="A489" s="161" t="s">
        <v>109</v>
      </c>
      <c r="B489" s="222">
        <v>4079120942</v>
      </c>
      <c r="C489" s="222">
        <v>2147371939</v>
      </c>
      <c r="D489" s="222">
        <v>1779328460</v>
      </c>
      <c r="E489" s="222">
        <v>1477618460</v>
      </c>
      <c r="F489" s="223">
        <v>1931749003</v>
      </c>
      <c r="G489" s="224">
        <v>52.643007391370453</v>
      </c>
      <c r="H489" s="224">
        <v>43.620389914881812</v>
      </c>
      <c r="I489" s="224">
        <v>36.223943369414322</v>
      </c>
    </row>
    <row r="490" spans="1:9" x14ac:dyDescent="0.2">
      <c r="A490" s="161" t="s">
        <v>28</v>
      </c>
      <c r="B490" s="222">
        <v>2896052667</v>
      </c>
      <c r="C490" s="222">
        <v>1690969364</v>
      </c>
      <c r="D490" s="222">
        <v>1690969364</v>
      </c>
      <c r="E490" s="222">
        <v>1389259364</v>
      </c>
      <c r="F490" s="223">
        <v>1205083303</v>
      </c>
      <c r="G490" s="224">
        <v>58.388764239970229</v>
      </c>
      <c r="H490" s="224">
        <v>58.388764239970229</v>
      </c>
      <c r="I490" s="224">
        <v>47.970790719048757</v>
      </c>
    </row>
    <row r="491" spans="1:9" x14ac:dyDescent="0.2">
      <c r="A491" s="219" t="s">
        <v>110</v>
      </c>
      <c r="B491" s="220">
        <v>2158014667</v>
      </c>
      <c r="C491" s="220">
        <v>1217035000</v>
      </c>
      <c r="D491" s="220">
        <v>1217035000</v>
      </c>
      <c r="E491" s="220">
        <v>1002035000</v>
      </c>
      <c r="F491" s="221">
        <v>940979667</v>
      </c>
      <c r="G491" s="185">
        <v>56.396048581629032</v>
      </c>
      <c r="H491" s="185">
        <v>56.396048581629032</v>
      </c>
      <c r="I491" s="185">
        <v>46.43318765729223</v>
      </c>
    </row>
    <row r="492" spans="1:9" x14ac:dyDescent="0.2">
      <c r="A492" s="219" t="s">
        <v>111</v>
      </c>
      <c r="B492" s="220">
        <v>649781000</v>
      </c>
      <c r="C492" s="220">
        <v>405911000</v>
      </c>
      <c r="D492" s="220">
        <v>405911000</v>
      </c>
      <c r="E492" s="220">
        <v>319201000</v>
      </c>
      <c r="F492" s="221">
        <v>243870000</v>
      </c>
      <c r="G492" s="185">
        <v>62.468893365610882</v>
      </c>
      <c r="H492" s="185">
        <v>62.468893365610882</v>
      </c>
      <c r="I492" s="185">
        <v>49.124397296935427</v>
      </c>
    </row>
    <row r="493" spans="1:9" x14ac:dyDescent="0.2">
      <c r="A493" s="219" t="s">
        <v>112</v>
      </c>
      <c r="B493" s="220">
        <v>88257000</v>
      </c>
      <c r="C493" s="220">
        <v>68023364</v>
      </c>
      <c r="D493" s="220">
        <v>68023364</v>
      </c>
      <c r="E493" s="220">
        <v>68023364</v>
      </c>
      <c r="F493" s="221">
        <v>20233636</v>
      </c>
      <c r="G493" s="185">
        <v>77.074185617004886</v>
      </c>
      <c r="H493" s="185">
        <v>77.074185617004886</v>
      </c>
      <c r="I493" s="185">
        <v>77.074185617004886</v>
      </c>
    </row>
    <row r="494" spans="1:9" x14ac:dyDescent="0.2">
      <c r="A494" s="161" t="s">
        <v>29</v>
      </c>
      <c r="B494" s="222">
        <v>1123327306</v>
      </c>
      <c r="C494" s="222">
        <v>424381256</v>
      </c>
      <c r="D494" s="222">
        <v>88359096</v>
      </c>
      <c r="E494" s="222">
        <v>88359096</v>
      </c>
      <c r="F494" s="223">
        <v>698946050</v>
      </c>
      <c r="G494" s="224">
        <v>37.778949530850269</v>
      </c>
      <c r="H494" s="224">
        <v>7.8658371009099284</v>
      </c>
      <c r="I494" s="224">
        <v>7.8658371009099284</v>
      </c>
    </row>
    <row r="495" spans="1:9" ht="11.25" customHeight="1" x14ac:dyDescent="0.2">
      <c r="A495" s="179" t="s">
        <v>113</v>
      </c>
      <c r="B495" s="176">
        <v>1123327306</v>
      </c>
      <c r="C495" s="176">
        <v>424381256</v>
      </c>
      <c r="D495" s="176">
        <v>88359096</v>
      </c>
      <c r="E495" s="176">
        <v>88359096</v>
      </c>
      <c r="F495" s="177">
        <v>698946050</v>
      </c>
      <c r="G495" s="178">
        <v>37.778949530850269</v>
      </c>
      <c r="H495" s="178">
        <v>7.8658371009099284</v>
      </c>
      <c r="I495" s="178">
        <v>7.8658371009099284</v>
      </c>
    </row>
    <row r="496" spans="1:9" x14ac:dyDescent="0.2">
      <c r="A496" s="161" t="s">
        <v>127</v>
      </c>
      <c r="B496" s="222">
        <v>59740969</v>
      </c>
      <c r="C496" s="222">
        <v>32021319</v>
      </c>
      <c r="D496" s="222">
        <v>0</v>
      </c>
      <c r="E496" s="222">
        <v>0</v>
      </c>
      <c r="F496" s="223">
        <v>27719650</v>
      </c>
      <c r="G496" s="224">
        <v>53.600267180132278</v>
      </c>
      <c r="H496" s="224">
        <v>0</v>
      </c>
      <c r="I496" s="224">
        <v>0</v>
      </c>
    </row>
    <row r="497" spans="1:9" x14ac:dyDescent="0.2">
      <c r="A497" s="219" t="s">
        <v>128</v>
      </c>
      <c r="B497" s="220">
        <v>36808969</v>
      </c>
      <c r="C497" s="220">
        <v>32021319</v>
      </c>
      <c r="D497" s="220">
        <v>0</v>
      </c>
      <c r="E497" s="220">
        <v>0</v>
      </c>
      <c r="F497" s="221">
        <v>4787650</v>
      </c>
      <c r="G497" s="185">
        <v>86.993251563226352</v>
      </c>
      <c r="H497" s="185">
        <v>0</v>
      </c>
      <c r="I497" s="185">
        <v>0</v>
      </c>
    </row>
    <row r="498" spans="1:9" x14ac:dyDescent="0.2">
      <c r="A498" s="179" t="s">
        <v>130</v>
      </c>
      <c r="B498" s="176">
        <v>22932000</v>
      </c>
      <c r="C498" s="176">
        <v>0</v>
      </c>
      <c r="D498" s="176">
        <v>0</v>
      </c>
      <c r="E498" s="176">
        <v>0</v>
      </c>
      <c r="F498" s="177">
        <v>22932000</v>
      </c>
      <c r="G498" s="178">
        <v>0</v>
      </c>
      <c r="H498" s="178">
        <v>0</v>
      </c>
      <c r="I498" s="178">
        <v>0</v>
      </c>
    </row>
    <row r="499" spans="1:9" x14ac:dyDescent="0.2">
      <c r="A499" s="165" t="s">
        <v>131</v>
      </c>
      <c r="B499" s="166">
        <v>5448709636</v>
      </c>
      <c r="C499" s="166">
        <v>0</v>
      </c>
      <c r="D499" s="166">
        <v>0</v>
      </c>
      <c r="E499" s="166">
        <v>0</v>
      </c>
      <c r="F499" s="167">
        <v>5448709636</v>
      </c>
      <c r="G499" s="168">
        <v>0</v>
      </c>
      <c r="H499" s="168">
        <v>0</v>
      </c>
      <c r="I499" s="168">
        <v>0</v>
      </c>
    </row>
    <row r="500" spans="1:9" x14ac:dyDescent="0.2">
      <c r="A500" s="161" t="s">
        <v>1654</v>
      </c>
      <c r="B500" s="222">
        <v>5448709636</v>
      </c>
      <c r="C500" s="222">
        <v>0</v>
      </c>
      <c r="D500" s="222">
        <v>0</v>
      </c>
      <c r="E500" s="222">
        <v>0</v>
      </c>
      <c r="F500" s="223">
        <v>5448709636</v>
      </c>
      <c r="G500" s="224">
        <v>0</v>
      </c>
      <c r="H500" s="224">
        <v>0</v>
      </c>
      <c r="I500" s="224">
        <v>0</v>
      </c>
    </row>
    <row r="501" spans="1:9" x14ac:dyDescent="0.2">
      <c r="A501" s="179" t="s">
        <v>1700</v>
      </c>
      <c r="B501" s="176">
        <v>5448709636</v>
      </c>
      <c r="C501" s="176">
        <v>0</v>
      </c>
      <c r="D501" s="176">
        <v>0</v>
      </c>
      <c r="E501" s="176">
        <v>0</v>
      </c>
      <c r="F501" s="177">
        <v>5448709636</v>
      </c>
      <c r="G501" s="178">
        <v>0</v>
      </c>
      <c r="H501" s="178">
        <v>0</v>
      </c>
      <c r="I501" s="178">
        <v>0</v>
      </c>
    </row>
    <row r="502" spans="1:9" x14ac:dyDescent="0.2">
      <c r="A502" s="165" t="s">
        <v>246</v>
      </c>
      <c r="B502" s="166">
        <v>10248184567</v>
      </c>
      <c r="C502" s="166">
        <v>1787435526</v>
      </c>
      <c r="D502" s="166">
        <v>1717190096</v>
      </c>
      <c r="E502" s="166">
        <v>1688429326</v>
      </c>
      <c r="F502" s="167">
        <v>8460749041</v>
      </c>
      <c r="G502" s="185">
        <v>17.441484531374364</v>
      </c>
      <c r="H502" s="185">
        <v>16.756041860618843</v>
      </c>
      <c r="I502" s="185">
        <v>16.475399276442403</v>
      </c>
    </row>
    <row r="503" spans="1:9" x14ac:dyDescent="0.2">
      <c r="A503" s="165" t="s">
        <v>109</v>
      </c>
      <c r="B503" s="166">
        <v>4496079436</v>
      </c>
      <c r="C503" s="166">
        <v>1787435526</v>
      </c>
      <c r="D503" s="166">
        <v>1717190096</v>
      </c>
      <c r="E503" s="166">
        <v>1688429326</v>
      </c>
      <c r="F503" s="167">
        <v>2708643910</v>
      </c>
      <c r="G503" s="168">
        <v>39.755425842525085</v>
      </c>
      <c r="H503" s="168">
        <v>38.193055092632491</v>
      </c>
      <c r="I503" s="168">
        <v>37.553369553055198</v>
      </c>
    </row>
    <row r="504" spans="1:9" x14ac:dyDescent="0.2">
      <c r="A504" s="165" t="s">
        <v>28</v>
      </c>
      <c r="B504" s="166">
        <v>3832467168</v>
      </c>
      <c r="C504" s="166">
        <v>1745860829</v>
      </c>
      <c r="D504" s="166">
        <v>1681827868</v>
      </c>
      <c r="E504" s="166">
        <v>1681827868</v>
      </c>
      <c r="F504" s="167">
        <v>2086606339</v>
      </c>
      <c r="G504" s="168">
        <v>45.554488857137159</v>
      </c>
      <c r="H504" s="168">
        <v>43.883686259409593</v>
      </c>
      <c r="I504" s="168">
        <v>43.883686259409593</v>
      </c>
    </row>
    <row r="505" spans="1:9" x14ac:dyDescent="0.2">
      <c r="A505" s="179" t="s">
        <v>110</v>
      </c>
      <c r="B505" s="176">
        <v>2625389998</v>
      </c>
      <c r="C505" s="176">
        <v>1174141972</v>
      </c>
      <c r="D505" s="176">
        <v>1110109011</v>
      </c>
      <c r="E505" s="176">
        <v>1110109011</v>
      </c>
      <c r="F505" s="177">
        <v>1451248026</v>
      </c>
      <c r="G505" s="178">
        <v>44.722573518389702</v>
      </c>
      <c r="H505" s="178">
        <v>42.28358498530396</v>
      </c>
      <c r="I505" s="178">
        <v>42.28358498530396</v>
      </c>
    </row>
    <row r="506" spans="1:9" x14ac:dyDescent="0.2">
      <c r="A506" s="179" t="s">
        <v>111</v>
      </c>
      <c r="B506" s="176">
        <v>838687291</v>
      </c>
      <c r="C506" s="176">
        <v>423054490</v>
      </c>
      <c r="D506" s="176">
        <v>423054490</v>
      </c>
      <c r="E506" s="176">
        <v>423054490</v>
      </c>
      <c r="F506" s="177">
        <v>415632801</v>
      </c>
      <c r="G506" s="178">
        <v>50.442458654115939</v>
      </c>
      <c r="H506" s="178">
        <v>50.442458654115939</v>
      </c>
      <c r="I506" s="178">
        <v>50.442458654115939</v>
      </c>
    </row>
    <row r="507" spans="1:9" x14ac:dyDescent="0.2">
      <c r="A507" s="179" t="s">
        <v>112</v>
      </c>
      <c r="B507" s="176">
        <v>368389879</v>
      </c>
      <c r="C507" s="176">
        <v>148664367</v>
      </c>
      <c r="D507" s="176">
        <v>148664367</v>
      </c>
      <c r="E507" s="176">
        <v>148664367</v>
      </c>
      <c r="F507" s="177">
        <v>219725512</v>
      </c>
      <c r="G507" s="178">
        <v>40.355171375378639</v>
      </c>
      <c r="H507" s="178">
        <v>40.355171375378639</v>
      </c>
      <c r="I507" s="178">
        <v>40.355171375378639</v>
      </c>
    </row>
    <row r="508" spans="1:9" x14ac:dyDescent="0.2">
      <c r="A508" s="165" t="s">
        <v>29</v>
      </c>
      <c r="B508" s="166">
        <v>638782468</v>
      </c>
      <c r="C508" s="166">
        <v>41574697</v>
      </c>
      <c r="D508" s="166">
        <v>35362228</v>
      </c>
      <c r="E508" s="166">
        <v>6601458</v>
      </c>
      <c r="F508" s="167">
        <v>597207771</v>
      </c>
      <c r="G508" s="168">
        <v>6.5084279989976181</v>
      </c>
      <c r="H508" s="168">
        <v>5.5358795476522067</v>
      </c>
      <c r="I508" s="168">
        <v>1.0334438295823736</v>
      </c>
    </row>
    <row r="509" spans="1:9" x14ac:dyDescent="0.2">
      <c r="A509" s="179" t="s">
        <v>113</v>
      </c>
      <c r="B509" s="176">
        <v>638782468</v>
      </c>
      <c r="C509" s="176">
        <v>41574697</v>
      </c>
      <c r="D509" s="176">
        <v>35362228</v>
      </c>
      <c r="E509" s="176">
        <v>6601458</v>
      </c>
      <c r="F509" s="177">
        <v>597207771</v>
      </c>
      <c r="G509" s="178">
        <v>6.5084279989976181</v>
      </c>
      <c r="H509" s="178">
        <v>5.5358795476522067</v>
      </c>
      <c r="I509" s="178">
        <v>1.0334438295823736</v>
      </c>
    </row>
    <row r="510" spans="1:9" x14ac:dyDescent="0.2">
      <c r="A510" s="165" t="s">
        <v>127</v>
      </c>
      <c r="B510" s="166">
        <v>24829800</v>
      </c>
      <c r="C510" s="166">
        <v>0</v>
      </c>
      <c r="D510" s="166">
        <v>0</v>
      </c>
      <c r="E510" s="166">
        <v>0</v>
      </c>
      <c r="F510" s="167">
        <v>24829800</v>
      </c>
      <c r="G510" s="168">
        <v>0</v>
      </c>
      <c r="H510" s="168">
        <v>0</v>
      </c>
      <c r="I510" s="168">
        <v>0</v>
      </c>
    </row>
    <row r="511" spans="1:9" x14ac:dyDescent="0.2">
      <c r="A511" s="179" t="s">
        <v>128</v>
      </c>
      <c r="B511" s="176">
        <v>9000000</v>
      </c>
      <c r="C511" s="176">
        <v>0</v>
      </c>
      <c r="D511" s="176">
        <v>0</v>
      </c>
      <c r="E511" s="176">
        <v>0</v>
      </c>
      <c r="F511" s="177">
        <v>9000000</v>
      </c>
      <c r="G511" s="178">
        <v>0</v>
      </c>
      <c r="H511" s="178">
        <v>0</v>
      </c>
      <c r="I511" s="178">
        <v>0</v>
      </c>
    </row>
    <row r="512" spans="1:9" x14ac:dyDescent="0.2">
      <c r="A512" s="179" t="s">
        <v>130</v>
      </c>
      <c r="B512" s="176">
        <v>15829800</v>
      </c>
      <c r="C512" s="176">
        <v>0</v>
      </c>
      <c r="D512" s="176">
        <v>0</v>
      </c>
      <c r="E512" s="176">
        <v>0</v>
      </c>
      <c r="F512" s="177">
        <v>15829800</v>
      </c>
      <c r="G512" s="178">
        <v>0</v>
      </c>
      <c r="H512" s="178">
        <v>0</v>
      </c>
      <c r="I512" s="178">
        <v>0</v>
      </c>
    </row>
    <row r="513" spans="1:9" x14ac:dyDescent="0.2">
      <c r="A513" s="165" t="s">
        <v>131</v>
      </c>
      <c r="B513" s="166">
        <v>5752105131</v>
      </c>
      <c r="C513" s="166">
        <v>0</v>
      </c>
      <c r="D513" s="166">
        <v>0</v>
      </c>
      <c r="E513" s="166">
        <v>0</v>
      </c>
      <c r="F513" s="167">
        <v>5752105131</v>
      </c>
      <c r="G513" s="168">
        <v>0</v>
      </c>
      <c r="H513" s="168">
        <v>0</v>
      </c>
      <c r="I513" s="168">
        <v>0</v>
      </c>
    </row>
    <row r="514" spans="1:9" x14ac:dyDescent="0.2">
      <c r="A514" s="165" t="s">
        <v>1654</v>
      </c>
      <c r="B514" s="166">
        <v>5752105131</v>
      </c>
      <c r="C514" s="166">
        <v>0</v>
      </c>
      <c r="D514" s="166">
        <v>0</v>
      </c>
      <c r="E514" s="166">
        <v>0</v>
      </c>
      <c r="F514" s="167">
        <v>5752105131</v>
      </c>
      <c r="G514" s="168">
        <v>0</v>
      </c>
      <c r="H514" s="168">
        <v>0</v>
      </c>
      <c r="I514" s="168">
        <v>0</v>
      </c>
    </row>
    <row r="515" spans="1:9" x14ac:dyDescent="0.2">
      <c r="A515" s="179" t="s">
        <v>203</v>
      </c>
      <c r="B515" s="176">
        <v>1499160904</v>
      </c>
      <c r="C515" s="176">
        <v>0</v>
      </c>
      <c r="D515" s="176">
        <v>0</v>
      </c>
      <c r="E515" s="176">
        <v>0</v>
      </c>
      <c r="F515" s="177">
        <v>1499160904</v>
      </c>
      <c r="G515" s="178">
        <v>0</v>
      </c>
      <c r="H515" s="178">
        <v>0</v>
      </c>
      <c r="I515" s="178">
        <v>0</v>
      </c>
    </row>
    <row r="516" spans="1:9" x14ac:dyDescent="0.2">
      <c r="A516" s="179" t="s">
        <v>1723</v>
      </c>
      <c r="B516" s="176">
        <v>4252944227</v>
      </c>
      <c r="C516" s="176">
        <v>0</v>
      </c>
      <c r="D516" s="176">
        <v>0</v>
      </c>
      <c r="E516" s="176">
        <v>0</v>
      </c>
      <c r="F516" s="177">
        <v>4252944227</v>
      </c>
      <c r="G516" s="178">
        <v>0</v>
      </c>
      <c r="H516" s="178">
        <v>0</v>
      </c>
      <c r="I516" s="178">
        <v>0</v>
      </c>
    </row>
    <row r="517" spans="1:9" x14ac:dyDescent="0.2">
      <c r="A517" s="165" t="s">
        <v>247</v>
      </c>
      <c r="B517" s="166">
        <v>3875949579</v>
      </c>
      <c r="C517" s="166">
        <v>2080543396</v>
      </c>
      <c r="D517" s="166">
        <v>2065098532</v>
      </c>
      <c r="E517" s="166">
        <v>2043031969</v>
      </c>
      <c r="F517" s="167">
        <v>1795406183</v>
      </c>
      <c r="G517" s="168">
        <v>53.678288470841842</v>
      </c>
      <c r="H517" s="168">
        <v>53.279808983810319</v>
      </c>
      <c r="I517" s="168">
        <v>52.710488806903022</v>
      </c>
    </row>
    <row r="518" spans="1:9" x14ac:dyDescent="0.2">
      <c r="A518" s="165" t="s">
        <v>109</v>
      </c>
      <c r="B518" s="166">
        <v>3875949579</v>
      </c>
      <c r="C518" s="166">
        <v>2080543396</v>
      </c>
      <c r="D518" s="166">
        <v>2065098532</v>
      </c>
      <c r="E518" s="166">
        <v>2043031969</v>
      </c>
      <c r="F518" s="167">
        <v>1795406183</v>
      </c>
      <c r="G518" s="168">
        <v>53.678288470841842</v>
      </c>
      <c r="H518" s="168">
        <v>53.279808983810319</v>
      </c>
      <c r="I518" s="168">
        <v>52.710488806903022</v>
      </c>
    </row>
    <row r="519" spans="1:9" x14ac:dyDescent="0.2">
      <c r="A519" s="165" t="s">
        <v>28</v>
      </c>
      <c r="B519" s="166">
        <v>3341214693</v>
      </c>
      <c r="C519" s="166">
        <v>1962128799</v>
      </c>
      <c r="D519" s="166">
        <v>1946683935</v>
      </c>
      <c r="E519" s="166">
        <v>1937502395</v>
      </c>
      <c r="F519" s="167">
        <v>1379085894</v>
      </c>
      <c r="G519" s="168">
        <v>58.725014082775076</v>
      </c>
      <c r="H519" s="168">
        <v>58.262761117338357</v>
      </c>
      <c r="I519" s="168">
        <v>57.987964648280688</v>
      </c>
    </row>
    <row r="520" spans="1:9" x14ac:dyDescent="0.2">
      <c r="A520" s="179" t="s">
        <v>110</v>
      </c>
      <c r="B520" s="176">
        <v>2254349764</v>
      </c>
      <c r="C520" s="176">
        <v>1233898190</v>
      </c>
      <c r="D520" s="176">
        <v>1233898190</v>
      </c>
      <c r="E520" s="176">
        <v>1233898190</v>
      </c>
      <c r="F520" s="177">
        <v>1020451574</v>
      </c>
      <c r="G520" s="178">
        <v>54.734106024906971</v>
      </c>
      <c r="H520" s="178">
        <v>54.734106024906971</v>
      </c>
      <c r="I520" s="178">
        <v>54.734106024906971</v>
      </c>
    </row>
    <row r="521" spans="1:9" x14ac:dyDescent="0.2">
      <c r="A521" s="179" t="s">
        <v>111</v>
      </c>
      <c r="B521" s="176">
        <v>597487205</v>
      </c>
      <c r="C521" s="176">
        <v>437284913</v>
      </c>
      <c r="D521" s="176">
        <v>421840049</v>
      </c>
      <c r="E521" s="176">
        <v>412658509</v>
      </c>
      <c r="F521" s="177">
        <v>160202292</v>
      </c>
      <c r="G521" s="178">
        <v>73.187326747858975</v>
      </c>
      <c r="H521" s="178">
        <v>70.602356915743485</v>
      </c>
      <c r="I521" s="178">
        <v>69.065664594440975</v>
      </c>
    </row>
    <row r="522" spans="1:9" x14ac:dyDescent="0.2">
      <c r="A522" s="179" t="s">
        <v>112</v>
      </c>
      <c r="B522" s="176">
        <v>489377724</v>
      </c>
      <c r="C522" s="176">
        <v>290945696</v>
      </c>
      <c r="D522" s="176">
        <v>290945696</v>
      </c>
      <c r="E522" s="176">
        <v>290945696</v>
      </c>
      <c r="F522" s="177">
        <v>198432028</v>
      </c>
      <c r="G522" s="178">
        <v>59.452174002100676</v>
      </c>
      <c r="H522" s="178">
        <v>59.452174002100676</v>
      </c>
      <c r="I522" s="178">
        <v>59.452174002100676</v>
      </c>
    </row>
    <row r="523" spans="1:9" x14ac:dyDescent="0.2">
      <c r="A523" s="165" t="s">
        <v>29</v>
      </c>
      <c r="B523" s="166">
        <v>507429886</v>
      </c>
      <c r="C523" s="166">
        <v>118414597</v>
      </c>
      <c r="D523" s="166">
        <v>118414597</v>
      </c>
      <c r="E523" s="166">
        <v>105529574</v>
      </c>
      <c r="F523" s="167">
        <v>389015289</v>
      </c>
      <c r="G523" s="168">
        <v>23.336149538499985</v>
      </c>
      <c r="H523" s="168">
        <v>23.336149538499985</v>
      </c>
      <c r="I523" s="168">
        <v>20.796877935565664</v>
      </c>
    </row>
    <row r="524" spans="1:9" x14ac:dyDescent="0.2">
      <c r="A524" s="179" t="s">
        <v>113</v>
      </c>
      <c r="B524" s="176">
        <v>507429886</v>
      </c>
      <c r="C524" s="176">
        <v>118414597</v>
      </c>
      <c r="D524" s="176">
        <v>118414597</v>
      </c>
      <c r="E524" s="176">
        <v>105529574</v>
      </c>
      <c r="F524" s="177">
        <v>389015289</v>
      </c>
      <c r="G524" s="178">
        <v>23.336149538499985</v>
      </c>
      <c r="H524" s="178">
        <v>23.336149538499985</v>
      </c>
      <c r="I524" s="178">
        <v>20.796877935565664</v>
      </c>
    </row>
    <row r="525" spans="1:9" x14ac:dyDescent="0.2">
      <c r="A525" s="165" t="s">
        <v>127</v>
      </c>
      <c r="B525" s="166">
        <v>27305000</v>
      </c>
      <c r="C525" s="166">
        <v>0</v>
      </c>
      <c r="D525" s="166">
        <v>0</v>
      </c>
      <c r="E525" s="166">
        <v>0</v>
      </c>
      <c r="F525" s="167">
        <v>27305000</v>
      </c>
      <c r="G525" s="168">
        <v>0</v>
      </c>
      <c r="H525" s="168">
        <v>0</v>
      </c>
      <c r="I525" s="168">
        <v>0</v>
      </c>
    </row>
    <row r="526" spans="1:9" x14ac:dyDescent="0.2">
      <c r="A526" s="179" t="s">
        <v>128</v>
      </c>
      <c r="B526" s="176">
        <v>14198600</v>
      </c>
      <c r="C526" s="176">
        <v>0</v>
      </c>
      <c r="D526" s="176">
        <v>0</v>
      </c>
      <c r="E526" s="176">
        <v>0</v>
      </c>
      <c r="F526" s="177">
        <v>14198600</v>
      </c>
      <c r="G526" s="178">
        <v>0</v>
      </c>
      <c r="H526" s="178">
        <v>0</v>
      </c>
      <c r="I526" s="178">
        <v>0</v>
      </c>
    </row>
    <row r="527" spans="1:9" x14ac:dyDescent="0.2">
      <c r="A527" s="179" t="s">
        <v>130</v>
      </c>
      <c r="B527" s="176">
        <v>13106400</v>
      </c>
      <c r="C527" s="176">
        <v>0</v>
      </c>
      <c r="D527" s="176">
        <v>0</v>
      </c>
      <c r="E527" s="176">
        <v>0</v>
      </c>
      <c r="F527" s="177">
        <v>13106400</v>
      </c>
      <c r="G527" s="178">
        <v>0</v>
      </c>
      <c r="H527" s="178">
        <v>0</v>
      </c>
      <c r="I527" s="178">
        <v>0</v>
      </c>
    </row>
    <row r="528" spans="1:9" x14ac:dyDescent="0.2">
      <c r="A528" s="165" t="s">
        <v>248</v>
      </c>
      <c r="B528" s="166">
        <v>10364220970</v>
      </c>
      <c r="C528" s="166">
        <v>8815454166.1599998</v>
      </c>
      <c r="D528" s="166">
        <v>2473934772</v>
      </c>
      <c r="E528" s="166">
        <v>2473934772</v>
      </c>
      <c r="F528" s="167">
        <v>1548766803.8400002</v>
      </c>
      <c r="G528" s="168">
        <v>85.0566018582292</v>
      </c>
      <c r="H528" s="168">
        <v>23.86995394213406</v>
      </c>
      <c r="I528" s="168">
        <v>23.86995394213406</v>
      </c>
    </row>
    <row r="529" spans="1:9" x14ac:dyDescent="0.2">
      <c r="A529" s="165" t="s">
        <v>109</v>
      </c>
      <c r="B529" s="166">
        <v>4286696154</v>
      </c>
      <c r="C529" s="166">
        <v>2739674419</v>
      </c>
      <c r="D529" s="166">
        <v>2473934772</v>
      </c>
      <c r="E529" s="166">
        <v>2473934772</v>
      </c>
      <c r="F529" s="167">
        <v>1547021735</v>
      </c>
      <c r="G529" s="168">
        <v>63.911094245472853</v>
      </c>
      <c r="H529" s="168">
        <v>57.711922728451917</v>
      </c>
      <c r="I529" s="168">
        <v>57.711922728451917</v>
      </c>
    </row>
    <row r="530" spans="1:9" x14ac:dyDescent="0.2">
      <c r="A530" s="161" t="s">
        <v>28</v>
      </c>
      <c r="B530" s="222">
        <v>3832703846</v>
      </c>
      <c r="C530" s="222">
        <v>2470000000</v>
      </c>
      <c r="D530" s="222">
        <v>2470000000</v>
      </c>
      <c r="E530" s="222">
        <v>2470000000</v>
      </c>
      <c r="F530" s="223">
        <v>1362703846</v>
      </c>
      <c r="G530" s="224">
        <v>64.445365445540872</v>
      </c>
      <c r="H530" s="224">
        <v>64.445365445540872</v>
      </c>
      <c r="I530" s="224">
        <v>64.445365445540872</v>
      </c>
    </row>
    <row r="531" spans="1:9" x14ac:dyDescent="0.2">
      <c r="A531" s="219" t="s">
        <v>110</v>
      </c>
      <c r="B531" s="220">
        <v>2671297388</v>
      </c>
      <c r="C531" s="220">
        <v>1757524267</v>
      </c>
      <c r="D531" s="220">
        <v>1757524267</v>
      </c>
      <c r="E531" s="220">
        <v>1757524267</v>
      </c>
      <c r="F531" s="221">
        <v>913773121</v>
      </c>
      <c r="G531" s="185">
        <v>65.792909276786219</v>
      </c>
      <c r="H531" s="185">
        <v>65.792909276786219</v>
      </c>
      <c r="I531" s="185">
        <v>65.792909276786219</v>
      </c>
    </row>
    <row r="532" spans="1:9" x14ac:dyDescent="0.2">
      <c r="A532" s="219" t="s">
        <v>111</v>
      </c>
      <c r="B532" s="220">
        <v>791183458</v>
      </c>
      <c r="C532" s="220">
        <v>411787601</v>
      </c>
      <c r="D532" s="220">
        <v>411787601</v>
      </c>
      <c r="E532" s="220">
        <v>411787601</v>
      </c>
      <c r="F532" s="221">
        <v>379395857</v>
      </c>
      <c r="G532" s="185">
        <v>52.047043809654568</v>
      </c>
      <c r="H532" s="185">
        <v>52.047043809654568</v>
      </c>
      <c r="I532" s="185">
        <v>52.047043809654568</v>
      </c>
    </row>
    <row r="533" spans="1:9" x14ac:dyDescent="0.2">
      <c r="A533" s="219" t="s">
        <v>112</v>
      </c>
      <c r="B533" s="220">
        <v>370223000</v>
      </c>
      <c r="C533" s="220">
        <v>300688132</v>
      </c>
      <c r="D533" s="220">
        <v>300688132</v>
      </c>
      <c r="E533" s="220">
        <v>300688132</v>
      </c>
      <c r="F533" s="221">
        <v>69534868</v>
      </c>
      <c r="G533" s="185">
        <v>81.218112326894882</v>
      </c>
      <c r="H533" s="185">
        <v>81.218112326894882</v>
      </c>
      <c r="I533" s="185">
        <v>81.218112326894882</v>
      </c>
    </row>
    <row r="534" spans="1:9" x14ac:dyDescent="0.2">
      <c r="A534" s="161" t="s">
        <v>29</v>
      </c>
      <c r="B534" s="222">
        <v>385796308</v>
      </c>
      <c r="C534" s="222">
        <v>265739647</v>
      </c>
      <c r="D534" s="222">
        <v>0</v>
      </c>
      <c r="E534" s="222">
        <v>0</v>
      </c>
      <c r="F534" s="223">
        <v>120056661</v>
      </c>
      <c r="G534" s="224">
        <v>68.880816505895652</v>
      </c>
      <c r="H534" s="224">
        <v>0</v>
      </c>
      <c r="I534" s="224">
        <v>0</v>
      </c>
    </row>
    <row r="535" spans="1:9" x14ac:dyDescent="0.2">
      <c r="A535" s="179" t="s">
        <v>113</v>
      </c>
      <c r="B535" s="176">
        <v>385796308</v>
      </c>
      <c r="C535" s="176">
        <v>265739647</v>
      </c>
      <c r="D535" s="176">
        <v>0</v>
      </c>
      <c r="E535" s="176">
        <v>0</v>
      </c>
      <c r="F535" s="177">
        <v>120056661</v>
      </c>
      <c r="G535" s="178">
        <v>68.880816505895652</v>
      </c>
      <c r="H535" s="178">
        <v>0</v>
      </c>
      <c r="I535" s="178">
        <v>0</v>
      </c>
    </row>
    <row r="536" spans="1:9" x14ac:dyDescent="0.2">
      <c r="A536" s="161" t="s">
        <v>127</v>
      </c>
      <c r="B536" s="222">
        <v>68196000</v>
      </c>
      <c r="C536" s="222">
        <v>3934772</v>
      </c>
      <c r="D536" s="222">
        <v>3934772</v>
      </c>
      <c r="E536" s="222">
        <v>3934772</v>
      </c>
      <c r="F536" s="223">
        <v>64261228</v>
      </c>
      <c r="G536" s="224">
        <v>5.7697988151797759</v>
      </c>
      <c r="H536" s="224">
        <v>5.7697988151797759</v>
      </c>
      <c r="I536" s="224">
        <v>5.7697988151797759</v>
      </c>
    </row>
    <row r="537" spans="1:9" x14ac:dyDescent="0.2">
      <c r="A537" s="219" t="s">
        <v>128</v>
      </c>
      <c r="B537" s="220">
        <v>4000000</v>
      </c>
      <c r="C537" s="220">
        <v>3934772</v>
      </c>
      <c r="D537" s="220">
        <v>3934772</v>
      </c>
      <c r="E537" s="220">
        <v>3934772</v>
      </c>
      <c r="F537" s="221">
        <v>65228</v>
      </c>
      <c r="G537" s="185">
        <v>98.36930000000001</v>
      </c>
      <c r="H537" s="185">
        <v>98.36930000000001</v>
      </c>
      <c r="I537" s="185">
        <v>98.36930000000001</v>
      </c>
    </row>
    <row r="538" spans="1:9" x14ac:dyDescent="0.2">
      <c r="A538" s="179" t="s">
        <v>130</v>
      </c>
      <c r="B538" s="176">
        <v>64196000</v>
      </c>
      <c r="C538" s="176">
        <v>0</v>
      </c>
      <c r="D538" s="176">
        <v>0</v>
      </c>
      <c r="E538" s="176">
        <v>0</v>
      </c>
      <c r="F538" s="177">
        <v>64196000</v>
      </c>
      <c r="G538" s="178">
        <v>0</v>
      </c>
      <c r="H538" s="178">
        <v>0</v>
      </c>
      <c r="I538" s="178">
        <v>0</v>
      </c>
    </row>
    <row r="539" spans="1:9" x14ac:dyDescent="0.2">
      <c r="A539" s="165" t="s">
        <v>131</v>
      </c>
      <c r="B539" s="166">
        <v>6077524816</v>
      </c>
      <c r="C539" s="166">
        <v>6075779747.1599998</v>
      </c>
      <c r="D539" s="166">
        <v>0</v>
      </c>
      <c r="E539" s="166">
        <v>0</v>
      </c>
      <c r="F539" s="167">
        <v>1745068.8400001526</v>
      </c>
      <c r="G539" s="168">
        <v>99.971286520535358</v>
      </c>
      <c r="H539" s="168">
        <v>0</v>
      </c>
      <c r="I539" s="168">
        <v>0</v>
      </c>
    </row>
    <row r="540" spans="1:9" ht="11.25" customHeight="1" x14ac:dyDescent="0.2">
      <c r="A540" s="161" t="s">
        <v>1654</v>
      </c>
      <c r="B540" s="222">
        <v>6077524816</v>
      </c>
      <c r="C540" s="222">
        <v>6075779747.1599998</v>
      </c>
      <c r="D540" s="222">
        <v>0</v>
      </c>
      <c r="E540" s="222">
        <v>0</v>
      </c>
      <c r="F540" s="223">
        <v>1745068.8400001526</v>
      </c>
      <c r="G540" s="224">
        <v>99.971286520535358</v>
      </c>
      <c r="H540" s="224">
        <v>0</v>
      </c>
      <c r="I540" s="224">
        <v>0</v>
      </c>
    </row>
    <row r="541" spans="1:9" x14ac:dyDescent="0.2">
      <c r="A541" s="219" t="s">
        <v>225</v>
      </c>
      <c r="B541" s="220">
        <v>1847448768</v>
      </c>
      <c r="C541" s="220">
        <v>1845703699.1600001</v>
      </c>
      <c r="D541" s="220">
        <v>0</v>
      </c>
      <c r="E541" s="220">
        <v>0</v>
      </c>
      <c r="F541" s="221">
        <v>1745068.8399999142</v>
      </c>
      <c r="G541" s="185">
        <v>99.905541692401627</v>
      </c>
      <c r="H541" s="185">
        <v>0</v>
      </c>
      <c r="I541" s="185">
        <v>0</v>
      </c>
    </row>
    <row r="542" spans="1:9" x14ac:dyDescent="0.2">
      <c r="A542" s="219" t="s">
        <v>1671</v>
      </c>
      <c r="B542" s="220">
        <v>4230076048</v>
      </c>
      <c r="C542" s="220">
        <v>4230076048</v>
      </c>
      <c r="D542" s="220">
        <v>0</v>
      </c>
      <c r="E542" s="220">
        <v>0</v>
      </c>
      <c r="F542" s="221">
        <v>0</v>
      </c>
      <c r="G542" s="185">
        <v>100</v>
      </c>
      <c r="H542" s="185">
        <v>0</v>
      </c>
      <c r="I542" s="185">
        <v>0</v>
      </c>
    </row>
    <row r="543" spans="1:9" x14ac:dyDescent="0.2">
      <c r="A543" s="165" t="s">
        <v>249</v>
      </c>
      <c r="B543" s="166">
        <v>10024227602</v>
      </c>
      <c r="C543" s="166">
        <v>2509381041</v>
      </c>
      <c r="D543" s="166">
        <v>1810804388</v>
      </c>
      <c r="E543" s="166">
        <v>1729030353</v>
      </c>
      <c r="F543" s="167">
        <v>7514846561</v>
      </c>
      <c r="G543" s="168">
        <v>25.033161063694692</v>
      </c>
      <c r="H543" s="168">
        <v>18.064278465093057</v>
      </c>
      <c r="I543" s="168">
        <v>17.248514515522668</v>
      </c>
    </row>
    <row r="544" spans="1:9" x14ac:dyDescent="0.2">
      <c r="A544" s="161" t="s">
        <v>109</v>
      </c>
      <c r="B544" s="222">
        <v>3950296315</v>
      </c>
      <c r="C544" s="222">
        <v>1911221041</v>
      </c>
      <c r="D544" s="222">
        <v>1810804388</v>
      </c>
      <c r="E544" s="222">
        <v>1729030353</v>
      </c>
      <c r="F544" s="223">
        <v>2039075274</v>
      </c>
      <c r="G544" s="224">
        <v>48.381713385467897</v>
      </c>
      <c r="H544" s="224">
        <v>45.839710330691993</v>
      </c>
      <c r="I544" s="224">
        <v>43.769636886087618</v>
      </c>
    </row>
    <row r="545" spans="1:9" x14ac:dyDescent="0.2">
      <c r="A545" s="161" t="s">
        <v>28</v>
      </c>
      <c r="B545" s="222">
        <v>3332345829</v>
      </c>
      <c r="C545" s="222">
        <v>1638933627</v>
      </c>
      <c r="D545" s="222">
        <v>1638933627</v>
      </c>
      <c r="E545" s="222">
        <v>1569058311</v>
      </c>
      <c r="F545" s="223">
        <v>1693412202</v>
      </c>
      <c r="G545" s="224">
        <v>49.182579213029214</v>
      </c>
      <c r="H545" s="224">
        <v>49.182579213029214</v>
      </c>
      <c r="I545" s="224">
        <v>47.085698529400744</v>
      </c>
    </row>
    <row r="546" spans="1:9" x14ac:dyDescent="0.2">
      <c r="A546" s="179" t="s">
        <v>110</v>
      </c>
      <c r="B546" s="176">
        <v>2302126622</v>
      </c>
      <c r="C546" s="176">
        <v>1081860348</v>
      </c>
      <c r="D546" s="176">
        <v>1081860348</v>
      </c>
      <c r="E546" s="176">
        <v>1011985032</v>
      </c>
      <c r="F546" s="177">
        <v>1220266274</v>
      </c>
      <c r="G546" s="178">
        <v>46.993954965870685</v>
      </c>
      <c r="H546" s="178">
        <v>46.993954965870685</v>
      </c>
      <c r="I546" s="178">
        <v>43.95870419676681</v>
      </c>
    </row>
    <row r="547" spans="1:9" x14ac:dyDescent="0.2">
      <c r="A547" s="219" t="s">
        <v>111</v>
      </c>
      <c r="B547" s="220">
        <v>699838711</v>
      </c>
      <c r="C547" s="220">
        <v>390879165</v>
      </c>
      <c r="D547" s="220">
        <v>390879165</v>
      </c>
      <c r="E547" s="220">
        <v>390879165</v>
      </c>
      <c r="F547" s="221">
        <v>308959546</v>
      </c>
      <c r="G547" s="185">
        <v>55.852749905970832</v>
      </c>
      <c r="H547" s="185">
        <v>55.852749905970832</v>
      </c>
      <c r="I547" s="185">
        <v>55.852749905970832</v>
      </c>
    </row>
    <row r="548" spans="1:9" x14ac:dyDescent="0.2">
      <c r="A548" s="179" t="s">
        <v>112</v>
      </c>
      <c r="B548" s="176">
        <v>330380496</v>
      </c>
      <c r="C548" s="176">
        <v>166194114</v>
      </c>
      <c r="D548" s="176">
        <v>166194114</v>
      </c>
      <c r="E548" s="176">
        <v>166194114</v>
      </c>
      <c r="F548" s="177">
        <v>164186382</v>
      </c>
      <c r="G548" s="178">
        <v>50.303851471910136</v>
      </c>
      <c r="H548" s="178">
        <v>50.303851471910136</v>
      </c>
      <c r="I548" s="178">
        <v>50.303851471910136</v>
      </c>
    </row>
    <row r="549" spans="1:9" x14ac:dyDescent="0.2">
      <c r="A549" s="165" t="s">
        <v>29</v>
      </c>
      <c r="B549" s="166">
        <v>565123712</v>
      </c>
      <c r="C549" s="166">
        <v>272287414</v>
      </c>
      <c r="D549" s="166">
        <v>171870761</v>
      </c>
      <c r="E549" s="166">
        <v>159972042</v>
      </c>
      <c r="F549" s="167">
        <v>292836298</v>
      </c>
      <c r="G549" s="168">
        <v>48.181912777356615</v>
      </c>
      <c r="H549" s="168">
        <v>30.412944520013347</v>
      </c>
      <c r="I549" s="168">
        <v>28.307437575721472</v>
      </c>
    </row>
    <row r="550" spans="1:9" x14ac:dyDescent="0.2">
      <c r="A550" s="179" t="s">
        <v>113</v>
      </c>
      <c r="B550" s="176">
        <v>565123712</v>
      </c>
      <c r="C550" s="176">
        <v>272287414</v>
      </c>
      <c r="D550" s="176">
        <v>171870761</v>
      </c>
      <c r="E550" s="176">
        <v>159972042</v>
      </c>
      <c r="F550" s="177">
        <v>292836298</v>
      </c>
      <c r="G550" s="178">
        <v>48.181912777356615</v>
      </c>
      <c r="H550" s="178">
        <v>30.412944520013347</v>
      </c>
      <c r="I550" s="178">
        <v>28.307437575721472</v>
      </c>
    </row>
    <row r="551" spans="1:9" x14ac:dyDescent="0.2">
      <c r="A551" s="165" t="s">
        <v>127</v>
      </c>
      <c r="B551" s="166">
        <v>52826774</v>
      </c>
      <c r="C551" s="166">
        <v>0</v>
      </c>
      <c r="D551" s="166">
        <v>0</v>
      </c>
      <c r="E551" s="166">
        <v>0</v>
      </c>
      <c r="F551" s="167">
        <v>52826774</v>
      </c>
      <c r="G551" s="168">
        <v>0</v>
      </c>
      <c r="H551" s="168">
        <v>0</v>
      </c>
      <c r="I551" s="168">
        <v>0</v>
      </c>
    </row>
    <row r="552" spans="1:9" x14ac:dyDescent="0.2">
      <c r="A552" s="219" t="s">
        <v>128</v>
      </c>
      <c r="B552" s="220">
        <v>32112971</v>
      </c>
      <c r="C552" s="220">
        <v>0</v>
      </c>
      <c r="D552" s="220">
        <v>0</v>
      </c>
      <c r="E552" s="220">
        <v>0</v>
      </c>
      <c r="F552" s="221">
        <v>32112971</v>
      </c>
      <c r="G552" s="185">
        <v>0</v>
      </c>
      <c r="H552" s="185">
        <v>0</v>
      </c>
      <c r="I552" s="185">
        <v>0</v>
      </c>
    </row>
    <row r="553" spans="1:9" x14ac:dyDescent="0.2">
      <c r="A553" s="219" t="s">
        <v>130</v>
      </c>
      <c r="B553" s="220">
        <v>20713803</v>
      </c>
      <c r="C553" s="220">
        <v>0</v>
      </c>
      <c r="D553" s="220">
        <v>0</v>
      </c>
      <c r="E553" s="220">
        <v>0</v>
      </c>
      <c r="F553" s="221">
        <v>20713803</v>
      </c>
      <c r="G553" s="185">
        <v>0</v>
      </c>
      <c r="H553" s="185">
        <v>0</v>
      </c>
      <c r="I553" s="185">
        <v>0</v>
      </c>
    </row>
    <row r="554" spans="1:9" x14ac:dyDescent="0.2">
      <c r="A554" s="161" t="s">
        <v>131</v>
      </c>
      <c r="B554" s="222">
        <v>6073931287</v>
      </c>
      <c r="C554" s="222">
        <v>598160000</v>
      </c>
      <c r="D554" s="222">
        <v>0</v>
      </c>
      <c r="E554" s="222">
        <v>0</v>
      </c>
      <c r="F554" s="223">
        <v>5475771287</v>
      </c>
      <c r="G554" s="224">
        <v>9.847987600390514</v>
      </c>
      <c r="H554" s="224">
        <v>0</v>
      </c>
      <c r="I554" s="224">
        <v>0</v>
      </c>
    </row>
    <row r="555" spans="1:9" x14ac:dyDescent="0.2">
      <c r="A555" s="161" t="s">
        <v>1654</v>
      </c>
      <c r="B555" s="222">
        <v>6073931287</v>
      </c>
      <c r="C555" s="222">
        <v>598160000</v>
      </c>
      <c r="D555" s="222">
        <v>0</v>
      </c>
      <c r="E555" s="222">
        <v>0</v>
      </c>
      <c r="F555" s="223">
        <v>5475771287</v>
      </c>
      <c r="G555" s="224">
        <v>9.847987600390514</v>
      </c>
      <c r="H555" s="224">
        <v>0</v>
      </c>
      <c r="I555" s="224">
        <v>0</v>
      </c>
    </row>
    <row r="556" spans="1:9" x14ac:dyDescent="0.2">
      <c r="A556" s="179" t="s">
        <v>1672</v>
      </c>
      <c r="B556" s="176">
        <v>3975990553</v>
      </c>
      <c r="C556" s="176">
        <v>0</v>
      </c>
      <c r="D556" s="176">
        <v>0</v>
      </c>
      <c r="E556" s="176">
        <v>0</v>
      </c>
      <c r="F556" s="177">
        <v>3975990553</v>
      </c>
      <c r="G556" s="178">
        <v>0</v>
      </c>
      <c r="H556" s="178">
        <v>0</v>
      </c>
      <c r="I556" s="178">
        <v>0</v>
      </c>
    </row>
    <row r="557" spans="1:9" ht="11.25" customHeight="1" x14ac:dyDescent="0.2">
      <c r="A557" s="219" t="s">
        <v>1701</v>
      </c>
      <c r="B557" s="220">
        <v>2097940734</v>
      </c>
      <c r="C557" s="220">
        <v>598160000</v>
      </c>
      <c r="D557" s="220">
        <v>0</v>
      </c>
      <c r="E557" s="220">
        <v>0</v>
      </c>
      <c r="F557" s="221">
        <v>1499780734</v>
      </c>
      <c r="G557" s="185">
        <v>28.511768245212977</v>
      </c>
      <c r="H557" s="185">
        <v>0</v>
      </c>
      <c r="I557" s="185">
        <v>0</v>
      </c>
    </row>
    <row r="558" spans="1:9" x14ac:dyDescent="0.2">
      <c r="A558" s="161" t="s">
        <v>250</v>
      </c>
      <c r="B558" s="222">
        <v>2666473000</v>
      </c>
      <c r="C558" s="222">
        <v>1686445450</v>
      </c>
      <c r="D558" s="222">
        <v>1686445450</v>
      </c>
      <c r="E558" s="222">
        <v>1686445450</v>
      </c>
      <c r="F558" s="223">
        <v>980027550</v>
      </c>
      <c r="G558" s="224">
        <v>63.246297637365913</v>
      </c>
      <c r="H558" s="224">
        <v>63.246297637365913</v>
      </c>
      <c r="I558" s="224">
        <v>63.246297637365913</v>
      </c>
    </row>
    <row r="559" spans="1:9" x14ac:dyDescent="0.2">
      <c r="A559" s="165" t="s">
        <v>109</v>
      </c>
      <c r="B559" s="166">
        <v>2666473000</v>
      </c>
      <c r="C559" s="166">
        <v>1686445450</v>
      </c>
      <c r="D559" s="166">
        <v>1686445450</v>
      </c>
      <c r="E559" s="166">
        <v>1686445450</v>
      </c>
      <c r="F559" s="167">
        <v>980027550</v>
      </c>
      <c r="G559" s="168">
        <v>63.246297637365913</v>
      </c>
      <c r="H559" s="168">
        <v>63.246297637365913</v>
      </c>
      <c r="I559" s="168">
        <v>63.246297637365913</v>
      </c>
    </row>
    <row r="560" spans="1:9" x14ac:dyDescent="0.2">
      <c r="A560" s="161" t="s">
        <v>28</v>
      </c>
      <c r="B560" s="222">
        <v>2582389000</v>
      </c>
      <c r="C560" s="222">
        <v>1651700000</v>
      </c>
      <c r="D560" s="222">
        <v>1651700000</v>
      </c>
      <c r="E560" s="222">
        <v>1651700000</v>
      </c>
      <c r="F560" s="223">
        <v>930689000</v>
      </c>
      <c r="G560" s="224">
        <v>63.960154724946548</v>
      </c>
      <c r="H560" s="224">
        <v>63.960154724946548</v>
      </c>
      <c r="I560" s="224">
        <v>63.960154724946548</v>
      </c>
    </row>
    <row r="561" spans="1:9" x14ac:dyDescent="0.2">
      <c r="A561" s="179" t="s">
        <v>110</v>
      </c>
      <c r="B561" s="176">
        <v>1723885000</v>
      </c>
      <c r="C561" s="176">
        <v>944717884</v>
      </c>
      <c r="D561" s="176">
        <v>944717884</v>
      </c>
      <c r="E561" s="176">
        <v>944717884</v>
      </c>
      <c r="F561" s="177">
        <v>779167116</v>
      </c>
      <c r="G561" s="178">
        <v>54.801676677968658</v>
      </c>
      <c r="H561" s="178">
        <v>54.801676677968658</v>
      </c>
      <c r="I561" s="178">
        <v>54.801676677968658</v>
      </c>
    </row>
    <row r="562" spans="1:9" x14ac:dyDescent="0.2">
      <c r="A562" s="219" t="s">
        <v>111</v>
      </c>
      <c r="B562" s="220">
        <v>534129000</v>
      </c>
      <c r="C562" s="220">
        <v>517879000</v>
      </c>
      <c r="D562" s="220">
        <v>517879000</v>
      </c>
      <c r="E562" s="220">
        <v>517879000</v>
      </c>
      <c r="F562" s="221">
        <v>16250000</v>
      </c>
      <c r="G562" s="185">
        <v>96.957663785340245</v>
      </c>
      <c r="H562" s="185">
        <v>96.957663785340245</v>
      </c>
      <c r="I562" s="185">
        <v>96.957663785340245</v>
      </c>
    </row>
    <row r="563" spans="1:9" x14ac:dyDescent="0.2">
      <c r="A563" s="219" t="s">
        <v>112</v>
      </c>
      <c r="B563" s="220">
        <v>324375000</v>
      </c>
      <c r="C563" s="220">
        <v>189103116</v>
      </c>
      <c r="D563" s="220">
        <v>189103116</v>
      </c>
      <c r="E563" s="220">
        <v>189103116</v>
      </c>
      <c r="F563" s="221">
        <v>135271884</v>
      </c>
      <c r="G563" s="185">
        <v>58.297685086705201</v>
      </c>
      <c r="H563" s="185">
        <v>58.297685086705201</v>
      </c>
      <c r="I563" s="185">
        <v>58.297685086705201</v>
      </c>
    </row>
    <row r="564" spans="1:9" x14ac:dyDescent="0.2">
      <c r="A564" s="165" t="s">
        <v>29</v>
      </c>
      <c r="B564" s="166">
        <v>76440000</v>
      </c>
      <c r="C564" s="166">
        <v>34745450</v>
      </c>
      <c r="D564" s="166">
        <v>34745450</v>
      </c>
      <c r="E564" s="166">
        <v>34745450</v>
      </c>
      <c r="F564" s="167">
        <v>41694550</v>
      </c>
      <c r="G564" s="168">
        <v>45.454539508110933</v>
      </c>
      <c r="H564" s="168">
        <v>45.454539508110933</v>
      </c>
      <c r="I564" s="168">
        <v>45.454539508110933</v>
      </c>
    </row>
    <row r="565" spans="1:9" x14ac:dyDescent="0.2">
      <c r="A565" s="179" t="s">
        <v>113</v>
      </c>
      <c r="B565" s="176">
        <v>76440000</v>
      </c>
      <c r="C565" s="176">
        <v>34745450</v>
      </c>
      <c r="D565" s="176">
        <v>34745450</v>
      </c>
      <c r="E565" s="176">
        <v>34745450</v>
      </c>
      <c r="F565" s="177">
        <v>41694550</v>
      </c>
      <c r="G565" s="178">
        <v>45.454539508110933</v>
      </c>
      <c r="H565" s="178">
        <v>45.454539508110933</v>
      </c>
      <c r="I565" s="178">
        <v>45.454539508110933</v>
      </c>
    </row>
    <row r="566" spans="1:9" x14ac:dyDescent="0.2">
      <c r="A566" s="161" t="s">
        <v>127</v>
      </c>
      <c r="B566" s="222">
        <v>7644000</v>
      </c>
      <c r="C566" s="222">
        <v>0</v>
      </c>
      <c r="D566" s="222">
        <v>0</v>
      </c>
      <c r="E566" s="222">
        <v>0</v>
      </c>
      <c r="F566" s="223">
        <v>7644000</v>
      </c>
      <c r="G566" s="224">
        <v>0</v>
      </c>
      <c r="H566" s="224">
        <v>0</v>
      </c>
      <c r="I566" s="224">
        <v>0</v>
      </c>
    </row>
    <row r="567" spans="1:9" x14ac:dyDescent="0.2">
      <c r="A567" s="219" t="s">
        <v>130</v>
      </c>
      <c r="B567" s="220">
        <v>7644000</v>
      </c>
      <c r="C567" s="220">
        <v>0</v>
      </c>
      <c r="D567" s="220">
        <v>0</v>
      </c>
      <c r="E567" s="220">
        <v>0</v>
      </c>
      <c r="F567" s="221">
        <v>7644000</v>
      </c>
      <c r="G567" s="185">
        <v>0</v>
      </c>
      <c r="H567" s="185">
        <v>0</v>
      </c>
      <c r="I567" s="185">
        <v>0</v>
      </c>
    </row>
    <row r="568" spans="1:9" x14ac:dyDescent="0.2">
      <c r="A568" s="161" t="s">
        <v>251</v>
      </c>
      <c r="B568" s="222">
        <v>9819176444</v>
      </c>
      <c r="C568" s="222">
        <v>2996595714</v>
      </c>
      <c r="D568" s="222">
        <v>2896266082.5900002</v>
      </c>
      <c r="E568" s="222">
        <v>2896266082.5900002</v>
      </c>
      <c r="F568" s="223">
        <v>6822580730</v>
      </c>
      <c r="G568" s="224">
        <v>30.517790683261094</v>
      </c>
      <c r="H568" s="224">
        <v>29.49601831790854</v>
      </c>
      <c r="I568" s="224">
        <v>29.49601831790854</v>
      </c>
    </row>
    <row r="569" spans="1:9" x14ac:dyDescent="0.2">
      <c r="A569" s="165" t="s">
        <v>109</v>
      </c>
      <c r="B569" s="166">
        <v>4085020767</v>
      </c>
      <c r="C569" s="166">
        <v>2996595714</v>
      </c>
      <c r="D569" s="166">
        <v>2896266082.5900002</v>
      </c>
      <c r="E569" s="166">
        <v>2896266082.5900002</v>
      </c>
      <c r="F569" s="167">
        <v>1088425053</v>
      </c>
      <c r="G569" s="168">
        <v>73.355703310185888</v>
      </c>
      <c r="H569" s="168">
        <v>70.899666067474854</v>
      </c>
      <c r="I569" s="168">
        <v>70.899666067474854</v>
      </c>
    </row>
    <row r="570" spans="1:9" x14ac:dyDescent="0.2">
      <c r="A570" s="165" t="s">
        <v>28</v>
      </c>
      <c r="B570" s="166">
        <v>3799099710</v>
      </c>
      <c r="C570" s="166">
        <v>2848216336</v>
      </c>
      <c r="D570" s="166">
        <v>2848216336</v>
      </c>
      <c r="E570" s="166">
        <v>2848216336</v>
      </c>
      <c r="F570" s="167">
        <v>950883374</v>
      </c>
      <c r="G570" s="168">
        <v>74.970823442799301</v>
      </c>
      <c r="H570" s="168">
        <v>74.970823442799301</v>
      </c>
      <c r="I570" s="168">
        <v>74.970823442799301</v>
      </c>
    </row>
    <row r="571" spans="1:9" x14ac:dyDescent="0.2">
      <c r="A571" s="219" t="s">
        <v>110</v>
      </c>
      <c r="B571" s="220">
        <v>2683127987</v>
      </c>
      <c r="C571" s="220">
        <v>2028510502</v>
      </c>
      <c r="D571" s="220">
        <v>2028510502</v>
      </c>
      <c r="E571" s="220">
        <v>2028510502</v>
      </c>
      <c r="F571" s="221">
        <v>654617485</v>
      </c>
      <c r="G571" s="185">
        <v>75.602450268057225</v>
      </c>
      <c r="H571" s="185">
        <v>75.602450268057225</v>
      </c>
      <c r="I571" s="185">
        <v>75.602450268057225</v>
      </c>
    </row>
    <row r="572" spans="1:9" x14ac:dyDescent="0.2">
      <c r="A572" s="179" t="s">
        <v>111</v>
      </c>
      <c r="B572" s="176">
        <v>823444690</v>
      </c>
      <c r="C572" s="176">
        <v>587366201</v>
      </c>
      <c r="D572" s="176">
        <v>587366201</v>
      </c>
      <c r="E572" s="176">
        <v>587366201</v>
      </c>
      <c r="F572" s="177">
        <v>236078489</v>
      </c>
      <c r="G572" s="178">
        <v>71.330376907282016</v>
      </c>
      <c r="H572" s="178">
        <v>71.330376907282016</v>
      </c>
      <c r="I572" s="178">
        <v>71.330376907282016</v>
      </c>
    </row>
    <row r="573" spans="1:9" x14ac:dyDescent="0.2">
      <c r="A573" s="179" t="s">
        <v>112</v>
      </c>
      <c r="B573" s="176">
        <v>292527033</v>
      </c>
      <c r="C573" s="176">
        <v>232339633</v>
      </c>
      <c r="D573" s="176">
        <v>232339633</v>
      </c>
      <c r="E573" s="176">
        <v>232339633</v>
      </c>
      <c r="F573" s="177">
        <v>60187400</v>
      </c>
      <c r="G573" s="178">
        <v>79.42501266199217</v>
      </c>
      <c r="H573" s="178">
        <v>79.42501266199217</v>
      </c>
      <c r="I573" s="178">
        <v>79.42501266199217</v>
      </c>
    </row>
    <row r="574" spans="1:9" x14ac:dyDescent="0.2">
      <c r="A574" s="161" t="s">
        <v>29</v>
      </c>
      <c r="B574" s="227">
        <v>271722457</v>
      </c>
      <c r="C574" s="227">
        <v>148379378</v>
      </c>
      <c r="D574" s="227">
        <v>48049746.590000004</v>
      </c>
      <c r="E574" s="227">
        <v>48049746.590000004</v>
      </c>
      <c r="F574" s="228">
        <v>123343079</v>
      </c>
      <c r="G574" s="224">
        <v>54.606961691061109</v>
      </c>
      <c r="H574" s="224">
        <v>17.683391766916049</v>
      </c>
      <c r="I574" s="224">
        <v>17.683391766916049</v>
      </c>
    </row>
    <row r="575" spans="1:9" x14ac:dyDescent="0.2">
      <c r="A575" s="219" t="s">
        <v>113</v>
      </c>
      <c r="B575" s="220">
        <v>271722457</v>
      </c>
      <c r="C575" s="220">
        <v>148379378</v>
      </c>
      <c r="D575" s="220">
        <v>48049746.590000004</v>
      </c>
      <c r="E575" s="220">
        <v>48049746.590000004</v>
      </c>
      <c r="F575" s="221">
        <v>123343079</v>
      </c>
      <c r="G575" s="185">
        <v>54.606961691061109</v>
      </c>
      <c r="H575" s="185">
        <v>17.683391766916049</v>
      </c>
      <c r="I575" s="185">
        <v>17.683391766916049</v>
      </c>
    </row>
    <row r="576" spans="1:9" x14ac:dyDescent="0.2">
      <c r="A576" s="161" t="s">
        <v>127</v>
      </c>
      <c r="B576" s="222">
        <v>14198600</v>
      </c>
      <c r="C576" s="222">
        <v>0</v>
      </c>
      <c r="D576" s="222">
        <v>0</v>
      </c>
      <c r="E576" s="222">
        <v>0</v>
      </c>
      <c r="F576" s="223">
        <v>14198600</v>
      </c>
      <c r="G576" s="224">
        <v>0</v>
      </c>
      <c r="H576" s="224">
        <v>0</v>
      </c>
      <c r="I576" s="224">
        <v>0</v>
      </c>
    </row>
    <row r="577" spans="1:9" x14ac:dyDescent="0.2">
      <c r="A577" s="219" t="s">
        <v>130</v>
      </c>
      <c r="B577" s="220">
        <v>14198600</v>
      </c>
      <c r="C577" s="220">
        <v>0</v>
      </c>
      <c r="D577" s="220">
        <v>0</v>
      </c>
      <c r="E577" s="220">
        <v>0</v>
      </c>
      <c r="F577" s="221">
        <v>14198600</v>
      </c>
      <c r="G577" s="185">
        <v>0</v>
      </c>
      <c r="H577" s="185">
        <v>0</v>
      </c>
      <c r="I577" s="185">
        <v>0</v>
      </c>
    </row>
    <row r="578" spans="1:9" x14ac:dyDescent="0.2">
      <c r="A578" s="165" t="s">
        <v>131</v>
      </c>
      <c r="B578" s="166">
        <v>5734155677</v>
      </c>
      <c r="C578" s="166">
        <v>0</v>
      </c>
      <c r="D578" s="166">
        <v>0</v>
      </c>
      <c r="E578" s="166">
        <v>0</v>
      </c>
      <c r="F578" s="167">
        <v>5734155677</v>
      </c>
      <c r="G578" s="168">
        <v>0</v>
      </c>
      <c r="H578" s="168">
        <v>0</v>
      </c>
      <c r="I578" s="168">
        <v>0</v>
      </c>
    </row>
    <row r="579" spans="1:9" x14ac:dyDescent="0.2">
      <c r="A579" s="165" t="s">
        <v>1654</v>
      </c>
      <c r="B579" s="166">
        <v>5734155677</v>
      </c>
      <c r="C579" s="166">
        <v>0</v>
      </c>
      <c r="D579" s="166">
        <v>0</v>
      </c>
      <c r="E579" s="166">
        <v>0</v>
      </c>
      <c r="F579" s="167">
        <v>5734155677</v>
      </c>
      <c r="G579" s="168">
        <v>0</v>
      </c>
      <c r="H579" s="168">
        <v>0</v>
      </c>
      <c r="I579" s="168">
        <v>0</v>
      </c>
    </row>
    <row r="580" spans="1:9" x14ac:dyDescent="0.2">
      <c r="A580" s="179" t="s">
        <v>1702</v>
      </c>
      <c r="B580" s="176">
        <v>5734155677</v>
      </c>
      <c r="C580" s="176">
        <v>0</v>
      </c>
      <c r="D580" s="176">
        <v>0</v>
      </c>
      <c r="E580" s="176">
        <v>0</v>
      </c>
      <c r="F580" s="177">
        <v>5734155677</v>
      </c>
      <c r="G580" s="178">
        <v>0</v>
      </c>
      <c r="H580" s="178">
        <v>0</v>
      </c>
      <c r="I580" s="178">
        <v>0</v>
      </c>
    </row>
    <row r="581" spans="1:9" x14ac:dyDescent="0.2">
      <c r="A581" s="161" t="s">
        <v>252</v>
      </c>
      <c r="B581" s="222">
        <v>2957485000</v>
      </c>
      <c r="C581" s="222">
        <v>1921286198</v>
      </c>
      <c r="D581" s="222">
        <v>1921286198</v>
      </c>
      <c r="E581" s="222">
        <v>1908711746</v>
      </c>
      <c r="F581" s="223">
        <v>1036198802</v>
      </c>
      <c r="G581" s="224">
        <v>64.963514540225901</v>
      </c>
      <c r="H581" s="224">
        <v>64.963514540225901</v>
      </c>
      <c r="I581" s="224">
        <v>64.538340718549719</v>
      </c>
    </row>
    <row r="582" spans="1:9" x14ac:dyDescent="0.2">
      <c r="A582" s="161" t="s">
        <v>109</v>
      </c>
      <c r="B582" s="222">
        <v>2957485000</v>
      </c>
      <c r="C582" s="222">
        <v>1921286198</v>
      </c>
      <c r="D582" s="222">
        <v>1921286198</v>
      </c>
      <c r="E582" s="222">
        <v>1908711746</v>
      </c>
      <c r="F582" s="223">
        <v>1036198802</v>
      </c>
      <c r="G582" s="224">
        <v>64.963514540225901</v>
      </c>
      <c r="H582" s="224">
        <v>64.963514540225901</v>
      </c>
      <c r="I582" s="224">
        <v>64.538340718549719</v>
      </c>
    </row>
    <row r="583" spans="1:9" x14ac:dyDescent="0.2">
      <c r="A583" s="165" t="s">
        <v>28</v>
      </c>
      <c r="B583" s="166">
        <v>2915243000</v>
      </c>
      <c r="C583" s="166">
        <v>1894532198</v>
      </c>
      <c r="D583" s="166">
        <v>1894532198</v>
      </c>
      <c r="E583" s="166">
        <v>1881957746</v>
      </c>
      <c r="F583" s="167">
        <v>1020710802</v>
      </c>
      <c r="G583" s="168">
        <v>64.987110782874709</v>
      </c>
      <c r="H583" s="168">
        <v>64.987110782874709</v>
      </c>
      <c r="I583" s="168">
        <v>64.555776173718627</v>
      </c>
    </row>
    <row r="584" spans="1:9" x14ac:dyDescent="0.2">
      <c r="A584" s="179" t="s">
        <v>110</v>
      </c>
      <c r="B584" s="176">
        <v>2216634000</v>
      </c>
      <c r="C584" s="176">
        <v>1373329552</v>
      </c>
      <c r="D584" s="176">
        <v>1373329552</v>
      </c>
      <c r="E584" s="176">
        <v>1367040979</v>
      </c>
      <c r="F584" s="177">
        <v>843304448</v>
      </c>
      <c r="G584" s="178">
        <v>61.955629661910805</v>
      </c>
      <c r="H584" s="178">
        <v>61.955629661910805</v>
      </c>
      <c r="I584" s="178">
        <v>61.671930458524052</v>
      </c>
    </row>
    <row r="585" spans="1:9" x14ac:dyDescent="0.2">
      <c r="A585" s="219" t="s">
        <v>111</v>
      </c>
      <c r="B585" s="220">
        <v>483696000</v>
      </c>
      <c r="C585" s="220">
        <v>427037235</v>
      </c>
      <c r="D585" s="220">
        <v>427037235</v>
      </c>
      <c r="E585" s="220">
        <v>427037235</v>
      </c>
      <c r="F585" s="221">
        <v>56658765</v>
      </c>
      <c r="G585" s="185">
        <v>88.286286221097555</v>
      </c>
      <c r="H585" s="185">
        <v>88.286286221097555</v>
      </c>
      <c r="I585" s="185">
        <v>88.286286221097555</v>
      </c>
    </row>
    <row r="586" spans="1:9" x14ac:dyDescent="0.2">
      <c r="A586" s="179" t="s">
        <v>112</v>
      </c>
      <c r="B586" s="176">
        <v>214913000</v>
      </c>
      <c r="C586" s="176">
        <v>94165411</v>
      </c>
      <c r="D586" s="176">
        <v>94165411</v>
      </c>
      <c r="E586" s="176">
        <v>87879532</v>
      </c>
      <c r="F586" s="177">
        <v>120747589</v>
      </c>
      <c r="G586" s="178">
        <v>43.815595613108563</v>
      </c>
      <c r="H586" s="178">
        <v>43.815595613108563</v>
      </c>
      <c r="I586" s="178">
        <v>40.890747418722924</v>
      </c>
    </row>
    <row r="587" spans="1:9" x14ac:dyDescent="0.2">
      <c r="A587" s="161" t="s">
        <v>29</v>
      </c>
      <c r="B587" s="222">
        <v>26754000</v>
      </c>
      <c r="C587" s="222">
        <v>26754000</v>
      </c>
      <c r="D587" s="222">
        <v>26754000</v>
      </c>
      <c r="E587" s="222">
        <v>26754000</v>
      </c>
      <c r="F587" s="223">
        <v>0</v>
      </c>
      <c r="G587" s="224">
        <v>100</v>
      </c>
      <c r="H587" s="224">
        <v>100</v>
      </c>
      <c r="I587" s="224">
        <v>100</v>
      </c>
    </row>
    <row r="588" spans="1:9" ht="11.25" customHeight="1" x14ac:dyDescent="0.2">
      <c r="A588" s="219" t="s">
        <v>113</v>
      </c>
      <c r="B588" s="220">
        <v>26754000</v>
      </c>
      <c r="C588" s="220">
        <v>26754000</v>
      </c>
      <c r="D588" s="220">
        <v>26754000</v>
      </c>
      <c r="E588" s="220">
        <v>26754000</v>
      </c>
      <c r="F588" s="221">
        <v>0</v>
      </c>
      <c r="G588" s="185">
        <v>100</v>
      </c>
      <c r="H588" s="185">
        <v>100</v>
      </c>
      <c r="I588" s="185">
        <v>100</v>
      </c>
    </row>
    <row r="589" spans="1:9" x14ac:dyDescent="0.2">
      <c r="A589" s="165" t="s">
        <v>127</v>
      </c>
      <c r="B589" s="166">
        <v>15488000</v>
      </c>
      <c r="C589" s="166">
        <v>0</v>
      </c>
      <c r="D589" s="166">
        <v>0</v>
      </c>
      <c r="E589" s="166">
        <v>0</v>
      </c>
      <c r="F589" s="167">
        <v>15488000</v>
      </c>
      <c r="G589" s="168">
        <v>0</v>
      </c>
      <c r="H589" s="168">
        <v>0</v>
      </c>
      <c r="I589" s="168">
        <v>0</v>
      </c>
    </row>
    <row r="590" spans="1:9" x14ac:dyDescent="0.2">
      <c r="A590" s="219" t="s">
        <v>128</v>
      </c>
      <c r="B590" s="220">
        <v>1838000</v>
      </c>
      <c r="C590" s="220">
        <v>0</v>
      </c>
      <c r="D590" s="220">
        <v>0</v>
      </c>
      <c r="E590" s="220">
        <v>0</v>
      </c>
      <c r="F590" s="221">
        <v>1838000</v>
      </c>
      <c r="G590" s="185">
        <v>0</v>
      </c>
      <c r="H590" s="185">
        <v>0</v>
      </c>
      <c r="I590" s="185">
        <v>0</v>
      </c>
    </row>
    <row r="591" spans="1:9" x14ac:dyDescent="0.2">
      <c r="A591" s="179" t="s">
        <v>130</v>
      </c>
      <c r="B591" s="176">
        <v>13650000</v>
      </c>
      <c r="C591" s="176">
        <v>0</v>
      </c>
      <c r="D591" s="176">
        <v>0</v>
      </c>
      <c r="E591" s="176">
        <v>0</v>
      </c>
      <c r="F591" s="177">
        <v>13650000</v>
      </c>
      <c r="G591" s="178">
        <v>0</v>
      </c>
      <c r="H591" s="178">
        <v>0</v>
      </c>
      <c r="I591" s="178">
        <v>0</v>
      </c>
    </row>
    <row r="592" spans="1:9" x14ac:dyDescent="0.2">
      <c r="A592" s="161" t="s">
        <v>253</v>
      </c>
      <c r="B592" s="222">
        <v>3233550400</v>
      </c>
      <c r="C592" s="222">
        <v>1523111208</v>
      </c>
      <c r="D592" s="222">
        <v>1523111208</v>
      </c>
      <c r="E592" s="222">
        <v>1523111208</v>
      </c>
      <c r="F592" s="223">
        <v>1710439192</v>
      </c>
      <c r="G592" s="224">
        <v>47.103369967574963</v>
      </c>
      <c r="H592" s="224">
        <v>47.103369967574963</v>
      </c>
      <c r="I592" s="224">
        <v>47.103369967574963</v>
      </c>
    </row>
    <row r="593" spans="1:9" x14ac:dyDescent="0.2">
      <c r="A593" s="161" t="s">
        <v>109</v>
      </c>
      <c r="B593" s="222">
        <v>3233550400</v>
      </c>
      <c r="C593" s="222">
        <v>1523111208</v>
      </c>
      <c r="D593" s="222">
        <v>1523111208</v>
      </c>
      <c r="E593" s="222">
        <v>1523111208</v>
      </c>
      <c r="F593" s="223">
        <v>1710439192</v>
      </c>
      <c r="G593" s="224">
        <v>47.103369967574963</v>
      </c>
      <c r="H593" s="224">
        <v>47.103369967574963</v>
      </c>
      <c r="I593" s="224">
        <v>47.103369967574963</v>
      </c>
    </row>
    <row r="594" spans="1:9" x14ac:dyDescent="0.2">
      <c r="A594" s="165" t="s">
        <v>28</v>
      </c>
      <c r="B594" s="166">
        <v>3212798600</v>
      </c>
      <c r="C594" s="166">
        <v>1523111208</v>
      </c>
      <c r="D594" s="166">
        <v>1523111208</v>
      </c>
      <c r="E594" s="166">
        <v>1523111208</v>
      </c>
      <c r="F594" s="167">
        <v>1689687392</v>
      </c>
      <c r="G594" s="168">
        <v>47.407615528716931</v>
      </c>
      <c r="H594" s="168">
        <v>47.407615528716931</v>
      </c>
      <c r="I594" s="168">
        <v>47.407615528716931</v>
      </c>
    </row>
    <row r="595" spans="1:9" x14ac:dyDescent="0.2">
      <c r="A595" s="179" t="s">
        <v>110</v>
      </c>
      <c r="B595" s="176">
        <v>2251136800</v>
      </c>
      <c r="C595" s="176">
        <v>998568408</v>
      </c>
      <c r="D595" s="176">
        <v>998568408</v>
      </c>
      <c r="E595" s="176">
        <v>998568408</v>
      </c>
      <c r="F595" s="177">
        <v>1252568392</v>
      </c>
      <c r="G595" s="178">
        <v>44.358406294988377</v>
      </c>
      <c r="H595" s="178">
        <v>44.358406294988377</v>
      </c>
      <c r="I595" s="178">
        <v>44.358406294988377</v>
      </c>
    </row>
    <row r="596" spans="1:9" x14ac:dyDescent="0.2">
      <c r="A596" s="219" t="s">
        <v>111</v>
      </c>
      <c r="B596" s="220">
        <v>961661800</v>
      </c>
      <c r="C596" s="220">
        <v>524542800</v>
      </c>
      <c r="D596" s="220">
        <v>524542800</v>
      </c>
      <c r="E596" s="220">
        <v>524542800</v>
      </c>
      <c r="F596" s="221">
        <v>437119000</v>
      </c>
      <c r="G596" s="185">
        <v>54.54545454545454</v>
      </c>
      <c r="H596" s="185">
        <v>54.54545454545454</v>
      </c>
      <c r="I596" s="185">
        <v>54.54545454545454</v>
      </c>
    </row>
    <row r="597" spans="1:9" x14ac:dyDescent="0.2">
      <c r="A597" s="161" t="s">
        <v>127</v>
      </c>
      <c r="B597" s="222">
        <v>20751800</v>
      </c>
      <c r="C597" s="222">
        <v>0</v>
      </c>
      <c r="D597" s="222">
        <v>0</v>
      </c>
      <c r="E597" s="222">
        <v>0</v>
      </c>
      <c r="F597" s="223">
        <v>20751800</v>
      </c>
      <c r="G597" s="224">
        <v>0</v>
      </c>
      <c r="H597" s="224">
        <v>0</v>
      </c>
      <c r="I597" s="224">
        <v>0</v>
      </c>
    </row>
    <row r="598" spans="1:9" x14ac:dyDescent="0.2">
      <c r="A598" s="179" t="s">
        <v>130</v>
      </c>
      <c r="B598" s="176">
        <v>20751800</v>
      </c>
      <c r="C598" s="176">
        <v>0</v>
      </c>
      <c r="D598" s="176">
        <v>0</v>
      </c>
      <c r="E598" s="176">
        <v>0</v>
      </c>
      <c r="F598" s="177">
        <v>20751800</v>
      </c>
      <c r="G598" s="178">
        <v>0</v>
      </c>
      <c r="H598" s="178">
        <v>0</v>
      </c>
      <c r="I598" s="178">
        <v>0</v>
      </c>
    </row>
    <row r="599" spans="1:9" x14ac:dyDescent="0.2">
      <c r="A599" s="165" t="s">
        <v>254</v>
      </c>
      <c r="B599" s="166">
        <v>2533175000</v>
      </c>
      <c r="C599" s="166">
        <v>1595000000</v>
      </c>
      <c r="D599" s="166">
        <v>1595000000</v>
      </c>
      <c r="E599" s="166">
        <v>1235000000</v>
      </c>
      <c r="F599" s="167">
        <v>938175000</v>
      </c>
      <c r="G599" s="168">
        <v>62.96446159463914</v>
      </c>
      <c r="H599" s="168">
        <v>62.96446159463914</v>
      </c>
      <c r="I599" s="168">
        <v>48.753047065441592</v>
      </c>
    </row>
    <row r="600" spans="1:9" x14ac:dyDescent="0.2">
      <c r="A600" s="165" t="s">
        <v>109</v>
      </c>
      <c r="B600" s="166">
        <v>2533175000</v>
      </c>
      <c r="C600" s="166">
        <v>1595000000</v>
      </c>
      <c r="D600" s="166">
        <v>1595000000</v>
      </c>
      <c r="E600" s="166">
        <v>1235000000</v>
      </c>
      <c r="F600" s="167">
        <v>938175000</v>
      </c>
      <c r="G600" s="168">
        <v>62.96446159463914</v>
      </c>
      <c r="H600" s="168">
        <v>62.96446159463914</v>
      </c>
      <c r="I600" s="168">
        <v>48.753047065441592</v>
      </c>
    </row>
    <row r="601" spans="1:9" x14ac:dyDescent="0.2">
      <c r="A601" s="165" t="s">
        <v>28</v>
      </c>
      <c r="B601" s="171">
        <v>2521411000</v>
      </c>
      <c r="C601" s="171">
        <v>1595000000</v>
      </c>
      <c r="D601" s="171">
        <v>1595000000</v>
      </c>
      <c r="E601" s="171">
        <v>1235000000</v>
      </c>
      <c r="F601" s="172">
        <v>926411000</v>
      </c>
      <c r="G601" s="168">
        <v>63.258231204670722</v>
      </c>
      <c r="H601" s="168">
        <v>63.258231204670722</v>
      </c>
      <c r="I601" s="168">
        <v>48.980511308945665</v>
      </c>
    </row>
    <row r="602" spans="1:9" x14ac:dyDescent="0.2">
      <c r="A602" s="179" t="s">
        <v>110</v>
      </c>
      <c r="B602" s="176">
        <v>1746350000</v>
      </c>
      <c r="C602" s="176">
        <v>1045000000</v>
      </c>
      <c r="D602" s="176">
        <v>1045000000</v>
      </c>
      <c r="E602" s="176">
        <v>785000000</v>
      </c>
      <c r="F602" s="177">
        <v>701350000</v>
      </c>
      <c r="G602" s="178">
        <v>59.83909296532768</v>
      </c>
      <c r="H602" s="178">
        <v>59.83909296532768</v>
      </c>
      <c r="I602" s="178">
        <v>44.950897586394476</v>
      </c>
    </row>
    <row r="603" spans="1:9" x14ac:dyDescent="0.2">
      <c r="A603" s="179" t="s">
        <v>111</v>
      </c>
      <c r="B603" s="176">
        <v>530003000</v>
      </c>
      <c r="C603" s="176">
        <v>425000000</v>
      </c>
      <c r="D603" s="176">
        <v>425000000</v>
      </c>
      <c r="E603" s="176">
        <v>345000000</v>
      </c>
      <c r="F603" s="177">
        <v>105003000</v>
      </c>
      <c r="G603" s="178">
        <v>80.188225349667832</v>
      </c>
      <c r="H603" s="178">
        <v>80.188225349667832</v>
      </c>
      <c r="I603" s="178">
        <v>65.093971166200944</v>
      </c>
    </row>
    <row r="604" spans="1:9" x14ac:dyDescent="0.2">
      <c r="A604" s="179" t="s">
        <v>112</v>
      </c>
      <c r="B604" s="176">
        <v>245058000</v>
      </c>
      <c r="C604" s="176">
        <v>125000000</v>
      </c>
      <c r="D604" s="176">
        <v>125000000</v>
      </c>
      <c r="E604" s="176">
        <v>105000000</v>
      </c>
      <c r="F604" s="177">
        <v>120058000</v>
      </c>
      <c r="G604" s="178">
        <v>51.008332721233337</v>
      </c>
      <c r="H604" s="178">
        <v>51.008332721233337</v>
      </c>
      <c r="I604" s="178">
        <v>42.846999485836008</v>
      </c>
    </row>
    <row r="605" spans="1:9" x14ac:dyDescent="0.2">
      <c r="A605" s="165" t="s">
        <v>127</v>
      </c>
      <c r="B605" s="166">
        <v>11764000</v>
      </c>
      <c r="C605" s="166">
        <v>0</v>
      </c>
      <c r="D605" s="166">
        <v>0</v>
      </c>
      <c r="E605" s="166">
        <v>0</v>
      </c>
      <c r="F605" s="167">
        <v>11764000</v>
      </c>
      <c r="G605" s="168">
        <v>0</v>
      </c>
      <c r="H605" s="168">
        <v>0</v>
      </c>
      <c r="I605" s="168">
        <v>0</v>
      </c>
    </row>
    <row r="606" spans="1:9" x14ac:dyDescent="0.2">
      <c r="A606" s="179" t="s">
        <v>130</v>
      </c>
      <c r="B606" s="176">
        <v>11764000</v>
      </c>
      <c r="C606" s="176">
        <v>0</v>
      </c>
      <c r="D606" s="176">
        <v>0</v>
      </c>
      <c r="E606" s="176">
        <v>0</v>
      </c>
      <c r="F606" s="177">
        <v>11764000</v>
      </c>
      <c r="G606" s="178">
        <v>0</v>
      </c>
      <c r="H606" s="178">
        <v>0</v>
      </c>
      <c r="I606" s="178">
        <v>0</v>
      </c>
    </row>
    <row r="607" spans="1:9" x14ac:dyDescent="0.2">
      <c r="A607" s="165" t="s">
        <v>255</v>
      </c>
      <c r="B607" s="166">
        <v>2862736000</v>
      </c>
      <c r="C607" s="166">
        <v>1190285000</v>
      </c>
      <c r="D607" s="166">
        <v>1190285000</v>
      </c>
      <c r="E607" s="166">
        <v>940285000</v>
      </c>
      <c r="F607" s="167">
        <v>1672451000</v>
      </c>
      <c r="G607" s="168">
        <v>41.578580770284091</v>
      </c>
      <c r="H607" s="168">
        <v>41.578580770284091</v>
      </c>
      <c r="I607" s="168">
        <v>32.845676304067155</v>
      </c>
    </row>
    <row r="608" spans="1:9" x14ac:dyDescent="0.2">
      <c r="A608" s="161" t="s">
        <v>109</v>
      </c>
      <c r="B608" s="222">
        <v>2862736000</v>
      </c>
      <c r="C608" s="222">
        <v>1190285000</v>
      </c>
      <c r="D608" s="222">
        <v>1190285000</v>
      </c>
      <c r="E608" s="222">
        <v>940285000</v>
      </c>
      <c r="F608" s="223">
        <v>1672451000</v>
      </c>
      <c r="G608" s="224">
        <v>41.578580770284091</v>
      </c>
      <c r="H608" s="224">
        <v>41.578580770284091</v>
      </c>
      <c r="I608" s="224">
        <v>32.845676304067155</v>
      </c>
    </row>
    <row r="609" spans="1:9" x14ac:dyDescent="0.2">
      <c r="A609" s="165" t="s">
        <v>28</v>
      </c>
      <c r="B609" s="166">
        <v>2743774000</v>
      </c>
      <c r="C609" s="166">
        <v>1150000000</v>
      </c>
      <c r="D609" s="166">
        <v>1150000000</v>
      </c>
      <c r="E609" s="166">
        <v>900000000</v>
      </c>
      <c r="F609" s="167">
        <v>1593774000</v>
      </c>
      <c r="G609" s="168">
        <v>41.913073015488884</v>
      </c>
      <c r="H609" s="168">
        <v>41.913073015488884</v>
      </c>
      <c r="I609" s="168">
        <v>32.801535403426087</v>
      </c>
    </row>
    <row r="610" spans="1:9" x14ac:dyDescent="0.2">
      <c r="A610" s="219" t="s">
        <v>110</v>
      </c>
      <c r="B610" s="220">
        <v>1973986000</v>
      </c>
      <c r="C610" s="220">
        <v>798467041</v>
      </c>
      <c r="D610" s="220">
        <v>798467041</v>
      </c>
      <c r="E610" s="220">
        <v>597706875</v>
      </c>
      <c r="F610" s="221">
        <v>1175518959</v>
      </c>
      <c r="G610" s="185">
        <v>40.44947841575371</v>
      </c>
      <c r="H610" s="185">
        <v>40.44947841575371</v>
      </c>
      <c r="I610" s="185">
        <v>30.279185110735334</v>
      </c>
    </row>
    <row r="611" spans="1:9" x14ac:dyDescent="0.2">
      <c r="A611" s="219" t="s">
        <v>111</v>
      </c>
      <c r="B611" s="220">
        <v>507423000</v>
      </c>
      <c r="C611" s="220">
        <v>202629135</v>
      </c>
      <c r="D611" s="220">
        <v>202629135</v>
      </c>
      <c r="E611" s="220">
        <v>158474035</v>
      </c>
      <c r="F611" s="221">
        <v>304793865</v>
      </c>
      <c r="G611" s="185">
        <v>39.932981949970738</v>
      </c>
      <c r="H611" s="185">
        <v>39.932981949970738</v>
      </c>
      <c r="I611" s="185">
        <v>31.231149356651155</v>
      </c>
    </row>
    <row r="612" spans="1:9" x14ac:dyDescent="0.2">
      <c r="A612" s="179" t="s">
        <v>112</v>
      </c>
      <c r="B612" s="176">
        <v>262365000</v>
      </c>
      <c r="C612" s="176">
        <v>148903824</v>
      </c>
      <c r="D612" s="176">
        <v>148903824</v>
      </c>
      <c r="E612" s="176">
        <v>143819090</v>
      </c>
      <c r="F612" s="177">
        <v>113461176</v>
      </c>
      <c r="G612" s="178">
        <v>56.754454290778114</v>
      </c>
      <c r="H612" s="178">
        <v>56.754454290778114</v>
      </c>
      <c r="I612" s="178">
        <v>54.816416061593586</v>
      </c>
    </row>
    <row r="613" spans="1:9" x14ac:dyDescent="0.2">
      <c r="A613" s="165" t="s">
        <v>29</v>
      </c>
      <c r="B613" s="166">
        <v>97297000</v>
      </c>
      <c r="C613" s="166">
        <v>35000000</v>
      </c>
      <c r="D613" s="166">
        <v>35000000</v>
      </c>
      <c r="E613" s="166">
        <v>35000000</v>
      </c>
      <c r="F613" s="167">
        <v>62297000</v>
      </c>
      <c r="G613" s="168">
        <v>35.972332137681533</v>
      </c>
      <c r="H613" s="168">
        <v>35.972332137681533</v>
      </c>
      <c r="I613" s="168">
        <v>35.972332137681533</v>
      </c>
    </row>
    <row r="614" spans="1:9" x14ac:dyDescent="0.2">
      <c r="A614" s="179" t="s">
        <v>113</v>
      </c>
      <c r="B614" s="176">
        <v>97297000</v>
      </c>
      <c r="C614" s="176">
        <v>35000000</v>
      </c>
      <c r="D614" s="176">
        <v>35000000</v>
      </c>
      <c r="E614" s="176">
        <v>35000000</v>
      </c>
      <c r="F614" s="177">
        <v>62297000</v>
      </c>
      <c r="G614" s="178">
        <v>35.972332137681533</v>
      </c>
      <c r="H614" s="178">
        <v>35.972332137681533</v>
      </c>
      <c r="I614" s="178">
        <v>35.972332137681533</v>
      </c>
    </row>
    <row r="615" spans="1:9" x14ac:dyDescent="0.2">
      <c r="A615" s="165" t="s">
        <v>127</v>
      </c>
      <c r="B615" s="166">
        <v>21665000</v>
      </c>
      <c r="C615" s="166">
        <v>5285000</v>
      </c>
      <c r="D615" s="166">
        <v>5285000</v>
      </c>
      <c r="E615" s="166">
        <v>5285000</v>
      </c>
      <c r="F615" s="167">
        <v>16380000</v>
      </c>
      <c r="G615" s="168">
        <v>24.394184168012924</v>
      </c>
      <c r="H615" s="168">
        <v>24.394184168012924</v>
      </c>
      <c r="I615" s="168">
        <v>24.394184168012924</v>
      </c>
    </row>
    <row r="616" spans="1:9" x14ac:dyDescent="0.2">
      <c r="A616" s="219" t="s">
        <v>128</v>
      </c>
      <c r="B616" s="220">
        <v>5285000</v>
      </c>
      <c r="C616" s="220">
        <v>5285000</v>
      </c>
      <c r="D616" s="220">
        <v>5285000</v>
      </c>
      <c r="E616" s="220">
        <v>5285000</v>
      </c>
      <c r="F616" s="221">
        <v>0</v>
      </c>
      <c r="G616" s="185">
        <v>100</v>
      </c>
      <c r="H616" s="185">
        <v>100</v>
      </c>
      <c r="I616" s="185">
        <v>100</v>
      </c>
    </row>
    <row r="617" spans="1:9" x14ac:dyDescent="0.2">
      <c r="A617" s="219" t="s">
        <v>130</v>
      </c>
      <c r="B617" s="220">
        <v>16380000</v>
      </c>
      <c r="C617" s="220">
        <v>0</v>
      </c>
      <c r="D617" s="220">
        <v>0</v>
      </c>
      <c r="E617" s="220">
        <v>0</v>
      </c>
      <c r="F617" s="221">
        <v>16380000</v>
      </c>
      <c r="G617" s="185">
        <v>0</v>
      </c>
      <c r="H617" s="185">
        <v>0</v>
      </c>
      <c r="I617" s="185">
        <v>0</v>
      </c>
    </row>
    <row r="618" spans="1:9" x14ac:dyDescent="0.2">
      <c r="A618" s="161" t="s">
        <v>256</v>
      </c>
      <c r="B618" s="222">
        <v>2836299600</v>
      </c>
      <c r="C618" s="222">
        <v>1702103471</v>
      </c>
      <c r="D618" s="222">
        <v>1702103471</v>
      </c>
      <c r="E618" s="222">
        <v>1580190764.3400002</v>
      </c>
      <c r="F618" s="223">
        <v>1134196129</v>
      </c>
      <c r="G618" s="224">
        <v>60.011413145494217</v>
      </c>
      <c r="H618" s="224">
        <v>60.011413145494217</v>
      </c>
      <c r="I618" s="224">
        <v>55.713111701598805</v>
      </c>
    </row>
    <row r="619" spans="1:9" x14ac:dyDescent="0.2">
      <c r="A619" s="161" t="s">
        <v>109</v>
      </c>
      <c r="B619" s="222">
        <v>2836299600</v>
      </c>
      <c r="C619" s="222">
        <v>1702103471</v>
      </c>
      <c r="D619" s="222">
        <v>1702103471</v>
      </c>
      <c r="E619" s="222">
        <v>1580190764.3400002</v>
      </c>
      <c r="F619" s="223">
        <v>1134196129</v>
      </c>
      <c r="G619" s="224">
        <v>60.011413145494217</v>
      </c>
      <c r="H619" s="224">
        <v>60.011413145494217</v>
      </c>
      <c r="I619" s="224">
        <v>55.713111701598805</v>
      </c>
    </row>
    <row r="620" spans="1:9" x14ac:dyDescent="0.2">
      <c r="A620" s="161" t="s">
        <v>28</v>
      </c>
      <c r="B620" s="222">
        <v>2732540600</v>
      </c>
      <c r="C620" s="222">
        <v>1647193641</v>
      </c>
      <c r="D620" s="222">
        <v>1647193641</v>
      </c>
      <c r="E620" s="222">
        <v>1525280934.3400002</v>
      </c>
      <c r="F620" s="223">
        <v>1085346959</v>
      </c>
      <c r="G620" s="224">
        <v>60.280664850871744</v>
      </c>
      <c r="H620" s="224">
        <v>60.280664850871744</v>
      </c>
      <c r="I620" s="224">
        <v>55.819149927360648</v>
      </c>
    </row>
    <row r="621" spans="1:9" x14ac:dyDescent="0.2">
      <c r="A621" s="219" t="s">
        <v>110</v>
      </c>
      <c r="B621" s="220">
        <v>1879768000</v>
      </c>
      <c r="C621" s="220">
        <v>1040245211</v>
      </c>
      <c r="D621" s="220">
        <v>1040245211</v>
      </c>
      <c r="E621" s="220">
        <v>918332504.34000003</v>
      </c>
      <c r="F621" s="221">
        <v>839522789</v>
      </c>
      <c r="G621" s="185">
        <v>55.33902114516259</v>
      </c>
      <c r="H621" s="185">
        <v>55.33902114516259</v>
      </c>
      <c r="I621" s="185">
        <v>48.853502365185491</v>
      </c>
    </row>
    <row r="622" spans="1:9" x14ac:dyDescent="0.2">
      <c r="A622" s="179" t="s">
        <v>111</v>
      </c>
      <c r="B622" s="176">
        <v>588000600</v>
      </c>
      <c r="C622" s="176">
        <v>395200673</v>
      </c>
      <c r="D622" s="176">
        <v>395200673</v>
      </c>
      <c r="E622" s="176">
        <v>395200673</v>
      </c>
      <c r="F622" s="177">
        <v>192799927</v>
      </c>
      <c r="G622" s="178">
        <v>67.21093022694194</v>
      </c>
      <c r="H622" s="178">
        <v>67.21093022694194</v>
      </c>
      <c r="I622" s="178">
        <v>67.21093022694194</v>
      </c>
    </row>
    <row r="623" spans="1:9" x14ac:dyDescent="0.2">
      <c r="A623" s="219" t="s">
        <v>112</v>
      </c>
      <c r="B623" s="220">
        <v>264772000</v>
      </c>
      <c r="C623" s="220">
        <v>211747757</v>
      </c>
      <c r="D623" s="220">
        <v>211747757</v>
      </c>
      <c r="E623" s="220">
        <v>211747757</v>
      </c>
      <c r="F623" s="221">
        <v>53024243</v>
      </c>
      <c r="G623" s="185">
        <v>79.973621455440906</v>
      </c>
      <c r="H623" s="185">
        <v>79.973621455440906</v>
      </c>
      <c r="I623" s="185">
        <v>79.973621455440906</v>
      </c>
    </row>
    <row r="624" spans="1:9" x14ac:dyDescent="0.2">
      <c r="A624" s="161" t="s">
        <v>29</v>
      </c>
      <c r="B624" s="222">
        <v>75361800</v>
      </c>
      <c r="C624" s="222">
        <v>45080030</v>
      </c>
      <c r="D624" s="222">
        <v>45080030</v>
      </c>
      <c r="E624" s="222">
        <v>45080030</v>
      </c>
      <c r="F624" s="223">
        <v>30281770</v>
      </c>
      <c r="G624" s="224">
        <v>59.818143940298661</v>
      </c>
      <c r="H624" s="224">
        <v>59.818143940298661</v>
      </c>
      <c r="I624" s="224">
        <v>59.818143940298661</v>
      </c>
    </row>
    <row r="625" spans="1:9" x14ac:dyDescent="0.2">
      <c r="A625" s="219" t="s">
        <v>113</v>
      </c>
      <c r="B625" s="220">
        <v>75361800</v>
      </c>
      <c r="C625" s="220">
        <v>45080030</v>
      </c>
      <c r="D625" s="220">
        <v>45080030</v>
      </c>
      <c r="E625" s="220">
        <v>45080030</v>
      </c>
      <c r="F625" s="221">
        <v>30281770</v>
      </c>
      <c r="G625" s="185">
        <v>59.818143940298661</v>
      </c>
      <c r="H625" s="185">
        <v>59.818143940298661</v>
      </c>
      <c r="I625" s="185">
        <v>59.818143940298661</v>
      </c>
    </row>
    <row r="626" spans="1:9" x14ac:dyDescent="0.2">
      <c r="A626" s="161" t="s">
        <v>127</v>
      </c>
      <c r="B626" s="222">
        <v>28397200</v>
      </c>
      <c r="C626" s="222">
        <v>9829800</v>
      </c>
      <c r="D626" s="222">
        <v>9829800</v>
      </c>
      <c r="E626" s="222">
        <v>9829800</v>
      </c>
      <c r="F626" s="223">
        <v>18567400</v>
      </c>
      <c r="G626" s="224">
        <v>34.615384615384613</v>
      </c>
      <c r="H626" s="224">
        <v>34.615384615384613</v>
      </c>
      <c r="I626" s="224">
        <v>34.615384615384613</v>
      </c>
    </row>
    <row r="627" spans="1:9" x14ac:dyDescent="0.2">
      <c r="A627" s="179" t="s">
        <v>128</v>
      </c>
      <c r="B627" s="176">
        <v>9829800</v>
      </c>
      <c r="C627" s="176">
        <v>9829800</v>
      </c>
      <c r="D627" s="176">
        <v>9829800</v>
      </c>
      <c r="E627" s="176">
        <v>9829800</v>
      </c>
      <c r="F627" s="177">
        <v>0</v>
      </c>
      <c r="G627" s="178">
        <v>100</v>
      </c>
      <c r="H627" s="178">
        <v>100</v>
      </c>
      <c r="I627" s="178">
        <v>100</v>
      </c>
    </row>
    <row r="628" spans="1:9" x14ac:dyDescent="0.2">
      <c r="A628" s="219" t="s">
        <v>130</v>
      </c>
      <c r="B628" s="220">
        <v>18567400</v>
      </c>
      <c r="C628" s="220">
        <v>0</v>
      </c>
      <c r="D628" s="220">
        <v>0</v>
      </c>
      <c r="E628" s="220">
        <v>0</v>
      </c>
      <c r="F628" s="221">
        <v>18567400</v>
      </c>
      <c r="G628" s="185">
        <v>0</v>
      </c>
      <c r="H628" s="185">
        <v>0</v>
      </c>
      <c r="I628" s="185">
        <v>0</v>
      </c>
    </row>
    <row r="629" spans="1:9" x14ac:dyDescent="0.2">
      <c r="A629" s="165" t="s">
        <v>257</v>
      </c>
      <c r="B629" s="166">
        <v>7523889993</v>
      </c>
      <c r="C629" s="166">
        <v>1769587127</v>
      </c>
      <c r="D629" s="166">
        <v>1452118132</v>
      </c>
      <c r="E629" s="166">
        <v>1384901442</v>
      </c>
      <c r="F629" s="167">
        <v>5754302866</v>
      </c>
      <c r="G629" s="168">
        <v>23.51957735488385</v>
      </c>
      <c r="H629" s="168">
        <v>19.300097866276712</v>
      </c>
      <c r="I629" s="168">
        <v>18.406721035109104</v>
      </c>
    </row>
    <row r="630" spans="1:9" x14ac:dyDescent="0.2">
      <c r="A630" s="165" t="s">
        <v>109</v>
      </c>
      <c r="B630" s="166">
        <v>3356666994</v>
      </c>
      <c r="C630" s="166">
        <v>1769587127</v>
      </c>
      <c r="D630" s="166">
        <v>1452118132</v>
      </c>
      <c r="E630" s="166">
        <v>1384901442</v>
      </c>
      <c r="F630" s="167">
        <v>1587079867</v>
      </c>
      <c r="G630" s="168">
        <v>52.718578582954898</v>
      </c>
      <c r="H630" s="168">
        <v>43.260714708835962</v>
      </c>
      <c r="I630" s="168">
        <v>41.258231587330343</v>
      </c>
    </row>
    <row r="631" spans="1:9" x14ac:dyDescent="0.2">
      <c r="A631" s="161" t="s">
        <v>28</v>
      </c>
      <c r="B631" s="222">
        <v>2820692094</v>
      </c>
      <c r="C631" s="222">
        <v>1381561647</v>
      </c>
      <c r="D631" s="222">
        <v>1381561647</v>
      </c>
      <c r="E631" s="222">
        <v>1314344957</v>
      </c>
      <c r="F631" s="223">
        <v>1439130447</v>
      </c>
      <c r="G631" s="224">
        <v>48.979527043691569</v>
      </c>
      <c r="H631" s="224">
        <v>48.979527043691569</v>
      </c>
      <c r="I631" s="224">
        <v>46.596541316785071</v>
      </c>
    </row>
    <row r="632" spans="1:9" x14ac:dyDescent="0.2">
      <c r="A632" s="179" t="s">
        <v>110</v>
      </c>
      <c r="B632" s="176">
        <v>1993135694</v>
      </c>
      <c r="C632" s="176">
        <v>945861957</v>
      </c>
      <c r="D632" s="176">
        <v>945861957</v>
      </c>
      <c r="E632" s="176">
        <v>878645267</v>
      </c>
      <c r="F632" s="177">
        <v>1047273737</v>
      </c>
      <c r="G632" s="178">
        <v>47.455974013578626</v>
      </c>
      <c r="H632" s="178">
        <v>47.455974013578626</v>
      </c>
      <c r="I632" s="178">
        <v>44.083564889486141</v>
      </c>
    </row>
    <row r="633" spans="1:9" x14ac:dyDescent="0.2">
      <c r="A633" s="179" t="s">
        <v>111</v>
      </c>
      <c r="B633" s="176">
        <v>591439200</v>
      </c>
      <c r="C633" s="176">
        <v>270236613</v>
      </c>
      <c r="D633" s="176">
        <v>270236613</v>
      </c>
      <c r="E633" s="176">
        <v>270236613</v>
      </c>
      <c r="F633" s="177">
        <v>321202587</v>
      </c>
      <c r="G633" s="178">
        <v>45.691359821939429</v>
      </c>
      <c r="H633" s="178">
        <v>45.691359821939429</v>
      </c>
      <c r="I633" s="178">
        <v>45.691359821939429</v>
      </c>
    </row>
    <row r="634" spans="1:9" x14ac:dyDescent="0.2">
      <c r="A634" s="219" t="s">
        <v>112</v>
      </c>
      <c r="B634" s="220">
        <v>236117200</v>
      </c>
      <c r="C634" s="220">
        <v>165463077</v>
      </c>
      <c r="D634" s="220">
        <v>165463077</v>
      </c>
      <c r="E634" s="220">
        <v>165463077</v>
      </c>
      <c r="F634" s="221">
        <v>70654123</v>
      </c>
      <c r="G634" s="185">
        <v>70.07667251686874</v>
      </c>
      <c r="H634" s="185">
        <v>70.07667251686874</v>
      </c>
      <c r="I634" s="185">
        <v>70.07667251686874</v>
      </c>
    </row>
    <row r="635" spans="1:9" x14ac:dyDescent="0.2">
      <c r="A635" s="161" t="s">
        <v>29</v>
      </c>
      <c r="B635" s="222">
        <v>517407500</v>
      </c>
      <c r="C635" s="222">
        <v>388025480</v>
      </c>
      <c r="D635" s="222">
        <v>70556485</v>
      </c>
      <c r="E635" s="222">
        <v>70556485</v>
      </c>
      <c r="F635" s="223">
        <v>129382020</v>
      </c>
      <c r="G635" s="224">
        <v>74.99417383783576</v>
      </c>
      <c r="H635" s="224">
        <v>13.636540830969787</v>
      </c>
      <c r="I635" s="224">
        <v>13.636540830969787</v>
      </c>
    </row>
    <row r="636" spans="1:9" x14ac:dyDescent="0.2">
      <c r="A636" s="219" t="s">
        <v>113</v>
      </c>
      <c r="B636" s="220">
        <v>517407500</v>
      </c>
      <c r="C636" s="220">
        <v>388025480</v>
      </c>
      <c r="D636" s="220">
        <v>70556485</v>
      </c>
      <c r="E636" s="220">
        <v>70556485</v>
      </c>
      <c r="F636" s="221">
        <v>129382020</v>
      </c>
      <c r="G636" s="185">
        <v>74.99417383783576</v>
      </c>
      <c r="H636" s="185">
        <v>13.636540830969787</v>
      </c>
      <c r="I636" s="185">
        <v>13.636540830969787</v>
      </c>
    </row>
    <row r="637" spans="1:9" x14ac:dyDescent="0.2">
      <c r="A637" s="161" t="s">
        <v>127</v>
      </c>
      <c r="B637" s="222">
        <v>18567400</v>
      </c>
      <c r="C637" s="222">
        <v>0</v>
      </c>
      <c r="D637" s="222">
        <v>0</v>
      </c>
      <c r="E637" s="222">
        <v>0</v>
      </c>
      <c r="F637" s="223">
        <v>18567400</v>
      </c>
      <c r="G637" s="224">
        <v>0</v>
      </c>
      <c r="H637" s="224">
        <v>0</v>
      </c>
      <c r="I637" s="224">
        <v>0</v>
      </c>
    </row>
    <row r="638" spans="1:9" ht="11.25" customHeight="1" x14ac:dyDescent="0.2">
      <c r="A638" s="219" t="s">
        <v>130</v>
      </c>
      <c r="B638" s="220">
        <v>18567400</v>
      </c>
      <c r="C638" s="220">
        <v>0</v>
      </c>
      <c r="D638" s="220">
        <v>0</v>
      </c>
      <c r="E638" s="220">
        <v>0</v>
      </c>
      <c r="F638" s="221">
        <v>18567400</v>
      </c>
      <c r="G638" s="185">
        <v>0</v>
      </c>
      <c r="H638" s="185">
        <v>0</v>
      </c>
      <c r="I638" s="185">
        <v>0</v>
      </c>
    </row>
    <row r="639" spans="1:9" x14ac:dyDescent="0.2">
      <c r="A639" s="165" t="s">
        <v>131</v>
      </c>
      <c r="B639" s="166">
        <v>4167222999</v>
      </c>
      <c r="C639" s="166">
        <v>0</v>
      </c>
      <c r="D639" s="166">
        <v>0</v>
      </c>
      <c r="E639" s="166">
        <v>0</v>
      </c>
      <c r="F639" s="167">
        <v>4167222999</v>
      </c>
      <c r="G639" s="168">
        <v>0</v>
      </c>
      <c r="H639" s="168">
        <v>0</v>
      </c>
      <c r="I639" s="168">
        <v>0</v>
      </c>
    </row>
    <row r="640" spans="1:9" x14ac:dyDescent="0.2">
      <c r="A640" s="165" t="s">
        <v>1654</v>
      </c>
      <c r="B640" s="166">
        <v>4167222999</v>
      </c>
      <c r="C640" s="166">
        <v>0</v>
      </c>
      <c r="D640" s="166">
        <v>0</v>
      </c>
      <c r="E640" s="166">
        <v>0</v>
      </c>
      <c r="F640" s="167">
        <v>4167222999</v>
      </c>
      <c r="G640" s="168">
        <v>0</v>
      </c>
      <c r="H640" s="168">
        <v>0</v>
      </c>
      <c r="I640" s="168">
        <v>0</v>
      </c>
    </row>
    <row r="641" spans="1:9" x14ac:dyDescent="0.2">
      <c r="A641" s="219" t="s">
        <v>1724</v>
      </c>
      <c r="B641" s="220">
        <v>4167222999</v>
      </c>
      <c r="C641" s="220">
        <v>0</v>
      </c>
      <c r="D641" s="220">
        <v>0</v>
      </c>
      <c r="E641" s="220">
        <v>0</v>
      </c>
      <c r="F641" s="221">
        <v>4167222999</v>
      </c>
      <c r="G641" s="185">
        <v>0</v>
      </c>
      <c r="H641" s="185">
        <v>0</v>
      </c>
      <c r="I641" s="185">
        <v>0</v>
      </c>
    </row>
    <row r="642" spans="1:9" x14ac:dyDescent="0.2">
      <c r="A642" s="165" t="s">
        <v>258</v>
      </c>
      <c r="B642" s="166">
        <v>5654510758</v>
      </c>
      <c r="C642" s="166">
        <v>440398633.20999998</v>
      </c>
      <c r="D642" s="166">
        <v>381479387</v>
      </c>
      <c r="E642" s="166">
        <v>295108143.88</v>
      </c>
      <c r="F642" s="167">
        <v>5214112124.79</v>
      </c>
      <c r="G642" s="224">
        <v>7.7884480560395808</v>
      </c>
      <c r="H642" s="224">
        <v>6.7464614239221854</v>
      </c>
      <c r="I642" s="224">
        <v>5.2189863369254557</v>
      </c>
    </row>
    <row r="643" spans="1:9" x14ac:dyDescent="0.2">
      <c r="A643" s="165" t="s">
        <v>109</v>
      </c>
      <c r="B643" s="166">
        <v>1154577458</v>
      </c>
      <c r="C643" s="166">
        <v>440398633.20999998</v>
      </c>
      <c r="D643" s="166">
        <v>381479387</v>
      </c>
      <c r="E643" s="166">
        <v>295108143.88</v>
      </c>
      <c r="F643" s="167">
        <v>714178824.78999996</v>
      </c>
      <c r="G643" s="224">
        <v>38.143706180863269</v>
      </c>
      <c r="H643" s="224">
        <v>33.040605838677308</v>
      </c>
      <c r="I643" s="224">
        <v>25.559839388445777</v>
      </c>
    </row>
    <row r="644" spans="1:9" x14ac:dyDescent="0.2">
      <c r="A644" s="165" t="s">
        <v>28</v>
      </c>
      <c r="B644" s="166">
        <v>696923774</v>
      </c>
      <c r="C644" s="166">
        <v>337479387</v>
      </c>
      <c r="D644" s="166">
        <v>337479387</v>
      </c>
      <c r="E644" s="166">
        <v>260190000</v>
      </c>
      <c r="F644" s="167">
        <v>359444387</v>
      </c>
      <c r="G644" s="224">
        <v>48.424146167813184</v>
      </c>
      <c r="H644" s="224">
        <v>48.424146167813184</v>
      </c>
      <c r="I644" s="224">
        <v>37.33406861795477</v>
      </c>
    </row>
    <row r="645" spans="1:9" x14ac:dyDescent="0.2">
      <c r="A645" s="219" t="s">
        <v>110</v>
      </c>
      <c r="B645" s="220">
        <v>696923774</v>
      </c>
      <c r="C645" s="220">
        <v>337479387</v>
      </c>
      <c r="D645" s="220">
        <v>337479387</v>
      </c>
      <c r="E645" s="220">
        <v>260190000</v>
      </c>
      <c r="F645" s="221">
        <v>359444387</v>
      </c>
      <c r="G645" s="185">
        <v>48.424146167813184</v>
      </c>
      <c r="H645" s="185">
        <v>48.424146167813184</v>
      </c>
      <c r="I645" s="185">
        <v>37.33406861795477</v>
      </c>
    </row>
    <row r="646" spans="1:9" x14ac:dyDescent="0.2">
      <c r="A646" s="165" t="s">
        <v>29</v>
      </c>
      <c r="B646" s="166">
        <v>424653684</v>
      </c>
      <c r="C646" s="166">
        <v>102919246.20999999</v>
      </c>
      <c r="D646" s="166">
        <v>44000000</v>
      </c>
      <c r="E646" s="166">
        <v>34918143.880000003</v>
      </c>
      <c r="F646" s="167">
        <v>321734437.79000002</v>
      </c>
      <c r="G646" s="224">
        <v>24.236042235771581</v>
      </c>
      <c r="H646" s="224">
        <v>10.361384266243643</v>
      </c>
      <c r="I646" s="224">
        <v>8.2227342410150861</v>
      </c>
    </row>
    <row r="647" spans="1:9" x14ac:dyDescent="0.2">
      <c r="A647" s="219" t="s">
        <v>113</v>
      </c>
      <c r="B647" s="220">
        <v>424653684</v>
      </c>
      <c r="C647" s="220">
        <v>102919246.20999999</v>
      </c>
      <c r="D647" s="220">
        <v>44000000</v>
      </c>
      <c r="E647" s="220">
        <v>34918143.880000003</v>
      </c>
      <c r="F647" s="221">
        <v>321734437.79000002</v>
      </c>
      <c r="G647" s="185">
        <v>24.236042235771581</v>
      </c>
      <c r="H647" s="185">
        <v>10.361384266243643</v>
      </c>
      <c r="I647" s="185">
        <v>8.2227342410150861</v>
      </c>
    </row>
    <row r="648" spans="1:9" x14ac:dyDescent="0.2">
      <c r="A648" s="165" t="s">
        <v>127</v>
      </c>
      <c r="B648" s="166">
        <v>33000000</v>
      </c>
      <c r="C648" s="166">
        <v>0</v>
      </c>
      <c r="D648" s="166">
        <v>0</v>
      </c>
      <c r="E648" s="166">
        <v>0</v>
      </c>
      <c r="F648" s="167">
        <v>33000000</v>
      </c>
      <c r="G648" s="224">
        <v>0</v>
      </c>
      <c r="H648" s="224">
        <v>0</v>
      </c>
      <c r="I648" s="224">
        <v>0</v>
      </c>
    </row>
    <row r="649" spans="1:9" x14ac:dyDescent="0.2">
      <c r="A649" s="219" t="s">
        <v>130</v>
      </c>
      <c r="B649" s="220">
        <v>33000000</v>
      </c>
      <c r="C649" s="220">
        <v>0</v>
      </c>
      <c r="D649" s="220">
        <v>0</v>
      </c>
      <c r="E649" s="220">
        <v>0</v>
      </c>
      <c r="F649" s="221">
        <v>33000000</v>
      </c>
      <c r="G649" s="178">
        <v>0</v>
      </c>
      <c r="H649" s="178">
        <v>0</v>
      </c>
      <c r="I649" s="178">
        <v>0</v>
      </c>
    </row>
    <row r="650" spans="1:9" x14ac:dyDescent="0.2">
      <c r="A650" s="165" t="s">
        <v>131</v>
      </c>
      <c r="B650" s="166">
        <v>4499933300</v>
      </c>
      <c r="C650" s="166">
        <v>0</v>
      </c>
      <c r="D650" s="166">
        <v>0</v>
      </c>
      <c r="E650" s="166">
        <v>0</v>
      </c>
      <c r="F650" s="167">
        <v>4499933300</v>
      </c>
      <c r="G650" s="224">
        <v>0</v>
      </c>
      <c r="H650" s="224">
        <v>0</v>
      </c>
      <c r="I650" s="224">
        <v>0</v>
      </c>
    </row>
    <row r="651" spans="1:9" x14ac:dyDescent="0.2">
      <c r="A651" s="165" t="s">
        <v>1654</v>
      </c>
      <c r="B651" s="166">
        <v>4499933300</v>
      </c>
      <c r="C651" s="166">
        <v>0</v>
      </c>
      <c r="D651" s="166">
        <v>0</v>
      </c>
      <c r="E651" s="166">
        <v>0</v>
      </c>
      <c r="F651" s="167">
        <v>4499933300</v>
      </c>
      <c r="G651" s="224">
        <v>0</v>
      </c>
      <c r="H651" s="224">
        <v>0</v>
      </c>
      <c r="I651" s="224">
        <v>0</v>
      </c>
    </row>
    <row r="652" spans="1:9" x14ac:dyDescent="0.2">
      <c r="A652" s="219" t="s">
        <v>1703</v>
      </c>
      <c r="B652" s="220">
        <v>1499933300</v>
      </c>
      <c r="C652" s="220">
        <v>0</v>
      </c>
      <c r="D652" s="220">
        <v>0</v>
      </c>
      <c r="E652" s="220">
        <v>0</v>
      </c>
      <c r="F652" s="221">
        <v>1499933300</v>
      </c>
      <c r="G652" s="178">
        <v>0</v>
      </c>
      <c r="H652" s="178">
        <v>0</v>
      </c>
      <c r="I652" s="178">
        <v>0</v>
      </c>
    </row>
    <row r="653" spans="1:9" x14ac:dyDescent="0.2">
      <c r="A653" s="219" t="s">
        <v>1725</v>
      </c>
      <c r="B653" s="220">
        <v>3000000000</v>
      </c>
      <c r="C653" s="220">
        <v>0</v>
      </c>
      <c r="D653" s="220">
        <v>0</v>
      </c>
      <c r="E653" s="220">
        <v>0</v>
      </c>
      <c r="F653" s="221">
        <v>3000000000</v>
      </c>
      <c r="G653" s="185">
        <v>0</v>
      </c>
      <c r="H653" s="185">
        <v>0</v>
      </c>
      <c r="I653" s="185">
        <v>0</v>
      </c>
    </row>
    <row r="654" spans="1:9" x14ac:dyDescent="0.2">
      <c r="A654" s="161" t="s">
        <v>259</v>
      </c>
      <c r="B654" s="222">
        <v>3072722000</v>
      </c>
      <c r="C654" s="222">
        <v>2004416000</v>
      </c>
      <c r="D654" s="222">
        <v>1967786000</v>
      </c>
      <c r="E654" s="222">
        <v>1967786000</v>
      </c>
      <c r="F654" s="223">
        <v>1068306000</v>
      </c>
      <c r="G654" s="224">
        <v>65.232585310353485</v>
      </c>
      <c r="H654" s="224">
        <v>64.040482673017607</v>
      </c>
      <c r="I654" s="224">
        <v>64.040482673017607</v>
      </c>
    </row>
    <row r="655" spans="1:9" x14ac:dyDescent="0.2">
      <c r="A655" s="161" t="s">
        <v>109</v>
      </c>
      <c r="B655" s="222">
        <v>3072722000</v>
      </c>
      <c r="C655" s="222">
        <v>2004416000</v>
      </c>
      <c r="D655" s="222">
        <v>1967786000</v>
      </c>
      <c r="E655" s="222">
        <v>1967786000</v>
      </c>
      <c r="F655" s="223">
        <v>1068306000</v>
      </c>
      <c r="G655" s="224">
        <v>65.232585310353485</v>
      </c>
      <c r="H655" s="224">
        <v>64.040482673017607</v>
      </c>
      <c r="I655" s="224">
        <v>64.040482673017607</v>
      </c>
    </row>
    <row r="656" spans="1:9" x14ac:dyDescent="0.2">
      <c r="A656" s="161" t="s">
        <v>28</v>
      </c>
      <c r="B656" s="222">
        <v>2988029000</v>
      </c>
      <c r="C656" s="222">
        <v>1941300331</v>
      </c>
      <c r="D656" s="222">
        <v>1941300331</v>
      </c>
      <c r="E656" s="222">
        <v>1941300331</v>
      </c>
      <c r="F656" s="223">
        <v>1046728669</v>
      </c>
      <c r="G656" s="224">
        <v>64.969260037302178</v>
      </c>
      <c r="H656" s="224">
        <v>64.969260037302178</v>
      </c>
      <c r="I656" s="224">
        <v>64.969260037302178</v>
      </c>
    </row>
    <row r="657" spans="1:9" x14ac:dyDescent="0.2">
      <c r="A657" s="219" t="s">
        <v>110</v>
      </c>
      <c r="B657" s="220">
        <v>2185689000</v>
      </c>
      <c r="C657" s="220">
        <v>1256738285</v>
      </c>
      <c r="D657" s="220">
        <v>1256738285</v>
      </c>
      <c r="E657" s="220">
        <v>1256738285</v>
      </c>
      <c r="F657" s="221">
        <v>928950715</v>
      </c>
      <c r="G657" s="185">
        <v>57.498495211349834</v>
      </c>
      <c r="H657" s="185">
        <v>57.498495211349834</v>
      </c>
      <c r="I657" s="185">
        <v>57.498495211349834</v>
      </c>
    </row>
    <row r="658" spans="1:9" x14ac:dyDescent="0.2">
      <c r="A658" s="219" t="s">
        <v>111</v>
      </c>
      <c r="B658" s="220">
        <v>616770000</v>
      </c>
      <c r="C658" s="220">
        <v>558992046</v>
      </c>
      <c r="D658" s="220">
        <v>558992046</v>
      </c>
      <c r="E658" s="220">
        <v>558992046</v>
      </c>
      <c r="F658" s="221">
        <v>57777954</v>
      </c>
      <c r="G658" s="185">
        <v>90.632171798239213</v>
      </c>
      <c r="H658" s="185">
        <v>90.632171798239213</v>
      </c>
      <c r="I658" s="185">
        <v>90.632171798239213</v>
      </c>
    </row>
    <row r="659" spans="1:9" x14ac:dyDescent="0.2">
      <c r="A659" s="179" t="s">
        <v>112</v>
      </c>
      <c r="B659" s="176">
        <v>185570000</v>
      </c>
      <c r="C659" s="176">
        <v>125570000</v>
      </c>
      <c r="D659" s="176">
        <v>125570000</v>
      </c>
      <c r="E659" s="176">
        <v>125570000</v>
      </c>
      <c r="F659" s="177">
        <v>60000000</v>
      </c>
      <c r="G659" s="178">
        <v>67.667187584200022</v>
      </c>
      <c r="H659" s="178">
        <v>67.667187584200022</v>
      </c>
      <c r="I659" s="178">
        <v>67.667187584200022</v>
      </c>
    </row>
    <row r="660" spans="1:9" x14ac:dyDescent="0.2">
      <c r="A660" s="161" t="s">
        <v>29</v>
      </c>
      <c r="B660" s="222">
        <v>56630000</v>
      </c>
      <c r="C660" s="222">
        <v>56630000</v>
      </c>
      <c r="D660" s="222">
        <v>20000000</v>
      </c>
      <c r="E660" s="222">
        <v>20000000</v>
      </c>
      <c r="F660" s="223">
        <v>0</v>
      </c>
      <c r="G660" s="224">
        <v>100</v>
      </c>
      <c r="H660" s="224">
        <v>35.316969803990816</v>
      </c>
      <c r="I660" s="224">
        <v>35.316969803990816</v>
      </c>
    </row>
    <row r="661" spans="1:9" x14ac:dyDescent="0.2">
      <c r="A661" s="179" t="s">
        <v>113</v>
      </c>
      <c r="B661" s="176">
        <v>56630000</v>
      </c>
      <c r="C661" s="176">
        <v>56630000</v>
      </c>
      <c r="D661" s="176">
        <v>20000000</v>
      </c>
      <c r="E661" s="176">
        <v>20000000</v>
      </c>
      <c r="F661" s="177">
        <v>0</v>
      </c>
      <c r="G661" s="178">
        <v>100</v>
      </c>
      <c r="H661" s="178">
        <v>35.316969803990816</v>
      </c>
      <c r="I661" s="178">
        <v>35.316969803990816</v>
      </c>
    </row>
    <row r="662" spans="1:9" x14ac:dyDescent="0.2">
      <c r="A662" s="161" t="s">
        <v>30</v>
      </c>
      <c r="B662" s="222">
        <v>5170000</v>
      </c>
      <c r="C662" s="222">
        <v>4699669</v>
      </c>
      <c r="D662" s="222">
        <v>4699669</v>
      </c>
      <c r="E662" s="222">
        <v>4699669</v>
      </c>
      <c r="F662" s="223">
        <v>470331</v>
      </c>
      <c r="G662" s="224">
        <v>90.902688588007734</v>
      </c>
      <c r="H662" s="224">
        <v>90.902688588007734</v>
      </c>
      <c r="I662" s="224">
        <v>90.902688588007734</v>
      </c>
    </row>
    <row r="663" spans="1:9" x14ac:dyDescent="0.2">
      <c r="A663" s="179" t="s">
        <v>118</v>
      </c>
      <c r="B663" s="176">
        <v>5170000</v>
      </c>
      <c r="C663" s="176">
        <v>4699669</v>
      </c>
      <c r="D663" s="176">
        <v>4699669</v>
      </c>
      <c r="E663" s="176">
        <v>4699669</v>
      </c>
      <c r="F663" s="177">
        <v>470331</v>
      </c>
      <c r="G663" s="178">
        <v>90.902688588007734</v>
      </c>
      <c r="H663" s="178">
        <v>90.902688588007734</v>
      </c>
      <c r="I663" s="178">
        <v>90.902688588007734</v>
      </c>
    </row>
    <row r="664" spans="1:9" x14ac:dyDescent="0.2">
      <c r="A664" s="161" t="s">
        <v>127</v>
      </c>
      <c r="B664" s="222">
        <v>22893000</v>
      </c>
      <c r="C664" s="222">
        <v>1786000</v>
      </c>
      <c r="D664" s="222">
        <v>1786000</v>
      </c>
      <c r="E664" s="222">
        <v>1786000</v>
      </c>
      <c r="F664" s="223">
        <v>21107000</v>
      </c>
      <c r="G664" s="224">
        <v>7.8015113790241566</v>
      </c>
      <c r="H664" s="224">
        <v>7.8015113790241566</v>
      </c>
      <c r="I664" s="224">
        <v>7.8015113790241566</v>
      </c>
    </row>
    <row r="665" spans="1:9" x14ac:dyDescent="0.2">
      <c r="A665" s="179" t="s">
        <v>128</v>
      </c>
      <c r="B665" s="176">
        <v>1786000</v>
      </c>
      <c r="C665" s="176">
        <v>1786000</v>
      </c>
      <c r="D665" s="176">
        <v>1786000</v>
      </c>
      <c r="E665" s="176">
        <v>1786000</v>
      </c>
      <c r="F665" s="177">
        <v>0</v>
      </c>
      <c r="G665" s="178">
        <v>100</v>
      </c>
      <c r="H665" s="178">
        <v>100</v>
      </c>
      <c r="I665" s="178">
        <v>100</v>
      </c>
    </row>
    <row r="666" spans="1:9" x14ac:dyDescent="0.2">
      <c r="A666" s="179" t="s">
        <v>130</v>
      </c>
      <c r="B666" s="176">
        <v>21107000</v>
      </c>
      <c r="C666" s="176">
        <v>0</v>
      </c>
      <c r="D666" s="176">
        <v>0</v>
      </c>
      <c r="E666" s="176">
        <v>0</v>
      </c>
      <c r="F666" s="177">
        <v>21107000</v>
      </c>
      <c r="G666" s="178">
        <v>0</v>
      </c>
      <c r="H666" s="178">
        <v>0</v>
      </c>
      <c r="I666" s="178">
        <v>0</v>
      </c>
    </row>
    <row r="667" spans="1:9" x14ac:dyDescent="0.2">
      <c r="A667" s="161" t="s">
        <v>260</v>
      </c>
      <c r="B667" s="222">
        <v>10329804001</v>
      </c>
      <c r="C667" s="222">
        <v>2131062715</v>
      </c>
      <c r="D667" s="222">
        <v>1657137409</v>
      </c>
      <c r="E667" s="222">
        <v>1544065903</v>
      </c>
      <c r="F667" s="223">
        <v>8198741286</v>
      </c>
      <c r="G667" s="224">
        <v>20.630233785594555</v>
      </c>
      <c r="H667" s="224">
        <v>16.042292853180729</v>
      </c>
      <c r="I667" s="224">
        <v>14.947678608911874</v>
      </c>
    </row>
    <row r="668" spans="1:9" x14ac:dyDescent="0.2">
      <c r="A668" s="161" t="s">
        <v>109</v>
      </c>
      <c r="B668" s="222">
        <v>4280787078</v>
      </c>
      <c r="C668" s="222">
        <v>2131062715</v>
      </c>
      <c r="D668" s="222">
        <v>1657137409</v>
      </c>
      <c r="E668" s="222">
        <v>1544065903</v>
      </c>
      <c r="F668" s="223">
        <v>2149724363</v>
      </c>
      <c r="G668" s="224">
        <v>49.782030177395335</v>
      </c>
      <c r="H668" s="224">
        <v>38.711044927145053</v>
      </c>
      <c r="I668" s="224">
        <v>36.069673049970838</v>
      </c>
    </row>
    <row r="669" spans="1:9" x14ac:dyDescent="0.2">
      <c r="A669" s="161" t="s">
        <v>28</v>
      </c>
      <c r="B669" s="222">
        <v>3683033276</v>
      </c>
      <c r="C669" s="222">
        <v>2006841758</v>
      </c>
      <c r="D669" s="222">
        <v>1539209482</v>
      </c>
      <c r="E669" s="222">
        <v>1524209482</v>
      </c>
      <c r="F669" s="223">
        <v>1676191518</v>
      </c>
      <c r="G669" s="224">
        <v>54.4888304723533</v>
      </c>
      <c r="H669" s="224">
        <v>41.79189723943184</v>
      </c>
      <c r="I669" s="224">
        <v>41.384624242531551</v>
      </c>
    </row>
    <row r="670" spans="1:9" x14ac:dyDescent="0.2">
      <c r="A670" s="179" t="s">
        <v>110</v>
      </c>
      <c r="B670" s="176">
        <v>2382475816</v>
      </c>
      <c r="C670" s="176">
        <v>1231344095</v>
      </c>
      <c r="D670" s="176">
        <v>1045426079</v>
      </c>
      <c r="E670" s="176">
        <v>1030426079</v>
      </c>
      <c r="F670" s="177">
        <v>1151131721</v>
      </c>
      <c r="G670" s="178">
        <v>51.683382753800011</v>
      </c>
      <c r="H670" s="178">
        <v>43.879819135171445</v>
      </c>
      <c r="I670" s="178">
        <v>43.250221978328781</v>
      </c>
    </row>
    <row r="671" spans="1:9" x14ac:dyDescent="0.2">
      <c r="A671" s="179" t="s">
        <v>111</v>
      </c>
      <c r="B671" s="176">
        <v>852267334</v>
      </c>
      <c r="C671" s="176">
        <v>556066045</v>
      </c>
      <c r="D671" s="176">
        <v>326080111</v>
      </c>
      <c r="E671" s="176">
        <v>326080111</v>
      </c>
      <c r="F671" s="177">
        <v>296201289</v>
      </c>
      <c r="G671" s="178">
        <v>65.24549549378834</v>
      </c>
      <c r="H671" s="178">
        <v>38.26030847264645</v>
      </c>
      <c r="I671" s="178">
        <v>38.26030847264645</v>
      </c>
    </row>
    <row r="672" spans="1:9" x14ac:dyDescent="0.2">
      <c r="A672" s="179" t="s">
        <v>112</v>
      </c>
      <c r="B672" s="176">
        <v>448290126</v>
      </c>
      <c r="C672" s="176">
        <v>219431618</v>
      </c>
      <c r="D672" s="176">
        <v>167703292</v>
      </c>
      <c r="E672" s="176">
        <v>167703292</v>
      </c>
      <c r="F672" s="177">
        <v>228858508</v>
      </c>
      <c r="G672" s="178">
        <v>48.948572648240749</v>
      </c>
      <c r="H672" s="178">
        <v>37.409544014806158</v>
      </c>
      <c r="I672" s="178">
        <v>37.409544014806158</v>
      </c>
    </row>
    <row r="673" spans="1:9" x14ac:dyDescent="0.2">
      <c r="A673" s="161" t="s">
        <v>29</v>
      </c>
      <c r="B673" s="222">
        <v>582753802</v>
      </c>
      <c r="C673" s="222">
        <v>117927927</v>
      </c>
      <c r="D673" s="222">
        <v>117927927</v>
      </c>
      <c r="E673" s="222">
        <v>19856421</v>
      </c>
      <c r="F673" s="223">
        <v>464825875</v>
      </c>
      <c r="G673" s="224">
        <v>20.236320483070823</v>
      </c>
      <c r="H673" s="224">
        <v>20.236320483070823</v>
      </c>
      <c r="I673" s="224">
        <v>3.4073430206466506</v>
      </c>
    </row>
    <row r="674" spans="1:9" x14ac:dyDescent="0.2">
      <c r="A674" s="219" t="s">
        <v>113</v>
      </c>
      <c r="B674" s="220">
        <v>582753802</v>
      </c>
      <c r="C674" s="220">
        <v>117927927</v>
      </c>
      <c r="D674" s="220">
        <v>117927927</v>
      </c>
      <c r="E674" s="220">
        <v>19856421</v>
      </c>
      <c r="F674" s="221">
        <v>464825875</v>
      </c>
      <c r="G674" s="185">
        <v>20.236320483070823</v>
      </c>
      <c r="H674" s="185">
        <v>20.236320483070823</v>
      </c>
      <c r="I674" s="185">
        <v>3.4073430206466506</v>
      </c>
    </row>
    <row r="675" spans="1:9" x14ac:dyDescent="0.2">
      <c r="A675" s="165" t="s">
        <v>127</v>
      </c>
      <c r="B675" s="166">
        <v>15000000</v>
      </c>
      <c r="C675" s="166">
        <v>6293030</v>
      </c>
      <c r="D675" s="166">
        <v>0</v>
      </c>
      <c r="E675" s="166">
        <v>0</v>
      </c>
      <c r="F675" s="167">
        <v>8706970</v>
      </c>
      <c r="G675" s="168">
        <v>41.953533333333333</v>
      </c>
      <c r="H675" s="168">
        <v>0</v>
      </c>
      <c r="I675" s="168">
        <v>0</v>
      </c>
    </row>
    <row r="676" spans="1:9" x14ac:dyDescent="0.2">
      <c r="A676" s="219" t="s">
        <v>130</v>
      </c>
      <c r="B676" s="220">
        <v>15000000</v>
      </c>
      <c r="C676" s="220">
        <v>6293030</v>
      </c>
      <c r="D676" s="220">
        <v>0</v>
      </c>
      <c r="E676" s="220">
        <v>0</v>
      </c>
      <c r="F676" s="221">
        <v>8706970</v>
      </c>
      <c r="G676" s="185">
        <v>41.953533333333333</v>
      </c>
      <c r="H676" s="185">
        <v>0</v>
      </c>
      <c r="I676" s="185">
        <v>0</v>
      </c>
    </row>
    <row r="677" spans="1:9" x14ac:dyDescent="0.2">
      <c r="A677" s="165" t="s">
        <v>131</v>
      </c>
      <c r="B677" s="166">
        <v>6049016923</v>
      </c>
      <c r="C677" s="166">
        <v>0</v>
      </c>
      <c r="D677" s="166">
        <v>0</v>
      </c>
      <c r="E677" s="166">
        <v>0</v>
      </c>
      <c r="F677" s="167">
        <v>6049016923</v>
      </c>
      <c r="G677" s="168">
        <v>0</v>
      </c>
      <c r="H677" s="168">
        <v>0</v>
      </c>
      <c r="I677" s="168">
        <v>0</v>
      </c>
    </row>
    <row r="678" spans="1:9" x14ac:dyDescent="0.2">
      <c r="A678" s="161" t="s">
        <v>1654</v>
      </c>
      <c r="B678" s="222">
        <v>6049016923</v>
      </c>
      <c r="C678" s="222">
        <v>0</v>
      </c>
      <c r="D678" s="222">
        <v>0</v>
      </c>
      <c r="E678" s="222">
        <v>0</v>
      </c>
      <c r="F678" s="223">
        <v>6049016923</v>
      </c>
      <c r="G678" s="224">
        <v>0</v>
      </c>
      <c r="H678" s="224">
        <v>0</v>
      </c>
      <c r="I678" s="224">
        <v>0</v>
      </c>
    </row>
    <row r="679" spans="1:9" x14ac:dyDescent="0.2">
      <c r="A679" s="179" t="s">
        <v>198</v>
      </c>
      <c r="B679" s="176">
        <v>6049016923</v>
      </c>
      <c r="C679" s="176">
        <v>0</v>
      </c>
      <c r="D679" s="176">
        <v>0</v>
      </c>
      <c r="E679" s="176">
        <v>0</v>
      </c>
      <c r="F679" s="177">
        <v>6049016923</v>
      </c>
      <c r="G679" s="178">
        <v>0</v>
      </c>
      <c r="H679" s="178">
        <v>0</v>
      </c>
      <c r="I679" s="178">
        <v>0</v>
      </c>
    </row>
    <row r="680" spans="1:9" x14ac:dyDescent="0.2">
      <c r="A680" s="165" t="s">
        <v>90</v>
      </c>
      <c r="B680" s="166">
        <v>400125451073</v>
      </c>
      <c r="C680" s="166">
        <v>272225271425.79999</v>
      </c>
      <c r="D680" s="166">
        <v>116457503980.94</v>
      </c>
      <c r="E680" s="166">
        <v>116457503980.94</v>
      </c>
      <c r="F680" s="167">
        <v>127900179647.20001</v>
      </c>
      <c r="G680" s="168">
        <v>68.0349802032799</v>
      </c>
      <c r="H680" s="168">
        <v>29.105247783823973</v>
      </c>
      <c r="I680" s="168">
        <v>29.105247783823973</v>
      </c>
    </row>
    <row r="681" spans="1:9" x14ac:dyDescent="0.2">
      <c r="A681" s="165" t="s">
        <v>261</v>
      </c>
      <c r="B681" s="166">
        <v>400125451073</v>
      </c>
      <c r="C681" s="166">
        <v>272225271425.79999</v>
      </c>
      <c r="D681" s="166">
        <v>116457503980.94</v>
      </c>
      <c r="E681" s="166">
        <v>116457503980.94</v>
      </c>
      <c r="F681" s="167">
        <v>127900179647.20001</v>
      </c>
      <c r="G681" s="168">
        <v>68.0349802032799</v>
      </c>
      <c r="H681" s="168">
        <v>29.105247783823973</v>
      </c>
      <c r="I681" s="168">
        <v>29.105247783823973</v>
      </c>
    </row>
    <row r="682" spans="1:9" x14ac:dyDescent="0.2">
      <c r="A682" s="161" t="s">
        <v>109</v>
      </c>
      <c r="B682" s="222">
        <v>30401222000</v>
      </c>
      <c r="C682" s="222">
        <v>13395804016.450001</v>
      </c>
      <c r="D682" s="222">
        <v>11003375668.110001</v>
      </c>
      <c r="E682" s="222">
        <v>11003375668.110001</v>
      </c>
      <c r="F682" s="223">
        <v>17005417983.549999</v>
      </c>
      <c r="G682" s="224">
        <v>44.063373559293112</v>
      </c>
      <c r="H682" s="224">
        <v>36.19385979981331</v>
      </c>
      <c r="I682" s="224">
        <v>36.19385979981331</v>
      </c>
    </row>
    <row r="683" spans="1:9" x14ac:dyDescent="0.2">
      <c r="A683" s="165" t="s">
        <v>28</v>
      </c>
      <c r="B683" s="166">
        <v>18795778000</v>
      </c>
      <c r="C683" s="166">
        <v>7421609441</v>
      </c>
      <c r="D683" s="166">
        <v>7418470863</v>
      </c>
      <c r="E683" s="166">
        <v>7418470863</v>
      </c>
      <c r="F683" s="167">
        <v>11374168559</v>
      </c>
      <c r="G683" s="168">
        <v>39.485513400935041</v>
      </c>
      <c r="H683" s="168">
        <v>39.468815087090306</v>
      </c>
      <c r="I683" s="168">
        <v>39.468815087090306</v>
      </c>
    </row>
    <row r="684" spans="1:9" x14ac:dyDescent="0.2">
      <c r="A684" s="179" t="s">
        <v>110</v>
      </c>
      <c r="B684" s="176">
        <v>12362135000</v>
      </c>
      <c r="C684" s="176">
        <v>4820968385</v>
      </c>
      <c r="D684" s="176">
        <v>4818405027</v>
      </c>
      <c r="E684" s="176">
        <v>4818405027</v>
      </c>
      <c r="F684" s="177">
        <v>7541166615</v>
      </c>
      <c r="G684" s="178">
        <v>38.997862302911265</v>
      </c>
      <c r="H684" s="178">
        <v>38.977126742265803</v>
      </c>
      <c r="I684" s="178">
        <v>38.977126742265803</v>
      </c>
    </row>
    <row r="685" spans="1:9" x14ac:dyDescent="0.2">
      <c r="A685" s="179" t="s">
        <v>111</v>
      </c>
      <c r="B685" s="176">
        <v>4355792000</v>
      </c>
      <c r="C685" s="176">
        <v>1505842244</v>
      </c>
      <c r="D685" s="176">
        <v>1505842244</v>
      </c>
      <c r="E685" s="176">
        <v>1505842244</v>
      </c>
      <c r="F685" s="177">
        <v>2849949756</v>
      </c>
      <c r="G685" s="178">
        <v>34.571031950102302</v>
      </c>
      <c r="H685" s="178">
        <v>34.571031950102302</v>
      </c>
      <c r="I685" s="178">
        <v>34.571031950102302</v>
      </c>
    </row>
    <row r="686" spans="1:9" x14ac:dyDescent="0.2">
      <c r="A686" s="179" t="s">
        <v>112</v>
      </c>
      <c r="B686" s="176">
        <v>2077851000</v>
      </c>
      <c r="C686" s="176">
        <v>1094798812</v>
      </c>
      <c r="D686" s="176">
        <v>1094223592</v>
      </c>
      <c r="E686" s="176">
        <v>1094223592</v>
      </c>
      <c r="F686" s="177">
        <v>983052188</v>
      </c>
      <c r="G686" s="178">
        <v>52.688995120439344</v>
      </c>
      <c r="H686" s="178">
        <v>52.661311710993722</v>
      </c>
      <c r="I686" s="178">
        <v>52.661311710993722</v>
      </c>
    </row>
    <row r="687" spans="1:9" x14ac:dyDescent="0.2">
      <c r="A687" s="161" t="s">
        <v>29</v>
      </c>
      <c r="B687" s="222">
        <v>9714150000</v>
      </c>
      <c r="C687" s="222">
        <v>5027310077.4499998</v>
      </c>
      <c r="D687" s="222">
        <v>2645056460.1100001</v>
      </c>
      <c r="E687" s="222">
        <v>2645056460.1100001</v>
      </c>
      <c r="F687" s="223">
        <v>4686839922.5500002</v>
      </c>
      <c r="G687" s="224">
        <v>51.752444397605558</v>
      </c>
      <c r="H687" s="224">
        <v>27.228902787274233</v>
      </c>
      <c r="I687" s="224">
        <v>27.228902787274233</v>
      </c>
    </row>
    <row r="688" spans="1:9" x14ac:dyDescent="0.2">
      <c r="A688" s="179" t="s">
        <v>113</v>
      </c>
      <c r="B688" s="176">
        <v>9714150000</v>
      </c>
      <c r="C688" s="176">
        <v>5027310077.4499998</v>
      </c>
      <c r="D688" s="176">
        <v>2645056460.1100001</v>
      </c>
      <c r="E688" s="176">
        <v>2645056460.1100001</v>
      </c>
      <c r="F688" s="177">
        <v>4686839922.5500002</v>
      </c>
      <c r="G688" s="178">
        <v>51.752444397605558</v>
      </c>
      <c r="H688" s="178">
        <v>27.228902787274233</v>
      </c>
      <c r="I688" s="178">
        <v>27.228902787274233</v>
      </c>
    </row>
    <row r="689" spans="1:9" x14ac:dyDescent="0.2">
      <c r="A689" s="161" t="s">
        <v>30</v>
      </c>
      <c r="B689" s="222">
        <v>997618000</v>
      </c>
      <c r="C689" s="222">
        <v>793020498</v>
      </c>
      <c r="D689" s="222">
        <v>785984345</v>
      </c>
      <c r="E689" s="222">
        <v>785984345</v>
      </c>
      <c r="F689" s="223">
        <v>204597502</v>
      </c>
      <c r="G689" s="224">
        <v>79.491398310776276</v>
      </c>
      <c r="H689" s="224">
        <v>78.786102997339654</v>
      </c>
      <c r="I689" s="224">
        <v>78.786102997339654</v>
      </c>
    </row>
    <row r="690" spans="1:9" x14ac:dyDescent="0.2">
      <c r="A690" s="179" t="s">
        <v>115</v>
      </c>
      <c r="B690" s="176">
        <v>0</v>
      </c>
      <c r="C690" s="176">
        <v>0</v>
      </c>
      <c r="D690" s="176">
        <v>0</v>
      </c>
      <c r="E690" s="176">
        <v>0</v>
      </c>
      <c r="F690" s="177">
        <v>0</v>
      </c>
      <c r="G690" s="178">
        <v>0</v>
      </c>
      <c r="H690" s="178">
        <v>0</v>
      </c>
      <c r="I690" s="178">
        <v>0</v>
      </c>
    </row>
    <row r="691" spans="1:9" x14ac:dyDescent="0.2">
      <c r="A691" s="179" t="s">
        <v>118</v>
      </c>
      <c r="B691" s="176">
        <v>47935000</v>
      </c>
      <c r="C691" s="176">
        <v>46721253</v>
      </c>
      <c r="D691" s="176">
        <v>39685100</v>
      </c>
      <c r="E691" s="176">
        <v>39685100</v>
      </c>
      <c r="F691" s="177">
        <v>1213747</v>
      </c>
      <c r="G691" s="178">
        <v>97.467931574006471</v>
      </c>
      <c r="H691" s="178">
        <v>82.789402315635755</v>
      </c>
      <c r="I691" s="178">
        <v>82.789402315635755</v>
      </c>
    </row>
    <row r="692" spans="1:9" x14ac:dyDescent="0.2">
      <c r="A692" s="179" t="s">
        <v>262</v>
      </c>
      <c r="B692" s="176">
        <v>72557000</v>
      </c>
      <c r="C692" s="176">
        <v>72557000</v>
      </c>
      <c r="D692" s="176">
        <v>72557000</v>
      </c>
      <c r="E692" s="176">
        <v>72557000</v>
      </c>
      <c r="F692" s="177">
        <v>0</v>
      </c>
      <c r="G692" s="178">
        <v>100</v>
      </c>
      <c r="H692" s="178">
        <v>100</v>
      </c>
      <c r="I692" s="178">
        <v>100</v>
      </c>
    </row>
    <row r="693" spans="1:9" x14ac:dyDescent="0.2">
      <c r="A693" s="179" t="s">
        <v>263</v>
      </c>
      <c r="B693" s="176">
        <v>80619000</v>
      </c>
      <c r="C693" s="176">
        <v>0</v>
      </c>
      <c r="D693" s="176">
        <v>0</v>
      </c>
      <c r="E693" s="176">
        <v>0</v>
      </c>
      <c r="F693" s="177">
        <v>80619000</v>
      </c>
      <c r="G693" s="178">
        <v>0</v>
      </c>
      <c r="H693" s="178">
        <v>0</v>
      </c>
      <c r="I693" s="178">
        <v>0</v>
      </c>
    </row>
    <row r="694" spans="1:9" x14ac:dyDescent="0.2">
      <c r="A694" s="179" t="s">
        <v>124</v>
      </c>
      <c r="B694" s="176">
        <v>796507000</v>
      </c>
      <c r="C694" s="176">
        <v>673742245</v>
      </c>
      <c r="D694" s="176">
        <v>673742245</v>
      </c>
      <c r="E694" s="176">
        <v>673742245</v>
      </c>
      <c r="F694" s="177">
        <v>122764755</v>
      </c>
      <c r="G694" s="178">
        <v>84.587109090064487</v>
      </c>
      <c r="H694" s="178">
        <v>84.587109090064487</v>
      </c>
      <c r="I694" s="178">
        <v>84.587109090064487</v>
      </c>
    </row>
    <row r="695" spans="1:9" x14ac:dyDescent="0.2">
      <c r="A695" s="161" t="s">
        <v>127</v>
      </c>
      <c r="B695" s="222">
        <v>893676000</v>
      </c>
      <c r="C695" s="222">
        <v>153864000</v>
      </c>
      <c r="D695" s="222">
        <v>153864000</v>
      </c>
      <c r="E695" s="222">
        <v>153864000</v>
      </c>
      <c r="F695" s="223">
        <v>739812000</v>
      </c>
      <c r="G695" s="224">
        <v>17.216977965168585</v>
      </c>
      <c r="H695" s="224">
        <v>17.216977965168585</v>
      </c>
      <c r="I695" s="224">
        <v>17.216977965168585</v>
      </c>
    </row>
    <row r="696" spans="1:9" x14ac:dyDescent="0.2">
      <c r="A696" s="179" t="s">
        <v>128</v>
      </c>
      <c r="B696" s="176">
        <v>192806000</v>
      </c>
      <c r="C696" s="176">
        <v>152994000</v>
      </c>
      <c r="D696" s="176">
        <v>152994000</v>
      </c>
      <c r="E696" s="176">
        <v>152994000</v>
      </c>
      <c r="F696" s="177">
        <v>39812000</v>
      </c>
      <c r="G696" s="178">
        <v>79.351265002126496</v>
      </c>
      <c r="H696" s="178">
        <v>79.351265002126496</v>
      </c>
      <c r="I696" s="178">
        <v>79.351265002126496</v>
      </c>
    </row>
    <row r="697" spans="1:9" x14ac:dyDescent="0.2">
      <c r="A697" s="219" t="s">
        <v>129</v>
      </c>
      <c r="B697" s="220">
        <v>870000</v>
      </c>
      <c r="C697" s="220">
        <v>870000</v>
      </c>
      <c r="D697" s="220">
        <v>870000</v>
      </c>
      <c r="E697" s="220">
        <v>870000</v>
      </c>
      <c r="F697" s="221">
        <v>0</v>
      </c>
      <c r="G697" s="185">
        <v>100</v>
      </c>
      <c r="H697" s="185">
        <v>100</v>
      </c>
      <c r="I697" s="185">
        <v>100</v>
      </c>
    </row>
    <row r="698" spans="1:9" x14ac:dyDescent="0.2">
      <c r="A698" s="179" t="s">
        <v>130</v>
      </c>
      <c r="B698" s="176">
        <v>700000000</v>
      </c>
      <c r="C698" s="176">
        <v>0</v>
      </c>
      <c r="D698" s="176">
        <v>0</v>
      </c>
      <c r="E698" s="176">
        <v>0</v>
      </c>
      <c r="F698" s="177">
        <v>700000000</v>
      </c>
      <c r="G698" s="178">
        <v>0</v>
      </c>
      <c r="H698" s="178">
        <v>0</v>
      </c>
      <c r="I698" s="178">
        <v>0</v>
      </c>
    </row>
    <row r="699" spans="1:9" x14ac:dyDescent="0.2">
      <c r="A699" s="161" t="s">
        <v>131</v>
      </c>
      <c r="B699" s="222">
        <v>369724229073</v>
      </c>
      <c r="C699" s="222">
        <v>258829467409.34998</v>
      </c>
      <c r="D699" s="222">
        <v>105454128312.83</v>
      </c>
      <c r="E699" s="222">
        <v>105454128312.83</v>
      </c>
      <c r="F699" s="223">
        <v>110894761663.65002</v>
      </c>
      <c r="G699" s="224">
        <v>70.006087525912591</v>
      </c>
      <c r="H699" s="224">
        <v>28.522374251001185</v>
      </c>
      <c r="I699" s="224">
        <v>28.522374251001185</v>
      </c>
    </row>
    <row r="700" spans="1:9" x14ac:dyDescent="0.2">
      <c r="A700" s="165" t="s">
        <v>1654</v>
      </c>
      <c r="B700" s="166">
        <v>369724229073</v>
      </c>
      <c r="C700" s="166">
        <v>258829467409.34998</v>
      </c>
      <c r="D700" s="166">
        <v>105454128312.83</v>
      </c>
      <c r="E700" s="166">
        <v>105454128312.83</v>
      </c>
      <c r="F700" s="167">
        <v>110894761663.65002</v>
      </c>
      <c r="G700" s="168">
        <v>70.006087525912591</v>
      </c>
      <c r="H700" s="168">
        <v>28.522374251001185</v>
      </c>
      <c r="I700" s="168">
        <v>28.522374251001185</v>
      </c>
    </row>
    <row r="701" spans="1:9" x14ac:dyDescent="0.2">
      <c r="A701" s="219" t="s">
        <v>264</v>
      </c>
      <c r="B701" s="220">
        <v>149389362184</v>
      </c>
      <c r="C701" s="220">
        <v>130704261653</v>
      </c>
      <c r="D701" s="220">
        <v>79821935746</v>
      </c>
      <c r="E701" s="220">
        <v>79821935746</v>
      </c>
      <c r="F701" s="221">
        <v>18685100531</v>
      </c>
      <c r="G701" s="185">
        <v>87.492348680098175</v>
      </c>
      <c r="H701" s="185">
        <v>53.432141739573701</v>
      </c>
      <c r="I701" s="185">
        <v>53.432141739573701</v>
      </c>
    </row>
    <row r="702" spans="1:9" x14ac:dyDescent="0.2">
      <c r="A702" s="179" t="s">
        <v>265</v>
      </c>
      <c r="B702" s="176">
        <v>4200000000</v>
      </c>
      <c r="C702" s="176">
        <v>4200000000</v>
      </c>
      <c r="D702" s="176">
        <v>0</v>
      </c>
      <c r="E702" s="176">
        <v>0</v>
      </c>
      <c r="F702" s="177">
        <v>0</v>
      </c>
      <c r="G702" s="178">
        <v>100</v>
      </c>
      <c r="H702" s="178">
        <v>0</v>
      </c>
      <c r="I702" s="178">
        <v>0</v>
      </c>
    </row>
    <row r="703" spans="1:9" x14ac:dyDescent="0.2">
      <c r="A703" s="179" t="s">
        <v>266</v>
      </c>
      <c r="B703" s="176">
        <v>4200000000</v>
      </c>
      <c r="C703" s="176">
        <v>4200000000</v>
      </c>
      <c r="D703" s="176">
        <v>0</v>
      </c>
      <c r="E703" s="176">
        <v>0</v>
      </c>
      <c r="F703" s="177">
        <v>0</v>
      </c>
      <c r="G703" s="178">
        <v>100</v>
      </c>
      <c r="H703" s="178">
        <v>0</v>
      </c>
      <c r="I703" s="178">
        <v>0</v>
      </c>
    </row>
    <row r="704" spans="1:9" x14ac:dyDescent="0.2">
      <c r="A704" s="179" t="s">
        <v>267</v>
      </c>
      <c r="B704" s="176">
        <v>4200000000</v>
      </c>
      <c r="C704" s="176">
        <v>4200000000</v>
      </c>
      <c r="D704" s="176">
        <v>0</v>
      </c>
      <c r="E704" s="176">
        <v>0</v>
      </c>
      <c r="F704" s="177">
        <v>0</v>
      </c>
      <c r="G704" s="178">
        <v>100</v>
      </c>
      <c r="H704" s="178">
        <v>0</v>
      </c>
      <c r="I704" s="178">
        <v>0</v>
      </c>
    </row>
    <row r="705" spans="1:9" x14ac:dyDescent="0.2">
      <c r="A705" s="179" t="s">
        <v>268</v>
      </c>
      <c r="B705" s="176">
        <v>4200000000</v>
      </c>
      <c r="C705" s="176">
        <v>4200000000</v>
      </c>
      <c r="D705" s="176">
        <v>0</v>
      </c>
      <c r="E705" s="176">
        <v>0</v>
      </c>
      <c r="F705" s="177">
        <v>0</v>
      </c>
      <c r="G705" s="178">
        <v>100</v>
      </c>
      <c r="H705" s="178">
        <v>0</v>
      </c>
      <c r="I705" s="178">
        <v>0</v>
      </c>
    </row>
    <row r="706" spans="1:9" x14ac:dyDescent="0.2">
      <c r="A706" s="179" t="s">
        <v>269</v>
      </c>
      <c r="B706" s="176">
        <v>4200000000</v>
      </c>
      <c r="C706" s="176">
        <v>4200000000</v>
      </c>
      <c r="D706" s="176">
        <v>1500000000</v>
      </c>
      <c r="E706" s="176">
        <v>1500000000</v>
      </c>
      <c r="F706" s="177">
        <v>0</v>
      </c>
      <c r="G706" s="178">
        <v>100</v>
      </c>
      <c r="H706" s="178">
        <v>35.714285714285715</v>
      </c>
      <c r="I706" s="178">
        <v>35.714285714285715</v>
      </c>
    </row>
    <row r="707" spans="1:9" x14ac:dyDescent="0.2">
      <c r="A707" s="179" t="s">
        <v>270</v>
      </c>
      <c r="B707" s="176">
        <v>25250000000</v>
      </c>
      <c r="C707" s="176">
        <v>11694676344.99</v>
      </c>
      <c r="D707" s="176">
        <v>4732595120.9899998</v>
      </c>
      <c r="E707" s="176">
        <v>4732595120.9899998</v>
      </c>
      <c r="F707" s="177">
        <v>13555323655.01</v>
      </c>
      <c r="G707" s="178">
        <v>46.315549881148513</v>
      </c>
      <c r="H707" s="178">
        <v>18.74295097421782</v>
      </c>
      <c r="I707" s="178">
        <v>18.74295097421782</v>
      </c>
    </row>
    <row r="708" spans="1:9" x14ac:dyDescent="0.2">
      <c r="A708" s="179" t="s">
        <v>271</v>
      </c>
      <c r="B708" s="176">
        <v>48000000000</v>
      </c>
      <c r="C708" s="176">
        <v>48000000000</v>
      </c>
      <c r="D708" s="176">
        <v>8284000000</v>
      </c>
      <c r="E708" s="176">
        <v>8284000000</v>
      </c>
      <c r="F708" s="177">
        <v>0</v>
      </c>
      <c r="G708" s="178">
        <v>100</v>
      </c>
      <c r="H708" s="178">
        <v>17.258333333333333</v>
      </c>
      <c r="I708" s="178">
        <v>17.258333333333333</v>
      </c>
    </row>
    <row r="709" spans="1:9" x14ac:dyDescent="0.2">
      <c r="A709" s="179" t="s">
        <v>272</v>
      </c>
      <c r="B709" s="176">
        <v>4726973377</v>
      </c>
      <c r="C709" s="176">
        <v>4726973377</v>
      </c>
      <c r="D709" s="176">
        <v>0</v>
      </c>
      <c r="E709" s="176">
        <v>0</v>
      </c>
      <c r="F709" s="177">
        <v>0</v>
      </c>
      <c r="G709" s="178">
        <v>100</v>
      </c>
      <c r="H709" s="178">
        <v>0</v>
      </c>
      <c r="I709" s="178">
        <v>0</v>
      </c>
    </row>
    <row r="710" spans="1:9" x14ac:dyDescent="0.2">
      <c r="A710" s="179" t="s">
        <v>273</v>
      </c>
      <c r="B710" s="176">
        <v>70000000000</v>
      </c>
      <c r="C710" s="176">
        <v>10000000000</v>
      </c>
      <c r="D710" s="176">
        <v>0</v>
      </c>
      <c r="E710" s="176">
        <v>0</v>
      </c>
      <c r="F710" s="177">
        <v>60000000000</v>
      </c>
      <c r="G710" s="178">
        <v>14.285714285714285</v>
      </c>
      <c r="H710" s="178">
        <v>0</v>
      </c>
      <c r="I710" s="178">
        <v>0</v>
      </c>
    </row>
    <row r="711" spans="1:9" x14ac:dyDescent="0.2">
      <c r="A711" s="179" t="s">
        <v>274</v>
      </c>
      <c r="B711" s="176">
        <v>4726973378</v>
      </c>
      <c r="C711" s="176">
        <v>4726973378</v>
      </c>
      <c r="D711" s="176">
        <v>3911000000</v>
      </c>
      <c r="E711" s="176">
        <v>3911000000</v>
      </c>
      <c r="F711" s="177">
        <v>0</v>
      </c>
      <c r="G711" s="178">
        <v>100</v>
      </c>
      <c r="H711" s="178">
        <v>82.737931594925939</v>
      </c>
      <c r="I711" s="178">
        <v>82.737931594925939</v>
      </c>
    </row>
    <row r="712" spans="1:9" x14ac:dyDescent="0.2">
      <c r="A712" s="179" t="s">
        <v>275</v>
      </c>
      <c r="B712" s="176">
        <v>4726973378</v>
      </c>
      <c r="C712" s="176">
        <v>4726973378</v>
      </c>
      <c r="D712" s="176">
        <v>0</v>
      </c>
      <c r="E712" s="176">
        <v>0</v>
      </c>
      <c r="F712" s="177">
        <v>0</v>
      </c>
      <c r="G712" s="178">
        <v>100</v>
      </c>
      <c r="H712" s="178">
        <v>0</v>
      </c>
      <c r="I712" s="178">
        <v>0</v>
      </c>
    </row>
    <row r="713" spans="1:9" x14ac:dyDescent="0.2">
      <c r="A713" s="219" t="s">
        <v>276</v>
      </c>
      <c r="B713" s="220">
        <v>4726973378</v>
      </c>
      <c r="C713" s="220">
        <v>4726973378</v>
      </c>
      <c r="D713" s="220">
        <v>0</v>
      </c>
      <c r="E713" s="220">
        <v>0</v>
      </c>
      <c r="F713" s="221">
        <v>0</v>
      </c>
      <c r="G713" s="185">
        <v>100</v>
      </c>
      <c r="H713" s="185">
        <v>0</v>
      </c>
      <c r="I713" s="185">
        <v>0</v>
      </c>
    </row>
    <row r="714" spans="1:9" x14ac:dyDescent="0.2">
      <c r="A714" s="219" t="s">
        <v>277</v>
      </c>
      <c r="B714" s="220">
        <v>4726973378</v>
      </c>
      <c r="C714" s="220">
        <v>4726973378</v>
      </c>
      <c r="D714" s="220">
        <v>0</v>
      </c>
      <c r="E714" s="220">
        <v>0</v>
      </c>
      <c r="F714" s="221">
        <v>0</v>
      </c>
      <c r="G714" s="185">
        <v>100</v>
      </c>
      <c r="H714" s="185">
        <v>0</v>
      </c>
      <c r="I714" s="185">
        <v>0</v>
      </c>
    </row>
    <row r="715" spans="1:9" x14ac:dyDescent="0.2">
      <c r="A715" s="219" t="s">
        <v>278</v>
      </c>
      <c r="B715" s="220">
        <v>32450000000</v>
      </c>
      <c r="C715" s="220">
        <v>13795662522.360001</v>
      </c>
      <c r="D715" s="220">
        <v>7204597445.8400002</v>
      </c>
      <c r="E715" s="220">
        <v>7204597445.8400002</v>
      </c>
      <c r="F715" s="221">
        <v>18654337477.639999</v>
      </c>
      <c r="G715" s="185">
        <v>42.513597911741144</v>
      </c>
      <c r="H715" s="185">
        <v>22.202149293805856</v>
      </c>
      <c r="I715" s="185">
        <v>22.202149293805856</v>
      </c>
    </row>
    <row r="716" spans="1:9" x14ac:dyDescent="0.2">
      <c r="A716" s="165" t="s">
        <v>84</v>
      </c>
      <c r="B716" s="166">
        <v>1558508990957</v>
      </c>
      <c r="C716" s="166">
        <v>1109472679688.7002</v>
      </c>
      <c r="D716" s="166">
        <v>430427822869.12994</v>
      </c>
      <c r="E716" s="166">
        <v>428154650690.69989</v>
      </c>
      <c r="F716" s="167">
        <v>449036311268.2998</v>
      </c>
      <c r="G716" s="168">
        <v>71.188083362126136</v>
      </c>
      <c r="H716" s="168">
        <v>27.617923628713005</v>
      </c>
      <c r="I716" s="168">
        <v>27.472068058317213</v>
      </c>
    </row>
    <row r="717" spans="1:9" s="418" customFormat="1" x14ac:dyDescent="0.2">
      <c r="A717" s="161" t="s">
        <v>279</v>
      </c>
      <c r="B717" s="222">
        <v>971204535350</v>
      </c>
      <c r="C717" s="222">
        <v>796636767013.43005</v>
      </c>
      <c r="D717" s="222">
        <v>243911069082.41995</v>
      </c>
      <c r="E717" s="222">
        <v>242285710147.08994</v>
      </c>
      <c r="F717" s="223">
        <v>174567768336.56995</v>
      </c>
      <c r="G717" s="224">
        <v>82.025643210813499</v>
      </c>
      <c r="H717" s="224">
        <v>25.114284396800102</v>
      </c>
      <c r="I717" s="224">
        <v>24.946929439510463</v>
      </c>
    </row>
    <row r="718" spans="1:9" x14ac:dyDescent="0.2">
      <c r="A718" s="161" t="s">
        <v>109</v>
      </c>
      <c r="B718" s="222">
        <v>766813899000</v>
      </c>
      <c r="C718" s="222">
        <v>656264824984.13</v>
      </c>
      <c r="D718" s="222">
        <v>234640332274.45999</v>
      </c>
      <c r="E718" s="222">
        <v>233067021449.12997</v>
      </c>
      <c r="F718" s="223">
        <v>110549074015.87</v>
      </c>
      <c r="G718" s="224">
        <v>85.583324172913819</v>
      </c>
      <c r="H718" s="224">
        <v>30.59938435915857</v>
      </c>
      <c r="I718" s="224">
        <v>30.394209305943992</v>
      </c>
    </row>
    <row r="719" spans="1:9" x14ac:dyDescent="0.2">
      <c r="A719" s="161" t="s">
        <v>28</v>
      </c>
      <c r="B719" s="222">
        <v>59251387000</v>
      </c>
      <c r="C719" s="222">
        <v>22601890727.669998</v>
      </c>
      <c r="D719" s="222">
        <v>22172774972.27</v>
      </c>
      <c r="E719" s="222">
        <v>20958619325.27</v>
      </c>
      <c r="F719" s="223">
        <v>36649496272.330002</v>
      </c>
      <c r="G719" s="224">
        <v>38.145758052330486</v>
      </c>
      <c r="H719" s="224">
        <v>37.421529005337881</v>
      </c>
      <c r="I719" s="224">
        <v>35.372369131662687</v>
      </c>
    </row>
    <row r="720" spans="1:9" x14ac:dyDescent="0.2">
      <c r="A720" s="219" t="s">
        <v>110</v>
      </c>
      <c r="B720" s="220">
        <v>35035806000</v>
      </c>
      <c r="C720" s="220">
        <v>13229858391</v>
      </c>
      <c r="D720" s="220">
        <v>13216621004</v>
      </c>
      <c r="E720" s="220">
        <v>12238383830</v>
      </c>
      <c r="F720" s="221">
        <v>21805947609</v>
      </c>
      <c r="G720" s="185">
        <v>37.760964856923799</v>
      </c>
      <c r="H720" s="185">
        <v>37.723182403738619</v>
      </c>
      <c r="I720" s="185">
        <v>34.931075454636321</v>
      </c>
    </row>
    <row r="721" spans="1:9" x14ac:dyDescent="0.2">
      <c r="A721" s="179" t="s">
        <v>111</v>
      </c>
      <c r="B721" s="176">
        <v>11132464000</v>
      </c>
      <c r="C721" s="176">
        <v>5110374373.6700001</v>
      </c>
      <c r="D721" s="176">
        <v>4749681194.2700005</v>
      </c>
      <c r="E721" s="176">
        <v>4516185103.2700005</v>
      </c>
      <c r="F721" s="177">
        <v>6022089626.3299999</v>
      </c>
      <c r="G721" s="178">
        <v>45.90515068065794</v>
      </c>
      <c r="H721" s="178">
        <v>42.665138591690038</v>
      </c>
      <c r="I721" s="178">
        <v>40.567704537557908</v>
      </c>
    </row>
    <row r="722" spans="1:9" x14ac:dyDescent="0.2">
      <c r="A722" s="219" t="s">
        <v>112</v>
      </c>
      <c r="B722" s="220">
        <v>13083117000</v>
      </c>
      <c r="C722" s="220">
        <v>4261657963</v>
      </c>
      <c r="D722" s="220">
        <v>4206472774</v>
      </c>
      <c r="E722" s="220">
        <v>4204050392</v>
      </c>
      <c r="F722" s="221">
        <v>8821459037</v>
      </c>
      <c r="G722" s="185">
        <v>32.573720490308233</v>
      </c>
      <c r="H722" s="185">
        <v>32.151915892825841</v>
      </c>
      <c r="I722" s="185">
        <v>32.133400565018263</v>
      </c>
    </row>
    <row r="723" spans="1:9" x14ac:dyDescent="0.2">
      <c r="A723" s="161" t="s">
        <v>29</v>
      </c>
      <c r="B723" s="222">
        <v>22407835000</v>
      </c>
      <c r="C723" s="222">
        <v>18413063007.639999</v>
      </c>
      <c r="D723" s="222">
        <v>10466035939.83</v>
      </c>
      <c r="E723" s="222">
        <v>10466035939.83</v>
      </c>
      <c r="F723" s="223">
        <v>3994771992.3600006</v>
      </c>
      <c r="G723" s="224">
        <v>82.172432132064515</v>
      </c>
      <c r="H723" s="224">
        <v>46.707037693869133</v>
      </c>
      <c r="I723" s="224">
        <v>46.707037693869133</v>
      </c>
    </row>
    <row r="724" spans="1:9" x14ac:dyDescent="0.2">
      <c r="A724" s="179" t="s">
        <v>113</v>
      </c>
      <c r="B724" s="176">
        <v>22407835000</v>
      </c>
      <c r="C724" s="176">
        <v>18413063007.639999</v>
      </c>
      <c r="D724" s="176">
        <v>10466035939.83</v>
      </c>
      <c r="E724" s="176">
        <v>10466035939.83</v>
      </c>
      <c r="F724" s="177">
        <v>3994771992.3600006</v>
      </c>
      <c r="G724" s="178">
        <v>82.172432132064515</v>
      </c>
      <c r="H724" s="178">
        <v>46.707037693869133</v>
      </c>
      <c r="I724" s="178">
        <v>46.707037693869133</v>
      </c>
    </row>
    <row r="725" spans="1:9" x14ac:dyDescent="0.2">
      <c r="A725" s="165" t="s">
        <v>30</v>
      </c>
      <c r="B725" s="166">
        <v>668711303000</v>
      </c>
      <c r="C725" s="166">
        <v>600906282258.82007</v>
      </c>
      <c r="D725" s="166">
        <v>187657932372.35999</v>
      </c>
      <c r="E725" s="166">
        <v>187298777194.03</v>
      </c>
      <c r="F725" s="167">
        <v>67805020741.179932</v>
      </c>
      <c r="G725" s="168">
        <v>89.860344750120078</v>
      </c>
      <c r="H725" s="168">
        <v>28.062623067754544</v>
      </c>
      <c r="I725" s="168">
        <v>28.008914512699661</v>
      </c>
    </row>
    <row r="726" spans="1:9" x14ac:dyDescent="0.2">
      <c r="A726" s="179" t="s">
        <v>280</v>
      </c>
      <c r="B726" s="176">
        <v>216803473000</v>
      </c>
      <c r="C726" s="176">
        <v>190979648000</v>
      </c>
      <c r="D726" s="176">
        <v>66782841200</v>
      </c>
      <c r="E726" s="176">
        <v>66782841200</v>
      </c>
      <c r="F726" s="177">
        <v>25823825000</v>
      </c>
      <c r="G726" s="178">
        <v>88.088832414598812</v>
      </c>
      <c r="H726" s="178">
        <v>30.803400091289131</v>
      </c>
      <c r="I726" s="178">
        <v>30.803400091289131</v>
      </c>
    </row>
    <row r="727" spans="1:9" x14ac:dyDescent="0.2">
      <c r="A727" s="219" t="s">
        <v>115</v>
      </c>
      <c r="B727" s="220">
        <v>10000000000</v>
      </c>
      <c r="C727" s="220">
        <v>0</v>
      </c>
      <c r="D727" s="220">
        <v>0</v>
      </c>
      <c r="E727" s="220">
        <v>0</v>
      </c>
      <c r="F727" s="221">
        <v>10000000000</v>
      </c>
      <c r="G727" s="185">
        <v>0</v>
      </c>
      <c r="H727" s="185">
        <v>0</v>
      </c>
      <c r="I727" s="185">
        <v>0</v>
      </c>
    </row>
    <row r="728" spans="1:9" x14ac:dyDescent="0.2">
      <c r="A728" s="219" t="s">
        <v>281</v>
      </c>
      <c r="B728" s="220">
        <v>89219023000</v>
      </c>
      <c r="C728" s="220">
        <v>89219023000</v>
      </c>
      <c r="D728" s="220">
        <v>72219023000</v>
      </c>
      <c r="E728" s="220">
        <v>72219023000</v>
      </c>
      <c r="F728" s="221">
        <v>0</v>
      </c>
      <c r="G728" s="185">
        <v>100</v>
      </c>
      <c r="H728" s="185">
        <v>80.94576758591046</v>
      </c>
      <c r="I728" s="185">
        <v>80.94576758591046</v>
      </c>
    </row>
    <row r="729" spans="1:9" x14ac:dyDescent="0.2">
      <c r="A729" s="179" t="s">
        <v>282</v>
      </c>
      <c r="B729" s="176">
        <v>9680393000</v>
      </c>
      <c r="C729" s="176">
        <v>8680393000</v>
      </c>
      <c r="D729" s="176">
        <v>3872157200</v>
      </c>
      <c r="E729" s="176">
        <v>3872157200</v>
      </c>
      <c r="F729" s="177">
        <v>1000000000</v>
      </c>
      <c r="G729" s="178">
        <v>89.669840883526106</v>
      </c>
      <c r="H729" s="178">
        <v>40</v>
      </c>
      <c r="I729" s="178">
        <v>40</v>
      </c>
    </row>
    <row r="730" spans="1:9" x14ac:dyDescent="0.2">
      <c r="A730" s="219" t="s">
        <v>283</v>
      </c>
      <c r="B730" s="220">
        <v>38500000000</v>
      </c>
      <c r="C730" s="220">
        <v>38500000000</v>
      </c>
      <c r="D730" s="220">
        <v>0</v>
      </c>
      <c r="E730" s="220">
        <v>0</v>
      </c>
      <c r="F730" s="221">
        <v>0</v>
      </c>
      <c r="G730" s="185">
        <v>100</v>
      </c>
      <c r="H730" s="185">
        <v>0</v>
      </c>
      <c r="I730" s="185">
        <v>0</v>
      </c>
    </row>
    <row r="731" spans="1:9" x14ac:dyDescent="0.2">
      <c r="A731" s="219" t="s">
        <v>154</v>
      </c>
      <c r="B731" s="220">
        <v>662022000</v>
      </c>
      <c r="C731" s="220">
        <v>74410963.359999999</v>
      </c>
      <c r="D731" s="220">
        <v>69905324.359999999</v>
      </c>
      <c r="E731" s="220">
        <v>68580049.359999999</v>
      </c>
      <c r="F731" s="221">
        <v>587611036.63999999</v>
      </c>
      <c r="G731" s="185">
        <v>11.23995325835093</v>
      </c>
      <c r="H731" s="185">
        <v>10.559365755216595</v>
      </c>
      <c r="I731" s="185">
        <v>10.359179809734421</v>
      </c>
    </row>
    <row r="732" spans="1:9" x14ac:dyDescent="0.2">
      <c r="A732" s="219" t="s">
        <v>117</v>
      </c>
      <c r="B732" s="220">
        <v>5475411000</v>
      </c>
      <c r="C732" s="220">
        <v>585814000</v>
      </c>
      <c r="D732" s="220">
        <v>585814000</v>
      </c>
      <c r="E732" s="220">
        <v>585814000</v>
      </c>
      <c r="F732" s="221">
        <v>4889597000</v>
      </c>
      <c r="G732" s="185">
        <v>10.698995929255355</v>
      </c>
      <c r="H732" s="185">
        <v>10.698995929255355</v>
      </c>
      <c r="I732" s="185">
        <v>10.698995929255355</v>
      </c>
    </row>
    <row r="733" spans="1:9" x14ac:dyDescent="0.2">
      <c r="A733" s="179" t="s">
        <v>118</v>
      </c>
      <c r="B733" s="176">
        <v>288793000</v>
      </c>
      <c r="C733" s="176">
        <v>198370461</v>
      </c>
      <c r="D733" s="176">
        <v>198370461</v>
      </c>
      <c r="E733" s="176">
        <v>198370461</v>
      </c>
      <c r="F733" s="177">
        <v>90422539</v>
      </c>
      <c r="G733" s="178">
        <v>68.689497667879763</v>
      </c>
      <c r="H733" s="178">
        <v>68.689497667879763</v>
      </c>
      <c r="I733" s="178">
        <v>68.689497667879763</v>
      </c>
    </row>
    <row r="734" spans="1:9" x14ac:dyDescent="0.2">
      <c r="A734" s="179" t="s">
        <v>284</v>
      </c>
      <c r="B734" s="176">
        <v>5039000</v>
      </c>
      <c r="C734" s="176">
        <v>2496000</v>
      </c>
      <c r="D734" s="176">
        <v>2496000</v>
      </c>
      <c r="E734" s="176">
        <v>2496000</v>
      </c>
      <c r="F734" s="177">
        <v>2543000</v>
      </c>
      <c r="G734" s="178">
        <v>49.533637626513197</v>
      </c>
      <c r="H734" s="178">
        <v>49.533637626513197</v>
      </c>
      <c r="I734" s="178">
        <v>49.533637626513197</v>
      </c>
    </row>
    <row r="735" spans="1:9" x14ac:dyDescent="0.2">
      <c r="A735" s="179" t="s">
        <v>285</v>
      </c>
      <c r="B735" s="176">
        <v>41035343000</v>
      </c>
      <c r="C735" s="176">
        <v>35535343000</v>
      </c>
      <c r="D735" s="176">
        <v>14462708608</v>
      </c>
      <c r="E735" s="176">
        <v>14462708608</v>
      </c>
      <c r="F735" s="177">
        <v>5500000000</v>
      </c>
      <c r="G735" s="178">
        <v>86.596919635836841</v>
      </c>
      <c r="H735" s="178">
        <v>35.244517410272408</v>
      </c>
      <c r="I735" s="178">
        <v>35.244517410272408</v>
      </c>
    </row>
    <row r="736" spans="1:9" x14ac:dyDescent="0.2">
      <c r="A736" s="179" t="s">
        <v>286</v>
      </c>
      <c r="B736" s="176">
        <v>33497820000</v>
      </c>
      <c r="C736" s="176">
        <v>15453171786.34</v>
      </c>
      <c r="D736" s="176">
        <v>15075150901.219999</v>
      </c>
      <c r="E736" s="176">
        <v>14732465213.889999</v>
      </c>
      <c r="F736" s="177">
        <v>18044648213.66</v>
      </c>
      <c r="G736" s="178">
        <v>46.131873018423285</v>
      </c>
      <c r="H736" s="178">
        <v>45.003379029501019</v>
      </c>
      <c r="I736" s="178">
        <v>43.980370107338331</v>
      </c>
    </row>
    <row r="737" spans="1:9" x14ac:dyDescent="0.2">
      <c r="A737" s="179" t="s">
        <v>123</v>
      </c>
      <c r="B737" s="176">
        <v>17579467000</v>
      </c>
      <c r="C737" s="176">
        <v>15713948832.120001</v>
      </c>
      <c r="D737" s="176">
        <v>14374321461.780001</v>
      </c>
      <c r="E737" s="176">
        <v>14374321461.780001</v>
      </c>
      <c r="F737" s="177">
        <v>1865518167.8799992</v>
      </c>
      <c r="G737" s="178">
        <v>89.388084588230114</v>
      </c>
      <c r="H737" s="178">
        <v>81.767675105166731</v>
      </c>
      <c r="I737" s="178">
        <v>81.767675105166731</v>
      </c>
    </row>
    <row r="738" spans="1:9" x14ac:dyDescent="0.2">
      <c r="A738" s="179" t="s">
        <v>124</v>
      </c>
      <c r="B738" s="176">
        <v>16000000</v>
      </c>
      <c r="C738" s="176">
        <v>15144216</v>
      </c>
      <c r="D738" s="176">
        <v>15144216</v>
      </c>
      <c r="E738" s="176">
        <v>0</v>
      </c>
      <c r="F738" s="177">
        <v>855784</v>
      </c>
      <c r="G738" s="178">
        <v>94.651350000000008</v>
      </c>
      <c r="H738" s="178">
        <v>94.651350000000008</v>
      </c>
      <c r="I738" s="178">
        <v>0</v>
      </c>
    </row>
    <row r="739" spans="1:9" x14ac:dyDescent="0.2">
      <c r="A739" s="179" t="s">
        <v>287</v>
      </c>
      <c r="B739" s="176">
        <v>205948519000</v>
      </c>
      <c r="C739" s="176">
        <v>205948519000</v>
      </c>
      <c r="D739" s="176">
        <v>0</v>
      </c>
      <c r="E739" s="176">
        <v>0</v>
      </c>
      <c r="F739" s="177">
        <v>0</v>
      </c>
      <c r="G739" s="178">
        <v>100</v>
      </c>
      <c r="H739" s="178">
        <v>0</v>
      </c>
      <c r="I739" s="178">
        <v>0</v>
      </c>
    </row>
    <row r="740" spans="1:9" x14ac:dyDescent="0.2">
      <c r="A740" s="165" t="s">
        <v>127</v>
      </c>
      <c r="B740" s="166">
        <v>16443374000</v>
      </c>
      <c r="C740" s="166">
        <v>14343588990</v>
      </c>
      <c r="D740" s="166">
        <v>14343588990</v>
      </c>
      <c r="E740" s="166">
        <v>14343588990</v>
      </c>
      <c r="F740" s="167">
        <v>2099785010</v>
      </c>
      <c r="G740" s="168">
        <v>87.230205856778539</v>
      </c>
      <c r="H740" s="168">
        <v>87.230205856778539</v>
      </c>
      <c r="I740" s="168">
        <v>87.230205856778539</v>
      </c>
    </row>
    <row r="741" spans="1:9" x14ac:dyDescent="0.2">
      <c r="A741" s="179" t="s">
        <v>128</v>
      </c>
      <c r="B741" s="176">
        <v>14348357000</v>
      </c>
      <c r="C741" s="176">
        <v>14343588990</v>
      </c>
      <c r="D741" s="176">
        <v>14343588990</v>
      </c>
      <c r="E741" s="176">
        <v>14343588990</v>
      </c>
      <c r="F741" s="177">
        <v>4768010</v>
      </c>
      <c r="G741" s="178">
        <v>99.966769644775354</v>
      </c>
      <c r="H741" s="178">
        <v>99.966769644775354</v>
      </c>
      <c r="I741" s="178">
        <v>99.966769644775354</v>
      </c>
    </row>
    <row r="742" spans="1:9" x14ac:dyDescent="0.2">
      <c r="A742" s="219" t="s">
        <v>130</v>
      </c>
      <c r="B742" s="220">
        <v>2095017000</v>
      </c>
      <c r="C742" s="220">
        <v>0</v>
      </c>
      <c r="D742" s="220">
        <v>0</v>
      </c>
      <c r="E742" s="220">
        <v>0</v>
      </c>
      <c r="F742" s="221">
        <v>2095017000</v>
      </c>
      <c r="G742" s="185">
        <v>0</v>
      </c>
      <c r="H742" s="185">
        <v>0</v>
      </c>
      <c r="I742" s="185">
        <v>0</v>
      </c>
    </row>
    <row r="743" spans="1:9" x14ac:dyDescent="0.2">
      <c r="A743" s="161" t="s">
        <v>131</v>
      </c>
      <c r="B743" s="222">
        <v>204390636350</v>
      </c>
      <c r="C743" s="222">
        <v>140371942029.29999</v>
      </c>
      <c r="D743" s="222">
        <v>9270736807.9599991</v>
      </c>
      <c r="E743" s="222">
        <v>9218688697.9599991</v>
      </c>
      <c r="F743" s="223">
        <v>64018694320.700012</v>
      </c>
      <c r="G743" s="224">
        <v>68.678264589834754</v>
      </c>
      <c r="H743" s="224">
        <v>4.5357933090852178</v>
      </c>
      <c r="I743" s="224">
        <v>4.5103282922285395</v>
      </c>
    </row>
    <row r="744" spans="1:9" x14ac:dyDescent="0.2">
      <c r="A744" s="161" t="s">
        <v>1654</v>
      </c>
      <c r="B744" s="222">
        <v>204390636350</v>
      </c>
      <c r="C744" s="222">
        <v>140371942029.29999</v>
      </c>
      <c r="D744" s="222">
        <v>9270736807.9599991</v>
      </c>
      <c r="E744" s="222">
        <v>9218688697.9599991</v>
      </c>
      <c r="F744" s="223">
        <v>64018694320.700012</v>
      </c>
      <c r="G744" s="224">
        <v>68.678264589834754</v>
      </c>
      <c r="H744" s="224">
        <v>4.5357933090852178</v>
      </c>
      <c r="I744" s="224">
        <v>4.5103282922285395</v>
      </c>
    </row>
    <row r="745" spans="1:9" x14ac:dyDescent="0.2">
      <c r="A745" s="179" t="s">
        <v>288</v>
      </c>
      <c r="B745" s="176">
        <v>24029741761</v>
      </c>
      <c r="C745" s="176">
        <v>23535311210.119999</v>
      </c>
      <c r="D745" s="176">
        <v>1182520443.6199999</v>
      </c>
      <c r="E745" s="176">
        <v>1157249443.6199999</v>
      </c>
      <c r="F745" s="177">
        <v>494430550.88000107</v>
      </c>
      <c r="G745" s="178">
        <v>97.942422537047577</v>
      </c>
      <c r="H745" s="178">
        <v>4.921070127932949</v>
      </c>
      <c r="I745" s="178">
        <v>4.8159046199081619</v>
      </c>
    </row>
    <row r="746" spans="1:9" x14ac:dyDescent="0.2">
      <c r="A746" s="179" t="s">
        <v>289</v>
      </c>
      <c r="B746" s="176">
        <v>19570000000</v>
      </c>
      <c r="C746" s="176">
        <v>16505922182.9</v>
      </c>
      <c r="D746" s="176">
        <v>311124844.89999998</v>
      </c>
      <c r="E746" s="176">
        <v>311124844.89999998</v>
      </c>
      <c r="F746" s="177">
        <v>3064077817.1000004</v>
      </c>
      <c r="G746" s="178">
        <v>84.342985094021458</v>
      </c>
      <c r="H746" s="178">
        <v>1.589805032703117</v>
      </c>
      <c r="I746" s="178">
        <v>1.589805032703117</v>
      </c>
    </row>
    <row r="747" spans="1:9" x14ac:dyDescent="0.2">
      <c r="A747" s="179" t="s">
        <v>290</v>
      </c>
      <c r="B747" s="176">
        <v>16568950074</v>
      </c>
      <c r="C747" s="176">
        <v>9794758890.2999992</v>
      </c>
      <c r="D747" s="176">
        <v>259193205.80000001</v>
      </c>
      <c r="E747" s="176">
        <v>259193205.80000001</v>
      </c>
      <c r="F747" s="177">
        <v>6774191183.7000008</v>
      </c>
      <c r="G747" s="178">
        <v>59.115145175492664</v>
      </c>
      <c r="H747" s="178">
        <v>1.5643308999206054</v>
      </c>
      <c r="I747" s="178">
        <v>1.5643308999206054</v>
      </c>
    </row>
    <row r="748" spans="1:9" x14ac:dyDescent="0.2">
      <c r="A748" s="179" t="s">
        <v>291</v>
      </c>
      <c r="B748" s="176">
        <v>4005703159</v>
      </c>
      <c r="C748" s="176">
        <v>1388090715.5</v>
      </c>
      <c r="D748" s="176">
        <v>438231886</v>
      </c>
      <c r="E748" s="176">
        <v>438231886</v>
      </c>
      <c r="F748" s="177">
        <v>2617612443.5</v>
      </c>
      <c r="G748" s="178">
        <v>34.652860194626314</v>
      </c>
      <c r="H748" s="178">
        <v>10.940198726792376</v>
      </c>
      <c r="I748" s="178">
        <v>10.940198726792376</v>
      </c>
    </row>
    <row r="749" spans="1:9" x14ac:dyDescent="0.2">
      <c r="A749" s="179" t="s">
        <v>292</v>
      </c>
      <c r="B749" s="176">
        <v>69511933550</v>
      </c>
      <c r="C749" s="176">
        <v>32026507721.43</v>
      </c>
      <c r="D749" s="176">
        <v>2663521345.4299998</v>
      </c>
      <c r="E749" s="176">
        <v>2645806375.4299998</v>
      </c>
      <c r="F749" s="177">
        <v>37485425828.57</v>
      </c>
      <c r="G749" s="178">
        <v>46.073395006906701</v>
      </c>
      <c r="H749" s="178">
        <v>3.8317468805757309</v>
      </c>
      <c r="I749" s="178">
        <v>3.806262090993151</v>
      </c>
    </row>
    <row r="750" spans="1:9" x14ac:dyDescent="0.2">
      <c r="A750" s="179" t="s">
        <v>293</v>
      </c>
      <c r="B750" s="176">
        <v>59646395164</v>
      </c>
      <c r="C750" s="176">
        <v>49948107647.099998</v>
      </c>
      <c r="D750" s="176">
        <v>1153377825.0899999</v>
      </c>
      <c r="E750" s="176">
        <v>1153377825.0899999</v>
      </c>
      <c r="F750" s="177">
        <v>9698287516.9000015</v>
      </c>
      <c r="G750" s="178">
        <v>83.740362698811566</v>
      </c>
      <c r="H750" s="178">
        <v>1.9336924250304552</v>
      </c>
      <c r="I750" s="178">
        <v>1.9336924250304552</v>
      </c>
    </row>
    <row r="751" spans="1:9" x14ac:dyDescent="0.2">
      <c r="A751" s="179" t="s">
        <v>294</v>
      </c>
      <c r="B751" s="176">
        <v>2733955712</v>
      </c>
      <c r="C751" s="176">
        <v>2328457416.6100001</v>
      </c>
      <c r="D751" s="176">
        <v>1017416384.78</v>
      </c>
      <c r="E751" s="176">
        <v>1011094244.78</v>
      </c>
      <c r="F751" s="177">
        <v>405498295.38999987</v>
      </c>
      <c r="G751" s="178">
        <v>85.168073732497987</v>
      </c>
      <c r="H751" s="178">
        <v>37.214077035495151</v>
      </c>
      <c r="I751" s="178">
        <v>36.982831885025064</v>
      </c>
    </row>
    <row r="752" spans="1:9" x14ac:dyDescent="0.2">
      <c r="A752" s="179" t="s">
        <v>295</v>
      </c>
      <c r="B752" s="176">
        <v>152422406</v>
      </c>
      <c r="C752" s="176">
        <v>103400765</v>
      </c>
      <c r="D752" s="176">
        <v>43184000</v>
      </c>
      <c r="E752" s="176">
        <v>43184000</v>
      </c>
      <c r="F752" s="177">
        <v>49021641</v>
      </c>
      <c r="G752" s="178">
        <v>67.838297343239688</v>
      </c>
      <c r="H752" s="178">
        <v>28.331792636838443</v>
      </c>
      <c r="I752" s="178">
        <v>28.331792636838443</v>
      </c>
    </row>
    <row r="753" spans="1:9" x14ac:dyDescent="0.2">
      <c r="A753" s="219" t="s">
        <v>296</v>
      </c>
      <c r="B753" s="220">
        <v>4911388626</v>
      </c>
      <c r="C753" s="220">
        <v>2650538054.4400001</v>
      </c>
      <c r="D753" s="220">
        <v>1723633805.4400001</v>
      </c>
      <c r="E753" s="220">
        <v>1723633805.4400001</v>
      </c>
      <c r="F753" s="221">
        <v>2260850571.5599999</v>
      </c>
      <c r="G753" s="185">
        <v>53.967182324129936</v>
      </c>
      <c r="H753" s="185">
        <v>35.094632835923342</v>
      </c>
      <c r="I753" s="185">
        <v>35.094632835923342</v>
      </c>
    </row>
    <row r="754" spans="1:9" x14ac:dyDescent="0.2">
      <c r="A754" s="179" t="s">
        <v>297</v>
      </c>
      <c r="B754" s="176">
        <v>2879089884</v>
      </c>
      <c r="C754" s="176">
        <v>1850993500.9000001</v>
      </c>
      <c r="D754" s="176">
        <v>478533066.89999998</v>
      </c>
      <c r="E754" s="176">
        <v>475793066.89999998</v>
      </c>
      <c r="F754" s="177">
        <v>1028096383.0999999</v>
      </c>
      <c r="G754" s="178">
        <v>64.290924405887708</v>
      </c>
      <c r="H754" s="178">
        <v>16.620983928266963</v>
      </c>
      <c r="I754" s="178">
        <v>16.525814964796005</v>
      </c>
    </row>
    <row r="755" spans="1:9" x14ac:dyDescent="0.2">
      <c r="A755" s="219" t="s">
        <v>298</v>
      </c>
      <c r="B755" s="220">
        <v>381056014</v>
      </c>
      <c r="C755" s="220">
        <v>239853925</v>
      </c>
      <c r="D755" s="220">
        <v>0</v>
      </c>
      <c r="E755" s="220">
        <v>0</v>
      </c>
      <c r="F755" s="221">
        <v>141202089</v>
      </c>
      <c r="G755" s="185">
        <v>62.944532086560898</v>
      </c>
      <c r="H755" s="185">
        <v>0</v>
      </c>
      <c r="I755" s="185">
        <v>0</v>
      </c>
    </row>
    <row r="756" spans="1:9" s="418" customFormat="1" x14ac:dyDescent="0.2">
      <c r="A756" s="161" t="s">
        <v>299</v>
      </c>
      <c r="B756" s="222">
        <v>34439101000</v>
      </c>
      <c r="C756" s="222">
        <v>18076351671.599998</v>
      </c>
      <c r="D756" s="222">
        <v>12481742990.709999</v>
      </c>
      <c r="E756" s="222">
        <v>12091897110.709999</v>
      </c>
      <c r="F756" s="223">
        <v>16362749328.400002</v>
      </c>
      <c r="G756" s="224">
        <v>52.487873221777768</v>
      </c>
      <c r="H756" s="224">
        <v>36.242940809372456</v>
      </c>
      <c r="I756" s="224">
        <v>35.11095458243814</v>
      </c>
    </row>
    <row r="757" spans="1:9" x14ac:dyDescent="0.2">
      <c r="A757" s="161" t="s">
        <v>109</v>
      </c>
      <c r="B757" s="222">
        <v>24683451000</v>
      </c>
      <c r="C757" s="222">
        <v>9328964806.8099995</v>
      </c>
      <c r="D757" s="222">
        <v>8388390727.3400002</v>
      </c>
      <c r="E757" s="222">
        <v>7998544847.3400002</v>
      </c>
      <c r="F757" s="223">
        <v>15354486193.190001</v>
      </c>
      <c r="G757" s="224">
        <v>37.794410541743126</v>
      </c>
      <c r="H757" s="224">
        <v>33.983865251823985</v>
      </c>
      <c r="I757" s="224">
        <v>32.404483665351329</v>
      </c>
    </row>
    <row r="758" spans="1:9" x14ac:dyDescent="0.2">
      <c r="A758" s="165" t="s">
        <v>28</v>
      </c>
      <c r="B758" s="166">
        <v>18402889000</v>
      </c>
      <c r="C758" s="166">
        <v>7376800886.8299999</v>
      </c>
      <c r="D758" s="166">
        <v>7356374037.8299999</v>
      </c>
      <c r="E758" s="166">
        <v>6970149157.8299999</v>
      </c>
      <c r="F758" s="167">
        <v>11026088113.17</v>
      </c>
      <c r="G758" s="168">
        <v>40.085015384432303</v>
      </c>
      <c r="H758" s="168">
        <v>39.974017328637913</v>
      </c>
      <c r="I758" s="168">
        <v>37.875298589422563</v>
      </c>
    </row>
    <row r="759" spans="1:9" x14ac:dyDescent="0.2">
      <c r="A759" s="219" t="s">
        <v>110</v>
      </c>
      <c r="B759" s="220">
        <v>11805764000</v>
      </c>
      <c r="C759" s="220">
        <v>4938881285</v>
      </c>
      <c r="D759" s="220">
        <v>4929070583</v>
      </c>
      <c r="E759" s="220">
        <v>4571214097</v>
      </c>
      <c r="F759" s="221">
        <v>6866882715</v>
      </c>
      <c r="G759" s="185">
        <v>41.83449105877434</v>
      </c>
      <c r="H759" s="185">
        <v>41.751390109102637</v>
      </c>
      <c r="I759" s="185">
        <v>38.720188689186067</v>
      </c>
    </row>
    <row r="760" spans="1:9" x14ac:dyDescent="0.2">
      <c r="A760" s="179" t="s">
        <v>111</v>
      </c>
      <c r="B760" s="176">
        <v>4072511000</v>
      </c>
      <c r="C760" s="176">
        <v>1818726708.8299999</v>
      </c>
      <c r="D760" s="176">
        <v>1818726708.8299999</v>
      </c>
      <c r="E760" s="176">
        <v>1790358314.8299999</v>
      </c>
      <c r="F760" s="177">
        <v>2253784291.1700001</v>
      </c>
      <c r="G760" s="178">
        <v>44.658607645995311</v>
      </c>
      <c r="H760" s="178">
        <v>44.658607645995311</v>
      </c>
      <c r="I760" s="178">
        <v>43.96202526721229</v>
      </c>
    </row>
    <row r="761" spans="1:9" x14ac:dyDescent="0.2">
      <c r="A761" s="179" t="s">
        <v>112</v>
      </c>
      <c r="B761" s="176">
        <v>1397587000</v>
      </c>
      <c r="C761" s="176">
        <v>619192893</v>
      </c>
      <c r="D761" s="176">
        <v>608576746</v>
      </c>
      <c r="E761" s="176">
        <v>608576746</v>
      </c>
      <c r="F761" s="177">
        <v>778394107</v>
      </c>
      <c r="G761" s="178">
        <v>44.304425627885777</v>
      </c>
      <c r="H761" s="178">
        <v>43.544820179351987</v>
      </c>
      <c r="I761" s="178">
        <v>43.544820179351987</v>
      </c>
    </row>
    <row r="762" spans="1:9" x14ac:dyDescent="0.2">
      <c r="A762" s="179" t="s">
        <v>217</v>
      </c>
      <c r="B762" s="176">
        <v>1127027000</v>
      </c>
      <c r="C762" s="176">
        <v>0</v>
      </c>
      <c r="D762" s="176">
        <v>0</v>
      </c>
      <c r="E762" s="176">
        <v>0</v>
      </c>
      <c r="F762" s="177">
        <v>1127027000</v>
      </c>
      <c r="G762" s="178">
        <v>0</v>
      </c>
      <c r="H762" s="178">
        <v>0</v>
      </c>
      <c r="I762" s="178">
        <v>0</v>
      </c>
    </row>
    <row r="763" spans="1:9" x14ac:dyDescent="0.2">
      <c r="A763" s="165" t="s">
        <v>29</v>
      </c>
      <c r="B763" s="166">
        <v>2210820000</v>
      </c>
      <c r="C763" s="166">
        <v>1927672135.98</v>
      </c>
      <c r="D763" s="166">
        <v>1007524905.51</v>
      </c>
      <c r="E763" s="166">
        <v>1003903905.51</v>
      </c>
      <c r="F763" s="167">
        <v>283147864.01999998</v>
      </c>
      <c r="G763" s="168">
        <v>87.192631511384917</v>
      </c>
      <c r="H763" s="168">
        <v>45.572453004315136</v>
      </c>
      <c r="I763" s="168">
        <v>45.408667621515995</v>
      </c>
    </row>
    <row r="764" spans="1:9" x14ac:dyDescent="0.2">
      <c r="A764" s="219" t="s">
        <v>113</v>
      </c>
      <c r="B764" s="220">
        <v>2210820000</v>
      </c>
      <c r="C764" s="220">
        <v>1927672135.98</v>
      </c>
      <c r="D764" s="220">
        <v>1007524905.51</v>
      </c>
      <c r="E764" s="220">
        <v>1003903905.51</v>
      </c>
      <c r="F764" s="221">
        <v>283147864.01999998</v>
      </c>
      <c r="G764" s="185">
        <v>87.192631511384917</v>
      </c>
      <c r="H764" s="185">
        <v>45.572453004315136</v>
      </c>
      <c r="I764" s="185">
        <v>45.408667621515995</v>
      </c>
    </row>
    <row r="765" spans="1:9" x14ac:dyDescent="0.2">
      <c r="A765" s="165" t="s">
        <v>30</v>
      </c>
      <c r="B765" s="166">
        <v>4065100000</v>
      </c>
      <c r="C765" s="166">
        <v>24491784</v>
      </c>
      <c r="D765" s="166">
        <v>24491784</v>
      </c>
      <c r="E765" s="166">
        <v>24491784</v>
      </c>
      <c r="F765" s="167">
        <v>4040608216</v>
      </c>
      <c r="G765" s="168">
        <v>0.60248909005928508</v>
      </c>
      <c r="H765" s="168">
        <v>0.60248909005928508</v>
      </c>
      <c r="I765" s="168">
        <v>0.60248909005928508</v>
      </c>
    </row>
    <row r="766" spans="1:9" x14ac:dyDescent="0.2">
      <c r="A766" s="179" t="s">
        <v>115</v>
      </c>
      <c r="B766" s="176">
        <v>4000000000</v>
      </c>
      <c r="C766" s="176">
        <v>0</v>
      </c>
      <c r="D766" s="176">
        <v>0</v>
      </c>
      <c r="E766" s="176">
        <v>0</v>
      </c>
      <c r="F766" s="177">
        <v>4000000000</v>
      </c>
      <c r="G766" s="178">
        <v>0</v>
      </c>
      <c r="H766" s="178">
        <v>0</v>
      </c>
      <c r="I766" s="178">
        <v>0</v>
      </c>
    </row>
    <row r="767" spans="1:9" x14ac:dyDescent="0.2">
      <c r="A767" s="179" t="s">
        <v>118</v>
      </c>
      <c r="B767" s="176">
        <v>65100000</v>
      </c>
      <c r="C767" s="176">
        <v>24491784</v>
      </c>
      <c r="D767" s="176">
        <v>24491784</v>
      </c>
      <c r="E767" s="176">
        <v>24491784</v>
      </c>
      <c r="F767" s="177">
        <v>40608216</v>
      </c>
      <c r="G767" s="178">
        <v>37.621788018433179</v>
      </c>
      <c r="H767" s="178">
        <v>37.621788018433179</v>
      </c>
      <c r="I767" s="178">
        <v>37.621788018433179</v>
      </c>
    </row>
    <row r="768" spans="1:9" x14ac:dyDescent="0.2">
      <c r="A768" s="161" t="s">
        <v>127</v>
      </c>
      <c r="B768" s="222">
        <v>4642000</v>
      </c>
      <c r="C768" s="222">
        <v>0</v>
      </c>
      <c r="D768" s="222">
        <v>0</v>
      </c>
      <c r="E768" s="222">
        <v>0</v>
      </c>
      <c r="F768" s="223">
        <v>4642000</v>
      </c>
      <c r="G768" s="224">
        <v>0</v>
      </c>
      <c r="H768" s="224">
        <v>0</v>
      </c>
      <c r="I768" s="224">
        <v>0</v>
      </c>
    </row>
    <row r="769" spans="1:9" ht="11.25" customHeight="1" x14ac:dyDescent="0.2">
      <c r="A769" s="179" t="s">
        <v>128</v>
      </c>
      <c r="B769" s="176">
        <v>4642000</v>
      </c>
      <c r="C769" s="176">
        <v>0</v>
      </c>
      <c r="D769" s="176">
        <v>0</v>
      </c>
      <c r="E769" s="176">
        <v>0</v>
      </c>
      <c r="F769" s="177">
        <v>4642000</v>
      </c>
      <c r="G769" s="178">
        <v>0</v>
      </c>
      <c r="H769" s="178">
        <v>0</v>
      </c>
      <c r="I769" s="178">
        <v>0</v>
      </c>
    </row>
    <row r="770" spans="1:9" x14ac:dyDescent="0.2">
      <c r="A770" s="165" t="s">
        <v>131</v>
      </c>
      <c r="B770" s="166">
        <v>9755650000</v>
      </c>
      <c r="C770" s="166">
        <v>8747386864.7900009</v>
      </c>
      <c r="D770" s="166">
        <v>4093352263.3699999</v>
      </c>
      <c r="E770" s="166">
        <v>4093352263.3699999</v>
      </c>
      <c r="F770" s="167">
        <v>1008263135.2099991</v>
      </c>
      <c r="G770" s="168">
        <v>89.664828738115872</v>
      </c>
      <c r="H770" s="168">
        <v>41.958785558830009</v>
      </c>
      <c r="I770" s="168">
        <v>41.958785558830009</v>
      </c>
    </row>
    <row r="771" spans="1:9" x14ac:dyDescent="0.2">
      <c r="A771" s="161" t="s">
        <v>1654</v>
      </c>
      <c r="B771" s="222">
        <v>9755650000</v>
      </c>
      <c r="C771" s="222">
        <v>8747386864.7900009</v>
      </c>
      <c r="D771" s="222">
        <v>4093352263.3699999</v>
      </c>
      <c r="E771" s="222">
        <v>4093352263.3699999</v>
      </c>
      <c r="F771" s="223">
        <v>1008263135.2099991</v>
      </c>
      <c r="G771" s="224">
        <v>89.664828738115872</v>
      </c>
      <c r="H771" s="224">
        <v>41.958785558830009</v>
      </c>
      <c r="I771" s="224">
        <v>41.958785558830009</v>
      </c>
    </row>
    <row r="772" spans="1:9" x14ac:dyDescent="0.2">
      <c r="A772" s="219" t="s">
        <v>300</v>
      </c>
      <c r="B772" s="220">
        <v>9755650000</v>
      </c>
      <c r="C772" s="220">
        <v>8747386864.7900009</v>
      </c>
      <c r="D772" s="220">
        <v>4093352263.3699999</v>
      </c>
      <c r="E772" s="220">
        <v>4093352263.3699999</v>
      </c>
      <c r="F772" s="221">
        <v>1008263135.2099991</v>
      </c>
      <c r="G772" s="185">
        <v>89.664828738115872</v>
      </c>
      <c r="H772" s="185">
        <v>41.958785558830009</v>
      </c>
      <c r="I772" s="185">
        <v>41.958785558830009</v>
      </c>
    </row>
    <row r="773" spans="1:9" x14ac:dyDescent="0.2">
      <c r="A773" s="161" t="s">
        <v>301</v>
      </c>
      <c r="B773" s="222">
        <v>199768554632</v>
      </c>
      <c r="C773" s="222">
        <v>95043270277.809998</v>
      </c>
      <c r="D773" s="222">
        <v>75925468655.319992</v>
      </c>
      <c r="E773" s="222">
        <v>75820568006.069992</v>
      </c>
      <c r="F773" s="223">
        <v>104725284354.19</v>
      </c>
      <c r="G773" s="224">
        <v>47.576692164035641</v>
      </c>
      <c r="H773" s="224">
        <v>38.006716720349061</v>
      </c>
      <c r="I773" s="224">
        <v>37.954205628479151</v>
      </c>
    </row>
    <row r="774" spans="1:9" x14ac:dyDescent="0.2">
      <c r="A774" s="161" t="s">
        <v>109</v>
      </c>
      <c r="B774" s="222">
        <v>167459097000</v>
      </c>
      <c r="C774" s="222">
        <v>82960338887.990005</v>
      </c>
      <c r="D774" s="222">
        <v>72002500319.660004</v>
      </c>
      <c r="E774" s="222">
        <v>71954216634.410004</v>
      </c>
      <c r="F774" s="223">
        <v>84498758112.009995</v>
      </c>
      <c r="G774" s="224">
        <v>49.540658210995851</v>
      </c>
      <c r="H774" s="224">
        <v>42.997067110459817</v>
      </c>
      <c r="I774" s="224">
        <v>42.968233988751301</v>
      </c>
    </row>
    <row r="775" spans="1:9" x14ac:dyDescent="0.2">
      <c r="A775" s="161" t="s">
        <v>28</v>
      </c>
      <c r="B775" s="222">
        <v>120100224000</v>
      </c>
      <c r="C775" s="222">
        <v>52896884870</v>
      </c>
      <c r="D775" s="222">
        <v>52640722878.57</v>
      </c>
      <c r="E775" s="222">
        <v>52640722878.57</v>
      </c>
      <c r="F775" s="223">
        <v>67203339130</v>
      </c>
      <c r="G775" s="224">
        <v>44.043951883053936</v>
      </c>
      <c r="H775" s="224">
        <v>43.830661696825814</v>
      </c>
      <c r="I775" s="224">
        <v>43.830661696825814</v>
      </c>
    </row>
    <row r="776" spans="1:9" x14ac:dyDescent="0.2">
      <c r="A776" s="179" t="s">
        <v>110</v>
      </c>
      <c r="B776" s="176">
        <v>72273003291</v>
      </c>
      <c r="C776" s="176">
        <v>32516926241</v>
      </c>
      <c r="D776" s="176">
        <v>32346612352.57</v>
      </c>
      <c r="E776" s="176">
        <v>32346612352.57</v>
      </c>
      <c r="F776" s="177">
        <v>39756077050</v>
      </c>
      <c r="G776" s="178">
        <v>44.991801586096898</v>
      </c>
      <c r="H776" s="178">
        <v>44.75614804926483</v>
      </c>
      <c r="I776" s="178">
        <v>44.75614804926483</v>
      </c>
    </row>
    <row r="777" spans="1:9" x14ac:dyDescent="0.2">
      <c r="A777" s="179" t="s">
        <v>111</v>
      </c>
      <c r="B777" s="176">
        <v>26998740519</v>
      </c>
      <c r="C777" s="176">
        <v>10493612468</v>
      </c>
      <c r="D777" s="176">
        <v>10493612468</v>
      </c>
      <c r="E777" s="176">
        <v>10493612468</v>
      </c>
      <c r="F777" s="177">
        <v>16505128051</v>
      </c>
      <c r="G777" s="178">
        <v>38.867044411257858</v>
      </c>
      <c r="H777" s="178">
        <v>38.867044411257858</v>
      </c>
      <c r="I777" s="178">
        <v>38.867044411257858</v>
      </c>
    </row>
    <row r="778" spans="1:9" x14ac:dyDescent="0.2">
      <c r="A778" s="179" t="s">
        <v>112</v>
      </c>
      <c r="B778" s="176">
        <v>20424619190</v>
      </c>
      <c r="C778" s="176">
        <v>9837556277</v>
      </c>
      <c r="D778" s="176">
        <v>9751708174</v>
      </c>
      <c r="E778" s="176">
        <v>9751708174</v>
      </c>
      <c r="F778" s="177">
        <v>10587062913</v>
      </c>
      <c r="G778" s="178">
        <v>48.16518822449585</v>
      </c>
      <c r="H778" s="178">
        <v>47.744871438163642</v>
      </c>
      <c r="I778" s="178">
        <v>47.744871438163642</v>
      </c>
    </row>
    <row r="779" spans="1:9" x14ac:dyDescent="0.2">
      <c r="A779" s="219" t="s">
        <v>217</v>
      </c>
      <c r="B779" s="220">
        <v>122543000</v>
      </c>
      <c r="C779" s="220">
        <v>0</v>
      </c>
      <c r="D779" s="220">
        <v>0</v>
      </c>
      <c r="E779" s="220">
        <v>0</v>
      </c>
      <c r="F779" s="221">
        <v>122543000</v>
      </c>
      <c r="G779" s="185">
        <v>0</v>
      </c>
      <c r="H779" s="185">
        <v>0</v>
      </c>
      <c r="I779" s="185">
        <v>0</v>
      </c>
    </row>
    <row r="780" spans="1:9" x14ac:dyDescent="0.2">
      <c r="A780" s="179" t="s">
        <v>150</v>
      </c>
      <c r="B780" s="176">
        <v>145533000</v>
      </c>
      <c r="C780" s="176">
        <v>33439323</v>
      </c>
      <c r="D780" s="176">
        <v>33439323</v>
      </c>
      <c r="E780" s="176">
        <v>33439323</v>
      </c>
      <c r="F780" s="177">
        <v>112093677</v>
      </c>
      <c r="G780" s="178">
        <v>22.977141266929149</v>
      </c>
      <c r="H780" s="178">
        <v>22.977141266929149</v>
      </c>
      <c r="I780" s="178">
        <v>22.977141266929149</v>
      </c>
    </row>
    <row r="781" spans="1:9" x14ac:dyDescent="0.2">
      <c r="A781" s="179" t="s">
        <v>151</v>
      </c>
      <c r="B781" s="176">
        <v>75687000</v>
      </c>
      <c r="C781" s="176">
        <v>7709997</v>
      </c>
      <c r="D781" s="176">
        <v>7709997</v>
      </c>
      <c r="E781" s="176">
        <v>7709997</v>
      </c>
      <c r="F781" s="177">
        <v>67977003</v>
      </c>
      <c r="G781" s="178">
        <v>10.186685956637204</v>
      </c>
      <c r="H781" s="178">
        <v>10.186685956637204</v>
      </c>
      <c r="I781" s="178">
        <v>10.186685956637204</v>
      </c>
    </row>
    <row r="782" spans="1:9" x14ac:dyDescent="0.2">
      <c r="A782" s="219" t="s">
        <v>152</v>
      </c>
      <c r="B782" s="220">
        <v>60098000</v>
      </c>
      <c r="C782" s="220">
        <v>7640564</v>
      </c>
      <c r="D782" s="220">
        <v>7640564</v>
      </c>
      <c r="E782" s="220">
        <v>7640564</v>
      </c>
      <c r="F782" s="221">
        <v>52457436</v>
      </c>
      <c r="G782" s="185">
        <v>12.713507937036175</v>
      </c>
      <c r="H782" s="185">
        <v>12.713507937036175</v>
      </c>
      <c r="I782" s="185">
        <v>12.713507937036175</v>
      </c>
    </row>
    <row r="783" spans="1:9" x14ac:dyDescent="0.2">
      <c r="A783" s="165" t="s">
        <v>29</v>
      </c>
      <c r="B783" s="166">
        <v>17932167000</v>
      </c>
      <c r="C783" s="166">
        <v>14590065552.790001</v>
      </c>
      <c r="D783" s="166">
        <v>6772801978.3900003</v>
      </c>
      <c r="E783" s="166">
        <v>6749676273.8699999</v>
      </c>
      <c r="F783" s="167">
        <v>3342101447.2099991</v>
      </c>
      <c r="G783" s="168">
        <v>81.362534448792502</v>
      </c>
      <c r="H783" s="168">
        <v>37.769010172557508</v>
      </c>
      <c r="I783" s="168">
        <v>37.640048042548344</v>
      </c>
    </row>
    <row r="784" spans="1:9" x14ac:dyDescent="0.2">
      <c r="A784" s="179" t="s">
        <v>113</v>
      </c>
      <c r="B784" s="176">
        <v>17932167000</v>
      </c>
      <c r="C784" s="176">
        <v>14590065552.790001</v>
      </c>
      <c r="D784" s="176">
        <v>6772801978.3900003</v>
      </c>
      <c r="E784" s="176">
        <v>6749676273.8699999</v>
      </c>
      <c r="F784" s="177">
        <v>3342101447.2099991</v>
      </c>
      <c r="G784" s="178">
        <v>81.362534448792502</v>
      </c>
      <c r="H784" s="178">
        <v>37.769010172557508</v>
      </c>
      <c r="I784" s="178">
        <v>37.640048042548344</v>
      </c>
    </row>
    <row r="785" spans="1:9" x14ac:dyDescent="0.2">
      <c r="A785" s="161" t="s">
        <v>30</v>
      </c>
      <c r="B785" s="222">
        <v>25368816000</v>
      </c>
      <c r="C785" s="222">
        <v>12070423951.199999</v>
      </c>
      <c r="D785" s="222">
        <v>11979805385.08</v>
      </c>
      <c r="E785" s="222">
        <v>11954647404.35</v>
      </c>
      <c r="F785" s="223">
        <v>13298392048.800001</v>
      </c>
      <c r="G785" s="224">
        <v>47.579768607253875</v>
      </c>
      <c r="H785" s="224">
        <v>47.222564052969595</v>
      </c>
      <c r="I785" s="224">
        <v>47.123395133418924</v>
      </c>
    </row>
    <row r="786" spans="1:9" x14ac:dyDescent="0.2">
      <c r="A786" s="179" t="s">
        <v>637</v>
      </c>
      <c r="B786" s="176">
        <v>1259000000</v>
      </c>
      <c r="C786" s="176">
        <v>160462691.80000001</v>
      </c>
      <c r="D786" s="176">
        <v>123334691.8</v>
      </c>
      <c r="E786" s="176">
        <v>123334691.8</v>
      </c>
      <c r="F786" s="177">
        <v>1098537308.2</v>
      </c>
      <c r="G786" s="178">
        <v>12.745249547259732</v>
      </c>
      <c r="H786" s="178">
        <v>9.7962423987291505</v>
      </c>
      <c r="I786" s="178">
        <v>9.7962423987291505</v>
      </c>
    </row>
    <row r="787" spans="1:9" x14ac:dyDescent="0.2">
      <c r="A787" s="179" t="s">
        <v>115</v>
      </c>
      <c r="B787" s="176">
        <v>0</v>
      </c>
      <c r="C787" s="176">
        <v>0</v>
      </c>
      <c r="D787" s="176">
        <v>0</v>
      </c>
      <c r="E787" s="176">
        <v>0</v>
      </c>
      <c r="F787" s="177">
        <v>0</v>
      </c>
      <c r="G787" s="178">
        <v>0</v>
      </c>
      <c r="H787" s="178">
        <v>0</v>
      </c>
      <c r="I787" s="178">
        <v>0</v>
      </c>
    </row>
    <row r="788" spans="1:9" x14ac:dyDescent="0.2">
      <c r="A788" s="179" t="s">
        <v>154</v>
      </c>
      <c r="B788" s="176">
        <v>423100000</v>
      </c>
      <c r="C788" s="176">
        <v>38582225.149999999</v>
      </c>
      <c r="D788" s="176">
        <v>38582225.149999999</v>
      </c>
      <c r="E788" s="176">
        <v>36624244.420000002</v>
      </c>
      <c r="F788" s="177">
        <v>384517774.85000002</v>
      </c>
      <c r="G788" s="178">
        <v>9.1189376388560621</v>
      </c>
      <c r="H788" s="178">
        <v>9.1189376388560621</v>
      </c>
      <c r="I788" s="178">
        <v>8.6561674355944227</v>
      </c>
    </row>
    <row r="789" spans="1:9" x14ac:dyDescent="0.2">
      <c r="A789" s="179" t="s">
        <v>117</v>
      </c>
      <c r="B789" s="176">
        <v>467922000</v>
      </c>
      <c r="C789" s="176">
        <v>0</v>
      </c>
      <c r="D789" s="176">
        <v>0</v>
      </c>
      <c r="E789" s="176">
        <v>0</v>
      </c>
      <c r="F789" s="177">
        <v>467922000</v>
      </c>
      <c r="G789" s="178">
        <v>0</v>
      </c>
      <c r="H789" s="178">
        <v>0</v>
      </c>
      <c r="I789" s="178">
        <v>0</v>
      </c>
    </row>
    <row r="790" spans="1:9" x14ac:dyDescent="0.2">
      <c r="A790" s="179" t="s">
        <v>118</v>
      </c>
      <c r="B790" s="176">
        <v>330386000</v>
      </c>
      <c r="C790" s="176">
        <v>255546632</v>
      </c>
      <c r="D790" s="176">
        <v>255010212</v>
      </c>
      <c r="E790" s="176">
        <v>255010212</v>
      </c>
      <c r="F790" s="177">
        <v>74839368</v>
      </c>
      <c r="G790" s="178">
        <v>77.347899729407416</v>
      </c>
      <c r="H790" s="178">
        <v>77.185538128128911</v>
      </c>
      <c r="I790" s="178">
        <v>77.185538128128911</v>
      </c>
    </row>
    <row r="791" spans="1:9" x14ac:dyDescent="0.2">
      <c r="A791" s="179" t="s">
        <v>302</v>
      </c>
      <c r="B791" s="176">
        <v>3044177000</v>
      </c>
      <c r="C791" s="176">
        <v>1163659985</v>
      </c>
      <c r="D791" s="176">
        <v>1163659985</v>
      </c>
      <c r="E791" s="176">
        <v>1163659985</v>
      </c>
      <c r="F791" s="177">
        <v>1880517015</v>
      </c>
      <c r="G791" s="178">
        <v>38.225766274431479</v>
      </c>
      <c r="H791" s="178">
        <v>38.225766274431479</v>
      </c>
      <c r="I791" s="178">
        <v>38.225766274431479</v>
      </c>
    </row>
    <row r="792" spans="1:9" x14ac:dyDescent="0.2">
      <c r="A792" s="179" t="s">
        <v>303</v>
      </c>
      <c r="B792" s="176">
        <v>13650000000</v>
      </c>
      <c r="C792" s="176">
        <v>6695520986.1499996</v>
      </c>
      <c r="D792" s="176">
        <v>6694766840.0299997</v>
      </c>
      <c r="E792" s="176">
        <v>6694766840.0299997</v>
      </c>
      <c r="F792" s="177">
        <v>6954479013.8500004</v>
      </c>
      <c r="G792" s="178">
        <v>49.051435795970697</v>
      </c>
      <c r="H792" s="178">
        <v>49.045910915970694</v>
      </c>
      <c r="I792" s="178">
        <v>49.045910915970694</v>
      </c>
    </row>
    <row r="793" spans="1:9" x14ac:dyDescent="0.2">
      <c r="A793" s="179" t="s">
        <v>304</v>
      </c>
      <c r="B793" s="176">
        <v>3171900000</v>
      </c>
      <c r="C793" s="176">
        <v>2326820720</v>
      </c>
      <c r="D793" s="176">
        <v>2274620720</v>
      </c>
      <c r="E793" s="176">
        <v>2251420720</v>
      </c>
      <c r="F793" s="177">
        <v>845079280</v>
      </c>
      <c r="G793" s="178">
        <v>73.357316434944352</v>
      </c>
      <c r="H793" s="178">
        <v>71.711615120274914</v>
      </c>
      <c r="I793" s="178">
        <v>70.980192313755168</v>
      </c>
    </row>
    <row r="794" spans="1:9" x14ac:dyDescent="0.2">
      <c r="A794" s="219" t="s">
        <v>124</v>
      </c>
      <c r="B794" s="220">
        <v>3000000000</v>
      </c>
      <c r="C794" s="220">
        <v>1410330711.0999999</v>
      </c>
      <c r="D794" s="220">
        <v>1410330711.0999999</v>
      </c>
      <c r="E794" s="220">
        <v>1410330711.0999999</v>
      </c>
      <c r="F794" s="221">
        <v>1589669288.9000001</v>
      </c>
      <c r="G794" s="185">
        <v>47.011023703333329</v>
      </c>
      <c r="H794" s="185">
        <v>47.011023703333329</v>
      </c>
      <c r="I794" s="185">
        <v>47.011023703333329</v>
      </c>
    </row>
    <row r="795" spans="1:9" x14ac:dyDescent="0.2">
      <c r="A795" s="219" t="s">
        <v>305</v>
      </c>
      <c r="B795" s="220">
        <v>22331000</v>
      </c>
      <c r="C795" s="220">
        <v>19500000</v>
      </c>
      <c r="D795" s="220">
        <v>19500000</v>
      </c>
      <c r="E795" s="220">
        <v>19500000</v>
      </c>
      <c r="F795" s="221">
        <v>2831000</v>
      </c>
      <c r="G795" s="185">
        <v>87.322556087949494</v>
      </c>
      <c r="H795" s="185">
        <v>87.322556087949494</v>
      </c>
      <c r="I795" s="185">
        <v>87.322556087949494</v>
      </c>
    </row>
    <row r="796" spans="1:9" x14ac:dyDescent="0.2">
      <c r="A796" s="165" t="s">
        <v>32</v>
      </c>
      <c r="B796" s="166">
        <v>3388600000</v>
      </c>
      <c r="C796" s="166">
        <v>3171537602</v>
      </c>
      <c r="D796" s="166">
        <v>377804201.62</v>
      </c>
      <c r="E796" s="166">
        <v>377804201.62</v>
      </c>
      <c r="F796" s="167">
        <v>217062398</v>
      </c>
      <c r="G796" s="168">
        <v>93.594334002242817</v>
      </c>
      <c r="H796" s="168">
        <v>11.149271133211355</v>
      </c>
      <c r="I796" s="168">
        <v>11.149271133211355</v>
      </c>
    </row>
    <row r="797" spans="1:9" x14ac:dyDescent="0.2">
      <c r="A797" s="179" t="s">
        <v>306</v>
      </c>
      <c r="B797" s="176">
        <v>3388600000</v>
      </c>
      <c r="C797" s="176">
        <v>3171537602</v>
      </c>
      <c r="D797" s="176">
        <v>377804201.62</v>
      </c>
      <c r="E797" s="176">
        <v>377804201.62</v>
      </c>
      <c r="F797" s="177">
        <v>217062398</v>
      </c>
      <c r="G797" s="178">
        <v>93.594334002242817</v>
      </c>
      <c r="H797" s="178">
        <v>11.149271133211355</v>
      </c>
      <c r="I797" s="178">
        <v>11.149271133211355</v>
      </c>
    </row>
    <row r="798" spans="1:9" x14ac:dyDescent="0.2">
      <c r="A798" s="161" t="s">
        <v>127</v>
      </c>
      <c r="B798" s="222">
        <v>669290000</v>
      </c>
      <c r="C798" s="222">
        <v>231426912</v>
      </c>
      <c r="D798" s="222">
        <v>231365876</v>
      </c>
      <c r="E798" s="222">
        <v>231365876</v>
      </c>
      <c r="F798" s="223">
        <v>437863088</v>
      </c>
      <c r="G798" s="224">
        <v>34.577972478297895</v>
      </c>
      <c r="H798" s="224">
        <v>34.568852963588284</v>
      </c>
      <c r="I798" s="224">
        <v>34.568852963588284</v>
      </c>
    </row>
    <row r="799" spans="1:9" x14ac:dyDescent="0.2">
      <c r="A799" s="179" t="s">
        <v>128</v>
      </c>
      <c r="B799" s="176">
        <v>238090000</v>
      </c>
      <c r="C799" s="176">
        <v>230466812</v>
      </c>
      <c r="D799" s="176">
        <v>230405776</v>
      </c>
      <c r="E799" s="176">
        <v>230405776</v>
      </c>
      <c r="F799" s="177">
        <v>7623188</v>
      </c>
      <c r="G799" s="178">
        <v>96.798190600193195</v>
      </c>
      <c r="H799" s="178">
        <v>96.772554916208151</v>
      </c>
      <c r="I799" s="178">
        <v>96.772554916208151</v>
      </c>
    </row>
    <row r="800" spans="1:9" x14ac:dyDescent="0.2">
      <c r="A800" s="179" t="s">
        <v>130</v>
      </c>
      <c r="B800" s="176">
        <v>428200000</v>
      </c>
      <c r="C800" s="176">
        <v>0</v>
      </c>
      <c r="D800" s="176">
        <v>0</v>
      </c>
      <c r="E800" s="176">
        <v>0</v>
      </c>
      <c r="F800" s="177">
        <v>428200000</v>
      </c>
      <c r="G800" s="178">
        <v>0</v>
      </c>
      <c r="H800" s="178">
        <v>0</v>
      </c>
      <c r="I800" s="178">
        <v>0</v>
      </c>
    </row>
    <row r="801" spans="1:9" x14ac:dyDescent="0.2">
      <c r="A801" s="219" t="s">
        <v>189</v>
      </c>
      <c r="B801" s="220">
        <v>3000000</v>
      </c>
      <c r="C801" s="220">
        <v>960100</v>
      </c>
      <c r="D801" s="220">
        <v>960100</v>
      </c>
      <c r="E801" s="220">
        <v>960100</v>
      </c>
      <c r="F801" s="221">
        <v>2039900</v>
      </c>
      <c r="G801" s="185">
        <v>32.00333333333333</v>
      </c>
      <c r="H801" s="185">
        <v>32.00333333333333</v>
      </c>
      <c r="I801" s="185">
        <v>32.00333333333333</v>
      </c>
    </row>
    <row r="802" spans="1:9" x14ac:dyDescent="0.2">
      <c r="A802" s="161" t="s">
        <v>131</v>
      </c>
      <c r="B802" s="222">
        <v>32309457632</v>
      </c>
      <c r="C802" s="222">
        <v>12082931389.82</v>
      </c>
      <c r="D802" s="222">
        <v>3922968335.6599998</v>
      </c>
      <c r="E802" s="222">
        <v>3866351371.6599998</v>
      </c>
      <c r="F802" s="223">
        <v>20226526242.18</v>
      </c>
      <c r="G802" s="224">
        <v>37.397506103144231</v>
      </c>
      <c r="H802" s="224">
        <v>12.141857595822362</v>
      </c>
      <c r="I802" s="224">
        <v>11.966624186939864</v>
      </c>
    </row>
    <row r="803" spans="1:9" x14ac:dyDescent="0.2">
      <c r="A803" s="165" t="s">
        <v>1654</v>
      </c>
      <c r="B803" s="166">
        <v>32309457632</v>
      </c>
      <c r="C803" s="166">
        <v>12082931389.82</v>
      </c>
      <c r="D803" s="166">
        <v>3922968335.6599998</v>
      </c>
      <c r="E803" s="166">
        <v>3866351371.6599998</v>
      </c>
      <c r="F803" s="167">
        <v>20226526242.18</v>
      </c>
      <c r="G803" s="168">
        <v>37.397506103144231</v>
      </c>
      <c r="H803" s="168">
        <v>12.141857595822362</v>
      </c>
      <c r="I803" s="168">
        <v>11.966624186939864</v>
      </c>
    </row>
    <row r="804" spans="1:9" x14ac:dyDescent="0.2">
      <c r="A804" s="179" t="s">
        <v>307</v>
      </c>
      <c r="B804" s="176">
        <v>4467344345</v>
      </c>
      <c r="C804" s="176">
        <v>4289281297.0100002</v>
      </c>
      <c r="D804" s="176">
        <v>1581375221.79</v>
      </c>
      <c r="E804" s="176">
        <v>1572138257.79</v>
      </c>
      <c r="F804" s="177">
        <v>178063047.98999977</v>
      </c>
      <c r="G804" s="178">
        <v>96.01411858503154</v>
      </c>
      <c r="H804" s="178">
        <v>35.398552241891259</v>
      </c>
      <c r="I804" s="178">
        <v>35.191785910785882</v>
      </c>
    </row>
    <row r="805" spans="1:9" x14ac:dyDescent="0.2">
      <c r="A805" s="179" t="s">
        <v>308</v>
      </c>
      <c r="B805" s="176">
        <v>24806150451</v>
      </c>
      <c r="C805" s="176">
        <v>7722913426.1499996</v>
      </c>
      <c r="D805" s="176">
        <v>2324289780.54</v>
      </c>
      <c r="E805" s="176">
        <v>2276909780.54</v>
      </c>
      <c r="F805" s="177">
        <v>17083237024.85</v>
      </c>
      <c r="G805" s="178">
        <v>31.133058881526978</v>
      </c>
      <c r="H805" s="178">
        <v>9.3698124790914576</v>
      </c>
      <c r="I805" s="178">
        <v>9.1788114606400431</v>
      </c>
    </row>
    <row r="806" spans="1:9" x14ac:dyDescent="0.2">
      <c r="A806" s="219" t="s">
        <v>309</v>
      </c>
      <c r="B806" s="220">
        <v>3035962836</v>
      </c>
      <c r="C806" s="220">
        <v>70736666.659999996</v>
      </c>
      <c r="D806" s="220">
        <v>17303333.329999998</v>
      </c>
      <c r="E806" s="220">
        <v>17303333.329999998</v>
      </c>
      <c r="F806" s="221">
        <v>2965226169.3400002</v>
      </c>
      <c r="G806" s="185">
        <v>2.3299582531516863</v>
      </c>
      <c r="H806" s="185">
        <v>0.56994549224449065</v>
      </c>
      <c r="I806" s="185">
        <v>0.56994549224449065</v>
      </c>
    </row>
    <row r="807" spans="1:9" s="418" customFormat="1" x14ac:dyDescent="0.2">
      <c r="A807" s="161" t="s">
        <v>310</v>
      </c>
      <c r="B807" s="222">
        <v>293123158110</v>
      </c>
      <c r="C807" s="222">
        <v>170313541158.03003</v>
      </c>
      <c r="D807" s="222">
        <v>81903481967.399994</v>
      </c>
      <c r="E807" s="222">
        <v>81837540695.399994</v>
      </c>
      <c r="F807" s="223">
        <v>122809616951.96997</v>
      </c>
      <c r="G807" s="224">
        <v>58.103065706639477</v>
      </c>
      <c r="H807" s="224">
        <v>27.941661960623449</v>
      </c>
      <c r="I807" s="224">
        <v>27.9191658629336</v>
      </c>
    </row>
    <row r="808" spans="1:9" x14ac:dyDescent="0.2">
      <c r="A808" s="161" t="s">
        <v>109</v>
      </c>
      <c r="B808" s="222">
        <v>182998712110</v>
      </c>
      <c r="C808" s="222">
        <v>84817390979.540009</v>
      </c>
      <c r="D808" s="222">
        <v>56073608335.169998</v>
      </c>
      <c r="E808" s="222">
        <v>56058991145.169998</v>
      </c>
      <c r="F808" s="223">
        <v>98181321130.459991</v>
      </c>
      <c r="G808" s="224">
        <v>46.348627267145204</v>
      </c>
      <c r="H808" s="224">
        <v>30.641531674531304</v>
      </c>
      <c r="I808" s="224">
        <v>30.633544082798299</v>
      </c>
    </row>
    <row r="809" spans="1:9" x14ac:dyDescent="0.2">
      <c r="A809" s="165" t="s">
        <v>28</v>
      </c>
      <c r="B809" s="166">
        <v>90187937000</v>
      </c>
      <c r="C809" s="166">
        <v>38188930503</v>
      </c>
      <c r="D809" s="166">
        <v>37994946084</v>
      </c>
      <c r="E809" s="166">
        <v>37994946084</v>
      </c>
      <c r="F809" s="167">
        <v>51999006497</v>
      </c>
      <c r="G809" s="168">
        <v>42.343723310801536</v>
      </c>
      <c r="H809" s="168">
        <v>42.128634214129988</v>
      </c>
      <c r="I809" s="168">
        <v>42.128634214129988</v>
      </c>
    </row>
    <row r="810" spans="1:9" x14ac:dyDescent="0.2">
      <c r="A810" s="219" t="s">
        <v>110</v>
      </c>
      <c r="B810" s="220">
        <v>46021492000</v>
      </c>
      <c r="C810" s="220">
        <v>22997493914</v>
      </c>
      <c r="D810" s="220">
        <v>22932649705</v>
      </c>
      <c r="E810" s="220">
        <v>22932649705</v>
      </c>
      <c r="F810" s="221">
        <v>23023998086</v>
      </c>
      <c r="G810" s="185">
        <v>49.971204571116466</v>
      </c>
      <c r="H810" s="185">
        <v>49.830304730233429</v>
      </c>
      <c r="I810" s="185">
        <v>49.830304730233429</v>
      </c>
    </row>
    <row r="811" spans="1:9" x14ac:dyDescent="0.2">
      <c r="A811" s="179" t="s">
        <v>111</v>
      </c>
      <c r="B811" s="176">
        <v>17747861000</v>
      </c>
      <c r="C811" s="176">
        <v>7686131226</v>
      </c>
      <c r="D811" s="176">
        <v>7626876504</v>
      </c>
      <c r="E811" s="176">
        <v>7626876504</v>
      </c>
      <c r="F811" s="177">
        <v>10061729774</v>
      </c>
      <c r="G811" s="178">
        <v>43.307366594768801</v>
      </c>
      <c r="H811" s="178">
        <v>42.973496941406061</v>
      </c>
      <c r="I811" s="178">
        <v>42.973496941406061</v>
      </c>
    </row>
    <row r="812" spans="1:9" x14ac:dyDescent="0.2">
      <c r="A812" s="179" t="s">
        <v>112</v>
      </c>
      <c r="B812" s="176">
        <v>15055291000</v>
      </c>
      <c r="C812" s="176">
        <v>7505305363</v>
      </c>
      <c r="D812" s="176">
        <v>7435419875</v>
      </c>
      <c r="E812" s="176">
        <v>7435419875</v>
      </c>
      <c r="F812" s="177">
        <v>7549985637</v>
      </c>
      <c r="G812" s="178">
        <v>49.851612718744526</v>
      </c>
      <c r="H812" s="178">
        <v>49.387420508843036</v>
      </c>
      <c r="I812" s="178">
        <v>49.387420508843036</v>
      </c>
    </row>
    <row r="813" spans="1:9" ht="11.25" customHeight="1" x14ac:dyDescent="0.2">
      <c r="A813" s="219" t="s">
        <v>217</v>
      </c>
      <c r="B813" s="220">
        <v>11363293000</v>
      </c>
      <c r="C813" s="220">
        <v>0</v>
      </c>
      <c r="D813" s="220">
        <v>0</v>
      </c>
      <c r="E813" s="220">
        <v>0</v>
      </c>
      <c r="F813" s="221">
        <v>11363293000</v>
      </c>
      <c r="G813" s="185">
        <v>0</v>
      </c>
      <c r="H813" s="185">
        <v>0</v>
      </c>
      <c r="I813" s="185">
        <v>0</v>
      </c>
    </row>
    <row r="814" spans="1:9" x14ac:dyDescent="0.2">
      <c r="A814" s="165" t="s">
        <v>29</v>
      </c>
      <c r="B814" s="166">
        <v>66708609000</v>
      </c>
      <c r="C814" s="166">
        <v>44696158118.800003</v>
      </c>
      <c r="D814" s="166">
        <v>16170769917.43</v>
      </c>
      <c r="E814" s="166">
        <v>16156152727.43</v>
      </c>
      <c r="F814" s="167">
        <v>22012450881.199997</v>
      </c>
      <c r="G814" s="168">
        <v>67.002083822194521</v>
      </c>
      <c r="H814" s="168">
        <v>24.240904074959801</v>
      </c>
      <c r="I814" s="168">
        <v>24.218992075565541</v>
      </c>
    </row>
    <row r="815" spans="1:9" x14ac:dyDescent="0.2">
      <c r="A815" s="219" t="s">
        <v>113</v>
      </c>
      <c r="B815" s="220">
        <v>66708609000</v>
      </c>
      <c r="C815" s="220">
        <v>44696158118.800003</v>
      </c>
      <c r="D815" s="220">
        <v>16170769917.43</v>
      </c>
      <c r="E815" s="220">
        <v>16156152727.43</v>
      </c>
      <c r="F815" s="221">
        <v>22012450881.199997</v>
      </c>
      <c r="G815" s="185">
        <v>67.002083822194521</v>
      </c>
      <c r="H815" s="185">
        <v>24.240904074959801</v>
      </c>
      <c r="I815" s="185">
        <v>24.218992075565541</v>
      </c>
    </row>
    <row r="816" spans="1:9" x14ac:dyDescent="0.2">
      <c r="A816" s="161" t="s">
        <v>30</v>
      </c>
      <c r="B816" s="222">
        <v>25380500110</v>
      </c>
      <c r="C816" s="222">
        <v>1929238005.74</v>
      </c>
      <c r="D816" s="222">
        <v>1904842333.74</v>
      </c>
      <c r="E816" s="222">
        <v>1904842333.74</v>
      </c>
      <c r="F816" s="223">
        <v>23451262104.259998</v>
      </c>
      <c r="G816" s="224">
        <v>7.6012608001363766</v>
      </c>
      <c r="H816" s="224">
        <v>7.5051410550790756</v>
      </c>
      <c r="I816" s="224">
        <v>7.5051410550790756</v>
      </c>
    </row>
    <row r="817" spans="1:9" x14ac:dyDescent="0.2">
      <c r="A817" s="179" t="s">
        <v>115</v>
      </c>
      <c r="B817" s="176">
        <v>21111405110</v>
      </c>
      <c r="C817" s="176">
        <v>0</v>
      </c>
      <c r="D817" s="176">
        <v>0</v>
      </c>
      <c r="E817" s="176">
        <v>0</v>
      </c>
      <c r="F817" s="177">
        <v>21111405110</v>
      </c>
      <c r="G817" s="178">
        <v>0</v>
      </c>
      <c r="H817" s="178">
        <v>0</v>
      </c>
      <c r="I817" s="178">
        <v>0</v>
      </c>
    </row>
    <row r="818" spans="1:9" x14ac:dyDescent="0.2">
      <c r="A818" s="179" t="s">
        <v>153</v>
      </c>
      <c r="B818" s="176">
        <v>528496000</v>
      </c>
      <c r="C818" s="176">
        <v>263526943.96000001</v>
      </c>
      <c r="D818" s="176">
        <v>263526943.96000001</v>
      </c>
      <c r="E818" s="176">
        <v>263526943.96000001</v>
      </c>
      <c r="F818" s="177">
        <v>264969056.03999999</v>
      </c>
      <c r="G818" s="178">
        <v>49.863564522721084</v>
      </c>
      <c r="H818" s="178">
        <v>49.863564522721084</v>
      </c>
      <c r="I818" s="178">
        <v>49.863564522721084</v>
      </c>
    </row>
    <row r="819" spans="1:9" x14ac:dyDescent="0.2">
      <c r="A819" s="219" t="s">
        <v>118</v>
      </c>
      <c r="B819" s="220">
        <v>82470000</v>
      </c>
      <c r="C819" s="220">
        <v>77984666</v>
      </c>
      <c r="D819" s="220">
        <v>72994740</v>
      </c>
      <c r="E819" s="220">
        <v>72994740</v>
      </c>
      <c r="F819" s="221">
        <v>4485334</v>
      </c>
      <c r="G819" s="185">
        <v>94.561253789256696</v>
      </c>
      <c r="H819" s="185">
        <v>88.510658421244088</v>
      </c>
      <c r="I819" s="185">
        <v>88.510658421244088</v>
      </c>
    </row>
    <row r="820" spans="1:9" x14ac:dyDescent="0.2">
      <c r="A820" s="179" t="s">
        <v>302</v>
      </c>
      <c r="B820" s="176">
        <v>819185000</v>
      </c>
      <c r="C820" s="176">
        <v>447757695</v>
      </c>
      <c r="D820" s="176">
        <v>447757695</v>
      </c>
      <c r="E820" s="176">
        <v>447757695</v>
      </c>
      <c r="F820" s="177">
        <v>371427305</v>
      </c>
      <c r="G820" s="178">
        <v>54.658922587693873</v>
      </c>
      <c r="H820" s="178">
        <v>54.658922587693873</v>
      </c>
      <c r="I820" s="178">
        <v>54.658922587693873</v>
      </c>
    </row>
    <row r="821" spans="1:9" x14ac:dyDescent="0.2">
      <c r="A821" s="219" t="s">
        <v>123</v>
      </c>
      <c r="B821" s="220">
        <v>272876000</v>
      </c>
      <c r="C821" s="220">
        <v>272876000</v>
      </c>
      <c r="D821" s="220">
        <v>253470254</v>
      </c>
      <c r="E821" s="220">
        <v>253470254</v>
      </c>
      <c r="F821" s="221">
        <v>0</v>
      </c>
      <c r="G821" s="185">
        <v>100</v>
      </c>
      <c r="H821" s="185">
        <v>92.888437971826036</v>
      </c>
      <c r="I821" s="185">
        <v>92.888437971826036</v>
      </c>
    </row>
    <row r="822" spans="1:9" x14ac:dyDescent="0.2">
      <c r="A822" s="179" t="s">
        <v>124</v>
      </c>
      <c r="B822" s="176">
        <v>2566068000</v>
      </c>
      <c r="C822" s="176">
        <v>867092700.77999997</v>
      </c>
      <c r="D822" s="176">
        <v>867092700.77999997</v>
      </c>
      <c r="E822" s="176">
        <v>867092700.77999997</v>
      </c>
      <c r="F822" s="177">
        <v>1698975299.22</v>
      </c>
      <c r="G822" s="178">
        <v>33.790714072269324</v>
      </c>
      <c r="H822" s="178">
        <v>33.790714072269324</v>
      </c>
      <c r="I822" s="178">
        <v>33.790714072269324</v>
      </c>
    </row>
    <row r="823" spans="1:9" x14ac:dyDescent="0.2">
      <c r="A823" s="161" t="s">
        <v>127</v>
      </c>
      <c r="B823" s="222">
        <v>721666000</v>
      </c>
      <c r="C823" s="222">
        <v>3064352</v>
      </c>
      <c r="D823" s="222">
        <v>3050000</v>
      </c>
      <c r="E823" s="222">
        <v>3050000</v>
      </c>
      <c r="F823" s="223">
        <v>718601648</v>
      </c>
      <c r="G823" s="224">
        <v>0.42462191650985365</v>
      </c>
      <c r="H823" s="224">
        <v>0.42263318488054036</v>
      </c>
      <c r="I823" s="224">
        <v>0.42263318488054036</v>
      </c>
    </row>
    <row r="824" spans="1:9" x14ac:dyDescent="0.2">
      <c r="A824" s="179" t="s">
        <v>128</v>
      </c>
      <c r="B824" s="176">
        <v>3588000</v>
      </c>
      <c r="C824" s="176">
        <v>3064352</v>
      </c>
      <c r="D824" s="176">
        <v>3050000</v>
      </c>
      <c r="E824" s="176">
        <v>3050000</v>
      </c>
      <c r="F824" s="177">
        <v>523648</v>
      </c>
      <c r="G824" s="178">
        <v>85.405574136008923</v>
      </c>
      <c r="H824" s="178">
        <v>85.005574136008917</v>
      </c>
      <c r="I824" s="178">
        <v>85.005574136008917</v>
      </c>
    </row>
    <row r="825" spans="1:9" x14ac:dyDescent="0.2">
      <c r="A825" s="179" t="s">
        <v>130</v>
      </c>
      <c r="B825" s="176">
        <v>718078000</v>
      </c>
      <c r="C825" s="176">
        <v>0</v>
      </c>
      <c r="D825" s="176">
        <v>0</v>
      </c>
      <c r="E825" s="176">
        <v>0</v>
      </c>
      <c r="F825" s="177">
        <v>718078000</v>
      </c>
      <c r="G825" s="178">
        <v>0</v>
      </c>
      <c r="H825" s="178">
        <v>0</v>
      </c>
      <c r="I825" s="178">
        <v>0</v>
      </c>
    </row>
    <row r="826" spans="1:9" x14ac:dyDescent="0.2">
      <c r="A826" s="161" t="s">
        <v>131</v>
      </c>
      <c r="B826" s="222">
        <v>110124446000</v>
      </c>
      <c r="C826" s="222">
        <v>85496150178.490005</v>
      </c>
      <c r="D826" s="222">
        <v>25829873632.23</v>
      </c>
      <c r="E826" s="222">
        <v>25778549550.23</v>
      </c>
      <c r="F826" s="223">
        <v>24628295821.509995</v>
      </c>
      <c r="G826" s="224">
        <v>77.635941231876899</v>
      </c>
      <c r="H826" s="224">
        <v>23.455167830973696</v>
      </c>
      <c r="I826" s="224">
        <v>23.408562300717499</v>
      </c>
    </row>
    <row r="827" spans="1:9" x14ac:dyDescent="0.2">
      <c r="A827" s="165" t="s">
        <v>1654</v>
      </c>
      <c r="B827" s="166">
        <v>110124446000</v>
      </c>
      <c r="C827" s="166">
        <v>85496150178.490005</v>
      </c>
      <c r="D827" s="166">
        <v>25829873632.23</v>
      </c>
      <c r="E827" s="166">
        <v>25778549550.23</v>
      </c>
      <c r="F827" s="167">
        <v>24628295821.509995</v>
      </c>
      <c r="G827" s="168">
        <v>77.635941231876899</v>
      </c>
      <c r="H827" s="168">
        <v>23.455167830973696</v>
      </c>
      <c r="I827" s="168">
        <v>23.408562300717499</v>
      </c>
    </row>
    <row r="828" spans="1:9" x14ac:dyDescent="0.2">
      <c r="A828" s="179" t="s">
        <v>311</v>
      </c>
      <c r="B828" s="176">
        <v>19951642785</v>
      </c>
      <c r="C828" s="176">
        <v>12080393112</v>
      </c>
      <c r="D828" s="176">
        <v>4510844932.46</v>
      </c>
      <c r="E828" s="176">
        <v>4510267704.46</v>
      </c>
      <c r="F828" s="177">
        <v>7871249673</v>
      </c>
      <c r="G828" s="178">
        <v>60.548363070545022</v>
      </c>
      <c r="H828" s="178">
        <v>22.60888980957164</v>
      </c>
      <c r="I828" s="178">
        <v>22.6059966743736</v>
      </c>
    </row>
    <row r="829" spans="1:9" x14ac:dyDescent="0.2">
      <c r="A829" s="179" t="s">
        <v>312</v>
      </c>
      <c r="B829" s="176">
        <v>1049603705</v>
      </c>
      <c r="C829" s="176">
        <v>927747984</v>
      </c>
      <c r="D829" s="176">
        <v>253634611</v>
      </c>
      <c r="E829" s="176">
        <v>253634611</v>
      </c>
      <c r="F829" s="177">
        <v>121855721</v>
      </c>
      <c r="G829" s="178">
        <v>88.39031146522106</v>
      </c>
      <c r="H829" s="178">
        <v>24.164797608064845</v>
      </c>
      <c r="I829" s="178">
        <v>24.164797608064845</v>
      </c>
    </row>
    <row r="830" spans="1:9" x14ac:dyDescent="0.2">
      <c r="A830" s="219" t="s">
        <v>313</v>
      </c>
      <c r="B830" s="220">
        <v>4689886985</v>
      </c>
      <c r="C830" s="220">
        <v>4430053160</v>
      </c>
      <c r="D830" s="220">
        <v>1621200878</v>
      </c>
      <c r="E830" s="220">
        <v>1619926168</v>
      </c>
      <c r="F830" s="221">
        <v>259833825</v>
      </c>
      <c r="G830" s="185">
        <v>94.459699650950114</v>
      </c>
      <c r="H830" s="185">
        <v>34.56801588578152</v>
      </c>
      <c r="I830" s="185">
        <v>34.540835913128085</v>
      </c>
    </row>
    <row r="831" spans="1:9" x14ac:dyDescent="0.2">
      <c r="A831" s="219" t="s">
        <v>314</v>
      </c>
      <c r="B831" s="220">
        <v>7149301016</v>
      </c>
      <c r="C831" s="220">
        <v>6747596538</v>
      </c>
      <c r="D831" s="220">
        <v>2704304516.9899998</v>
      </c>
      <c r="E831" s="220">
        <v>2662199592.9899998</v>
      </c>
      <c r="F831" s="221">
        <v>401704478</v>
      </c>
      <c r="G831" s="185">
        <v>94.381206259171449</v>
      </c>
      <c r="H831" s="185">
        <v>37.826138680380325</v>
      </c>
      <c r="I831" s="185">
        <v>37.237201049893514</v>
      </c>
    </row>
    <row r="832" spans="1:9" x14ac:dyDescent="0.2">
      <c r="A832" s="179" t="s">
        <v>315</v>
      </c>
      <c r="B832" s="176">
        <v>6176012210</v>
      </c>
      <c r="C832" s="176">
        <v>5591576006</v>
      </c>
      <c r="D832" s="176">
        <v>2286504291</v>
      </c>
      <c r="E832" s="176">
        <v>2286504291</v>
      </c>
      <c r="F832" s="177">
        <v>584436204</v>
      </c>
      <c r="G832" s="178">
        <v>90.536997270606108</v>
      </c>
      <c r="H832" s="178">
        <v>37.022340844756847</v>
      </c>
      <c r="I832" s="178">
        <v>37.022340844756847</v>
      </c>
    </row>
    <row r="833" spans="1:9" x14ac:dyDescent="0.2">
      <c r="A833" s="179" t="s">
        <v>316</v>
      </c>
      <c r="B833" s="176">
        <v>4251473313</v>
      </c>
      <c r="C833" s="176">
        <v>3931652477</v>
      </c>
      <c r="D833" s="176">
        <v>1377720204</v>
      </c>
      <c r="E833" s="176">
        <v>1373534564</v>
      </c>
      <c r="F833" s="177">
        <v>319820836</v>
      </c>
      <c r="G833" s="178">
        <v>92.47741165345991</v>
      </c>
      <c r="H833" s="178">
        <v>32.40571215129723</v>
      </c>
      <c r="I833" s="178">
        <v>32.307260633626846</v>
      </c>
    </row>
    <row r="834" spans="1:9" x14ac:dyDescent="0.2">
      <c r="A834" s="179" t="s">
        <v>317</v>
      </c>
      <c r="B834" s="176">
        <v>4168858257</v>
      </c>
      <c r="C834" s="176">
        <v>3574302035</v>
      </c>
      <c r="D834" s="176">
        <v>1367542364</v>
      </c>
      <c r="E834" s="176">
        <v>1364360784</v>
      </c>
      <c r="F834" s="177">
        <v>594556222</v>
      </c>
      <c r="G834" s="178">
        <v>85.738152142695895</v>
      </c>
      <c r="H834" s="178">
        <v>32.803762557859493</v>
      </c>
      <c r="I834" s="178">
        <v>32.727444779612711</v>
      </c>
    </row>
    <row r="835" spans="1:9" x14ac:dyDescent="0.2">
      <c r="A835" s="179" t="s">
        <v>318</v>
      </c>
      <c r="B835" s="176">
        <v>27876157255</v>
      </c>
      <c r="C835" s="176">
        <v>27370883656.16</v>
      </c>
      <c r="D835" s="176">
        <v>5988809358.8699999</v>
      </c>
      <c r="E835" s="176">
        <v>5988809358.8699999</v>
      </c>
      <c r="F835" s="177">
        <v>505273598.84000015</v>
      </c>
      <c r="G835" s="178">
        <v>98.187434536912818</v>
      </c>
      <c r="H835" s="178">
        <v>21.483625967836076</v>
      </c>
      <c r="I835" s="178">
        <v>21.483625967836076</v>
      </c>
    </row>
    <row r="836" spans="1:9" ht="11.25" customHeight="1" x14ac:dyDescent="0.2">
      <c r="A836" s="179" t="s">
        <v>319</v>
      </c>
      <c r="B836" s="176">
        <v>31679672612</v>
      </c>
      <c r="C836" s="176">
        <v>17936184178.330002</v>
      </c>
      <c r="D836" s="176">
        <v>4735016883.9099998</v>
      </c>
      <c r="E836" s="176">
        <v>4735016883.9099998</v>
      </c>
      <c r="F836" s="177">
        <v>13743488433.669998</v>
      </c>
      <c r="G836" s="178">
        <v>56.61732808291687</v>
      </c>
      <c r="H836" s="178">
        <v>14.946546139862615</v>
      </c>
      <c r="I836" s="178">
        <v>14.946546139862615</v>
      </c>
    </row>
    <row r="837" spans="1:9" x14ac:dyDescent="0.2">
      <c r="A837" s="179" t="s">
        <v>320</v>
      </c>
      <c r="B837" s="176">
        <v>3131837862</v>
      </c>
      <c r="C837" s="176">
        <v>2905761032</v>
      </c>
      <c r="D837" s="176">
        <v>984295592</v>
      </c>
      <c r="E837" s="176">
        <v>984295592</v>
      </c>
      <c r="F837" s="177">
        <v>226076830</v>
      </c>
      <c r="G837" s="178">
        <v>92.781336711485224</v>
      </c>
      <c r="H837" s="178">
        <v>31.428689331044303</v>
      </c>
      <c r="I837" s="178">
        <v>31.428689331044303</v>
      </c>
    </row>
    <row r="838" spans="1:9" s="418" customFormat="1" x14ac:dyDescent="0.2">
      <c r="A838" s="165" t="s">
        <v>321</v>
      </c>
      <c r="B838" s="166">
        <v>18771643000</v>
      </c>
      <c r="C838" s="166">
        <v>7580436055.2799997</v>
      </c>
      <c r="D838" s="166">
        <v>3750374875.0700002</v>
      </c>
      <c r="E838" s="166">
        <v>3748850052.0700002</v>
      </c>
      <c r="F838" s="167">
        <v>11191206944.720001</v>
      </c>
      <c r="G838" s="168">
        <v>40.382379183750722</v>
      </c>
      <c r="H838" s="168">
        <v>19.978937779021262</v>
      </c>
      <c r="I838" s="168">
        <v>19.970814766027672</v>
      </c>
    </row>
    <row r="839" spans="1:9" x14ac:dyDescent="0.2">
      <c r="A839" s="165" t="s">
        <v>109</v>
      </c>
      <c r="B839" s="166">
        <v>8023108000</v>
      </c>
      <c r="C839" s="166">
        <v>3874074326.6199999</v>
      </c>
      <c r="D839" s="166">
        <v>2163553768.9400001</v>
      </c>
      <c r="E839" s="166">
        <v>2162239205.9400001</v>
      </c>
      <c r="F839" s="167">
        <v>4149033673.3800001</v>
      </c>
      <c r="G839" s="168">
        <v>48.286453661349192</v>
      </c>
      <c r="H839" s="168">
        <v>26.966529291890375</v>
      </c>
      <c r="I839" s="168">
        <v>26.950144581625974</v>
      </c>
    </row>
    <row r="840" spans="1:9" x14ac:dyDescent="0.2">
      <c r="A840" s="165" t="s">
        <v>28</v>
      </c>
      <c r="B840" s="166">
        <v>1172149000</v>
      </c>
      <c r="C840" s="166">
        <v>480802543.40999997</v>
      </c>
      <c r="D840" s="166">
        <v>480802543.40999997</v>
      </c>
      <c r="E840" s="166">
        <v>480802543.40999997</v>
      </c>
      <c r="F840" s="167">
        <v>691346456.59000003</v>
      </c>
      <c r="G840" s="168">
        <v>41.018892940232</v>
      </c>
      <c r="H840" s="168">
        <v>41.018892940232</v>
      </c>
      <c r="I840" s="168">
        <v>41.018892940232</v>
      </c>
    </row>
    <row r="841" spans="1:9" x14ac:dyDescent="0.2">
      <c r="A841" s="219" t="s">
        <v>110</v>
      </c>
      <c r="B841" s="220">
        <v>656782000</v>
      </c>
      <c r="C841" s="220">
        <v>312455752.35000002</v>
      </c>
      <c r="D841" s="220">
        <v>312455752.35000002</v>
      </c>
      <c r="E841" s="220">
        <v>312455752.35000002</v>
      </c>
      <c r="F841" s="221">
        <v>344326247.64999998</v>
      </c>
      <c r="G841" s="185">
        <v>47.573738675846784</v>
      </c>
      <c r="H841" s="185">
        <v>47.573738675846784</v>
      </c>
      <c r="I841" s="185">
        <v>47.573738675846784</v>
      </c>
    </row>
    <row r="842" spans="1:9" x14ac:dyDescent="0.2">
      <c r="A842" s="179" t="s">
        <v>111</v>
      </c>
      <c r="B842" s="176">
        <v>226813000</v>
      </c>
      <c r="C842" s="176">
        <v>117865601.41</v>
      </c>
      <c r="D842" s="176">
        <v>117865601.41</v>
      </c>
      <c r="E842" s="176">
        <v>117865601.41</v>
      </c>
      <c r="F842" s="177">
        <v>108947398.59</v>
      </c>
      <c r="G842" s="178">
        <v>51.965981407591279</v>
      </c>
      <c r="H842" s="178">
        <v>51.965981407591279</v>
      </c>
      <c r="I842" s="178">
        <v>51.965981407591279</v>
      </c>
    </row>
    <row r="843" spans="1:9" x14ac:dyDescent="0.2">
      <c r="A843" s="179" t="s">
        <v>112</v>
      </c>
      <c r="B843" s="176">
        <v>130172000</v>
      </c>
      <c r="C843" s="176">
        <v>50481189.649999999</v>
      </c>
      <c r="D843" s="176">
        <v>50481189.649999999</v>
      </c>
      <c r="E843" s="176">
        <v>50481189.649999999</v>
      </c>
      <c r="F843" s="177">
        <v>79690810.349999994</v>
      </c>
      <c r="G843" s="178">
        <v>38.780374927019636</v>
      </c>
      <c r="H843" s="178">
        <v>38.780374927019636</v>
      </c>
      <c r="I843" s="178">
        <v>38.780374927019636</v>
      </c>
    </row>
    <row r="844" spans="1:9" x14ac:dyDescent="0.2">
      <c r="A844" s="179" t="s">
        <v>217</v>
      </c>
      <c r="B844" s="176">
        <v>158382000</v>
      </c>
      <c r="C844" s="176">
        <v>0</v>
      </c>
      <c r="D844" s="176">
        <v>0</v>
      </c>
      <c r="E844" s="176">
        <v>0</v>
      </c>
      <c r="F844" s="177">
        <v>158382000</v>
      </c>
      <c r="G844" s="178">
        <v>0</v>
      </c>
      <c r="H844" s="178">
        <v>0</v>
      </c>
      <c r="I844" s="178">
        <v>0</v>
      </c>
    </row>
    <row r="845" spans="1:9" x14ac:dyDescent="0.2">
      <c r="A845" s="165" t="s">
        <v>29</v>
      </c>
      <c r="B845" s="166">
        <v>6655155000</v>
      </c>
      <c r="C845" s="166">
        <v>3291577783.21</v>
      </c>
      <c r="D845" s="166">
        <v>1581057225.53</v>
      </c>
      <c r="E845" s="166">
        <v>1579742662.53</v>
      </c>
      <c r="F845" s="167">
        <v>3363577216.79</v>
      </c>
      <c r="G845" s="168">
        <v>49.459070197613727</v>
      </c>
      <c r="H845" s="168">
        <v>23.756880576485447</v>
      </c>
      <c r="I845" s="168">
        <v>23.737128023765035</v>
      </c>
    </row>
    <row r="846" spans="1:9" x14ac:dyDescent="0.2">
      <c r="A846" s="179" t="s">
        <v>113</v>
      </c>
      <c r="B846" s="176">
        <v>6655155000</v>
      </c>
      <c r="C846" s="176">
        <v>3291577783.21</v>
      </c>
      <c r="D846" s="176">
        <v>1581057225.53</v>
      </c>
      <c r="E846" s="176">
        <v>1579742662.53</v>
      </c>
      <c r="F846" s="177">
        <v>3363577216.79</v>
      </c>
      <c r="G846" s="178">
        <v>49.459070197613727</v>
      </c>
      <c r="H846" s="178">
        <v>23.756880576485447</v>
      </c>
      <c r="I846" s="178">
        <v>23.737128023765035</v>
      </c>
    </row>
    <row r="847" spans="1:9" x14ac:dyDescent="0.2">
      <c r="A847" s="165" t="s">
        <v>30</v>
      </c>
      <c r="B847" s="166">
        <v>52444000</v>
      </c>
      <c r="C847" s="166">
        <v>0</v>
      </c>
      <c r="D847" s="166">
        <v>0</v>
      </c>
      <c r="E847" s="166">
        <v>0</v>
      </c>
      <c r="F847" s="167">
        <v>52444000</v>
      </c>
      <c r="G847" s="168">
        <v>0</v>
      </c>
      <c r="H847" s="168">
        <v>0</v>
      </c>
      <c r="I847" s="168">
        <v>0</v>
      </c>
    </row>
    <row r="848" spans="1:9" x14ac:dyDescent="0.2">
      <c r="A848" s="179" t="s">
        <v>118</v>
      </c>
      <c r="B848" s="176">
        <v>2222000</v>
      </c>
      <c r="C848" s="176">
        <v>0</v>
      </c>
      <c r="D848" s="176">
        <v>0</v>
      </c>
      <c r="E848" s="176">
        <v>0</v>
      </c>
      <c r="F848" s="177">
        <v>2222000</v>
      </c>
      <c r="G848" s="178">
        <v>0</v>
      </c>
      <c r="H848" s="178">
        <v>0</v>
      </c>
      <c r="I848" s="178">
        <v>0</v>
      </c>
    </row>
    <row r="849" spans="1:9" x14ac:dyDescent="0.2">
      <c r="A849" s="179" t="s">
        <v>124</v>
      </c>
      <c r="B849" s="176">
        <v>50222000</v>
      </c>
      <c r="C849" s="176">
        <v>0</v>
      </c>
      <c r="D849" s="176">
        <v>0</v>
      </c>
      <c r="E849" s="176">
        <v>0</v>
      </c>
      <c r="F849" s="177">
        <v>50222000</v>
      </c>
      <c r="G849" s="178">
        <v>0</v>
      </c>
      <c r="H849" s="178">
        <v>0</v>
      </c>
      <c r="I849" s="178">
        <v>0</v>
      </c>
    </row>
    <row r="850" spans="1:9" x14ac:dyDescent="0.2">
      <c r="A850" s="161" t="s">
        <v>127</v>
      </c>
      <c r="B850" s="222">
        <v>143360000</v>
      </c>
      <c r="C850" s="222">
        <v>101694000</v>
      </c>
      <c r="D850" s="222">
        <v>101694000</v>
      </c>
      <c r="E850" s="222">
        <v>101694000</v>
      </c>
      <c r="F850" s="223">
        <v>41666000</v>
      </c>
      <c r="G850" s="224">
        <v>70.936104910714278</v>
      </c>
      <c r="H850" s="224">
        <v>70.936104910714278</v>
      </c>
      <c r="I850" s="224">
        <v>70.936104910714278</v>
      </c>
    </row>
    <row r="851" spans="1:9" x14ac:dyDescent="0.2">
      <c r="A851" s="179" t="s">
        <v>128</v>
      </c>
      <c r="B851" s="176">
        <v>104491000</v>
      </c>
      <c r="C851" s="176">
        <v>101694000</v>
      </c>
      <c r="D851" s="176">
        <v>101694000</v>
      </c>
      <c r="E851" s="176">
        <v>101694000</v>
      </c>
      <c r="F851" s="177">
        <v>2797000</v>
      </c>
      <c r="G851" s="178">
        <v>97.323214439521109</v>
      </c>
      <c r="H851" s="178">
        <v>97.323214439521109</v>
      </c>
      <c r="I851" s="178">
        <v>97.323214439521109</v>
      </c>
    </row>
    <row r="852" spans="1:9" x14ac:dyDescent="0.2">
      <c r="A852" s="219" t="s">
        <v>130</v>
      </c>
      <c r="B852" s="220">
        <v>38869000</v>
      </c>
      <c r="C852" s="220">
        <v>0</v>
      </c>
      <c r="D852" s="220">
        <v>0</v>
      </c>
      <c r="E852" s="220">
        <v>0</v>
      </c>
      <c r="F852" s="221">
        <v>38869000</v>
      </c>
      <c r="G852" s="185">
        <v>0</v>
      </c>
      <c r="H852" s="185">
        <v>0</v>
      </c>
      <c r="I852" s="185">
        <v>0</v>
      </c>
    </row>
    <row r="853" spans="1:9" x14ac:dyDescent="0.2">
      <c r="A853" s="161" t="s">
        <v>131</v>
      </c>
      <c r="B853" s="222">
        <v>10748535000</v>
      </c>
      <c r="C853" s="222">
        <v>3706361728.6599998</v>
      </c>
      <c r="D853" s="222">
        <v>1586821106.1299999</v>
      </c>
      <c r="E853" s="222">
        <v>1586610846.1299999</v>
      </c>
      <c r="F853" s="223">
        <v>7042173271.3400002</v>
      </c>
      <c r="G853" s="224">
        <v>34.482482763092833</v>
      </c>
      <c r="H853" s="224">
        <v>14.763138475429441</v>
      </c>
      <c r="I853" s="224">
        <v>14.761182301867185</v>
      </c>
    </row>
    <row r="854" spans="1:9" x14ac:dyDescent="0.2">
      <c r="A854" s="161" t="s">
        <v>1654</v>
      </c>
      <c r="B854" s="222">
        <v>10748535000</v>
      </c>
      <c r="C854" s="222">
        <v>3706361728.6599998</v>
      </c>
      <c r="D854" s="222">
        <v>1586821106.1299999</v>
      </c>
      <c r="E854" s="222">
        <v>1586610846.1299999</v>
      </c>
      <c r="F854" s="223">
        <v>7042173271.3400002</v>
      </c>
      <c r="G854" s="224">
        <v>34.482482763092833</v>
      </c>
      <c r="H854" s="224">
        <v>14.763138475429441</v>
      </c>
      <c r="I854" s="224">
        <v>14.761182301867185</v>
      </c>
    </row>
    <row r="855" spans="1:9" x14ac:dyDescent="0.2">
      <c r="A855" s="219" t="s">
        <v>297</v>
      </c>
      <c r="B855" s="220">
        <v>6510000624</v>
      </c>
      <c r="C855" s="220">
        <v>507270225.66000003</v>
      </c>
      <c r="D855" s="220">
        <v>166657563.34</v>
      </c>
      <c r="E855" s="220">
        <v>166447303.34</v>
      </c>
      <c r="F855" s="221">
        <v>6002730398.3400002</v>
      </c>
      <c r="G855" s="185">
        <v>7.7921686180778469</v>
      </c>
      <c r="H855" s="185">
        <v>2.5600237690545575</v>
      </c>
      <c r="I855" s="185">
        <v>2.5567939690569221</v>
      </c>
    </row>
    <row r="856" spans="1:9" x14ac:dyDescent="0.2">
      <c r="A856" s="219" t="s">
        <v>322</v>
      </c>
      <c r="B856" s="220">
        <v>4238534376</v>
      </c>
      <c r="C856" s="220">
        <v>3199091503</v>
      </c>
      <c r="D856" s="220">
        <v>1420163542.79</v>
      </c>
      <c r="E856" s="220">
        <v>1420163542.79</v>
      </c>
      <c r="F856" s="221">
        <v>1039442873</v>
      </c>
      <c r="G856" s="185">
        <v>75.476360911788902</v>
      </c>
      <c r="H856" s="185">
        <v>33.506005067021306</v>
      </c>
      <c r="I856" s="185">
        <v>33.506005067021306</v>
      </c>
    </row>
    <row r="857" spans="1:9" s="418" customFormat="1" x14ac:dyDescent="0.2">
      <c r="A857" s="161" t="s">
        <v>323</v>
      </c>
      <c r="B857" s="222">
        <v>41201998865</v>
      </c>
      <c r="C857" s="222">
        <v>21822313512.549995</v>
      </c>
      <c r="D857" s="222">
        <v>12455685298.209999</v>
      </c>
      <c r="E857" s="222">
        <v>12370084679.359999</v>
      </c>
      <c r="F857" s="223">
        <v>19379685352.450005</v>
      </c>
      <c r="G857" s="224">
        <v>52.964210751162042</v>
      </c>
      <c r="H857" s="224">
        <v>30.23077918870284</v>
      </c>
      <c r="I857" s="224">
        <v>30.023020775984865</v>
      </c>
    </row>
    <row r="858" spans="1:9" x14ac:dyDescent="0.2">
      <c r="A858" s="165" t="s">
        <v>109</v>
      </c>
      <c r="B858" s="166">
        <v>22314965000</v>
      </c>
      <c r="C858" s="166">
        <v>10588926271.49</v>
      </c>
      <c r="D858" s="166">
        <v>9666465248.8500004</v>
      </c>
      <c r="E858" s="166">
        <v>9580864630</v>
      </c>
      <c r="F858" s="167">
        <v>11726038728.51</v>
      </c>
      <c r="G858" s="168">
        <v>47.452130314746178</v>
      </c>
      <c r="H858" s="168">
        <v>43.318307910633067</v>
      </c>
      <c r="I858" s="168">
        <v>42.934706059364196</v>
      </c>
    </row>
    <row r="859" spans="1:9" x14ac:dyDescent="0.2">
      <c r="A859" s="165" t="s">
        <v>28</v>
      </c>
      <c r="B859" s="166">
        <v>18184236000</v>
      </c>
      <c r="C859" s="166">
        <v>8168652214</v>
      </c>
      <c r="D859" s="166">
        <v>8168652214</v>
      </c>
      <c r="E859" s="166">
        <v>8107392014</v>
      </c>
      <c r="F859" s="167">
        <v>10015583786</v>
      </c>
      <c r="G859" s="168">
        <v>44.921613500836663</v>
      </c>
      <c r="H859" s="168">
        <v>44.921613500836663</v>
      </c>
      <c r="I859" s="168">
        <v>44.584727199976946</v>
      </c>
    </row>
    <row r="860" spans="1:9" x14ac:dyDescent="0.2">
      <c r="A860" s="179" t="s">
        <v>110</v>
      </c>
      <c r="B860" s="176">
        <v>12075351000</v>
      </c>
      <c r="C860" s="176">
        <v>5246713541</v>
      </c>
      <c r="D860" s="176">
        <v>5246713541</v>
      </c>
      <c r="E860" s="176">
        <v>5246713541</v>
      </c>
      <c r="F860" s="177">
        <v>6828637459</v>
      </c>
      <c r="G860" s="178">
        <v>43.449780805543462</v>
      </c>
      <c r="H860" s="178">
        <v>43.449780805543462</v>
      </c>
      <c r="I860" s="178">
        <v>43.449780805543462</v>
      </c>
    </row>
    <row r="861" spans="1:9" x14ac:dyDescent="0.2">
      <c r="A861" s="179" t="s">
        <v>111</v>
      </c>
      <c r="B861" s="176">
        <v>4495319000</v>
      </c>
      <c r="C861" s="176">
        <v>2143898843</v>
      </c>
      <c r="D861" s="176">
        <v>2143898843</v>
      </c>
      <c r="E861" s="176">
        <v>2082638643</v>
      </c>
      <c r="F861" s="177">
        <v>2351420157</v>
      </c>
      <c r="G861" s="178">
        <v>47.691806588142022</v>
      </c>
      <c r="H861" s="178">
        <v>47.691806588142022</v>
      </c>
      <c r="I861" s="178">
        <v>46.329051241969701</v>
      </c>
    </row>
    <row r="862" spans="1:9" x14ac:dyDescent="0.2">
      <c r="A862" s="179" t="s">
        <v>112</v>
      </c>
      <c r="B862" s="176">
        <v>1613566000</v>
      </c>
      <c r="C862" s="176">
        <v>778039830</v>
      </c>
      <c r="D862" s="176">
        <v>778039830</v>
      </c>
      <c r="E862" s="176">
        <v>778039830</v>
      </c>
      <c r="F862" s="177">
        <v>835526170</v>
      </c>
      <c r="G862" s="178">
        <v>48.218655450102446</v>
      </c>
      <c r="H862" s="178">
        <v>48.218655450102446</v>
      </c>
      <c r="I862" s="178">
        <v>48.218655450102446</v>
      </c>
    </row>
    <row r="863" spans="1:9" x14ac:dyDescent="0.2">
      <c r="A863" s="161" t="s">
        <v>29</v>
      </c>
      <c r="B863" s="222">
        <v>2792306000</v>
      </c>
      <c r="C863" s="222">
        <v>1956080876.49</v>
      </c>
      <c r="D863" s="222">
        <v>1047351438.85</v>
      </c>
      <c r="E863" s="222">
        <v>1023011020</v>
      </c>
      <c r="F863" s="223">
        <v>836225123.50999999</v>
      </c>
      <c r="G863" s="224">
        <v>70.052525636158791</v>
      </c>
      <c r="H863" s="224">
        <v>37.508476465330091</v>
      </c>
      <c r="I863" s="224">
        <v>36.636780496120416</v>
      </c>
    </row>
    <row r="864" spans="1:9" x14ac:dyDescent="0.2">
      <c r="A864" s="179" t="s">
        <v>113</v>
      </c>
      <c r="B864" s="176">
        <v>2792306000</v>
      </c>
      <c r="C864" s="176">
        <v>1956080876.49</v>
      </c>
      <c r="D864" s="176">
        <v>1047351438.85</v>
      </c>
      <c r="E864" s="176">
        <v>1023011020</v>
      </c>
      <c r="F864" s="177">
        <v>836225123.50999999</v>
      </c>
      <c r="G864" s="178">
        <v>70.052525636158791</v>
      </c>
      <c r="H864" s="178">
        <v>37.508476465330091</v>
      </c>
      <c r="I864" s="178">
        <v>36.636780496120416</v>
      </c>
    </row>
    <row r="865" spans="1:9" x14ac:dyDescent="0.2">
      <c r="A865" s="161" t="s">
        <v>30</v>
      </c>
      <c r="B865" s="222">
        <v>1123075000</v>
      </c>
      <c r="C865" s="222">
        <v>353425181</v>
      </c>
      <c r="D865" s="222">
        <v>339693596</v>
      </c>
      <c r="E865" s="222">
        <v>339693596</v>
      </c>
      <c r="F865" s="223">
        <v>769649819</v>
      </c>
      <c r="G865" s="224">
        <v>31.469419317498833</v>
      </c>
      <c r="H865" s="224">
        <v>30.246741847160695</v>
      </c>
      <c r="I865" s="224">
        <v>30.246741847160695</v>
      </c>
    </row>
    <row r="866" spans="1:9" x14ac:dyDescent="0.2">
      <c r="A866" s="219" t="s">
        <v>115</v>
      </c>
      <c r="B866" s="220">
        <v>341704000</v>
      </c>
      <c r="C866" s="220">
        <v>0</v>
      </c>
      <c r="D866" s="220">
        <v>0</v>
      </c>
      <c r="E866" s="220">
        <v>0</v>
      </c>
      <c r="F866" s="221">
        <v>341704000</v>
      </c>
      <c r="G866" s="185">
        <v>0</v>
      </c>
      <c r="H866" s="185">
        <v>0</v>
      </c>
      <c r="I866" s="185">
        <v>0</v>
      </c>
    </row>
    <row r="867" spans="1:9" x14ac:dyDescent="0.2">
      <c r="A867" s="219" t="s">
        <v>118</v>
      </c>
      <c r="B867" s="220">
        <v>118909000</v>
      </c>
      <c r="C867" s="220">
        <v>19390123</v>
      </c>
      <c r="D867" s="220">
        <v>19390123</v>
      </c>
      <c r="E867" s="220">
        <v>19390123</v>
      </c>
      <c r="F867" s="221">
        <v>99518877</v>
      </c>
      <c r="G867" s="185">
        <v>16.30669083080339</v>
      </c>
      <c r="H867" s="185">
        <v>16.30669083080339</v>
      </c>
      <c r="I867" s="185">
        <v>16.30669083080339</v>
      </c>
    </row>
    <row r="868" spans="1:9" x14ac:dyDescent="0.2">
      <c r="A868" s="219" t="s">
        <v>302</v>
      </c>
      <c r="B868" s="220">
        <v>139772000</v>
      </c>
      <c r="C868" s="220">
        <v>82389510</v>
      </c>
      <c r="D868" s="220">
        <v>68657925</v>
      </c>
      <c r="E868" s="220">
        <v>68657925</v>
      </c>
      <c r="F868" s="221">
        <v>57382490</v>
      </c>
      <c r="G868" s="185">
        <v>58.945647196863462</v>
      </c>
      <c r="H868" s="185">
        <v>49.121372664052885</v>
      </c>
      <c r="I868" s="185">
        <v>49.121372664052885</v>
      </c>
    </row>
    <row r="869" spans="1:9" x14ac:dyDescent="0.2">
      <c r="A869" s="179" t="s">
        <v>123</v>
      </c>
      <c r="B869" s="181">
        <v>285569000</v>
      </c>
      <c r="C869" s="181">
        <v>251645548</v>
      </c>
      <c r="D869" s="181">
        <v>251645548</v>
      </c>
      <c r="E869" s="181">
        <v>251645548</v>
      </c>
      <c r="F869" s="182">
        <v>33923452</v>
      </c>
      <c r="G869" s="178">
        <v>88.120751201986209</v>
      </c>
      <c r="H869" s="178">
        <v>88.120751201986209</v>
      </c>
      <c r="I869" s="178">
        <v>88.120751201986209</v>
      </c>
    </row>
    <row r="870" spans="1:9" x14ac:dyDescent="0.2">
      <c r="A870" s="179" t="s">
        <v>124</v>
      </c>
      <c r="B870" s="176">
        <v>237121000</v>
      </c>
      <c r="C870" s="176">
        <v>0</v>
      </c>
      <c r="D870" s="176">
        <v>0</v>
      </c>
      <c r="E870" s="176">
        <v>0</v>
      </c>
      <c r="F870" s="177">
        <v>237121000</v>
      </c>
      <c r="G870" s="178">
        <v>0</v>
      </c>
      <c r="H870" s="178">
        <v>0</v>
      </c>
      <c r="I870" s="178">
        <v>0</v>
      </c>
    </row>
    <row r="871" spans="1:9" x14ac:dyDescent="0.2">
      <c r="A871" s="161" t="s">
        <v>127</v>
      </c>
      <c r="B871" s="222">
        <v>215348000</v>
      </c>
      <c r="C871" s="222">
        <v>110768000</v>
      </c>
      <c r="D871" s="222">
        <v>110768000</v>
      </c>
      <c r="E871" s="222">
        <v>110768000</v>
      </c>
      <c r="F871" s="223">
        <v>104580000</v>
      </c>
      <c r="G871" s="224">
        <v>51.436744246521904</v>
      </c>
      <c r="H871" s="224">
        <v>51.436744246521904</v>
      </c>
      <c r="I871" s="224">
        <v>51.436744246521904</v>
      </c>
    </row>
    <row r="872" spans="1:9" x14ac:dyDescent="0.2">
      <c r="A872" s="219" t="s">
        <v>128</v>
      </c>
      <c r="B872" s="220">
        <v>110768000</v>
      </c>
      <c r="C872" s="220">
        <v>110768000</v>
      </c>
      <c r="D872" s="220">
        <v>110768000</v>
      </c>
      <c r="E872" s="220">
        <v>110768000</v>
      </c>
      <c r="F872" s="221">
        <v>0</v>
      </c>
      <c r="G872" s="185">
        <v>100</v>
      </c>
      <c r="H872" s="185">
        <v>100</v>
      </c>
      <c r="I872" s="185">
        <v>100</v>
      </c>
    </row>
    <row r="873" spans="1:9" x14ac:dyDescent="0.2">
      <c r="A873" s="179" t="s">
        <v>130</v>
      </c>
      <c r="B873" s="176">
        <v>104580000</v>
      </c>
      <c r="C873" s="176">
        <v>0</v>
      </c>
      <c r="D873" s="176">
        <v>0</v>
      </c>
      <c r="E873" s="176">
        <v>0</v>
      </c>
      <c r="F873" s="177">
        <v>104580000</v>
      </c>
      <c r="G873" s="178">
        <v>0</v>
      </c>
      <c r="H873" s="178">
        <v>0</v>
      </c>
      <c r="I873" s="178">
        <v>0</v>
      </c>
    </row>
    <row r="874" spans="1:9" x14ac:dyDescent="0.2">
      <c r="A874" s="165" t="s">
        <v>131</v>
      </c>
      <c r="B874" s="166">
        <v>18887033865</v>
      </c>
      <c r="C874" s="166">
        <v>11233387241.059999</v>
      </c>
      <c r="D874" s="166">
        <v>2789220049.3600001</v>
      </c>
      <c r="E874" s="166">
        <v>2789220049.3600001</v>
      </c>
      <c r="F874" s="167">
        <v>7653646623.9400005</v>
      </c>
      <c r="G874" s="168">
        <v>59.476714667605115</v>
      </c>
      <c r="H874" s="168">
        <v>14.767909399097167</v>
      </c>
      <c r="I874" s="168">
        <v>14.767909399097167</v>
      </c>
    </row>
    <row r="875" spans="1:9" x14ac:dyDescent="0.2">
      <c r="A875" s="161" t="s">
        <v>1654</v>
      </c>
      <c r="B875" s="222">
        <v>18887033865</v>
      </c>
      <c r="C875" s="222">
        <v>11233387241.059999</v>
      </c>
      <c r="D875" s="222">
        <v>2789220049.3600001</v>
      </c>
      <c r="E875" s="222">
        <v>2789220049.3600001</v>
      </c>
      <c r="F875" s="223">
        <v>7653646623.9400005</v>
      </c>
      <c r="G875" s="224">
        <v>59.476714667605115</v>
      </c>
      <c r="H875" s="224">
        <v>14.767909399097167</v>
      </c>
      <c r="I875" s="224">
        <v>14.767909399097167</v>
      </c>
    </row>
    <row r="876" spans="1:9" x14ac:dyDescent="0.2">
      <c r="A876" s="179" t="s">
        <v>297</v>
      </c>
      <c r="B876" s="176">
        <v>2809804294</v>
      </c>
      <c r="C876" s="176">
        <v>1767351410.28</v>
      </c>
      <c r="D876" s="176">
        <v>707460146.05999994</v>
      </c>
      <c r="E876" s="176">
        <v>707460146.05999994</v>
      </c>
      <c r="F876" s="177">
        <v>1042452883.72</v>
      </c>
      <c r="G876" s="178">
        <v>62.89944869306261</v>
      </c>
      <c r="H876" s="178">
        <v>25.178271225889155</v>
      </c>
      <c r="I876" s="178">
        <v>25.178271225889155</v>
      </c>
    </row>
    <row r="877" spans="1:9" x14ac:dyDescent="0.2">
      <c r="A877" s="179" t="s">
        <v>324</v>
      </c>
      <c r="B877" s="176">
        <v>1839450277</v>
      </c>
      <c r="C877" s="176">
        <v>851515465.98000002</v>
      </c>
      <c r="D877" s="176">
        <v>212025297.05000001</v>
      </c>
      <c r="E877" s="176">
        <v>212025297.05000001</v>
      </c>
      <c r="F877" s="177">
        <v>987934811.01999998</v>
      </c>
      <c r="G877" s="178">
        <v>46.291844722693746</v>
      </c>
      <c r="H877" s="178">
        <v>11.526557673295565</v>
      </c>
      <c r="I877" s="178">
        <v>11.526557673295565</v>
      </c>
    </row>
    <row r="878" spans="1:9" x14ac:dyDescent="0.2">
      <c r="A878" s="219" t="s">
        <v>325</v>
      </c>
      <c r="B878" s="220">
        <v>4652879947</v>
      </c>
      <c r="C878" s="220">
        <v>2442741056.5599999</v>
      </c>
      <c r="D878" s="220">
        <v>548663209.01999998</v>
      </c>
      <c r="E878" s="220">
        <v>548663209.01999998</v>
      </c>
      <c r="F878" s="221">
        <v>2210138890.4400001</v>
      </c>
      <c r="G878" s="185">
        <v>52.499550480235072</v>
      </c>
      <c r="H878" s="185">
        <v>11.791905556767205</v>
      </c>
      <c r="I878" s="185">
        <v>11.791905556767205</v>
      </c>
    </row>
    <row r="879" spans="1:9" x14ac:dyDescent="0.2">
      <c r="A879" s="179" t="s">
        <v>326</v>
      </c>
      <c r="B879" s="176">
        <v>4652879947</v>
      </c>
      <c r="C879" s="176">
        <v>2713326009</v>
      </c>
      <c r="D879" s="176">
        <v>825517847.65999997</v>
      </c>
      <c r="E879" s="176">
        <v>825517847.65999997</v>
      </c>
      <c r="F879" s="177">
        <v>1939553938</v>
      </c>
      <c r="G879" s="178">
        <v>58.314979967395232</v>
      </c>
      <c r="H879" s="178">
        <v>17.742083549614524</v>
      </c>
      <c r="I879" s="178">
        <v>17.742083549614524</v>
      </c>
    </row>
    <row r="880" spans="1:9" x14ac:dyDescent="0.2">
      <c r="A880" s="179" t="s">
        <v>327</v>
      </c>
      <c r="B880" s="176">
        <v>4479271094</v>
      </c>
      <c r="C880" s="176">
        <v>3067984699.2399998</v>
      </c>
      <c r="D880" s="176">
        <v>409941477</v>
      </c>
      <c r="E880" s="176">
        <v>409941477</v>
      </c>
      <c r="F880" s="177">
        <v>1411286394.7600002</v>
      </c>
      <c r="G880" s="178">
        <v>68.49294527740409</v>
      </c>
      <c r="H880" s="178">
        <v>9.1519684430156083</v>
      </c>
      <c r="I880" s="178">
        <v>9.1519684430156083</v>
      </c>
    </row>
    <row r="881" spans="1:9" x14ac:dyDescent="0.2">
      <c r="A881" s="179" t="s">
        <v>328</v>
      </c>
      <c r="B881" s="176">
        <v>452748306</v>
      </c>
      <c r="C881" s="176">
        <v>390468600</v>
      </c>
      <c r="D881" s="176">
        <v>85612072.569999993</v>
      </c>
      <c r="E881" s="176">
        <v>85612072.569999993</v>
      </c>
      <c r="F881" s="177">
        <v>62279706</v>
      </c>
      <c r="G881" s="178">
        <v>86.244077520634605</v>
      </c>
      <c r="H881" s="178">
        <v>18.909418640651964</v>
      </c>
      <c r="I881" s="178">
        <v>18.909418640651964</v>
      </c>
    </row>
    <row r="882" spans="1:9" x14ac:dyDescent="0.2">
      <c r="A882" s="165" t="s">
        <v>87</v>
      </c>
      <c r="B882" s="166">
        <v>1202466000000</v>
      </c>
      <c r="C882" s="166">
        <v>674439478047.08997</v>
      </c>
      <c r="D882" s="166">
        <v>481251452684.85999</v>
      </c>
      <c r="E882" s="166">
        <v>475956702151</v>
      </c>
      <c r="F882" s="167">
        <v>528026521952.91003</v>
      </c>
      <c r="G882" s="168">
        <v>56.088028937790334</v>
      </c>
      <c r="H882" s="168">
        <v>40.022042426551771</v>
      </c>
      <c r="I882" s="168">
        <v>39.581718081924976</v>
      </c>
    </row>
    <row r="883" spans="1:9" s="418" customFormat="1" x14ac:dyDescent="0.2">
      <c r="A883" s="165" t="s">
        <v>329</v>
      </c>
      <c r="B883" s="166">
        <v>482365000000</v>
      </c>
      <c r="C883" s="166">
        <v>212265263305.66</v>
      </c>
      <c r="D883" s="166">
        <v>173833096757.82001</v>
      </c>
      <c r="E883" s="166">
        <v>170142267265.59</v>
      </c>
      <c r="F883" s="167">
        <v>270099736694.34</v>
      </c>
      <c r="G883" s="168">
        <v>44.005112996519237</v>
      </c>
      <c r="H883" s="168">
        <v>36.037667898338398</v>
      </c>
      <c r="I883" s="168">
        <v>35.272515059258033</v>
      </c>
    </row>
    <row r="884" spans="1:9" x14ac:dyDescent="0.2">
      <c r="A884" s="165" t="s">
        <v>109</v>
      </c>
      <c r="B884" s="166">
        <v>381259000000</v>
      </c>
      <c r="C884" s="166">
        <v>183248208068.22</v>
      </c>
      <c r="D884" s="166">
        <v>163442347812.45001</v>
      </c>
      <c r="E884" s="166">
        <v>159933955352.01999</v>
      </c>
      <c r="F884" s="167">
        <v>198010791931.78</v>
      </c>
      <c r="G884" s="168">
        <v>48.063969130753634</v>
      </c>
      <c r="H884" s="168">
        <v>42.869112024227633</v>
      </c>
      <c r="I884" s="168">
        <v>41.948899659291975</v>
      </c>
    </row>
    <row r="885" spans="1:9" x14ac:dyDescent="0.2">
      <c r="A885" s="161" t="s">
        <v>28</v>
      </c>
      <c r="B885" s="222">
        <v>257366000000</v>
      </c>
      <c r="C885" s="222">
        <v>124078698104</v>
      </c>
      <c r="D885" s="222">
        <v>124078698104</v>
      </c>
      <c r="E885" s="222">
        <v>124078698104</v>
      </c>
      <c r="F885" s="223">
        <v>133287301896</v>
      </c>
      <c r="G885" s="224">
        <v>48.210990614144841</v>
      </c>
      <c r="H885" s="224">
        <v>48.210990614144841</v>
      </c>
      <c r="I885" s="224">
        <v>48.210990614144841</v>
      </c>
    </row>
    <row r="886" spans="1:9" x14ac:dyDescent="0.2">
      <c r="A886" s="179" t="s">
        <v>110</v>
      </c>
      <c r="B886" s="176">
        <v>182306000000</v>
      </c>
      <c r="C886" s="176">
        <v>84289796902</v>
      </c>
      <c r="D886" s="176">
        <v>84289796902</v>
      </c>
      <c r="E886" s="176">
        <v>84289796902</v>
      </c>
      <c r="F886" s="177">
        <v>98016203098</v>
      </c>
      <c r="G886" s="178">
        <v>46.235338881879919</v>
      </c>
      <c r="H886" s="178">
        <v>46.235338881879919</v>
      </c>
      <c r="I886" s="178">
        <v>46.235338881879919</v>
      </c>
    </row>
    <row r="887" spans="1:9" x14ac:dyDescent="0.2">
      <c r="A887" s="179" t="s">
        <v>111</v>
      </c>
      <c r="B887" s="176">
        <v>62285000000</v>
      </c>
      <c r="C887" s="176">
        <v>36673223220</v>
      </c>
      <c r="D887" s="176">
        <v>36673223220</v>
      </c>
      <c r="E887" s="176">
        <v>36673223220</v>
      </c>
      <c r="F887" s="177">
        <v>25611776780</v>
      </c>
      <c r="G887" s="178">
        <v>58.87970333146022</v>
      </c>
      <c r="H887" s="178">
        <v>58.87970333146022</v>
      </c>
      <c r="I887" s="178">
        <v>58.87970333146022</v>
      </c>
    </row>
    <row r="888" spans="1:9" x14ac:dyDescent="0.2">
      <c r="A888" s="219" t="s">
        <v>112</v>
      </c>
      <c r="B888" s="220">
        <v>12775000000</v>
      </c>
      <c r="C888" s="220">
        <v>3115677982</v>
      </c>
      <c r="D888" s="220">
        <v>3115677982</v>
      </c>
      <c r="E888" s="220">
        <v>3115677982</v>
      </c>
      <c r="F888" s="221">
        <v>9659322018</v>
      </c>
      <c r="G888" s="185">
        <v>24.388868743639922</v>
      </c>
      <c r="H888" s="185">
        <v>24.388868743639922</v>
      </c>
      <c r="I888" s="185">
        <v>24.388868743639922</v>
      </c>
    </row>
    <row r="889" spans="1:9" x14ac:dyDescent="0.2">
      <c r="A889" s="165" t="s">
        <v>29</v>
      </c>
      <c r="B889" s="166">
        <v>57553000000</v>
      </c>
      <c r="C889" s="166">
        <v>56177088526.220001</v>
      </c>
      <c r="D889" s="166">
        <v>37385496916.449997</v>
      </c>
      <c r="E889" s="166">
        <v>33925104456.02</v>
      </c>
      <c r="F889" s="167">
        <v>1375911473.7799988</v>
      </c>
      <c r="G889" s="168">
        <v>97.609314069153655</v>
      </c>
      <c r="H889" s="168">
        <v>64.958380825413087</v>
      </c>
      <c r="I889" s="168">
        <v>58.945848967073836</v>
      </c>
    </row>
    <row r="890" spans="1:9" x14ac:dyDescent="0.2">
      <c r="A890" s="219" t="s">
        <v>113</v>
      </c>
      <c r="B890" s="220">
        <v>57553000000</v>
      </c>
      <c r="C890" s="220">
        <v>56177088526.220001</v>
      </c>
      <c r="D890" s="220">
        <v>37385496916.449997</v>
      </c>
      <c r="E890" s="220">
        <v>33925104456.02</v>
      </c>
      <c r="F890" s="221">
        <v>1375911473.7799988</v>
      </c>
      <c r="G890" s="185">
        <v>97.609314069153655</v>
      </c>
      <c r="H890" s="185">
        <v>64.958380825413087</v>
      </c>
      <c r="I890" s="185">
        <v>58.945848967073836</v>
      </c>
    </row>
    <row r="891" spans="1:9" x14ac:dyDescent="0.2">
      <c r="A891" s="165" t="s">
        <v>30</v>
      </c>
      <c r="B891" s="166">
        <v>64915000000</v>
      </c>
      <c r="C891" s="166">
        <v>2626284538</v>
      </c>
      <c r="D891" s="166">
        <v>1612015892</v>
      </c>
      <c r="E891" s="166">
        <v>1564015892</v>
      </c>
      <c r="F891" s="167">
        <v>62288715462</v>
      </c>
      <c r="G891" s="168">
        <v>4.0457283185704389</v>
      </c>
      <c r="H891" s="168">
        <v>2.4832718046676425</v>
      </c>
      <c r="I891" s="168">
        <v>2.4093289563275051</v>
      </c>
    </row>
    <row r="892" spans="1:9" x14ac:dyDescent="0.2">
      <c r="A892" s="179" t="s">
        <v>115</v>
      </c>
      <c r="B892" s="176">
        <v>53763000000</v>
      </c>
      <c r="C892" s="176">
        <v>0</v>
      </c>
      <c r="D892" s="176">
        <v>0</v>
      </c>
      <c r="E892" s="176">
        <v>0</v>
      </c>
      <c r="F892" s="177">
        <v>53763000000</v>
      </c>
      <c r="G892" s="178">
        <v>0</v>
      </c>
      <c r="H892" s="178">
        <v>0</v>
      </c>
      <c r="I892" s="178">
        <v>0</v>
      </c>
    </row>
    <row r="893" spans="1:9" x14ac:dyDescent="0.2">
      <c r="A893" s="179" t="s">
        <v>118</v>
      </c>
      <c r="B893" s="176">
        <v>628000000</v>
      </c>
      <c r="C893" s="176">
        <v>164050802</v>
      </c>
      <c r="D893" s="176">
        <v>128323544</v>
      </c>
      <c r="E893" s="176">
        <v>128323544</v>
      </c>
      <c r="F893" s="177">
        <v>463949198</v>
      </c>
      <c r="G893" s="178">
        <v>26.122739171974523</v>
      </c>
      <c r="H893" s="178">
        <v>20.43368535031847</v>
      </c>
      <c r="I893" s="178">
        <v>20.43368535031847</v>
      </c>
    </row>
    <row r="894" spans="1:9" x14ac:dyDescent="0.2">
      <c r="A894" s="179" t="s">
        <v>123</v>
      </c>
      <c r="B894" s="176">
        <v>524000000</v>
      </c>
      <c r="C894" s="176">
        <v>498382000</v>
      </c>
      <c r="D894" s="176">
        <v>498382000</v>
      </c>
      <c r="E894" s="176">
        <v>498382000</v>
      </c>
      <c r="F894" s="177">
        <v>25618000</v>
      </c>
      <c r="G894" s="178">
        <v>95.111068702290083</v>
      </c>
      <c r="H894" s="178">
        <v>95.111068702290083</v>
      </c>
      <c r="I894" s="178">
        <v>95.111068702290083</v>
      </c>
    </row>
    <row r="895" spans="1:9" x14ac:dyDescent="0.2">
      <c r="A895" s="179" t="s">
        <v>330</v>
      </c>
      <c r="B895" s="176">
        <v>10000000000</v>
      </c>
      <c r="C895" s="176">
        <v>1963851736</v>
      </c>
      <c r="D895" s="176">
        <v>985310348</v>
      </c>
      <c r="E895" s="176">
        <v>937310348</v>
      </c>
      <c r="F895" s="177">
        <v>8036148264</v>
      </c>
      <c r="G895" s="178">
        <v>19.638517359999998</v>
      </c>
      <c r="H895" s="178">
        <v>9.8531034799999997</v>
      </c>
      <c r="I895" s="178">
        <v>9.373103480000001</v>
      </c>
    </row>
    <row r="896" spans="1:9" x14ac:dyDescent="0.2">
      <c r="A896" s="161" t="s">
        <v>127</v>
      </c>
      <c r="B896" s="222">
        <v>1425000000</v>
      </c>
      <c r="C896" s="222">
        <v>366136900</v>
      </c>
      <c r="D896" s="222">
        <v>366136900</v>
      </c>
      <c r="E896" s="222">
        <v>366136900</v>
      </c>
      <c r="F896" s="223">
        <v>1058863100</v>
      </c>
      <c r="G896" s="224">
        <v>25.693817543859648</v>
      </c>
      <c r="H896" s="224">
        <v>25.693817543859648</v>
      </c>
      <c r="I896" s="224">
        <v>25.693817543859648</v>
      </c>
    </row>
    <row r="897" spans="1:9" x14ac:dyDescent="0.2">
      <c r="A897" s="179" t="s">
        <v>128</v>
      </c>
      <c r="B897" s="176">
        <v>445000000</v>
      </c>
      <c r="C897" s="176">
        <v>366136900</v>
      </c>
      <c r="D897" s="176">
        <v>366136900</v>
      </c>
      <c r="E897" s="176">
        <v>366136900</v>
      </c>
      <c r="F897" s="177">
        <v>78863100</v>
      </c>
      <c r="G897" s="178">
        <v>82.277955056179778</v>
      </c>
      <c r="H897" s="178">
        <v>82.277955056179778</v>
      </c>
      <c r="I897" s="178">
        <v>82.277955056179778</v>
      </c>
    </row>
    <row r="898" spans="1:9" x14ac:dyDescent="0.2">
      <c r="A898" s="219" t="s">
        <v>130</v>
      </c>
      <c r="B898" s="220">
        <v>980000000</v>
      </c>
      <c r="C898" s="220">
        <v>0</v>
      </c>
      <c r="D898" s="220">
        <v>0</v>
      </c>
      <c r="E898" s="220">
        <v>0</v>
      </c>
      <c r="F898" s="221">
        <v>980000000</v>
      </c>
      <c r="G898" s="185">
        <v>0</v>
      </c>
      <c r="H898" s="185">
        <v>0</v>
      </c>
      <c r="I898" s="185">
        <v>0</v>
      </c>
    </row>
    <row r="899" spans="1:9" x14ac:dyDescent="0.2">
      <c r="A899" s="161" t="s">
        <v>331</v>
      </c>
      <c r="B899" s="222">
        <v>1106000000</v>
      </c>
      <c r="C899" s="222">
        <v>0</v>
      </c>
      <c r="D899" s="222">
        <v>0</v>
      </c>
      <c r="E899" s="222">
        <v>0</v>
      </c>
      <c r="F899" s="223">
        <v>1106000000</v>
      </c>
      <c r="G899" s="224">
        <v>0</v>
      </c>
      <c r="H899" s="224">
        <v>0</v>
      </c>
      <c r="I899" s="224">
        <v>0</v>
      </c>
    </row>
    <row r="900" spans="1:9" x14ac:dyDescent="0.2">
      <c r="A900" s="165" t="s">
        <v>41</v>
      </c>
      <c r="B900" s="166">
        <v>1106000000</v>
      </c>
      <c r="C900" s="166">
        <v>0</v>
      </c>
      <c r="D900" s="166">
        <v>0</v>
      </c>
      <c r="E900" s="166">
        <v>0</v>
      </c>
      <c r="F900" s="167">
        <v>1106000000</v>
      </c>
      <c r="G900" s="168">
        <v>0</v>
      </c>
      <c r="H900" s="168">
        <v>0</v>
      </c>
      <c r="I900" s="168">
        <v>0</v>
      </c>
    </row>
    <row r="901" spans="1:9" x14ac:dyDescent="0.2">
      <c r="A901" s="179" t="s">
        <v>332</v>
      </c>
      <c r="B901" s="176">
        <v>1106000000</v>
      </c>
      <c r="C901" s="176">
        <v>0</v>
      </c>
      <c r="D901" s="176">
        <v>0</v>
      </c>
      <c r="E901" s="176">
        <v>0</v>
      </c>
      <c r="F901" s="177">
        <v>1106000000</v>
      </c>
      <c r="G901" s="178">
        <v>0</v>
      </c>
      <c r="H901" s="178">
        <v>0</v>
      </c>
      <c r="I901" s="178">
        <v>0</v>
      </c>
    </row>
    <row r="902" spans="1:9" x14ac:dyDescent="0.2">
      <c r="A902" s="161" t="s">
        <v>131</v>
      </c>
      <c r="B902" s="222">
        <v>100000000000</v>
      </c>
      <c r="C902" s="222">
        <v>29017055237.439999</v>
      </c>
      <c r="D902" s="222">
        <v>10390748945.369999</v>
      </c>
      <c r="E902" s="222">
        <v>10208311913.57</v>
      </c>
      <c r="F902" s="223">
        <v>70982944762.559998</v>
      </c>
      <c r="G902" s="224">
        <v>29.017055237439997</v>
      </c>
      <c r="H902" s="224">
        <v>10.390748945369999</v>
      </c>
      <c r="I902" s="224">
        <v>10.208311913569998</v>
      </c>
    </row>
    <row r="903" spans="1:9" x14ac:dyDescent="0.2">
      <c r="A903" s="161" t="s">
        <v>1654</v>
      </c>
      <c r="B903" s="222">
        <v>100000000000</v>
      </c>
      <c r="C903" s="222">
        <v>29017055237.439999</v>
      </c>
      <c r="D903" s="222">
        <v>10390748945.369999</v>
      </c>
      <c r="E903" s="222">
        <v>10208311913.57</v>
      </c>
      <c r="F903" s="223">
        <v>70982944762.559998</v>
      </c>
      <c r="G903" s="224">
        <v>29.017055237439997</v>
      </c>
      <c r="H903" s="224">
        <v>10.390748945369999</v>
      </c>
      <c r="I903" s="224">
        <v>10.208311913569998</v>
      </c>
    </row>
    <row r="904" spans="1:9" x14ac:dyDescent="0.2">
      <c r="A904" s="179" t="s">
        <v>333</v>
      </c>
      <c r="B904" s="176">
        <v>2000000000</v>
      </c>
      <c r="C904" s="176">
        <v>321103205</v>
      </c>
      <c r="D904" s="176">
        <v>145400162</v>
      </c>
      <c r="E904" s="176">
        <v>145400162</v>
      </c>
      <c r="F904" s="177">
        <v>1678896795</v>
      </c>
      <c r="G904" s="178">
        <v>16.05516025</v>
      </c>
      <c r="H904" s="178">
        <v>7.2700081000000001</v>
      </c>
      <c r="I904" s="178">
        <v>7.2700081000000001</v>
      </c>
    </row>
    <row r="905" spans="1:9" x14ac:dyDescent="0.2">
      <c r="A905" s="179" t="s">
        <v>334</v>
      </c>
      <c r="B905" s="176">
        <v>45000000000</v>
      </c>
      <c r="C905" s="176">
        <v>22955606253</v>
      </c>
      <c r="D905" s="176">
        <v>7832519568.3299999</v>
      </c>
      <c r="E905" s="176">
        <v>7715701496.3299999</v>
      </c>
      <c r="F905" s="177">
        <v>22044393747</v>
      </c>
      <c r="G905" s="178">
        <v>51.012458340000002</v>
      </c>
      <c r="H905" s="178">
        <v>17.405599040733332</v>
      </c>
      <c r="I905" s="178">
        <v>17.146003325177777</v>
      </c>
    </row>
    <row r="906" spans="1:9" x14ac:dyDescent="0.2">
      <c r="A906" s="179" t="s">
        <v>335</v>
      </c>
      <c r="B906" s="176">
        <v>26000000000</v>
      </c>
      <c r="C906" s="176">
        <v>1838261182.4400001</v>
      </c>
      <c r="D906" s="176">
        <v>469432206.04000002</v>
      </c>
      <c r="E906" s="176">
        <v>415633409.04000002</v>
      </c>
      <c r="F906" s="177">
        <v>24161738817.560001</v>
      </c>
      <c r="G906" s="178">
        <v>7.0702353170769232</v>
      </c>
      <c r="H906" s="178">
        <v>1.8055084847692309</v>
      </c>
      <c r="I906" s="178">
        <v>1.598590034769231</v>
      </c>
    </row>
    <row r="907" spans="1:9" x14ac:dyDescent="0.2">
      <c r="A907" s="179" t="s">
        <v>336</v>
      </c>
      <c r="B907" s="176">
        <v>8000000000</v>
      </c>
      <c r="C907" s="176">
        <v>3529922197</v>
      </c>
      <c r="D907" s="176">
        <v>1696722609</v>
      </c>
      <c r="E907" s="176">
        <v>1684902446.2</v>
      </c>
      <c r="F907" s="177">
        <v>4470077803</v>
      </c>
      <c r="G907" s="178">
        <v>44.124027462499996</v>
      </c>
      <c r="H907" s="178">
        <v>21.2090326125</v>
      </c>
      <c r="I907" s="178">
        <v>21.0612805775</v>
      </c>
    </row>
    <row r="908" spans="1:9" x14ac:dyDescent="0.2">
      <c r="A908" s="179" t="s">
        <v>337</v>
      </c>
      <c r="B908" s="176">
        <v>12000000000</v>
      </c>
      <c r="C908" s="176">
        <v>350829067</v>
      </c>
      <c r="D908" s="176">
        <v>233341067</v>
      </c>
      <c r="E908" s="176">
        <v>233341067</v>
      </c>
      <c r="F908" s="177">
        <v>11649170933</v>
      </c>
      <c r="G908" s="178">
        <v>2.9235755583333334</v>
      </c>
      <c r="H908" s="178">
        <v>1.9445088916666666</v>
      </c>
      <c r="I908" s="178">
        <v>1.9445088916666666</v>
      </c>
    </row>
    <row r="909" spans="1:9" x14ac:dyDescent="0.2">
      <c r="A909" s="219" t="s">
        <v>338</v>
      </c>
      <c r="B909" s="220">
        <v>7000000000</v>
      </c>
      <c r="C909" s="220">
        <v>21333333</v>
      </c>
      <c r="D909" s="220">
        <v>13333333</v>
      </c>
      <c r="E909" s="220">
        <v>13333333</v>
      </c>
      <c r="F909" s="221">
        <v>6978666667</v>
      </c>
      <c r="G909" s="185">
        <v>0.30476190000000003</v>
      </c>
      <c r="H909" s="185">
        <v>0.19047618571428571</v>
      </c>
      <c r="I909" s="185">
        <v>0.19047618571428571</v>
      </c>
    </row>
    <row r="910" spans="1:9" s="418" customFormat="1" x14ac:dyDescent="0.2">
      <c r="A910" s="161" t="s">
        <v>339</v>
      </c>
      <c r="B910" s="222">
        <v>720101000000</v>
      </c>
      <c r="C910" s="222">
        <v>462174214741.42999</v>
      </c>
      <c r="D910" s="222">
        <v>307418355927.04004</v>
      </c>
      <c r="E910" s="222">
        <v>305814434885.41003</v>
      </c>
      <c r="F910" s="223">
        <v>257926785258.57001</v>
      </c>
      <c r="G910" s="224">
        <v>64.181859869855757</v>
      </c>
      <c r="H910" s="224">
        <v>42.691005279403868</v>
      </c>
      <c r="I910" s="224">
        <v>42.468269712916666</v>
      </c>
    </row>
    <row r="911" spans="1:9" x14ac:dyDescent="0.2">
      <c r="A911" s="161" t="s">
        <v>109</v>
      </c>
      <c r="B911" s="222">
        <v>557101000000</v>
      </c>
      <c r="C911" s="222">
        <v>310859497867.42999</v>
      </c>
      <c r="D911" s="222">
        <v>243786152573.04001</v>
      </c>
      <c r="E911" s="222">
        <v>242182231531.41</v>
      </c>
      <c r="F911" s="223">
        <v>246241502132.57001</v>
      </c>
      <c r="G911" s="224">
        <v>55.799486604301549</v>
      </c>
      <c r="H911" s="224">
        <v>43.75977651683268</v>
      </c>
      <c r="I911" s="224">
        <v>43.471871623172461</v>
      </c>
    </row>
    <row r="912" spans="1:9" x14ac:dyDescent="0.2">
      <c r="A912" s="161" t="s">
        <v>28</v>
      </c>
      <c r="B912" s="222">
        <v>392664780000</v>
      </c>
      <c r="C912" s="222">
        <v>206682454106.07999</v>
      </c>
      <c r="D912" s="222">
        <v>205014105642.88</v>
      </c>
      <c r="E912" s="222">
        <v>204957794835.88</v>
      </c>
      <c r="F912" s="223">
        <v>185982325893.92001</v>
      </c>
      <c r="G912" s="224">
        <v>52.6358524199904</v>
      </c>
      <c r="H912" s="224">
        <v>52.210973859911761</v>
      </c>
      <c r="I912" s="224">
        <v>52.196633178020193</v>
      </c>
    </row>
    <row r="913" spans="1:9" ht="11.25" customHeight="1" x14ac:dyDescent="0.2">
      <c r="A913" s="179" t="s">
        <v>110</v>
      </c>
      <c r="B913" s="176">
        <v>275511780000</v>
      </c>
      <c r="C913" s="176">
        <v>140069269483.07999</v>
      </c>
      <c r="D913" s="176">
        <v>140023689249.88</v>
      </c>
      <c r="E913" s="176">
        <v>139967378442.88</v>
      </c>
      <c r="F913" s="177">
        <v>135442510516.92001</v>
      </c>
      <c r="G913" s="178">
        <v>50.83966626874539</v>
      </c>
      <c r="H913" s="178">
        <v>50.823122426881348</v>
      </c>
      <c r="I913" s="178">
        <v>50.8026838064347</v>
      </c>
    </row>
    <row r="914" spans="1:9" x14ac:dyDescent="0.2">
      <c r="A914" s="179" t="s">
        <v>111</v>
      </c>
      <c r="B914" s="176">
        <v>99282000000</v>
      </c>
      <c r="C914" s="176">
        <v>60616036809</v>
      </c>
      <c r="D914" s="176">
        <v>59037735965</v>
      </c>
      <c r="E914" s="176">
        <v>59037735965</v>
      </c>
      <c r="F914" s="177">
        <v>38665963191</v>
      </c>
      <c r="G914" s="178">
        <v>61.054407454523471</v>
      </c>
      <c r="H914" s="178">
        <v>59.464692456840105</v>
      </c>
      <c r="I914" s="178">
        <v>59.464692456840105</v>
      </c>
    </row>
    <row r="915" spans="1:9" x14ac:dyDescent="0.2">
      <c r="A915" s="219" t="s">
        <v>112</v>
      </c>
      <c r="B915" s="220">
        <v>17871000000</v>
      </c>
      <c r="C915" s="220">
        <v>5997147814</v>
      </c>
      <c r="D915" s="220">
        <v>5952680428</v>
      </c>
      <c r="E915" s="220">
        <v>5952680428</v>
      </c>
      <c r="F915" s="221">
        <v>11873852186</v>
      </c>
      <c r="G915" s="185">
        <v>33.557986760673721</v>
      </c>
      <c r="H915" s="185">
        <v>33.309162486710314</v>
      </c>
      <c r="I915" s="185">
        <v>33.309162486710314</v>
      </c>
    </row>
    <row r="916" spans="1:9" x14ac:dyDescent="0.2">
      <c r="A916" s="165" t="s">
        <v>29</v>
      </c>
      <c r="B916" s="166">
        <v>159100103977</v>
      </c>
      <c r="C916" s="166">
        <v>103950556446.35001</v>
      </c>
      <c r="D916" s="166">
        <v>38611811969.160004</v>
      </c>
      <c r="E916" s="166">
        <v>37064201734.529999</v>
      </c>
      <c r="F916" s="167">
        <v>55149547530.649994</v>
      </c>
      <c r="G916" s="168">
        <v>65.336573545783111</v>
      </c>
      <c r="H916" s="168">
        <v>24.268879154687319</v>
      </c>
      <c r="I916" s="168">
        <v>23.296151798799649</v>
      </c>
    </row>
    <row r="917" spans="1:9" x14ac:dyDescent="0.2">
      <c r="A917" s="179" t="s">
        <v>113</v>
      </c>
      <c r="B917" s="176">
        <v>159100103977</v>
      </c>
      <c r="C917" s="176">
        <v>103950556446.35001</v>
      </c>
      <c r="D917" s="176">
        <v>38611811969.160004</v>
      </c>
      <c r="E917" s="176">
        <v>37064201734.529999</v>
      </c>
      <c r="F917" s="177">
        <v>55149547530.649994</v>
      </c>
      <c r="G917" s="178">
        <v>65.336573545783111</v>
      </c>
      <c r="H917" s="178">
        <v>24.268879154687319</v>
      </c>
      <c r="I917" s="178">
        <v>23.296151798799649</v>
      </c>
    </row>
    <row r="918" spans="1:9" x14ac:dyDescent="0.2">
      <c r="A918" s="161" t="s">
        <v>30</v>
      </c>
      <c r="B918" s="222">
        <v>3872116023</v>
      </c>
      <c r="C918" s="222">
        <v>169634025</v>
      </c>
      <c r="D918" s="222">
        <v>151915011</v>
      </c>
      <c r="E918" s="222">
        <v>151915011</v>
      </c>
      <c r="F918" s="223">
        <v>3702481998</v>
      </c>
      <c r="G918" s="224">
        <v>4.3809127617145265</v>
      </c>
      <c r="H918" s="224">
        <v>3.9233073104638216</v>
      </c>
      <c r="I918" s="224">
        <v>3.9233073104638216</v>
      </c>
    </row>
    <row r="919" spans="1:9" x14ac:dyDescent="0.2">
      <c r="A919" s="179" t="s">
        <v>115</v>
      </c>
      <c r="B919" s="176">
        <v>3700000000</v>
      </c>
      <c r="C919" s="176">
        <v>0</v>
      </c>
      <c r="D919" s="176">
        <v>0</v>
      </c>
      <c r="E919" s="176">
        <v>0</v>
      </c>
      <c r="F919" s="177">
        <v>3700000000</v>
      </c>
      <c r="G919" s="178">
        <v>0</v>
      </c>
      <c r="H919" s="178">
        <v>0</v>
      </c>
      <c r="I919" s="178">
        <v>0</v>
      </c>
    </row>
    <row r="920" spans="1:9" x14ac:dyDescent="0.2">
      <c r="A920" s="179" t="s">
        <v>118</v>
      </c>
      <c r="B920" s="176">
        <v>55000000</v>
      </c>
      <c r="C920" s="176">
        <v>54117631</v>
      </c>
      <c r="D920" s="176">
        <v>36398617</v>
      </c>
      <c r="E920" s="176">
        <v>36398617</v>
      </c>
      <c r="F920" s="177">
        <v>882369</v>
      </c>
      <c r="G920" s="178">
        <v>98.395692727272731</v>
      </c>
      <c r="H920" s="178">
        <v>66.179303636363642</v>
      </c>
      <c r="I920" s="178">
        <v>66.179303636363642</v>
      </c>
    </row>
    <row r="921" spans="1:9" x14ac:dyDescent="0.2">
      <c r="A921" s="179" t="s">
        <v>124</v>
      </c>
      <c r="B921" s="176">
        <v>117116023</v>
      </c>
      <c r="C921" s="176">
        <v>115516394</v>
      </c>
      <c r="D921" s="176">
        <v>115516394</v>
      </c>
      <c r="E921" s="176">
        <v>115516394</v>
      </c>
      <c r="F921" s="177">
        <v>1599629</v>
      </c>
      <c r="G921" s="178">
        <v>98.634150170895069</v>
      </c>
      <c r="H921" s="178">
        <v>98.634150170895069</v>
      </c>
      <c r="I921" s="178">
        <v>98.634150170895069</v>
      </c>
    </row>
    <row r="922" spans="1:9" x14ac:dyDescent="0.2">
      <c r="A922" s="161" t="s">
        <v>127</v>
      </c>
      <c r="B922" s="222">
        <v>1464000000</v>
      </c>
      <c r="C922" s="222">
        <v>56853290</v>
      </c>
      <c r="D922" s="222">
        <v>8319950</v>
      </c>
      <c r="E922" s="222">
        <v>8319950</v>
      </c>
      <c r="F922" s="223">
        <v>1407146710</v>
      </c>
      <c r="G922" s="224">
        <v>3.8834214480874318</v>
      </c>
      <c r="H922" s="224">
        <v>0.56830259562841534</v>
      </c>
      <c r="I922" s="224">
        <v>0.56830259562841534</v>
      </c>
    </row>
    <row r="923" spans="1:9" x14ac:dyDescent="0.2">
      <c r="A923" s="179" t="s">
        <v>128</v>
      </c>
      <c r="B923" s="176">
        <v>140000000</v>
      </c>
      <c r="C923" s="176">
        <v>5089450</v>
      </c>
      <c r="D923" s="176">
        <v>5089450</v>
      </c>
      <c r="E923" s="176">
        <v>5089450</v>
      </c>
      <c r="F923" s="177">
        <v>134910550</v>
      </c>
      <c r="G923" s="178">
        <v>3.6353214285714288</v>
      </c>
      <c r="H923" s="178">
        <v>3.6353214285714288</v>
      </c>
      <c r="I923" s="178">
        <v>3.6353214285714288</v>
      </c>
    </row>
    <row r="924" spans="1:9" x14ac:dyDescent="0.2">
      <c r="A924" s="179" t="s">
        <v>129</v>
      </c>
      <c r="B924" s="176">
        <v>18000000</v>
      </c>
      <c r="C924" s="176">
        <v>0</v>
      </c>
      <c r="D924" s="176">
        <v>0</v>
      </c>
      <c r="E924" s="176">
        <v>0</v>
      </c>
      <c r="F924" s="177">
        <v>18000000</v>
      </c>
      <c r="G924" s="178">
        <v>0</v>
      </c>
      <c r="H924" s="178">
        <v>0</v>
      </c>
      <c r="I924" s="178">
        <v>0</v>
      </c>
    </row>
    <row r="925" spans="1:9" x14ac:dyDescent="0.2">
      <c r="A925" s="179" t="s">
        <v>130</v>
      </c>
      <c r="B925" s="176">
        <v>1168000000</v>
      </c>
      <c r="C925" s="176">
        <v>0</v>
      </c>
      <c r="D925" s="176">
        <v>0</v>
      </c>
      <c r="E925" s="176">
        <v>0</v>
      </c>
      <c r="F925" s="177">
        <v>1168000000</v>
      </c>
      <c r="G925" s="178">
        <v>0</v>
      </c>
      <c r="H925" s="178">
        <v>0</v>
      </c>
      <c r="I925" s="178">
        <v>0</v>
      </c>
    </row>
    <row r="926" spans="1:9" x14ac:dyDescent="0.2">
      <c r="A926" s="179" t="s">
        <v>189</v>
      </c>
      <c r="B926" s="176">
        <v>138000000</v>
      </c>
      <c r="C926" s="176">
        <v>51763840</v>
      </c>
      <c r="D926" s="176">
        <v>3230500</v>
      </c>
      <c r="E926" s="176">
        <v>3230500</v>
      </c>
      <c r="F926" s="177">
        <v>86236160</v>
      </c>
      <c r="G926" s="178">
        <v>37.510028985507248</v>
      </c>
      <c r="H926" s="178">
        <v>2.340942028985507</v>
      </c>
      <c r="I926" s="178">
        <v>2.340942028985507</v>
      </c>
    </row>
    <row r="927" spans="1:9" x14ac:dyDescent="0.2">
      <c r="A927" s="161" t="s">
        <v>131</v>
      </c>
      <c r="B927" s="222">
        <v>163000000000</v>
      </c>
      <c r="C927" s="222">
        <v>151314716874</v>
      </c>
      <c r="D927" s="222">
        <v>63632203354</v>
      </c>
      <c r="E927" s="222">
        <v>63632203354</v>
      </c>
      <c r="F927" s="223">
        <v>11685283126</v>
      </c>
      <c r="G927" s="224">
        <v>92.831114646625764</v>
      </c>
      <c r="H927" s="224">
        <v>39.038161566871167</v>
      </c>
      <c r="I927" s="224">
        <v>39.038161566871167</v>
      </c>
    </row>
    <row r="928" spans="1:9" x14ac:dyDescent="0.2">
      <c r="A928" s="161" t="s">
        <v>1654</v>
      </c>
      <c r="B928" s="222">
        <v>163000000000</v>
      </c>
      <c r="C928" s="222">
        <v>151314716874</v>
      </c>
      <c r="D928" s="222">
        <v>63632203354</v>
      </c>
      <c r="E928" s="222">
        <v>63632203354</v>
      </c>
      <c r="F928" s="223">
        <v>11685283126</v>
      </c>
      <c r="G928" s="224">
        <v>92.831114646625764</v>
      </c>
      <c r="H928" s="224">
        <v>39.038161566871167</v>
      </c>
      <c r="I928" s="224">
        <v>39.038161566871167</v>
      </c>
    </row>
    <row r="929" spans="1:9" x14ac:dyDescent="0.2">
      <c r="A929" s="179" t="s">
        <v>340</v>
      </c>
      <c r="B929" s="176">
        <v>30754562636</v>
      </c>
      <c r="C929" s="176">
        <v>30754495969</v>
      </c>
      <c r="D929" s="176">
        <v>14886644474</v>
      </c>
      <c r="E929" s="176">
        <v>14886644474</v>
      </c>
      <c r="F929" s="177">
        <v>66667</v>
      </c>
      <c r="G929" s="178">
        <v>99.999783228912122</v>
      </c>
      <c r="H929" s="178">
        <v>48.404669740204071</v>
      </c>
      <c r="I929" s="178">
        <v>48.404669740204071</v>
      </c>
    </row>
    <row r="930" spans="1:9" x14ac:dyDescent="0.2">
      <c r="A930" s="179" t="s">
        <v>341</v>
      </c>
      <c r="B930" s="176">
        <v>55604878564</v>
      </c>
      <c r="C930" s="176">
        <v>43919662105</v>
      </c>
      <c r="D930" s="176">
        <v>25403590706</v>
      </c>
      <c r="E930" s="176">
        <v>25403590706</v>
      </c>
      <c r="F930" s="177">
        <v>11685216459</v>
      </c>
      <c r="G930" s="178">
        <v>78.985267550669008</v>
      </c>
      <c r="H930" s="178">
        <v>45.685902679853932</v>
      </c>
      <c r="I930" s="178">
        <v>45.685902679853932</v>
      </c>
    </row>
    <row r="931" spans="1:9" x14ac:dyDescent="0.2">
      <c r="A931" s="219" t="s">
        <v>342</v>
      </c>
      <c r="B931" s="220">
        <v>76640558800</v>
      </c>
      <c r="C931" s="220">
        <v>76640558800</v>
      </c>
      <c r="D931" s="220">
        <v>23341968174</v>
      </c>
      <c r="E931" s="220">
        <v>23341968174</v>
      </c>
      <c r="F931" s="221">
        <v>0</v>
      </c>
      <c r="G931" s="185">
        <v>100</v>
      </c>
      <c r="H931" s="185">
        <v>30.456416993139147</v>
      </c>
      <c r="I931" s="185">
        <v>30.456416993139147</v>
      </c>
    </row>
    <row r="932" spans="1:9" x14ac:dyDescent="0.2">
      <c r="A932" s="165" t="s">
        <v>85</v>
      </c>
      <c r="B932" s="166">
        <v>1466918962699</v>
      </c>
      <c r="C932" s="166">
        <v>772315236819.67993</v>
      </c>
      <c r="D932" s="166">
        <v>445227572430.7099</v>
      </c>
      <c r="E932" s="166">
        <v>442250412571.25989</v>
      </c>
      <c r="F932" s="167">
        <v>694603725879.32007</v>
      </c>
      <c r="G932" s="168">
        <v>52.648800408080398</v>
      </c>
      <c r="H932" s="168">
        <v>30.351204378156709</v>
      </c>
      <c r="I932" s="168">
        <v>30.148251117945779</v>
      </c>
    </row>
    <row r="933" spans="1:9" s="418" customFormat="1" x14ac:dyDescent="0.2">
      <c r="A933" s="165" t="s">
        <v>343</v>
      </c>
      <c r="B933" s="166">
        <v>1324986531556</v>
      </c>
      <c r="C933" s="166">
        <v>713408005985.64001</v>
      </c>
      <c r="D933" s="166">
        <v>414121902497.79999</v>
      </c>
      <c r="E933" s="166">
        <v>412065760184.52997</v>
      </c>
      <c r="F933" s="167">
        <v>611578525570.35999</v>
      </c>
      <c r="G933" s="168">
        <v>53.842660962587161</v>
      </c>
      <c r="H933" s="168">
        <v>31.254800908162839</v>
      </c>
      <c r="I933" s="168">
        <v>31.099618778812786</v>
      </c>
    </row>
    <row r="934" spans="1:9" x14ac:dyDescent="0.2">
      <c r="A934" s="161" t="s">
        <v>109</v>
      </c>
      <c r="B934" s="222">
        <v>375788951374</v>
      </c>
      <c r="C934" s="222">
        <v>216773556775.39999</v>
      </c>
      <c r="D934" s="222">
        <v>159965118987.28</v>
      </c>
      <c r="E934" s="222">
        <v>159624613449.44</v>
      </c>
      <c r="F934" s="223">
        <v>159015394598.60001</v>
      </c>
      <c r="G934" s="224">
        <v>57.684920214606947</v>
      </c>
      <c r="H934" s="224">
        <v>42.567807915160444</v>
      </c>
      <c r="I934" s="224">
        <v>42.477197071867948</v>
      </c>
    </row>
    <row r="935" spans="1:9" x14ac:dyDescent="0.2">
      <c r="A935" s="161" t="s">
        <v>28</v>
      </c>
      <c r="B935" s="222">
        <v>36293980717</v>
      </c>
      <c r="C935" s="222">
        <v>19335165874.48</v>
      </c>
      <c r="D935" s="222">
        <v>16467676419</v>
      </c>
      <c r="E935" s="222">
        <v>16467676419</v>
      </c>
      <c r="F935" s="223">
        <v>16958814842.52</v>
      </c>
      <c r="G935" s="224">
        <v>53.273753643185962</v>
      </c>
      <c r="H935" s="224">
        <v>45.373023552874116</v>
      </c>
      <c r="I935" s="224">
        <v>45.373023552874116</v>
      </c>
    </row>
    <row r="936" spans="1:9" ht="11.25" customHeight="1" x14ac:dyDescent="0.2">
      <c r="A936" s="179" t="s">
        <v>110</v>
      </c>
      <c r="B936" s="176">
        <v>23120529102</v>
      </c>
      <c r="C936" s="176">
        <v>13234371124</v>
      </c>
      <c r="D936" s="176">
        <v>10687974655</v>
      </c>
      <c r="E936" s="176">
        <v>10687974655</v>
      </c>
      <c r="F936" s="177">
        <v>9886157978</v>
      </c>
      <c r="G936" s="178">
        <v>57.24077967945459</v>
      </c>
      <c r="H936" s="178">
        <v>46.22720616750702</v>
      </c>
      <c r="I936" s="178">
        <v>46.22720616750702</v>
      </c>
    </row>
    <row r="937" spans="1:9" x14ac:dyDescent="0.2">
      <c r="A937" s="219" t="s">
        <v>111</v>
      </c>
      <c r="B937" s="220">
        <v>8164318781</v>
      </c>
      <c r="C937" s="220">
        <v>3777754496.48</v>
      </c>
      <c r="D937" s="220">
        <v>3640205464</v>
      </c>
      <c r="E937" s="220">
        <v>3640205464</v>
      </c>
      <c r="F937" s="221">
        <v>4386564284.5200005</v>
      </c>
      <c r="G937" s="185">
        <v>46.271521210950127</v>
      </c>
      <c r="H937" s="185">
        <v>44.586762982252544</v>
      </c>
      <c r="I937" s="185">
        <v>44.586762982252544</v>
      </c>
    </row>
    <row r="938" spans="1:9" x14ac:dyDescent="0.2">
      <c r="A938" s="179" t="s">
        <v>112</v>
      </c>
      <c r="B938" s="176">
        <v>4245439393</v>
      </c>
      <c r="C938" s="176">
        <v>1999430201</v>
      </c>
      <c r="D938" s="176">
        <v>1822431016</v>
      </c>
      <c r="E938" s="176">
        <v>1822431016</v>
      </c>
      <c r="F938" s="177">
        <v>2246009192</v>
      </c>
      <c r="G938" s="178">
        <v>47.095954409258951</v>
      </c>
      <c r="H938" s="178">
        <v>42.926793843880461</v>
      </c>
      <c r="I938" s="178">
        <v>42.926793843880461</v>
      </c>
    </row>
    <row r="939" spans="1:9" x14ac:dyDescent="0.2">
      <c r="A939" s="219" t="s">
        <v>150</v>
      </c>
      <c r="B939" s="220">
        <v>507470560</v>
      </c>
      <c r="C939" s="220">
        <v>225444008</v>
      </c>
      <c r="D939" s="220">
        <v>218899239</v>
      </c>
      <c r="E939" s="220">
        <v>218899239</v>
      </c>
      <c r="F939" s="221">
        <v>282026552</v>
      </c>
      <c r="G939" s="185">
        <v>44.42504172064681</v>
      </c>
      <c r="H939" s="185">
        <v>43.135357251068911</v>
      </c>
      <c r="I939" s="185">
        <v>43.135357251068911</v>
      </c>
    </row>
    <row r="940" spans="1:9" x14ac:dyDescent="0.2">
      <c r="A940" s="179" t="s">
        <v>151</v>
      </c>
      <c r="B940" s="176">
        <v>60946219</v>
      </c>
      <c r="C940" s="176">
        <v>26950409</v>
      </c>
      <c r="D940" s="176">
        <v>26950409</v>
      </c>
      <c r="E940" s="176">
        <v>26950409</v>
      </c>
      <c r="F940" s="177">
        <v>33995810</v>
      </c>
      <c r="G940" s="178">
        <v>44.219985164297064</v>
      </c>
      <c r="H940" s="178">
        <v>44.219985164297064</v>
      </c>
      <c r="I940" s="178">
        <v>44.219985164297064</v>
      </c>
    </row>
    <row r="941" spans="1:9" x14ac:dyDescent="0.2">
      <c r="A941" s="179" t="s">
        <v>152</v>
      </c>
      <c r="B941" s="176">
        <v>195276662</v>
      </c>
      <c r="C941" s="176">
        <v>71215636</v>
      </c>
      <c r="D941" s="176">
        <v>71215636</v>
      </c>
      <c r="E941" s="176">
        <v>71215636</v>
      </c>
      <c r="F941" s="177">
        <v>124061026</v>
      </c>
      <c r="G941" s="178">
        <v>36.469097367098584</v>
      </c>
      <c r="H941" s="178">
        <v>36.469097367098584</v>
      </c>
      <c r="I941" s="178">
        <v>36.469097367098584</v>
      </c>
    </row>
    <row r="942" spans="1:9" x14ac:dyDescent="0.2">
      <c r="A942" s="161" t="s">
        <v>29</v>
      </c>
      <c r="B942" s="222">
        <v>24316146643</v>
      </c>
      <c r="C942" s="222">
        <v>20696915643.41</v>
      </c>
      <c r="D942" s="222">
        <v>12039184863.9</v>
      </c>
      <c r="E942" s="222">
        <v>11961406856.940001</v>
      </c>
      <c r="F942" s="223">
        <v>3619230999.5900002</v>
      </c>
      <c r="G942" s="224">
        <v>85.115935297125361</v>
      </c>
      <c r="H942" s="224">
        <v>49.511071966518898</v>
      </c>
      <c r="I942" s="224">
        <v>49.191210402505881</v>
      </c>
    </row>
    <row r="943" spans="1:9" x14ac:dyDescent="0.2">
      <c r="A943" s="219" t="s">
        <v>113</v>
      </c>
      <c r="B943" s="220">
        <v>24316146643</v>
      </c>
      <c r="C943" s="220">
        <v>20696915643.41</v>
      </c>
      <c r="D943" s="220">
        <v>12039184863.9</v>
      </c>
      <c r="E943" s="220">
        <v>11961406856.940001</v>
      </c>
      <c r="F943" s="221">
        <v>3619230999.5900002</v>
      </c>
      <c r="G943" s="185">
        <v>85.115935297125361</v>
      </c>
      <c r="H943" s="185">
        <v>49.511071966518898</v>
      </c>
      <c r="I943" s="185">
        <v>49.191210402505881</v>
      </c>
    </row>
    <row r="944" spans="1:9" x14ac:dyDescent="0.2">
      <c r="A944" s="161" t="s">
        <v>30</v>
      </c>
      <c r="B944" s="222">
        <v>313222183900</v>
      </c>
      <c r="C944" s="222">
        <v>176670310739.51001</v>
      </c>
      <c r="D944" s="222">
        <v>131387093186.38</v>
      </c>
      <c r="E944" s="222">
        <v>131124365655.5</v>
      </c>
      <c r="F944" s="223">
        <v>136551873160.48999</v>
      </c>
      <c r="G944" s="224">
        <v>56.404150095548204</v>
      </c>
      <c r="H944" s="224">
        <v>41.946930945455293</v>
      </c>
      <c r="I944" s="224">
        <v>41.863051978899122</v>
      </c>
    </row>
    <row r="945" spans="1:9" x14ac:dyDescent="0.2">
      <c r="A945" s="179" t="s">
        <v>115</v>
      </c>
      <c r="B945" s="176">
        <v>101924889802</v>
      </c>
      <c r="C945" s="176">
        <v>0</v>
      </c>
      <c r="D945" s="176">
        <v>0</v>
      </c>
      <c r="E945" s="176">
        <v>0</v>
      </c>
      <c r="F945" s="177">
        <v>101924889802</v>
      </c>
      <c r="G945" s="178">
        <v>0</v>
      </c>
      <c r="H945" s="178">
        <v>0</v>
      </c>
      <c r="I945" s="178">
        <v>0</v>
      </c>
    </row>
    <row r="946" spans="1:9" x14ac:dyDescent="0.2">
      <c r="A946" s="179" t="s">
        <v>344</v>
      </c>
      <c r="B946" s="176">
        <v>83544483800</v>
      </c>
      <c r="C946" s="176">
        <v>70455077804.509995</v>
      </c>
      <c r="D946" s="176">
        <v>63837493552.379997</v>
      </c>
      <c r="E946" s="176">
        <v>63830092036.5</v>
      </c>
      <c r="F946" s="177">
        <v>13089405995.490005</v>
      </c>
      <c r="G946" s="178">
        <v>84.332411429071513</v>
      </c>
      <c r="H946" s="178">
        <v>76.411380678588856</v>
      </c>
      <c r="I946" s="178">
        <v>76.40252130745705</v>
      </c>
    </row>
    <row r="947" spans="1:9" x14ac:dyDescent="0.2">
      <c r="A947" s="219" t="s">
        <v>345</v>
      </c>
      <c r="B947" s="220">
        <v>15910077148</v>
      </c>
      <c r="C947" s="220">
        <v>13739696388</v>
      </c>
      <c r="D947" s="220">
        <v>9095077148</v>
      </c>
      <c r="E947" s="220">
        <v>9095077148</v>
      </c>
      <c r="F947" s="221">
        <v>2170380760</v>
      </c>
      <c r="G947" s="185">
        <v>86.358452320434978</v>
      </c>
      <c r="H947" s="185">
        <v>57.165512545256959</v>
      </c>
      <c r="I947" s="185">
        <v>57.165512545256959</v>
      </c>
    </row>
    <row r="948" spans="1:9" x14ac:dyDescent="0.2">
      <c r="A948" s="219" t="s">
        <v>346</v>
      </c>
      <c r="B948" s="220">
        <v>25883464942</v>
      </c>
      <c r="C948" s="220">
        <v>18588697199</v>
      </c>
      <c r="D948" s="220">
        <v>12924601267</v>
      </c>
      <c r="E948" s="220">
        <v>12828601267</v>
      </c>
      <c r="F948" s="221">
        <v>7294767743</v>
      </c>
      <c r="G948" s="185">
        <v>71.816880934039517</v>
      </c>
      <c r="H948" s="185">
        <v>49.933814100861731</v>
      </c>
      <c r="I948" s="185">
        <v>49.562920944883132</v>
      </c>
    </row>
    <row r="949" spans="1:9" x14ac:dyDescent="0.2">
      <c r="A949" s="179" t="s">
        <v>118</v>
      </c>
      <c r="B949" s="176">
        <v>88872314</v>
      </c>
      <c r="C949" s="176">
        <v>41059148</v>
      </c>
      <c r="D949" s="176">
        <v>16273619</v>
      </c>
      <c r="E949" s="176">
        <v>16273619</v>
      </c>
      <c r="F949" s="177">
        <v>47813166</v>
      </c>
      <c r="G949" s="178">
        <v>46.200156327650028</v>
      </c>
      <c r="H949" s="178">
        <v>18.311235825366268</v>
      </c>
      <c r="I949" s="178">
        <v>18.311235825366268</v>
      </c>
    </row>
    <row r="950" spans="1:9" x14ac:dyDescent="0.2">
      <c r="A950" s="179" t="s">
        <v>347</v>
      </c>
      <c r="B950" s="176">
        <v>81570395894</v>
      </c>
      <c r="C950" s="176">
        <v>73771983048</v>
      </c>
      <c r="D950" s="176">
        <v>45439850448</v>
      </c>
      <c r="E950" s="176">
        <v>45280524433</v>
      </c>
      <c r="F950" s="177">
        <v>7798412846</v>
      </c>
      <c r="G950" s="178">
        <v>90.43965306220413</v>
      </c>
      <c r="H950" s="178">
        <v>55.706301226058386</v>
      </c>
      <c r="I950" s="178">
        <v>55.510977894286107</v>
      </c>
    </row>
    <row r="951" spans="1:9" x14ac:dyDescent="0.2">
      <c r="A951" s="219" t="s">
        <v>124</v>
      </c>
      <c r="B951" s="220">
        <v>300000000</v>
      </c>
      <c r="C951" s="220">
        <v>73797152</v>
      </c>
      <c r="D951" s="220">
        <v>73797152</v>
      </c>
      <c r="E951" s="220">
        <v>73797152</v>
      </c>
      <c r="F951" s="221">
        <v>226202848</v>
      </c>
      <c r="G951" s="185">
        <v>24.599050666666667</v>
      </c>
      <c r="H951" s="185">
        <v>24.599050666666667</v>
      </c>
      <c r="I951" s="185">
        <v>24.599050666666667</v>
      </c>
    </row>
    <row r="952" spans="1:9" x14ac:dyDescent="0.2">
      <c r="A952" s="219" t="s">
        <v>348</v>
      </c>
      <c r="B952" s="220">
        <v>4000000000</v>
      </c>
      <c r="C952" s="220">
        <v>0</v>
      </c>
      <c r="D952" s="220">
        <v>0</v>
      </c>
      <c r="E952" s="220">
        <v>0</v>
      </c>
      <c r="F952" s="221">
        <v>4000000000</v>
      </c>
      <c r="G952" s="185">
        <v>0</v>
      </c>
      <c r="H952" s="185">
        <v>0</v>
      </c>
      <c r="I952" s="185">
        <v>0</v>
      </c>
    </row>
    <row r="953" spans="1:9" x14ac:dyDescent="0.2">
      <c r="A953" s="165" t="s">
        <v>127</v>
      </c>
      <c r="B953" s="166">
        <v>1956640114</v>
      </c>
      <c r="C953" s="166">
        <v>71164518</v>
      </c>
      <c r="D953" s="166">
        <v>71164518</v>
      </c>
      <c r="E953" s="166">
        <v>71164518</v>
      </c>
      <c r="F953" s="167">
        <v>1885475596</v>
      </c>
      <c r="G953" s="168">
        <v>3.6370775336153613</v>
      </c>
      <c r="H953" s="168">
        <v>3.6370775336153613</v>
      </c>
      <c r="I953" s="168">
        <v>3.6370775336153613</v>
      </c>
    </row>
    <row r="954" spans="1:9" x14ac:dyDescent="0.2">
      <c r="A954" s="179" t="s">
        <v>128</v>
      </c>
      <c r="B954" s="176">
        <v>548330964</v>
      </c>
      <c r="C954" s="176">
        <v>68143143</v>
      </c>
      <c r="D954" s="176">
        <v>68143143</v>
      </c>
      <c r="E954" s="176">
        <v>68143143</v>
      </c>
      <c r="F954" s="177">
        <v>480187821</v>
      </c>
      <c r="G954" s="178">
        <v>12.427374610199836</v>
      </c>
      <c r="H954" s="178">
        <v>12.427374610199836</v>
      </c>
      <c r="I954" s="178">
        <v>12.427374610199836</v>
      </c>
    </row>
    <row r="955" spans="1:9" x14ac:dyDescent="0.2">
      <c r="A955" s="179" t="s">
        <v>129</v>
      </c>
      <c r="B955" s="176">
        <v>31751904</v>
      </c>
      <c r="C955" s="176">
        <v>3021375</v>
      </c>
      <c r="D955" s="176">
        <v>3021375</v>
      </c>
      <c r="E955" s="176">
        <v>3021375</v>
      </c>
      <c r="F955" s="177">
        <v>28730529</v>
      </c>
      <c r="G955" s="178">
        <v>9.5155710977206276</v>
      </c>
      <c r="H955" s="178">
        <v>9.5155710977206276</v>
      </c>
      <c r="I955" s="178">
        <v>9.5155710977206276</v>
      </c>
    </row>
    <row r="956" spans="1:9" x14ac:dyDescent="0.2">
      <c r="A956" s="179" t="s">
        <v>130</v>
      </c>
      <c r="B956" s="176">
        <v>1226540600</v>
      </c>
      <c r="C956" s="176">
        <v>0</v>
      </c>
      <c r="D956" s="176">
        <v>0</v>
      </c>
      <c r="E956" s="176">
        <v>0</v>
      </c>
      <c r="F956" s="177">
        <v>1226540600</v>
      </c>
      <c r="G956" s="178">
        <v>0</v>
      </c>
      <c r="H956" s="178">
        <v>0</v>
      </c>
      <c r="I956" s="178">
        <v>0</v>
      </c>
    </row>
    <row r="957" spans="1:9" x14ac:dyDescent="0.2">
      <c r="A957" s="219" t="s">
        <v>349</v>
      </c>
      <c r="B957" s="220">
        <v>146547251</v>
      </c>
      <c r="C957" s="220">
        <v>0</v>
      </c>
      <c r="D957" s="220">
        <v>0</v>
      </c>
      <c r="E957" s="220">
        <v>0</v>
      </c>
      <c r="F957" s="221">
        <v>146547251</v>
      </c>
      <c r="G957" s="185">
        <v>0</v>
      </c>
      <c r="H957" s="185">
        <v>0</v>
      </c>
      <c r="I957" s="185">
        <v>0</v>
      </c>
    </row>
    <row r="958" spans="1:9" x14ac:dyDescent="0.2">
      <c r="A958" s="179" t="s">
        <v>189</v>
      </c>
      <c r="B958" s="176">
        <v>3469395</v>
      </c>
      <c r="C958" s="176">
        <v>0</v>
      </c>
      <c r="D958" s="176">
        <v>0</v>
      </c>
      <c r="E958" s="176">
        <v>0</v>
      </c>
      <c r="F958" s="177">
        <v>3469395</v>
      </c>
      <c r="G958" s="178">
        <v>0</v>
      </c>
      <c r="H958" s="178">
        <v>0</v>
      </c>
      <c r="I958" s="178">
        <v>0</v>
      </c>
    </row>
    <row r="959" spans="1:9" x14ac:dyDescent="0.2">
      <c r="A959" s="165" t="s">
        <v>131</v>
      </c>
      <c r="B959" s="166">
        <v>949197580182</v>
      </c>
      <c r="C959" s="166">
        <v>496634449210.23999</v>
      </c>
      <c r="D959" s="166">
        <v>254156783510.52002</v>
      </c>
      <c r="E959" s="166">
        <v>252441146735.09003</v>
      </c>
      <c r="F959" s="167">
        <v>452563130971.76001</v>
      </c>
      <c r="G959" s="168">
        <v>52.321503929141379</v>
      </c>
      <c r="H959" s="168">
        <v>26.775962014335075</v>
      </c>
      <c r="I959" s="168">
        <v>26.595216001992622</v>
      </c>
    </row>
    <row r="960" spans="1:9" x14ac:dyDescent="0.2">
      <c r="A960" s="161" t="s">
        <v>1654</v>
      </c>
      <c r="B960" s="222">
        <v>949197580182</v>
      </c>
      <c r="C960" s="222">
        <v>496634449210.23999</v>
      </c>
      <c r="D960" s="222">
        <v>254156783510.52002</v>
      </c>
      <c r="E960" s="222">
        <v>252441146735.09003</v>
      </c>
      <c r="F960" s="223">
        <v>452563130971.76001</v>
      </c>
      <c r="G960" s="224">
        <v>52.321503929141379</v>
      </c>
      <c r="H960" s="224">
        <v>26.775962014335075</v>
      </c>
      <c r="I960" s="224">
        <v>26.595216001992622</v>
      </c>
    </row>
    <row r="961" spans="1:9" x14ac:dyDescent="0.2">
      <c r="A961" s="179" t="s">
        <v>350</v>
      </c>
      <c r="B961" s="176">
        <v>23174384163</v>
      </c>
      <c r="C961" s="176">
        <v>16164896600</v>
      </c>
      <c r="D961" s="176">
        <v>9058217995.7999992</v>
      </c>
      <c r="E961" s="176">
        <v>9045621537.7999992</v>
      </c>
      <c r="F961" s="177">
        <v>7009487563</v>
      </c>
      <c r="G961" s="178">
        <v>69.75329521726286</v>
      </c>
      <c r="H961" s="178">
        <v>39.087200471381948</v>
      </c>
      <c r="I961" s="178">
        <v>39.03284537865801</v>
      </c>
    </row>
    <row r="962" spans="1:9" x14ac:dyDescent="0.2">
      <c r="A962" s="179" t="s">
        <v>351</v>
      </c>
      <c r="B962" s="176">
        <v>16730319577</v>
      </c>
      <c r="C962" s="176">
        <v>11241929783.450001</v>
      </c>
      <c r="D962" s="176">
        <v>4565393197.25</v>
      </c>
      <c r="E962" s="176">
        <v>4492297418.25</v>
      </c>
      <c r="F962" s="177">
        <v>5488389793.5499992</v>
      </c>
      <c r="G962" s="178">
        <v>67.194949455148716</v>
      </c>
      <c r="H962" s="178">
        <v>27.288141007935511</v>
      </c>
      <c r="I962" s="178">
        <v>26.851234954446323</v>
      </c>
    </row>
    <row r="963" spans="1:9" x14ac:dyDescent="0.2">
      <c r="A963" s="219" t="s">
        <v>352</v>
      </c>
      <c r="B963" s="220">
        <v>70100000000</v>
      </c>
      <c r="C963" s="220">
        <v>12778256863</v>
      </c>
      <c r="D963" s="220">
        <v>5876888062</v>
      </c>
      <c r="E963" s="220">
        <v>5638320962</v>
      </c>
      <c r="F963" s="221">
        <v>57321743137</v>
      </c>
      <c r="G963" s="185">
        <v>18.228611787446507</v>
      </c>
      <c r="H963" s="185">
        <v>8.3835778345221108</v>
      </c>
      <c r="I963" s="185">
        <v>8.0432538687589172</v>
      </c>
    </row>
    <row r="964" spans="1:9" x14ac:dyDescent="0.2">
      <c r="A964" s="179" t="s">
        <v>353</v>
      </c>
      <c r="B964" s="176">
        <v>63040179727</v>
      </c>
      <c r="C964" s="176">
        <v>10726081668.6</v>
      </c>
      <c r="D964" s="176">
        <v>1962528778.3299999</v>
      </c>
      <c r="E964" s="176">
        <v>1927797365.3299999</v>
      </c>
      <c r="F964" s="177">
        <v>52314098058.400002</v>
      </c>
      <c r="G964" s="178">
        <v>17.014674950246118</v>
      </c>
      <c r="H964" s="178">
        <v>3.1131395672234294</v>
      </c>
      <c r="I964" s="178">
        <v>3.0580454777864912</v>
      </c>
    </row>
    <row r="965" spans="1:9" x14ac:dyDescent="0.2">
      <c r="A965" s="179" t="s">
        <v>354</v>
      </c>
      <c r="B965" s="176">
        <v>360000000000</v>
      </c>
      <c r="C965" s="176">
        <v>219892743285</v>
      </c>
      <c r="D965" s="176">
        <v>141743628303.10001</v>
      </c>
      <c r="E965" s="176">
        <v>141605069437.10001</v>
      </c>
      <c r="F965" s="177">
        <v>140107256715</v>
      </c>
      <c r="G965" s="178">
        <v>61.081317579166672</v>
      </c>
      <c r="H965" s="178">
        <v>39.373230084194446</v>
      </c>
      <c r="I965" s="178">
        <v>39.334741510305562</v>
      </c>
    </row>
    <row r="966" spans="1:9" x14ac:dyDescent="0.2">
      <c r="A966" s="219" t="s">
        <v>355</v>
      </c>
      <c r="B966" s="220">
        <v>114540218062</v>
      </c>
      <c r="C966" s="220">
        <v>90724031893.110001</v>
      </c>
      <c r="D966" s="220">
        <v>49514770224.790001</v>
      </c>
      <c r="E966" s="220">
        <v>48921947655.790001</v>
      </c>
      <c r="F966" s="221">
        <v>23816186168.889999</v>
      </c>
      <c r="G966" s="185">
        <v>79.207140887405657</v>
      </c>
      <c r="H966" s="185">
        <v>43.229156590210025</v>
      </c>
      <c r="I966" s="185">
        <v>42.711589416835942</v>
      </c>
    </row>
    <row r="967" spans="1:9" x14ac:dyDescent="0.2">
      <c r="A967" s="219" t="s">
        <v>356</v>
      </c>
      <c r="B967" s="220">
        <v>35396744125</v>
      </c>
      <c r="C967" s="220">
        <v>18986217112.75</v>
      </c>
      <c r="D967" s="220">
        <v>6115776974.75</v>
      </c>
      <c r="E967" s="220">
        <v>6100780308.75</v>
      </c>
      <c r="F967" s="221">
        <v>16410527012.25</v>
      </c>
      <c r="G967" s="185">
        <v>53.638314997848688</v>
      </c>
      <c r="H967" s="185">
        <v>17.27779524905668</v>
      </c>
      <c r="I967" s="185">
        <v>17.235427889089785</v>
      </c>
    </row>
    <row r="968" spans="1:9" x14ac:dyDescent="0.2">
      <c r="A968" s="179" t="s">
        <v>357</v>
      </c>
      <c r="B968" s="176">
        <v>36439348790</v>
      </c>
      <c r="C968" s="176">
        <v>18887981330.57</v>
      </c>
      <c r="D968" s="176">
        <v>10297896758.700001</v>
      </c>
      <c r="E968" s="176">
        <v>10192990160.700001</v>
      </c>
      <c r="F968" s="177">
        <v>17551367459.43</v>
      </c>
      <c r="G968" s="178">
        <v>51.834025463576353</v>
      </c>
      <c r="H968" s="178">
        <v>28.260375392674518</v>
      </c>
      <c r="I968" s="178">
        <v>27.972481669313609</v>
      </c>
    </row>
    <row r="969" spans="1:9" x14ac:dyDescent="0.2">
      <c r="A969" s="179" t="s">
        <v>358</v>
      </c>
      <c r="B969" s="176">
        <v>118517845559</v>
      </c>
      <c r="C969" s="176">
        <v>32393473716.200001</v>
      </c>
      <c r="D969" s="176">
        <v>2053196461.3299999</v>
      </c>
      <c r="E969" s="176">
        <v>1967395843.3299999</v>
      </c>
      <c r="F969" s="177">
        <v>86124371842.800003</v>
      </c>
      <c r="G969" s="178">
        <v>27.332148642605919</v>
      </c>
      <c r="H969" s="178">
        <v>1.7323943509485136</v>
      </c>
      <c r="I969" s="178">
        <v>1.659999668447061</v>
      </c>
    </row>
    <row r="970" spans="1:9" x14ac:dyDescent="0.2">
      <c r="A970" s="219" t="s">
        <v>359</v>
      </c>
      <c r="B970" s="220">
        <v>9000000000</v>
      </c>
      <c r="C970" s="220">
        <v>9000000000</v>
      </c>
      <c r="D970" s="220">
        <v>0</v>
      </c>
      <c r="E970" s="220">
        <v>0</v>
      </c>
      <c r="F970" s="221">
        <v>0</v>
      </c>
      <c r="G970" s="185">
        <v>100</v>
      </c>
      <c r="H970" s="185">
        <v>0</v>
      </c>
      <c r="I970" s="185">
        <v>0</v>
      </c>
    </row>
    <row r="971" spans="1:9" x14ac:dyDescent="0.2">
      <c r="A971" s="219" t="s">
        <v>360</v>
      </c>
      <c r="B971" s="220">
        <v>74580947095</v>
      </c>
      <c r="C971" s="220">
        <v>43523111489.019997</v>
      </c>
      <c r="D971" s="220">
        <v>17552828055.889999</v>
      </c>
      <c r="E971" s="220">
        <v>17260856514.459999</v>
      </c>
      <c r="F971" s="221">
        <v>31057835605.980003</v>
      </c>
      <c r="G971" s="185">
        <v>58.356876902596802</v>
      </c>
      <c r="H971" s="185">
        <v>23.535271057273505</v>
      </c>
      <c r="I971" s="185">
        <v>23.14378830892748</v>
      </c>
    </row>
    <row r="972" spans="1:9" x14ac:dyDescent="0.2">
      <c r="A972" s="219" t="s">
        <v>361</v>
      </c>
      <c r="B972" s="220">
        <v>3000000000</v>
      </c>
      <c r="C972" s="220">
        <v>650000000</v>
      </c>
      <c r="D972" s="220">
        <v>650000000</v>
      </c>
      <c r="E972" s="220">
        <v>650000000</v>
      </c>
      <c r="F972" s="221">
        <v>2350000000</v>
      </c>
      <c r="G972" s="185">
        <v>21.666666666666668</v>
      </c>
      <c r="H972" s="185">
        <v>21.666666666666668</v>
      </c>
      <c r="I972" s="185">
        <v>21.666666666666668</v>
      </c>
    </row>
    <row r="973" spans="1:9" x14ac:dyDescent="0.2">
      <c r="A973" s="179" t="s">
        <v>362</v>
      </c>
      <c r="B973" s="176">
        <v>20217804374</v>
      </c>
      <c r="C973" s="176">
        <v>10998705005.540001</v>
      </c>
      <c r="D973" s="176">
        <v>4588561300.9099998</v>
      </c>
      <c r="E973" s="176">
        <v>4478231973.9099998</v>
      </c>
      <c r="F973" s="177">
        <v>9219099368.4599991</v>
      </c>
      <c r="G973" s="178">
        <v>54.401085311144278</v>
      </c>
      <c r="H973" s="178">
        <v>22.695645956545448</v>
      </c>
      <c r="I973" s="178">
        <v>22.149942155286578</v>
      </c>
    </row>
    <row r="974" spans="1:9" x14ac:dyDescent="0.2">
      <c r="A974" s="179" t="s">
        <v>363</v>
      </c>
      <c r="B974" s="176">
        <v>4459788710</v>
      </c>
      <c r="C974" s="176">
        <v>667020463</v>
      </c>
      <c r="D974" s="176">
        <v>177097397.66999999</v>
      </c>
      <c r="E974" s="176">
        <v>159837557.66999999</v>
      </c>
      <c r="F974" s="177">
        <v>3792768247</v>
      </c>
      <c r="G974" s="178">
        <v>14.956324309812427</v>
      </c>
      <c r="H974" s="178">
        <v>3.9709817927674869</v>
      </c>
      <c r="I974" s="178">
        <v>3.5839715301221071</v>
      </c>
    </row>
    <row r="975" spans="1:9" s="418" customFormat="1" x14ac:dyDescent="0.2">
      <c r="A975" s="161" t="s">
        <v>364</v>
      </c>
      <c r="B975" s="222">
        <v>49778897681</v>
      </c>
      <c r="C975" s="222">
        <v>15259584582.259998</v>
      </c>
      <c r="D975" s="222">
        <v>10376861390.93</v>
      </c>
      <c r="E975" s="222">
        <v>10032121442.75</v>
      </c>
      <c r="F975" s="223">
        <v>34519313098.740005</v>
      </c>
      <c r="G975" s="224">
        <v>30.654725783701707</v>
      </c>
      <c r="H975" s="224">
        <v>20.845904337674241</v>
      </c>
      <c r="I975" s="224">
        <v>20.153361986919087</v>
      </c>
    </row>
    <row r="976" spans="1:9" x14ac:dyDescent="0.2">
      <c r="A976" s="165" t="s">
        <v>109</v>
      </c>
      <c r="B976" s="166">
        <v>19262322669</v>
      </c>
      <c r="C976" s="166">
        <v>9616146125.1199989</v>
      </c>
      <c r="D976" s="166">
        <v>8715676312.7000008</v>
      </c>
      <c r="E976" s="166">
        <v>8371552476.5200005</v>
      </c>
      <c r="F976" s="167">
        <v>9646176543.8800011</v>
      </c>
      <c r="G976" s="168">
        <v>49.922048811879961</v>
      </c>
      <c r="H976" s="168">
        <v>45.24727605527373</v>
      </c>
      <c r="I976" s="168">
        <v>43.460763379241058</v>
      </c>
    </row>
    <row r="977" spans="1:9" x14ac:dyDescent="0.2">
      <c r="A977" s="161" t="s">
        <v>28</v>
      </c>
      <c r="B977" s="222">
        <v>14638299369</v>
      </c>
      <c r="C977" s="222">
        <v>6800440356</v>
      </c>
      <c r="D977" s="222">
        <v>6800131656</v>
      </c>
      <c r="E977" s="222">
        <v>6495748421</v>
      </c>
      <c r="F977" s="223">
        <v>7837859013</v>
      </c>
      <c r="G977" s="224">
        <v>46.456491868184578</v>
      </c>
      <c r="H977" s="224">
        <v>46.45438301665601</v>
      </c>
      <c r="I977" s="224">
        <v>44.375021013412642</v>
      </c>
    </row>
    <row r="978" spans="1:9" x14ac:dyDescent="0.2">
      <c r="A978" s="219" t="s">
        <v>110</v>
      </c>
      <c r="B978" s="220">
        <v>9753897393</v>
      </c>
      <c r="C978" s="220">
        <v>4531696378</v>
      </c>
      <c r="D978" s="220">
        <v>4531642378</v>
      </c>
      <c r="E978" s="220">
        <v>4227259143</v>
      </c>
      <c r="F978" s="221">
        <v>5222201015</v>
      </c>
      <c r="G978" s="185">
        <v>46.460365486848623</v>
      </c>
      <c r="H978" s="185">
        <v>46.459811861996691</v>
      </c>
      <c r="I978" s="185">
        <v>43.339179947020384</v>
      </c>
    </row>
    <row r="979" spans="1:9" x14ac:dyDescent="0.2">
      <c r="A979" s="179" t="s">
        <v>111</v>
      </c>
      <c r="B979" s="176">
        <v>3460876182</v>
      </c>
      <c r="C979" s="176">
        <v>1610157481</v>
      </c>
      <c r="D979" s="176">
        <v>1609902781</v>
      </c>
      <c r="E979" s="176">
        <v>1609902781</v>
      </c>
      <c r="F979" s="177">
        <v>1850718701</v>
      </c>
      <c r="G979" s="178">
        <v>46.524561883329461</v>
      </c>
      <c r="H979" s="178">
        <v>46.517202475289245</v>
      </c>
      <c r="I979" s="178">
        <v>46.517202475289245</v>
      </c>
    </row>
    <row r="980" spans="1:9" x14ac:dyDescent="0.2">
      <c r="A980" s="179" t="s">
        <v>112</v>
      </c>
      <c r="B980" s="176">
        <v>1423525794</v>
      </c>
      <c r="C980" s="176">
        <v>658586497</v>
      </c>
      <c r="D980" s="176">
        <v>658586497</v>
      </c>
      <c r="E980" s="176">
        <v>658586497</v>
      </c>
      <c r="F980" s="177">
        <v>764939297</v>
      </c>
      <c r="G980" s="178">
        <v>46.26445827507078</v>
      </c>
      <c r="H980" s="178">
        <v>46.26445827507078</v>
      </c>
      <c r="I980" s="178">
        <v>46.26445827507078</v>
      </c>
    </row>
    <row r="981" spans="1:9" ht="11.25" customHeight="1" x14ac:dyDescent="0.2">
      <c r="A981" s="165" t="s">
        <v>29</v>
      </c>
      <c r="B981" s="166">
        <v>3909901248</v>
      </c>
      <c r="C981" s="166">
        <v>2706723874.5500002</v>
      </c>
      <c r="D981" s="166">
        <v>1807164424.0999999</v>
      </c>
      <c r="E981" s="166">
        <v>1767423822.9200001</v>
      </c>
      <c r="F981" s="167">
        <v>1203177373.4499998</v>
      </c>
      <c r="G981" s="168">
        <v>69.227422967128618</v>
      </c>
      <c r="H981" s="168">
        <v>46.220206329364558</v>
      </c>
      <c r="I981" s="168">
        <v>45.203796996767522</v>
      </c>
    </row>
    <row r="982" spans="1:9" x14ac:dyDescent="0.2">
      <c r="A982" s="179" t="s">
        <v>113</v>
      </c>
      <c r="B982" s="176">
        <v>3909901248</v>
      </c>
      <c r="C982" s="176">
        <v>2706723874.5500002</v>
      </c>
      <c r="D982" s="176">
        <v>1807164424.0999999</v>
      </c>
      <c r="E982" s="176">
        <v>1767423822.9200001</v>
      </c>
      <c r="F982" s="177">
        <v>1203177373.4499998</v>
      </c>
      <c r="G982" s="178">
        <v>69.227422967128618</v>
      </c>
      <c r="H982" s="178">
        <v>46.220206329364558</v>
      </c>
      <c r="I982" s="178">
        <v>45.203796996767522</v>
      </c>
    </row>
    <row r="983" spans="1:9" x14ac:dyDescent="0.2">
      <c r="A983" s="161" t="s">
        <v>30</v>
      </c>
      <c r="B983" s="222">
        <v>491845750</v>
      </c>
      <c r="C983" s="222">
        <v>14967559.57</v>
      </c>
      <c r="D983" s="222">
        <v>14365897.6</v>
      </c>
      <c r="E983" s="222">
        <v>14365897.6</v>
      </c>
      <c r="F983" s="223">
        <v>476878190.43000001</v>
      </c>
      <c r="G983" s="224">
        <v>3.0431409786503187</v>
      </c>
      <c r="H983" s="224">
        <v>2.9208136087381051</v>
      </c>
      <c r="I983" s="224">
        <v>2.9208136087381051</v>
      </c>
    </row>
    <row r="984" spans="1:9" x14ac:dyDescent="0.2">
      <c r="A984" s="179" t="s">
        <v>118</v>
      </c>
      <c r="B984" s="176">
        <v>54161567</v>
      </c>
      <c r="C984" s="176">
        <v>14967559.57</v>
      </c>
      <c r="D984" s="176">
        <v>14365897.6</v>
      </c>
      <c r="E984" s="176">
        <v>14365897.6</v>
      </c>
      <c r="F984" s="177">
        <v>39194007.43</v>
      </c>
      <c r="G984" s="178">
        <v>27.63501944099956</v>
      </c>
      <c r="H984" s="178">
        <v>26.524154295609652</v>
      </c>
      <c r="I984" s="178">
        <v>26.524154295609652</v>
      </c>
    </row>
    <row r="985" spans="1:9" x14ac:dyDescent="0.2">
      <c r="A985" s="179" t="s">
        <v>123</v>
      </c>
      <c r="B985" s="176">
        <v>187162613</v>
      </c>
      <c r="C985" s="176">
        <v>0</v>
      </c>
      <c r="D985" s="176">
        <v>0</v>
      </c>
      <c r="E985" s="176">
        <v>0</v>
      </c>
      <c r="F985" s="177">
        <v>187162613</v>
      </c>
      <c r="G985" s="178">
        <v>0</v>
      </c>
      <c r="H985" s="178">
        <v>0</v>
      </c>
      <c r="I985" s="178">
        <v>0</v>
      </c>
    </row>
    <row r="986" spans="1:9" x14ac:dyDescent="0.2">
      <c r="A986" s="219" t="s">
        <v>124</v>
      </c>
      <c r="B986" s="220">
        <v>250521570</v>
      </c>
      <c r="C986" s="220">
        <v>0</v>
      </c>
      <c r="D986" s="220">
        <v>0</v>
      </c>
      <c r="E986" s="220">
        <v>0</v>
      </c>
      <c r="F986" s="221">
        <v>250521570</v>
      </c>
      <c r="G986" s="185">
        <v>0</v>
      </c>
      <c r="H986" s="185">
        <v>0</v>
      </c>
      <c r="I986" s="185">
        <v>0</v>
      </c>
    </row>
    <row r="987" spans="1:9" x14ac:dyDescent="0.2">
      <c r="A987" s="165" t="s">
        <v>127</v>
      </c>
      <c r="B987" s="166">
        <v>222276302</v>
      </c>
      <c r="C987" s="166">
        <v>94014335</v>
      </c>
      <c r="D987" s="166">
        <v>94014335</v>
      </c>
      <c r="E987" s="166">
        <v>94014335</v>
      </c>
      <c r="F987" s="167">
        <v>128261967</v>
      </c>
      <c r="G987" s="168">
        <v>42.296157599382774</v>
      </c>
      <c r="H987" s="168">
        <v>42.296157599382774</v>
      </c>
      <c r="I987" s="168">
        <v>42.296157599382774</v>
      </c>
    </row>
    <row r="988" spans="1:9" x14ac:dyDescent="0.2">
      <c r="A988" s="179" t="s">
        <v>128</v>
      </c>
      <c r="B988" s="176">
        <v>115341702</v>
      </c>
      <c r="C988" s="176">
        <v>94014335</v>
      </c>
      <c r="D988" s="176">
        <v>94014335</v>
      </c>
      <c r="E988" s="176">
        <v>94014335</v>
      </c>
      <c r="F988" s="177">
        <v>21327367</v>
      </c>
      <c r="G988" s="178">
        <v>81.509404985197804</v>
      </c>
      <c r="H988" s="178">
        <v>81.509404985197804</v>
      </c>
      <c r="I988" s="178">
        <v>81.509404985197804</v>
      </c>
    </row>
    <row r="989" spans="1:9" ht="11.25" customHeight="1" x14ac:dyDescent="0.2">
      <c r="A989" s="179" t="s">
        <v>130</v>
      </c>
      <c r="B989" s="176">
        <v>101574600</v>
      </c>
      <c r="C989" s="176">
        <v>0</v>
      </c>
      <c r="D989" s="176">
        <v>0</v>
      </c>
      <c r="E989" s="176">
        <v>0</v>
      </c>
      <c r="F989" s="177">
        <v>101574600</v>
      </c>
      <c r="G989" s="178">
        <v>0</v>
      </c>
      <c r="H989" s="178">
        <v>0</v>
      </c>
      <c r="I989" s="178">
        <v>0</v>
      </c>
    </row>
    <row r="990" spans="1:9" x14ac:dyDescent="0.2">
      <c r="A990" s="179" t="s">
        <v>189</v>
      </c>
      <c r="B990" s="176">
        <v>5360000</v>
      </c>
      <c r="C990" s="176">
        <v>0</v>
      </c>
      <c r="D990" s="176">
        <v>0</v>
      </c>
      <c r="E990" s="176">
        <v>0</v>
      </c>
      <c r="F990" s="177">
        <v>5360000</v>
      </c>
      <c r="G990" s="178">
        <v>0</v>
      </c>
      <c r="H990" s="178">
        <v>0</v>
      </c>
      <c r="I990" s="178">
        <v>0</v>
      </c>
    </row>
    <row r="991" spans="1:9" x14ac:dyDescent="0.2">
      <c r="A991" s="165" t="s">
        <v>131</v>
      </c>
      <c r="B991" s="166">
        <v>30516575012</v>
      </c>
      <c r="C991" s="166">
        <v>5643438457.1400003</v>
      </c>
      <c r="D991" s="166">
        <v>1661185078.23</v>
      </c>
      <c r="E991" s="166">
        <v>1660568966.23</v>
      </c>
      <c r="F991" s="167">
        <v>24873136554.860001</v>
      </c>
      <c r="G991" s="168">
        <v>18.493027002279376</v>
      </c>
      <c r="H991" s="168">
        <v>5.4435501938758657</v>
      </c>
      <c r="I991" s="168">
        <v>5.4415312517116234</v>
      </c>
    </row>
    <row r="992" spans="1:9" x14ac:dyDescent="0.2">
      <c r="A992" s="165" t="s">
        <v>1654</v>
      </c>
      <c r="B992" s="166">
        <v>30516575012</v>
      </c>
      <c r="C992" s="166">
        <v>5643438457.1400003</v>
      </c>
      <c r="D992" s="166">
        <v>1661185078.23</v>
      </c>
      <c r="E992" s="166">
        <v>1660568966.23</v>
      </c>
      <c r="F992" s="167">
        <v>24873136554.860001</v>
      </c>
      <c r="G992" s="168">
        <v>18.493027002279376</v>
      </c>
      <c r="H992" s="168">
        <v>5.4435501938758657</v>
      </c>
      <c r="I992" s="168">
        <v>5.4415312517116234</v>
      </c>
    </row>
    <row r="993" spans="1:9" x14ac:dyDescent="0.2">
      <c r="A993" s="219" t="s">
        <v>365</v>
      </c>
      <c r="B993" s="220">
        <v>10183948513</v>
      </c>
      <c r="C993" s="220">
        <v>4212183338.3400002</v>
      </c>
      <c r="D993" s="220">
        <v>1254108697.8799999</v>
      </c>
      <c r="E993" s="220">
        <v>1253492585.8799999</v>
      </c>
      <c r="F993" s="221">
        <v>5971765174.6599998</v>
      </c>
      <c r="G993" s="185">
        <v>41.361003867636107</v>
      </c>
      <c r="H993" s="185">
        <v>12.314562434001965</v>
      </c>
      <c r="I993" s="185">
        <v>12.308512599802455</v>
      </c>
    </row>
    <row r="994" spans="1:9" x14ac:dyDescent="0.2">
      <c r="A994" s="219" t="s">
        <v>366</v>
      </c>
      <c r="B994" s="220">
        <v>20332626499</v>
      </c>
      <c r="C994" s="220">
        <v>1431255118.8</v>
      </c>
      <c r="D994" s="220">
        <v>407076380.35000002</v>
      </c>
      <c r="E994" s="220">
        <v>407076380.35000002</v>
      </c>
      <c r="F994" s="221">
        <v>18901371380.200001</v>
      </c>
      <c r="G994" s="185">
        <v>7.0392042998989437</v>
      </c>
      <c r="H994" s="185">
        <v>2.0020845824813676</v>
      </c>
      <c r="I994" s="185">
        <v>2.0020845824813676</v>
      </c>
    </row>
    <row r="995" spans="1:9" s="418" customFormat="1" x14ac:dyDescent="0.2">
      <c r="A995" s="161" t="s">
        <v>367</v>
      </c>
      <c r="B995" s="222">
        <v>62022524536</v>
      </c>
      <c r="C995" s="222">
        <v>30315972644.25</v>
      </c>
      <c r="D995" s="222">
        <v>13581240419.1</v>
      </c>
      <c r="E995" s="222">
        <v>13353027423.1</v>
      </c>
      <c r="F995" s="223">
        <v>31706551891.75</v>
      </c>
      <c r="G995" s="224">
        <v>48.878972391156971</v>
      </c>
      <c r="H995" s="224">
        <v>21.897271226386444</v>
      </c>
      <c r="I995" s="224">
        <v>21.52931942547654</v>
      </c>
    </row>
    <row r="996" spans="1:9" x14ac:dyDescent="0.2">
      <c r="A996" s="161" t="s">
        <v>109</v>
      </c>
      <c r="B996" s="222">
        <v>26775103480</v>
      </c>
      <c r="C996" s="222">
        <v>7718348746.25</v>
      </c>
      <c r="D996" s="222">
        <v>6203590480.1000004</v>
      </c>
      <c r="E996" s="222">
        <v>6181714051.1000004</v>
      </c>
      <c r="F996" s="223">
        <v>19056754733.75</v>
      </c>
      <c r="G996" s="224">
        <v>28.826587923424153</v>
      </c>
      <c r="H996" s="224">
        <v>23.169249316753714</v>
      </c>
      <c r="I996" s="224">
        <v>23.087544949051306</v>
      </c>
    </row>
    <row r="997" spans="1:9" x14ac:dyDescent="0.2">
      <c r="A997" s="161" t="s">
        <v>28</v>
      </c>
      <c r="B997" s="222">
        <v>9878903233</v>
      </c>
      <c r="C997" s="222">
        <v>4541867506</v>
      </c>
      <c r="D997" s="222">
        <v>4541867506</v>
      </c>
      <c r="E997" s="222">
        <v>4520186147</v>
      </c>
      <c r="F997" s="223">
        <v>5337035727</v>
      </c>
      <c r="G997" s="224">
        <v>45.97542256338852</v>
      </c>
      <c r="H997" s="224">
        <v>45.97542256338852</v>
      </c>
      <c r="I997" s="224">
        <v>45.75595124669848</v>
      </c>
    </row>
    <row r="998" spans="1:9" x14ac:dyDescent="0.2">
      <c r="A998" s="179" t="s">
        <v>110</v>
      </c>
      <c r="B998" s="176">
        <v>6782289334</v>
      </c>
      <c r="C998" s="176">
        <v>2863735179</v>
      </c>
      <c r="D998" s="176">
        <v>2863735179</v>
      </c>
      <c r="E998" s="176">
        <v>2863735179</v>
      </c>
      <c r="F998" s="177">
        <v>3918554155</v>
      </c>
      <c r="G998" s="178">
        <v>42.223724733239166</v>
      </c>
      <c r="H998" s="178">
        <v>42.223724733239166</v>
      </c>
      <c r="I998" s="178">
        <v>42.223724733239166</v>
      </c>
    </row>
    <row r="999" spans="1:9" x14ac:dyDescent="0.2">
      <c r="A999" s="219" t="s">
        <v>111</v>
      </c>
      <c r="B999" s="220">
        <v>2410558660</v>
      </c>
      <c r="C999" s="220">
        <v>1218803451</v>
      </c>
      <c r="D999" s="220">
        <v>1218803451</v>
      </c>
      <c r="E999" s="220">
        <v>1197122092</v>
      </c>
      <c r="F999" s="221">
        <v>1191755209</v>
      </c>
      <c r="G999" s="185">
        <v>50.561036793022907</v>
      </c>
      <c r="H999" s="185">
        <v>50.561036793022907</v>
      </c>
      <c r="I999" s="185">
        <v>49.661603837510434</v>
      </c>
    </row>
    <row r="1000" spans="1:9" x14ac:dyDescent="0.2">
      <c r="A1000" s="179" t="s">
        <v>112</v>
      </c>
      <c r="B1000" s="176">
        <v>686055239</v>
      </c>
      <c r="C1000" s="176">
        <v>459328876</v>
      </c>
      <c r="D1000" s="176">
        <v>459328876</v>
      </c>
      <c r="E1000" s="176">
        <v>459328876</v>
      </c>
      <c r="F1000" s="177">
        <v>226726363</v>
      </c>
      <c r="G1000" s="178">
        <v>66.952170887802225</v>
      </c>
      <c r="H1000" s="178">
        <v>66.952170887802225</v>
      </c>
      <c r="I1000" s="178">
        <v>66.952170887802225</v>
      </c>
    </row>
    <row r="1001" spans="1:9" x14ac:dyDescent="0.2">
      <c r="A1001" s="165" t="s">
        <v>29</v>
      </c>
      <c r="B1001" s="166">
        <v>4332704233</v>
      </c>
      <c r="C1001" s="166">
        <v>3135592427.25</v>
      </c>
      <c r="D1001" s="166">
        <v>1620834161.0999999</v>
      </c>
      <c r="E1001" s="166">
        <v>1620639091.0999999</v>
      </c>
      <c r="F1001" s="167">
        <v>1197111805.75</v>
      </c>
      <c r="G1001" s="168">
        <v>72.370331751883512</v>
      </c>
      <c r="H1001" s="168">
        <v>37.409296225551984</v>
      </c>
      <c r="I1001" s="168">
        <v>37.404793956541461</v>
      </c>
    </row>
    <row r="1002" spans="1:9" x14ac:dyDescent="0.2">
      <c r="A1002" s="179" t="s">
        <v>113</v>
      </c>
      <c r="B1002" s="176">
        <v>4332704233</v>
      </c>
      <c r="C1002" s="176">
        <v>3135592427.25</v>
      </c>
      <c r="D1002" s="176">
        <v>1620834161.0999999</v>
      </c>
      <c r="E1002" s="176">
        <v>1620639091.0999999</v>
      </c>
      <c r="F1002" s="177">
        <v>1197111805.75</v>
      </c>
      <c r="G1002" s="178">
        <v>72.370331751883512</v>
      </c>
      <c r="H1002" s="178">
        <v>37.409296225551984</v>
      </c>
      <c r="I1002" s="178">
        <v>37.404793956541461</v>
      </c>
    </row>
    <row r="1003" spans="1:9" x14ac:dyDescent="0.2">
      <c r="A1003" s="161" t="s">
        <v>30</v>
      </c>
      <c r="B1003" s="222">
        <v>12475834400</v>
      </c>
      <c r="C1003" s="222">
        <v>10330507</v>
      </c>
      <c r="D1003" s="222">
        <v>10330507</v>
      </c>
      <c r="E1003" s="222">
        <v>10330507</v>
      </c>
      <c r="F1003" s="223">
        <v>12465503893</v>
      </c>
      <c r="G1003" s="224">
        <v>8.2804136932115732E-2</v>
      </c>
      <c r="H1003" s="224">
        <v>8.2804136932115732E-2</v>
      </c>
      <c r="I1003" s="224">
        <v>8.2804136932115732E-2</v>
      </c>
    </row>
    <row r="1004" spans="1:9" x14ac:dyDescent="0.2">
      <c r="A1004" s="179" t="s">
        <v>115</v>
      </c>
      <c r="B1004" s="176">
        <v>12000000000</v>
      </c>
      <c r="C1004" s="176">
        <v>0</v>
      </c>
      <c r="D1004" s="176">
        <v>0</v>
      </c>
      <c r="E1004" s="176">
        <v>0</v>
      </c>
      <c r="F1004" s="177">
        <v>12000000000</v>
      </c>
      <c r="G1004" s="178">
        <v>0</v>
      </c>
      <c r="H1004" s="178">
        <v>0</v>
      </c>
      <c r="I1004" s="178">
        <v>0</v>
      </c>
    </row>
    <row r="1005" spans="1:9" x14ac:dyDescent="0.2">
      <c r="A1005" s="179" t="s">
        <v>118</v>
      </c>
      <c r="B1005" s="176">
        <v>32000000</v>
      </c>
      <c r="C1005" s="176">
        <v>10330507</v>
      </c>
      <c r="D1005" s="176">
        <v>10330507</v>
      </c>
      <c r="E1005" s="176">
        <v>10330507</v>
      </c>
      <c r="F1005" s="177">
        <v>21669493</v>
      </c>
      <c r="G1005" s="178">
        <v>32.282834375</v>
      </c>
      <c r="H1005" s="178">
        <v>32.282834375</v>
      </c>
      <c r="I1005" s="178">
        <v>32.282834375</v>
      </c>
    </row>
    <row r="1006" spans="1:9" ht="11.25" customHeight="1" x14ac:dyDescent="0.2">
      <c r="A1006" s="179" t="s">
        <v>124</v>
      </c>
      <c r="B1006" s="176">
        <v>443834400</v>
      </c>
      <c r="C1006" s="176">
        <v>0</v>
      </c>
      <c r="D1006" s="176">
        <v>0</v>
      </c>
      <c r="E1006" s="176">
        <v>0</v>
      </c>
      <c r="F1006" s="177">
        <v>443834400</v>
      </c>
      <c r="G1006" s="178">
        <v>0</v>
      </c>
      <c r="H1006" s="178">
        <v>0</v>
      </c>
      <c r="I1006" s="178">
        <v>0</v>
      </c>
    </row>
    <row r="1007" spans="1:9" x14ac:dyDescent="0.2">
      <c r="A1007" s="161" t="s">
        <v>127</v>
      </c>
      <c r="B1007" s="222">
        <v>87661614</v>
      </c>
      <c r="C1007" s="222">
        <v>30558306</v>
      </c>
      <c r="D1007" s="222">
        <v>30558306</v>
      </c>
      <c r="E1007" s="222">
        <v>30558306</v>
      </c>
      <c r="F1007" s="223">
        <v>57103308</v>
      </c>
      <c r="G1007" s="224">
        <v>34.859392390379675</v>
      </c>
      <c r="H1007" s="224">
        <v>34.859392390379675</v>
      </c>
      <c r="I1007" s="224">
        <v>34.859392390379675</v>
      </c>
    </row>
    <row r="1008" spans="1:9" x14ac:dyDescent="0.2">
      <c r="A1008" s="179" t="s">
        <v>128</v>
      </c>
      <c r="B1008" s="176">
        <v>37420414</v>
      </c>
      <c r="C1008" s="176">
        <v>30558306</v>
      </c>
      <c r="D1008" s="176">
        <v>30558306</v>
      </c>
      <c r="E1008" s="176">
        <v>30558306</v>
      </c>
      <c r="F1008" s="177">
        <v>6862108</v>
      </c>
      <c r="G1008" s="178">
        <v>81.662126987691792</v>
      </c>
      <c r="H1008" s="178">
        <v>81.662126987691792</v>
      </c>
      <c r="I1008" s="178">
        <v>81.662126987691792</v>
      </c>
    </row>
    <row r="1009" spans="1:9" x14ac:dyDescent="0.2">
      <c r="A1009" s="179" t="s">
        <v>130</v>
      </c>
      <c r="B1009" s="176">
        <v>50241200</v>
      </c>
      <c r="C1009" s="176">
        <v>0</v>
      </c>
      <c r="D1009" s="176">
        <v>0</v>
      </c>
      <c r="E1009" s="176">
        <v>0</v>
      </c>
      <c r="F1009" s="177">
        <v>50241200</v>
      </c>
      <c r="G1009" s="178">
        <v>0</v>
      </c>
      <c r="H1009" s="178">
        <v>0</v>
      </c>
      <c r="I1009" s="178">
        <v>0</v>
      </c>
    </row>
    <row r="1010" spans="1:9" x14ac:dyDescent="0.2">
      <c r="A1010" s="161" t="s">
        <v>131</v>
      </c>
      <c r="B1010" s="222">
        <v>35247421056</v>
      </c>
      <c r="C1010" s="222">
        <v>22597623898</v>
      </c>
      <c r="D1010" s="222">
        <v>7377649939</v>
      </c>
      <c r="E1010" s="222">
        <v>7171313372</v>
      </c>
      <c r="F1010" s="223">
        <v>12649797158</v>
      </c>
      <c r="G1010" s="224">
        <v>64.11142495247411</v>
      </c>
      <c r="H1010" s="224">
        <v>20.931034719614296</v>
      </c>
      <c r="I1010" s="224">
        <v>20.345639928114007</v>
      </c>
    </row>
    <row r="1011" spans="1:9" x14ac:dyDescent="0.2">
      <c r="A1011" s="161" t="s">
        <v>1654</v>
      </c>
      <c r="B1011" s="222">
        <v>35247421056</v>
      </c>
      <c r="C1011" s="222">
        <v>22597623898</v>
      </c>
      <c r="D1011" s="222">
        <v>7377649939</v>
      </c>
      <c r="E1011" s="222">
        <v>7171313372</v>
      </c>
      <c r="F1011" s="223">
        <v>12649797158</v>
      </c>
      <c r="G1011" s="224">
        <v>64.11142495247411</v>
      </c>
      <c r="H1011" s="224">
        <v>20.931034719614296</v>
      </c>
      <c r="I1011" s="224">
        <v>20.345639928114007</v>
      </c>
    </row>
    <row r="1012" spans="1:9" x14ac:dyDescent="0.2">
      <c r="A1012" s="179" t="s">
        <v>368</v>
      </c>
      <c r="B1012" s="176">
        <v>27089995914</v>
      </c>
      <c r="C1012" s="176">
        <v>17132717751</v>
      </c>
      <c r="D1012" s="176">
        <v>6119414140</v>
      </c>
      <c r="E1012" s="176">
        <v>5913077573</v>
      </c>
      <c r="F1012" s="177">
        <v>9957278163</v>
      </c>
      <c r="G1012" s="178">
        <v>63.243707401764063</v>
      </c>
      <c r="H1012" s="178">
        <v>22.589202890346364</v>
      </c>
      <c r="I1012" s="178">
        <v>21.827532170073695</v>
      </c>
    </row>
    <row r="1013" spans="1:9" x14ac:dyDescent="0.2">
      <c r="A1013" s="219" t="s">
        <v>369</v>
      </c>
      <c r="B1013" s="220">
        <v>8157425142</v>
      </c>
      <c r="C1013" s="220">
        <v>5464906147</v>
      </c>
      <c r="D1013" s="220">
        <v>1258235799</v>
      </c>
      <c r="E1013" s="220">
        <v>1258235799</v>
      </c>
      <c r="F1013" s="221">
        <v>2692518995</v>
      </c>
      <c r="G1013" s="185">
        <v>66.993028460205267</v>
      </c>
      <c r="H1013" s="185">
        <v>15.424423480415925</v>
      </c>
      <c r="I1013" s="185">
        <v>15.424423480415925</v>
      </c>
    </row>
    <row r="1014" spans="1:9" s="418" customFormat="1" x14ac:dyDescent="0.2">
      <c r="A1014" s="161" t="s">
        <v>370</v>
      </c>
      <c r="B1014" s="222">
        <v>30131008926</v>
      </c>
      <c r="C1014" s="222">
        <v>13331673607.529999</v>
      </c>
      <c r="D1014" s="222">
        <v>7147568122.8800001</v>
      </c>
      <c r="E1014" s="222">
        <v>6799503520.8800001</v>
      </c>
      <c r="F1014" s="223">
        <v>16799335318.470001</v>
      </c>
      <c r="G1014" s="224">
        <v>44.245692669209355</v>
      </c>
      <c r="H1014" s="224">
        <v>23.721635543084567</v>
      </c>
      <c r="I1014" s="224">
        <v>22.566464792397706</v>
      </c>
    </row>
    <row r="1015" spans="1:9" x14ac:dyDescent="0.2">
      <c r="A1015" s="165" t="s">
        <v>109</v>
      </c>
      <c r="B1015" s="166">
        <v>16171004411</v>
      </c>
      <c r="C1015" s="166">
        <v>5765135783.5799999</v>
      </c>
      <c r="D1015" s="166">
        <v>4649803769.1700001</v>
      </c>
      <c r="E1015" s="166">
        <v>4403867303.1700001</v>
      </c>
      <c r="F1015" s="167">
        <v>10405868627.42</v>
      </c>
      <c r="G1015" s="168">
        <v>35.651068029258482</v>
      </c>
      <c r="H1015" s="168">
        <v>28.753957707209977</v>
      </c>
      <c r="I1015" s="168">
        <v>27.233109281538248</v>
      </c>
    </row>
    <row r="1016" spans="1:9" x14ac:dyDescent="0.2">
      <c r="A1016" s="161" t="s">
        <v>28</v>
      </c>
      <c r="B1016" s="222">
        <v>8062988500</v>
      </c>
      <c r="C1016" s="222">
        <v>3785003543</v>
      </c>
      <c r="D1016" s="222">
        <v>3783997211</v>
      </c>
      <c r="E1016" s="222">
        <v>3600481520</v>
      </c>
      <c r="F1016" s="223">
        <v>4277984957</v>
      </c>
      <c r="G1016" s="224">
        <v>46.942936145822358</v>
      </c>
      <c r="H1016" s="224">
        <v>46.930455264818995</v>
      </c>
      <c r="I1016" s="224">
        <v>44.654429557973444</v>
      </c>
    </row>
    <row r="1017" spans="1:9" x14ac:dyDescent="0.2">
      <c r="A1017" s="179" t="s">
        <v>110</v>
      </c>
      <c r="B1017" s="176">
        <v>5181175756</v>
      </c>
      <c r="C1017" s="176">
        <v>2571083291</v>
      </c>
      <c r="D1017" s="176">
        <v>2570264520</v>
      </c>
      <c r="E1017" s="176">
        <v>2387700006</v>
      </c>
      <c r="F1017" s="177">
        <v>2610092465</v>
      </c>
      <c r="G1017" s="178">
        <v>49.623549018243338</v>
      </c>
      <c r="H1017" s="178">
        <v>49.607746215200962</v>
      </c>
      <c r="I1017" s="178">
        <v>46.08413453712609</v>
      </c>
    </row>
    <row r="1018" spans="1:9" x14ac:dyDescent="0.2">
      <c r="A1018" s="179" t="s">
        <v>111</v>
      </c>
      <c r="B1018" s="176">
        <v>1847141348</v>
      </c>
      <c r="C1018" s="176">
        <v>913553163</v>
      </c>
      <c r="D1018" s="176">
        <v>913553163</v>
      </c>
      <c r="E1018" s="176">
        <v>912601986</v>
      </c>
      <c r="F1018" s="177">
        <v>933588185</v>
      </c>
      <c r="G1018" s="178">
        <v>49.457674908807249</v>
      </c>
      <c r="H1018" s="178">
        <v>49.457674908807249</v>
      </c>
      <c r="I1018" s="178">
        <v>49.406180365575359</v>
      </c>
    </row>
    <row r="1019" spans="1:9" x14ac:dyDescent="0.2">
      <c r="A1019" s="219" t="s">
        <v>112</v>
      </c>
      <c r="B1019" s="220">
        <v>934274982</v>
      </c>
      <c r="C1019" s="220">
        <v>300367089</v>
      </c>
      <c r="D1019" s="220">
        <v>300179528</v>
      </c>
      <c r="E1019" s="220">
        <v>300179528</v>
      </c>
      <c r="F1019" s="221">
        <v>633907893</v>
      </c>
      <c r="G1019" s="185">
        <v>32.149751923893433</v>
      </c>
      <c r="H1019" s="185">
        <v>32.129676356890826</v>
      </c>
      <c r="I1019" s="185">
        <v>32.129676356890826</v>
      </c>
    </row>
    <row r="1020" spans="1:9" x14ac:dyDescent="0.2">
      <c r="A1020" s="219" t="s">
        <v>150</v>
      </c>
      <c r="B1020" s="220">
        <v>74564324</v>
      </c>
      <c r="C1020" s="220">
        <v>0</v>
      </c>
      <c r="D1020" s="220">
        <v>0</v>
      </c>
      <c r="E1020" s="220">
        <v>0</v>
      </c>
      <c r="F1020" s="221">
        <v>74564324</v>
      </c>
      <c r="G1020" s="185">
        <v>0</v>
      </c>
      <c r="H1020" s="185">
        <v>0</v>
      </c>
      <c r="I1020" s="185">
        <v>0</v>
      </c>
    </row>
    <row r="1021" spans="1:9" x14ac:dyDescent="0.2">
      <c r="A1021" s="179" t="s">
        <v>152</v>
      </c>
      <c r="B1021" s="176">
        <v>25832090</v>
      </c>
      <c r="C1021" s="176">
        <v>0</v>
      </c>
      <c r="D1021" s="176">
        <v>0</v>
      </c>
      <c r="E1021" s="176">
        <v>0</v>
      </c>
      <c r="F1021" s="177">
        <v>25832090</v>
      </c>
      <c r="G1021" s="178">
        <v>0</v>
      </c>
      <c r="H1021" s="178">
        <v>0</v>
      </c>
      <c r="I1021" s="178">
        <v>0</v>
      </c>
    </row>
    <row r="1022" spans="1:9" x14ac:dyDescent="0.2">
      <c r="A1022" s="165" t="s">
        <v>29</v>
      </c>
      <c r="B1022" s="166">
        <v>2776726710</v>
      </c>
      <c r="C1022" s="166">
        <v>1945948072.5799999</v>
      </c>
      <c r="D1022" s="166">
        <v>831622390.17000008</v>
      </c>
      <c r="E1022" s="166">
        <v>769201615.17000008</v>
      </c>
      <c r="F1022" s="167">
        <v>830778637.42000008</v>
      </c>
      <c r="G1022" s="168">
        <v>70.080648036839037</v>
      </c>
      <c r="H1022" s="168">
        <v>29.949738559975174</v>
      </c>
      <c r="I1022" s="168">
        <v>27.701740052408692</v>
      </c>
    </row>
    <row r="1023" spans="1:9" x14ac:dyDescent="0.2">
      <c r="A1023" s="219" t="s">
        <v>113</v>
      </c>
      <c r="B1023" s="220">
        <v>2776726710</v>
      </c>
      <c r="C1023" s="220">
        <v>1945948072.5799999</v>
      </c>
      <c r="D1023" s="220">
        <v>831622390.17000008</v>
      </c>
      <c r="E1023" s="220">
        <v>769201615.17000008</v>
      </c>
      <c r="F1023" s="221">
        <v>830778637.42000008</v>
      </c>
      <c r="G1023" s="185">
        <v>70.080648036839037</v>
      </c>
      <c r="H1023" s="185">
        <v>29.949738559975174</v>
      </c>
      <c r="I1023" s="185">
        <v>27.701740052408692</v>
      </c>
    </row>
    <row r="1024" spans="1:9" x14ac:dyDescent="0.2">
      <c r="A1024" s="161" t="s">
        <v>30</v>
      </c>
      <c r="B1024" s="222">
        <v>5252800449</v>
      </c>
      <c r="C1024" s="222">
        <v>9733437</v>
      </c>
      <c r="D1024" s="222">
        <v>9733437</v>
      </c>
      <c r="E1024" s="222">
        <v>9733437</v>
      </c>
      <c r="F1024" s="223">
        <v>5243067012</v>
      </c>
      <c r="G1024" s="224">
        <v>0.18529995750843722</v>
      </c>
      <c r="H1024" s="224">
        <v>0.18529995750843722</v>
      </c>
      <c r="I1024" s="224">
        <v>0.18529995750843722</v>
      </c>
    </row>
    <row r="1025" spans="1:9" x14ac:dyDescent="0.2">
      <c r="A1025" s="179" t="s">
        <v>115</v>
      </c>
      <c r="B1025" s="176">
        <v>5151893846</v>
      </c>
      <c r="C1025" s="176">
        <v>0</v>
      </c>
      <c r="D1025" s="176">
        <v>0</v>
      </c>
      <c r="E1025" s="176">
        <v>0</v>
      </c>
      <c r="F1025" s="177">
        <v>5151893846</v>
      </c>
      <c r="G1025" s="178">
        <v>0</v>
      </c>
      <c r="H1025" s="178">
        <v>0</v>
      </c>
      <c r="I1025" s="178">
        <v>0</v>
      </c>
    </row>
    <row r="1026" spans="1:9" x14ac:dyDescent="0.2">
      <c r="A1026" s="179" t="s">
        <v>118</v>
      </c>
      <c r="B1026" s="176">
        <v>74551351</v>
      </c>
      <c r="C1026" s="176">
        <v>9733437</v>
      </c>
      <c r="D1026" s="176">
        <v>9733437</v>
      </c>
      <c r="E1026" s="176">
        <v>9733437</v>
      </c>
      <c r="F1026" s="177">
        <v>64817914</v>
      </c>
      <c r="G1026" s="178">
        <v>13.056016919130009</v>
      </c>
      <c r="H1026" s="178">
        <v>13.056016919130009</v>
      </c>
      <c r="I1026" s="178">
        <v>13.056016919130009</v>
      </c>
    </row>
    <row r="1027" spans="1:9" x14ac:dyDescent="0.2">
      <c r="A1027" s="179" t="s">
        <v>592</v>
      </c>
      <c r="B1027" s="176">
        <v>26355252</v>
      </c>
      <c r="C1027" s="176">
        <v>0</v>
      </c>
      <c r="D1027" s="176">
        <v>0</v>
      </c>
      <c r="E1027" s="176">
        <v>0</v>
      </c>
      <c r="F1027" s="177">
        <v>26355252</v>
      </c>
      <c r="G1027" s="178">
        <v>0</v>
      </c>
      <c r="H1027" s="178">
        <v>0</v>
      </c>
      <c r="I1027" s="178">
        <v>0</v>
      </c>
    </row>
    <row r="1028" spans="1:9" x14ac:dyDescent="0.2">
      <c r="A1028" s="161" t="s">
        <v>127</v>
      </c>
      <c r="B1028" s="222">
        <v>78488752</v>
      </c>
      <c r="C1028" s="222">
        <v>24450731</v>
      </c>
      <c r="D1028" s="222">
        <v>24450731</v>
      </c>
      <c r="E1028" s="222">
        <v>24450731</v>
      </c>
      <c r="F1028" s="223">
        <v>54038021</v>
      </c>
      <c r="G1028" s="224">
        <v>31.151891674873362</v>
      </c>
      <c r="H1028" s="224">
        <v>31.151891674873362</v>
      </c>
      <c r="I1028" s="224">
        <v>31.151891674873362</v>
      </c>
    </row>
    <row r="1029" spans="1:9" ht="11.25" customHeight="1" x14ac:dyDescent="0.2">
      <c r="A1029" s="219" t="s">
        <v>128</v>
      </c>
      <c r="B1029" s="220">
        <v>30502235</v>
      </c>
      <c r="C1029" s="220">
        <v>23088531</v>
      </c>
      <c r="D1029" s="220">
        <v>23088531</v>
      </c>
      <c r="E1029" s="220">
        <v>23088531</v>
      </c>
      <c r="F1029" s="221">
        <v>7413704</v>
      </c>
      <c r="G1029" s="185">
        <v>75.694554841637014</v>
      </c>
      <c r="H1029" s="185">
        <v>75.694554841637014</v>
      </c>
      <c r="I1029" s="185">
        <v>75.694554841637014</v>
      </c>
    </row>
    <row r="1030" spans="1:9" ht="11.25" customHeight="1" x14ac:dyDescent="0.2">
      <c r="A1030" s="219" t="s">
        <v>129</v>
      </c>
      <c r="B1030" s="220">
        <v>7327362</v>
      </c>
      <c r="C1030" s="220">
        <v>561000</v>
      </c>
      <c r="D1030" s="220">
        <v>561000</v>
      </c>
      <c r="E1030" s="220">
        <v>561000</v>
      </c>
      <c r="F1030" s="221">
        <v>6766362</v>
      </c>
      <c r="G1030" s="185">
        <v>7.6562342627537712</v>
      </c>
      <c r="H1030" s="185">
        <v>7.6562342627537712</v>
      </c>
      <c r="I1030" s="185">
        <v>7.6562342627537712</v>
      </c>
    </row>
    <row r="1031" spans="1:9" x14ac:dyDescent="0.2">
      <c r="A1031" s="219" t="s">
        <v>130</v>
      </c>
      <c r="B1031" s="220">
        <v>36042600</v>
      </c>
      <c r="C1031" s="220">
        <v>0</v>
      </c>
      <c r="D1031" s="220">
        <v>0</v>
      </c>
      <c r="E1031" s="220">
        <v>0</v>
      </c>
      <c r="F1031" s="221">
        <v>36042600</v>
      </c>
      <c r="G1031" s="185">
        <v>0</v>
      </c>
      <c r="H1031" s="185">
        <v>0</v>
      </c>
      <c r="I1031" s="185">
        <v>0</v>
      </c>
    </row>
    <row r="1032" spans="1:9" ht="11.25" customHeight="1" x14ac:dyDescent="0.2">
      <c r="A1032" s="179" t="s">
        <v>189</v>
      </c>
      <c r="B1032" s="176">
        <v>4616555</v>
      </c>
      <c r="C1032" s="176">
        <v>801200</v>
      </c>
      <c r="D1032" s="176">
        <v>801200</v>
      </c>
      <c r="E1032" s="176">
        <v>801200</v>
      </c>
      <c r="F1032" s="177">
        <v>3815355</v>
      </c>
      <c r="G1032" s="178">
        <v>17.354932411722594</v>
      </c>
      <c r="H1032" s="178">
        <v>17.354932411722594</v>
      </c>
      <c r="I1032" s="178">
        <v>17.354932411722594</v>
      </c>
    </row>
    <row r="1033" spans="1:9" x14ac:dyDescent="0.2">
      <c r="A1033" s="161" t="s">
        <v>131</v>
      </c>
      <c r="B1033" s="222">
        <v>13960004515</v>
      </c>
      <c r="C1033" s="222">
        <v>7566537823.9499998</v>
      </c>
      <c r="D1033" s="222">
        <v>2497764353.71</v>
      </c>
      <c r="E1033" s="222">
        <v>2395636217.71</v>
      </c>
      <c r="F1033" s="223">
        <v>6393466691.0500002</v>
      </c>
      <c r="G1033" s="224">
        <v>54.201542813397865</v>
      </c>
      <c r="H1033" s="224">
        <v>17.892289010552659</v>
      </c>
      <c r="I1033" s="224">
        <v>17.160712341718035</v>
      </c>
    </row>
    <row r="1034" spans="1:9" x14ac:dyDescent="0.2">
      <c r="A1034" s="161" t="s">
        <v>1654</v>
      </c>
      <c r="B1034" s="222">
        <v>13960004515</v>
      </c>
      <c r="C1034" s="222">
        <v>7566537823.9499998</v>
      </c>
      <c r="D1034" s="222">
        <v>2497764353.71</v>
      </c>
      <c r="E1034" s="222">
        <v>2395636217.71</v>
      </c>
      <c r="F1034" s="223">
        <v>6393466691.0500002</v>
      </c>
      <c r="G1034" s="224">
        <v>54.201542813397865</v>
      </c>
      <c r="H1034" s="224">
        <v>17.892289010552659</v>
      </c>
      <c r="I1034" s="224">
        <v>17.160712341718035</v>
      </c>
    </row>
    <row r="1035" spans="1:9" x14ac:dyDescent="0.2">
      <c r="A1035" s="179" t="s">
        <v>366</v>
      </c>
      <c r="B1035" s="176">
        <v>1509756245</v>
      </c>
      <c r="C1035" s="176">
        <v>547886740</v>
      </c>
      <c r="D1035" s="176">
        <v>107612289</v>
      </c>
      <c r="E1035" s="176">
        <v>107612289</v>
      </c>
      <c r="F1035" s="177">
        <v>961869505</v>
      </c>
      <c r="G1035" s="178">
        <v>36.289748216938165</v>
      </c>
      <c r="H1035" s="178">
        <v>7.1277922748383791</v>
      </c>
      <c r="I1035" s="178">
        <v>7.1277922748383791</v>
      </c>
    </row>
    <row r="1036" spans="1:9" x14ac:dyDescent="0.2">
      <c r="A1036" s="179" t="s">
        <v>371</v>
      </c>
      <c r="B1036" s="176">
        <v>9758496936</v>
      </c>
      <c r="C1036" s="176">
        <v>6848776183.9499998</v>
      </c>
      <c r="D1036" s="176">
        <v>2337703830.71</v>
      </c>
      <c r="E1036" s="176">
        <v>2235765094.71</v>
      </c>
      <c r="F1036" s="177">
        <v>2909720752.0500002</v>
      </c>
      <c r="G1036" s="178">
        <v>70.182695438313146</v>
      </c>
      <c r="H1036" s="178">
        <v>23.955572728480284</v>
      </c>
      <c r="I1036" s="178">
        <v>22.910957592885595</v>
      </c>
    </row>
    <row r="1037" spans="1:9" x14ac:dyDescent="0.2">
      <c r="A1037" s="179" t="s">
        <v>372</v>
      </c>
      <c r="B1037" s="176">
        <v>2691751334</v>
      </c>
      <c r="C1037" s="176">
        <v>169874900</v>
      </c>
      <c r="D1037" s="176">
        <v>52448234</v>
      </c>
      <c r="E1037" s="176">
        <v>52258834</v>
      </c>
      <c r="F1037" s="177">
        <v>2521876434</v>
      </c>
      <c r="G1037" s="178">
        <v>6.310943282697747</v>
      </c>
      <c r="H1037" s="178">
        <v>1.9484799111090552</v>
      </c>
      <c r="I1037" s="178">
        <v>1.9414435999309883</v>
      </c>
    </row>
    <row r="1038" spans="1:9" x14ac:dyDescent="0.2">
      <c r="A1038" s="165" t="s">
        <v>63</v>
      </c>
      <c r="B1038" s="166">
        <v>54157335373887</v>
      </c>
      <c r="C1038" s="166">
        <v>27298299348453.738</v>
      </c>
      <c r="D1038" s="166">
        <v>22270823024617.422</v>
      </c>
      <c r="E1038" s="166">
        <v>21537932307958.129</v>
      </c>
      <c r="F1038" s="167">
        <v>26859036025433.262</v>
      </c>
      <c r="G1038" s="168">
        <v>50.405543699655766</v>
      </c>
      <c r="H1038" s="168">
        <v>41.122449749172347</v>
      </c>
      <c r="I1038" s="168">
        <v>39.76918760730436</v>
      </c>
    </row>
    <row r="1039" spans="1:9" s="418" customFormat="1" x14ac:dyDescent="0.2">
      <c r="A1039" s="161" t="s">
        <v>373</v>
      </c>
      <c r="B1039" s="222">
        <v>2225210406559</v>
      </c>
      <c r="C1039" s="222">
        <v>611218039999.64001</v>
      </c>
      <c r="D1039" s="222">
        <v>321344019866.24005</v>
      </c>
      <c r="E1039" s="222">
        <v>310433547354.19006</v>
      </c>
      <c r="F1039" s="223">
        <v>1613992366559.3599</v>
      </c>
      <c r="G1039" s="224">
        <v>27.46787621512204</v>
      </c>
      <c r="H1039" s="224">
        <v>14.441062243779321</v>
      </c>
      <c r="I1039" s="224">
        <v>13.95075029485573</v>
      </c>
    </row>
    <row r="1040" spans="1:9" x14ac:dyDescent="0.2">
      <c r="A1040" s="165" t="s">
        <v>109</v>
      </c>
      <c r="B1040" s="166">
        <v>1599604000000</v>
      </c>
      <c r="C1040" s="166">
        <v>346581126706.60999</v>
      </c>
      <c r="D1040" s="166">
        <v>308178738753.81</v>
      </c>
      <c r="E1040" s="166">
        <v>297280916241.76001</v>
      </c>
      <c r="F1040" s="167">
        <v>1253022873293.3901</v>
      </c>
      <c r="G1040" s="168">
        <v>21.666682923186613</v>
      </c>
      <c r="H1040" s="168">
        <v>19.265939492137431</v>
      </c>
      <c r="I1040" s="168">
        <v>18.58465696770951</v>
      </c>
    </row>
    <row r="1041" spans="1:9" x14ac:dyDescent="0.2">
      <c r="A1041" s="161" t="s">
        <v>28</v>
      </c>
      <c r="B1041" s="222">
        <v>86853000000</v>
      </c>
      <c r="C1041" s="222">
        <v>38708833534.510002</v>
      </c>
      <c r="D1041" s="222">
        <v>36560014894.230003</v>
      </c>
      <c r="E1041" s="222">
        <v>36560014894.230003</v>
      </c>
      <c r="F1041" s="223">
        <v>48144166465.489998</v>
      </c>
      <c r="G1041" s="224">
        <v>44.568217027057216</v>
      </c>
      <c r="H1041" s="224">
        <v>42.094130190356118</v>
      </c>
      <c r="I1041" s="224">
        <v>42.094130190356118</v>
      </c>
    </row>
    <row r="1042" spans="1:9" x14ac:dyDescent="0.2">
      <c r="A1042" s="179" t="s">
        <v>110</v>
      </c>
      <c r="B1042" s="176">
        <v>49879000000</v>
      </c>
      <c r="C1042" s="176">
        <v>25809097301.400002</v>
      </c>
      <c r="D1042" s="176">
        <v>23790500518.380001</v>
      </c>
      <c r="E1042" s="176">
        <v>23790500518.380001</v>
      </c>
      <c r="F1042" s="177">
        <v>24069902698.599998</v>
      </c>
      <c r="G1042" s="178">
        <v>51.743413663866555</v>
      </c>
      <c r="H1042" s="178">
        <v>47.696426388620459</v>
      </c>
      <c r="I1042" s="178">
        <v>47.696426388620459</v>
      </c>
    </row>
    <row r="1043" spans="1:9" x14ac:dyDescent="0.2">
      <c r="A1043" s="179" t="s">
        <v>111</v>
      </c>
      <c r="B1043" s="176">
        <v>14149000000</v>
      </c>
      <c r="C1043" s="176">
        <v>7626987183.8999996</v>
      </c>
      <c r="D1043" s="176">
        <v>7500933930.6400003</v>
      </c>
      <c r="E1043" s="176">
        <v>7500933930.6400003</v>
      </c>
      <c r="F1043" s="177">
        <v>6522012816.1000004</v>
      </c>
      <c r="G1043" s="178">
        <v>53.904779022545753</v>
      </c>
      <c r="H1043" s="178">
        <v>53.013880349423992</v>
      </c>
      <c r="I1043" s="178">
        <v>53.013880349423992</v>
      </c>
    </row>
    <row r="1044" spans="1:9" x14ac:dyDescent="0.2">
      <c r="A1044" s="219" t="s">
        <v>112</v>
      </c>
      <c r="B1044" s="220">
        <v>9230000000</v>
      </c>
      <c r="C1044" s="220">
        <v>5272749049.21</v>
      </c>
      <c r="D1044" s="220">
        <v>5268580445.21</v>
      </c>
      <c r="E1044" s="220">
        <v>5268580445.21</v>
      </c>
      <c r="F1044" s="221">
        <v>3957250950.79</v>
      </c>
      <c r="G1044" s="185">
        <v>57.126208550487547</v>
      </c>
      <c r="H1044" s="185">
        <v>57.08104491018419</v>
      </c>
      <c r="I1044" s="185">
        <v>57.08104491018419</v>
      </c>
    </row>
    <row r="1045" spans="1:9" x14ac:dyDescent="0.2">
      <c r="A1045" s="179" t="s">
        <v>217</v>
      </c>
      <c r="B1045" s="176">
        <v>13595000000</v>
      </c>
      <c r="C1045" s="176">
        <v>0</v>
      </c>
      <c r="D1045" s="176">
        <v>0</v>
      </c>
      <c r="E1045" s="176">
        <v>0</v>
      </c>
      <c r="F1045" s="177">
        <v>13595000000</v>
      </c>
      <c r="G1045" s="178">
        <v>0</v>
      </c>
      <c r="H1045" s="178">
        <v>0</v>
      </c>
      <c r="I1045" s="178">
        <v>0</v>
      </c>
    </row>
    <row r="1046" spans="1:9" x14ac:dyDescent="0.2">
      <c r="A1046" s="165" t="s">
        <v>29</v>
      </c>
      <c r="B1046" s="166">
        <v>96651000000</v>
      </c>
      <c r="C1046" s="166">
        <v>53133253074.400002</v>
      </c>
      <c r="D1046" s="166">
        <v>23454468100.869999</v>
      </c>
      <c r="E1046" s="166">
        <v>15862700423.629999</v>
      </c>
      <c r="F1046" s="167">
        <v>43517746925.599998</v>
      </c>
      <c r="G1046" s="168">
        <v>54.974343849934307</v>
      </c>
      <c r="H1046" s="168">
        <v>24.267175819049982</v>
      </c>
      <c r="I1046" s="168">
        <v>16.412350026000766</v>
      </c>
    </row>
    <row r="1047" spans="1:9" x14ac:dyDescent="0.2">
      <c r="A1047" s="179" t="s">
        <v>113</v>
      </c>
      <c r="B1047" s="176">
        <v>96651000000</v>
      </c>
      <c r="C1047" s="176">
        <v>53133253074.400002</v>
      </c>
      <c r="D1047" s="176">
        <v>23454468100.869999</v>
      </c>
      <c r="E1047" s="176">
        <v>15862700423.629999</v>
      </c>
      <c r="F1047" s="177">
        <v>43517746925.599998</v>
      </c>
      <c r="G1047" s="178">
        <v>54.974343849934307</v>
      </c>
      <c r="H1047" s="178">
        <v>24.267175819049982</v>
      </c>
      <c r="I1047" s="178">
        <v>16.412350026000766</v>
      </c>
    </row>
    <row r="1048" spans="1:9" x14ac:dyDescent="0.2">
      <c r="A1048" s="161" t="s">
        <v>30</v>
      </c>
      <c r="B1048" s="222">
        <v>1363423000000</v>
      </c>
      <c r="C1048" s="222">
        <v>249629125908.70001</v>
      </c>
      <c r="D1048" s="222">
        <v>243054442095.71002</v>
      </c>
      <c r="E1048" s="222">
        <v>239748387260.90002</v>
      </c>
      <c r="F1048" s="223">
        <v>1113793874091.3</v>
      </c>
      <c r="G1048" s="224">
        <v>18.309000648272765</v>
      </c>
      <c r="H1048" s="224">
        <v>17.826781717464794</v>
      </c>
      <c r="I1048" s="224">
        <v>17.584299755901142</v>
      </c>
    </row>
    <row r="1049" spans="1:9" x14ac:dyDescent="0.2">
      <c r="A1049" s="219" t="s">
        <v>374</v>
      </c>
      <c r="B1049" s="220">
        <v>78447000000</v>
      </c>
      <c r="C1049" s="220">
        <v>78447000000</v>
      </c>
      <c r="D1049" s="220">
        <v>78447000000</v>
      </c>
      <c r="E1049" s="220">
        <v>78447000000</v>
      </c>
      <c r="F1049" s="221">
        <v>0</v>
      </c>
      <c r="G1049" s="185">
        <v>100</v>
      </c>
      <c r="H1049" s="185">
        <v>100</v>
      </c>
      <c r="I1049" s="185">
        <v>100</v>
      </c>
    </row>
    <row r="1050" spans="1:9" x14ac:dyDescent="0.2">
      <c r="A1050" s="219" t="s">
        <v>375</v>
      </c>
      <c r="B1050" s="220">
        <v>13681000000</v>
      </c>
      <c r="C1050" s="220">
        <v>10562755968.719999</v>
      </c>
      <c r="D1050" s="220">
        <v>5146364571.0500002</v>
      </c>
      <c r="E1050" s="220">
        <v>5145894071.0500002</v>
      </c>
      <c r="F1050" s="221">
        <v>3118244031.2800007</v>
      </c>
      <c r="G1050" s="185">
        <v>77.207484604341786</v>
      </c>
      <c r="H1050" s="185">
        <v>37.616874285870914</v>
      </c>
      <c r="I1050" s="185">
        <v>37.613435209779986</v>
      </c>
    </row>
    <row r="1051" spans="1:9" x14ac:dyDescent="0.2">
      <c r="A1051" s="179" t="s">
        <v>115</v>
      </c>
      <c r="B1051" s="176">
        <v>842898000000</v>
      </c>
      <c r="C1051" s="176">
        <v>0</v>
      </c>
      <c r="D1051" s="176">
        <v>0</v>
      </c>
      <c r="E1051" s="176">
        <v>0</v>
      </c>
      <c r="F1051" s="177">
        <v>842898000000</v>
      </c>
      <c r="G1051" s="178">
        <v>0</v>
      </c>
      <c r="H1051" s="178">
        <v>0</v>
      </c>
      <c r="I1051" s="178">
        <v>0</v>
      </c>
    </row>
    <row r="1052" spans="1:9" x14ac:dyDescent="0.2">
      <c r="A1052" s="179" t="s">
        <v>154</v>
      </c>
      <c r="B1052" s="176">
        <v>11312000000</v>
      </c>
      <c r="C1052" s="176">
        <v>3775645238.6399999</v>
      </c>
      <c r="D1052" s="176">
        <v>3775645238.6399999</v>
      </c>
      <c r="E1052" s="176">
        <v>3771105006.96</v>
      </c>
      <c r="F1052" s="177">
        <v>7536354761.3600006</v>
      </c>
      <c r="G1052" s="178">
        <v>33.377344754596891</v>
      </c>
      <c r="H1052" s="178">
        <v>33.377344754596891</v>
      </c>
      <c r="I1052" s="178">
        <v>33.337208335926448</v>
      </c>
    </row>
    <row r="1053" spans="1:9" x14ac:dyDescent="0.2">
      <c r="A1053" s="179" t="s">
        <v>117</v>
      </c>
      <c r="B1053" s="176">
        <v>91741000000</v>
      </c>
      <c r="C1053" s="176">
        <v>44490941000</v>
      </c>
      <c r="D1053" s="176">
        <v>44490941000</v>
      </c>
      <c r="E1053" s="176">
        <v>44490941000</v>
      </c>
      <c r="F1053" s="177">
        <v>47250059000</v>
      </c>
      <c r="G1053" s="178">
        <v>48.496245953281516</v>
      </c>
      <c r="H1053" s="178">
        <v>48.496245953281516</v>
      </c>
      <c r="I1053" s="178">
        <v>48.496245953281516</v>
      </c>
    </row>
    <row r="1054" spans="1:9" x14ac:dyDescent="0.2">
      <c r="A1054" s="179" t="s">
        <v>118</v>
      </c>
      <c r="B1054" s="176">
        <v>196000000</v>
      </c>
      <c r="C1054" s="176">
        <v>142356462.91</v>
      </c>
      <c r="D1054" s="176">
        <v>142356462.91</v>
      </c>
      <c r="E1054" s="176">
        <v>142356462.91</v>
      </c>
      <c r="F1054" s="177">
        <v>53643537.090000004</v>
      </c>
      <c r="G1054" s="178">
        <v>72.630848423469388</v>
      </c>
      <c r="H1054" s="178">
        <v>72.630848423469388</v>
      </c>
      <c r="I1054" s="178">
        <v>72.630848423469388</v>
      </c>
    </row>
    <row r="1055" spans="1:9" x14ac:dyDescent="0.2">
      <c r="A1055" s="179" t="s">
        <v>376</v>
      </c>
      <c r="B1055" s="176">
        <v>131000000</v>
      </c>
      <c r="C1055" s="176">
        <v>0</v>
      </c>
      <c r="D1055" s="176">
        <v>0</v>
      </c>
      <c r="E1055" s="176">
        <v>0</v>
      </c>
      <c r="F1055" s="177">
        <v>131000000</v>
      </c>
      <c r="G1055" s="178">
        <v>0</v>
      </c>
      <c r="H1055" s="178">
        <v>0</v>
      </c>
      <c r="I1055" s="178">
        <v>0</v>
      </c>
    </row>
    <row r="1056" spans="1:9" x14ac:dyDescent="0.2">
      <c r="A1056" s="179" t="s">
        <v>377</v>
      </c>
      <c r="B1056" s="176">
        <v>7594000000</v>
      </c>
      <c r="C1056" s="176">
        <v>7594000000</v>
      </c>
      <c r="D1056" s="176">
        <v>7594000000</v>
      </c>
      <c r="E1056" s="176">
        <v>7594000000</v>
      </c>
      <c r="F1056" s="177">
        <v>0</v>
      </c>
      <c r="G1056" s="178">
        <v>100</v>
      </c>
      <c r="H1056" s="178">
        <v>100</v>
      </c>
      <c r="I1056" s="178">
        <v>100</v>
      </c>
    </row>
    <row r="1057" spans="1:9" x14ac:dyDescent="0.2">
      <c r="A1057" s="179" t="s">
        <v>123</v>
      </c>
      <c r="B1057" s="176">
        <v>93000000</v>
      </c>
      <c r="C1057" s="176">
        <v>27295730</v>
      </c>
      <c r="D1057" s="176">
        <v>27295730</v>
      </c>
      <c r="E1057" s="176">
        <v>27295730</v>
      </c>
      <c r="F1057" s="177">
        <v>65704270</v>
      </c>
      <c r="G1057" s="178">
        <v>29.35024731182796</v>
      </c>
      <c r="H1057" s="178">
        <v>29.35024731182796</v>
      </c>
      <c r="I1057" s="178">
        <v>29.35024731182796</v>
      </c>
    </row>
    <row r="1058" spans="1:9" x14ac:dyDescent="0.2">
      <c r="A1058" s="219" t="s">
        <v>124</v>
      </c>
      <c r="B1058" s="220">
        <v>300000000000</v>
      </c>
      <c r="C1058" s="220">
        <v>87259131508.429993</v>
      </c>
      <c r="D1058" s="220">
        <v>86100839093.110001</v>
      </c>
      <c r="E1058" s="220">
        <v>82799794989.979996</v>
      </c>
      <c r="F1058" s="221">
        <v>212740868491.57001</v>
      </c>
      <c r="G1058" s="185">
        <v>29.086377169476663</v>
      </c>
      <c r="H1058" s="185">
        <v>28.700279697703333</v>
      </c>
      <c r="I1058" s="185">
        <v>27.599931663326664</v>
      </c>
    </row>
    <row r="1059" spans="1:9" x14ac:dyDescent="0.2">
      <c r="A1059" s="219" t="s">
        <v>378</v>
      </c>
      <c r="B1059" s="220">
        <v>17330000000</v>
      </c>
      <c r="C1059" s="220">
        <v>17330000000</v>
      </c>
      <c r="D1059" s="220">
        <v>17330000000</v>
      </c>
      <c r="E1059" s="220">
        <v>17330000000</v>
      </c>
      <c r="F1059" s="221">
        <v>0</v>
      </c>
      <c r="G1059" s="185">
        <v>100</v>
      </c>
      <c r="H1059" s="185">
        <v>100</v>
      </c>
      <c r="I1059" s="185">
        <v>100</v>
      </c>
    </row>
    <row r="1060" spans="1:9" x14ac:dyDescent="0.2">
      <c r="A1060" s="165" t="s">
        <v>33</v>
      </c>
      <c r="B1060" s="166">
        <v>7000000000</v>
      </c>
      <c r="C1060" s="166">
        <v>2894954189</v>
      </c>
      <c r="D1060" s="166">
        <v>2894853663</v>
      </c>
      <c r="E1060" s="166">
        <v>2894853663</v>
      </c>
      <c r="F1060" s="167">
        <v>4105045811</v>
      </c>
      <c r="G1060" s="168">
        <v>41.356488414285714</v>
      </c>
      <c r="H1060" s="168">
        <v>41.355052328571432</v>
      </c>
      <c r="I1060" s="168">
        <v>41.355052328571432</v>
      </c>
    </row>
    <row r="1061" spans="1:9" x14ac:dyDescent="0.2">
      <c r="A1061" s="179" t="s">
        <v>379</v>
      </c>
      <c r="B1061" s="176">
        <v>7000000000</v>
      </c>
      <c r="C1061" s="176">
        <v>2894954189</v>
      </c>
      <c r="D1061" s="176">
        <v>2894853663</v>
      </c>
      <c r="E1061" s="176">
        <v>2894853663</v>
      </c>
      <c r="F1061" s="177">
        <v>4105045811</v>
      </c>
      <c r="G1061" s="178">
        <v>41.356488414285714</v>
      </c>
      <c r="H1061" s="178">
        <v>41.355052328571432</v>
      </c>
      <c r="I1061" s="178">
        <v>41.355052328571432</v>
      </c>
    </row>
    <row r="1062" spans="1:9" x14ac:dyDescent="0.2">
      <c r="A1062" s="161" t="s">
        <v>127</v>
      </c>
      <c r="B1062" s="222">
        <v>45677000000</v>
      </c>
      <c r="C1062" s="222">
        <v>2214960000</v>
      </c>
      <c r="D1062" s="222">
        <v>2214960000</v>
      </c>
      <c r="E1062" s="222">
        <v>2214960000</v>
      </c>
      <c r="F1062" s="223">
        <v>43462040000</v>
      </c>
      <c r="G1062" s="224">
        <v>4.8491801125292815</v>
      </c>
      <c r="H1062" s="224">
        <v>4.8491801125292815</v>
      </c>
      <c r="I1062" s="224">
        <v>4.8491801125292815</v>
      </c>
    </row>
    <row r="1063" spans="1:9" x14ac:dyDescent="0.2">
      <c r="A1063" s="179" t="s">
        <v>128</v>
      </c>
      <c r="B1063" s="176">
        <v>2217000000</v>
      </c>
      <c r="C1063" s="176">
        <v>2214960000</v>
      </c>
      <c r="D1063" s="176">
        <v>2214960000</v>
      </c>
      <c r="E1063" s="176">
        <v>2214960000</v>
      </c>
      <c r="F1063" s="177">
        <v>2040000</v>
      </c>
      <c r="G1063" s="178">
        <v>99.907983761840327</v>
      </c>
      <c r="H1063" s="178">
        <v>99.907983761840327</v>
      </c>
      <c r="I1063" s="178">
        <v>99.907983761840327</v>
      </c>
    </row>
    <row r="1064" spans="1:9" x14ac:dyDescent="0.2">
      <c r="A1064" s="179" t="s">
        <v>129</v>
      </c>
      <c r="B1064" s="176">
        <v>10000000</v>
      </c>
      <c r="C1064" s="176">
        <v>0</v>
      </c>
      <c r="D1064" s="176">
        <v>0</v>
      </c>
      <c r="E1064" s="176">
        <v>0</v>
      </c>
      <c r="F1064" s="177">
        <v>10000000</v>
      </c>
      <c r="G1064" s="178">
        <v>0</v>
      </c>
      <c r="H1064" s="178">
        <v>0</v>
      </c>
      <c r="I1064" s="178">
        <v>0</v>
      </c>
    </row>
    <row r="1065" spans="1:9" x14ac:dyDescent="0.2">
      <c r="A1065" s="179" t="s">
        <v>130</v>
      </c>
      <c r="B1065" s="176">
        <v>43450000000</v>
      </c>
      <c r="C1065" s="176">
        <v>0</v>
      </c>
      <c r="D1065" s="176">
        <v>0</v>
      </c>
      <c r="E1065" s="176">
        <v>0</v>
      </c>
      <c r="F1065" s="177">
        <v>43450000000</v>
      </c>
      <c r="G1065" s="178">
        <v>0</v>
      </c>
      <c r="H1065" s="178">
        <v>0</v>
      </c>
      <c r="I1065" s="178">
        <v>0</v>
      </c>
    </row>
    <row r="1066" spans="1:9" x14ac:dyDescent="0.2">
      <c r="A1066" s="165" t="s">
        <v>331</v>
      </c>
      <c r="B1066" s="166">
        <v>327684852350</v>
      </c>
      <c r="C1066" s="166">
        <v>0</v>
      </c>
      <c r="D1066" s="166">
        <v>0</v>
      </c>
      <c r="E1066" s="166">
        <v>0</v>
      </c>
      <c r="F1066" s="167">
        <v>327684852350</v>
      </c>
      <c r="G1066" s="168">
        <v>0</v>
      </c>
      <c r="H1066" s="168">
        <v>0</v>
      </c>
      <c r="I1066" s="168">
        <v>0</v>
      </c>
    </row>
    <row r="1067" spans="1:9" x14ac:dyDescent="0.2">
      <c r="A1067" s="161" t="s">
        <v>41</v>
      </c>
      <c r="B1067" s="222">
        <v>327684852350</v>
      </c>
      <c r="C1067" s="222">
        <v>0</v>
      </c>
      <c r="D1067" s="222">
        <v>0</v>
      </c>
      <c r="E1067" s="222">
        <v>0</v>
      </c>
      <c r="F1067" s="223">
        <v>327684852350</v>
      </c>
      <c r="G1067" s="224">
        <v>0</v>
      </c>
      <c r="H1067" s="224">
        <v>0</v>
      </c>
      <c r="I1067" s="224">
        <v>0</v>
      </c>
    </row>
    <row r="1068" spans="1:9" x14ac:dyDescent="0.2">
      <c r="A1068" s="219" t="s">
        <v>332</v>
      </c>
      <c r="B1068" s="220">
        <v>327684852350</v>
      </c>
      <c r="C1068" s="220">
        <v>0</v>
      </c>
      <c r="D1068" s="220">
        <v>0</v>
      </c>
      <c r="E1068" s="220">
        <v>0</v>
      </c>
      <c r="F1068" s="221">
        <v>327684852350</v>
      </c>
      <c r="G1068" s="185">
        <v>0</v>
      </c>
      <c r="H1068" s="185">
        <v>0</v>
      </c>
      <c r="I1068" s="185">
        <v>0</v>
      </c>
    </row>
    <row r="1069" spans="1:9" x14ac:dyDescent="0.2">
      <c r="A1069" s="161" t="s">
        <v>131</v>
      </c>
      <c r="B1069" s="222">
        <v>297921554209</v>
      </c>
      <c r="C1069" s="222">
        <v>264636913293.03</v>
      </c>
      <c r="D1069" s="222">
        <v>13165281112.43</v>
      </c>
      <c r="E1069" s="222">
        <v>13152631112.43</v>
      </c>
      <c r="F1069" s="223">
        <v>33284640915.970001</v>
      </c>
      <c r="G1069" s="224">
        <v>88.827716408655704</v>
      </c>
      <c r="H1069" s="224">
        <v>4.4190428407855986</v>
      </c>
      <c r="I1069" s="224">
        <v>4.4147967565995829</v>
      </c>
    </row>
    <row r="1070" spans="1:9" x14ac:dyDescent="0.2">
      <c r="A1070" s="161" t="s">
        <v>1654</v>
      </c>
      <c r="B1070" s="222">
        <v>297921554209</v>
      </c>
      <c r="C1070" s="222">
        <v>264636913293.03</v>
      </c>
      <c r="D1070" s="222">
        <v>13165281112.43</v>
      </c>
      <c r="E1070" s="222">
        <v>13152631112.43</v>
      </c>
      <c r="F1070" s="223">
        <v>33284640915.970001</v>
      </c>
      <c r="G1070" s="224">
        <v>88.827716408655704</v>
      </c>
      <c r="H1070" s="224">
        <v>4.4190428407855986</v>
      </c>
      <c r="I1070" s="224">
        <v>4.4147967565995829</v>
      </c>
    </row>
    <row r="1071" spans="1:9" x14ac:dyDescent="0.2">
      <c r="A1071" s="179" t="s">
        <v>380</v>
      </c>
      <c r="B1071" s="176">
        <v>251350000000</v>
      </c>
      <c r="C1071" s="176">
        <v>250427300000</v>
      </c>
      <c r="D1071" s="176">
        <v>221859999.66999999</v>
      </c>
      <c r="E1071" s="176">
        <v>221859999.66999999</v>
      </c>
      <c r="F1071" s="177">
        <v>922700000</v>
      </c>
      <c r="G1071" s="178">
        <v>99.632902327431879</v>
      </c>
      <c r="H1071" s="178">
        <v>8.8267356144817982E-2</v>
      </c>
      <c r="I1071" s="178">
        <v>8.8267356144817982E-2</v>
      </c>
    </row>
    <row r="1072" spans="1:9" x14ac:dyDescent="0.2">
      <c r="A1072" s="179" t="s">
        <v>381</v>
      </c>
      <c r="B1072" s="176">
        <v>14791630057</v>
      </c>
      <c r="C1072" s="176">
        <v>9278478509.0300007</v>
      </c>
      <c r="D1072" s="176">
        <v>9278478509.0300007</v>
      </c>
      <c r="E1072" s="176">
        <v>9278478509.0300007</v>
      </c>
      <c r="F1072" s="177">
        <v>5513151547.9699993</v>
      </c>
      <c r="G1072" s="178">
        <v>62.727897285661548</v>
      </c>
      <c r="H1072" s="178">
        <v>62.727897285661548</v>
      </c>
      <c r="I1072" s="178">
        <v>62.727897285661548</v>
      </c>
    </row>
    <row r="1073" spans="1:9" x14ac:dyDescent="0.2">
      <c r="A1073" s="219" t="s">
        <v>382</v>
      </c>
      <c r="B1073" s="220">
        <v>16202285183</v>
      </c>
      <c r="C1073" s="220">
        <v>4541018117</v>
      </c>
      <c r="D1073" s="220">
        <v>3614025937.4000001</v>
      </c>
      <c r="E1073" s="220">
        <v>3614025937.4000001</v>
      </c>
      <c r="F1073" s="221">
        <v>11661267066</v>
      </c>
      <c r="G1073" s="185">
        <v>28.027022520036827</v>
      </c>
      <c r="H1073" s="185">
        <v>22.305655631786813</v>
      </c>
      <c r="I1073" s="185">
        <v>22.305655631786813</v>
      </c>
    </row>
    <row r="1074" spans="1:9" x14ac:dyDescent="0.2">
      <c r="A1074" s="179" t="s">
        <v>383</v>
      </c>
      <c r="B1074" s="176">
        <v>8000000000</v>
      </c>
      <c r="C1074" s="176">
        <v>0</v>
      </c>
      <c r="D1074" s="176">
        <v>0</v>
      </c>
      <c r="E1074" s="176">
        <v>0</v>
      </c>
      <c r="F1074" s="177">
        <v>8000000000</v>
      </c>
      <c r="G1074" s="178">
        <v>0</v>
      </c>
      <c r="H1074" s="178">
        <v>0</v>
      </c>
      <c r="I1074" s="178">
        <v>0</v>
      </c>
    </row>
    <row r="1075" spans="1:9" x14ac:dyDescent="0.2">
      <c r="A1075" s="219" t="s">
        <v>384</v>
      </c>
      <c r="B1075" s="220">
        <v>7577638969</v>
      </c>
      <c r="C1075" s="220">
        <v>390116667</v>
      </c>
      <c r="D1075" s="220">
        <v>50916666.329999998</v>
      </c>
      <c r="E1075" s="220">
        <v>38266666.329999998</v>
      </c>
      <c r="F1075" s="221">
        <v>7187522302</v>
      </c>
      <c r="G1075" s="185">
        <v>5.1482614650283693</v>
      </c>
      <c r="H1075" s="185">
        <v>0.67193312505780844</v>
      </c>
      <c r="I1075" s="185">
        <v>0.50499458322768243</v>
      </c>
    </row>
    <row r="1076" spans="1:9" s="418" customFormat="1" x14ac:dyDescent="0.2">
      <c r="A1076" s="161" t="s">
        <v>385</v>
      </c>
      <c r="B1076" s="222">
        <v>185819170541</v>
      </c>
      <c r="C1076" s="222">
        <v>93999593223.210007</v>
      </c>
      <c r="D1076" s="222">
        <v>46070158532.650002</v>
      </c>
      <c r="E1076" s="222">
        <v>44861553178.599998</v>
      </c>
      <c r="F1076" s="223">
        <v>91819577317.789993</v>
      </c>
      <c r="G1076" s="224">
        <v>50.586596070543486</v>
      </c>
      <c r="H1076" s="224">
        <v>24.793006232091034</v>
      </c>
      <c r="I1076" s="224">
        <v>24.142586067943693</v>
      </c>
    </row>
    <row r="1077" spans="1:9" x14ac:dyDescent="0.2">
      <c r="A1077" s="161" t="s">
        <v>109</v>
      </c>
      <c r="B1077" s="222">
        <v>139456398000</v>
      </c>
      <c r="C1077" s="222">
        <v>84134187825.590012</v>
      </c>
      <c r="D1077" s="222">
        <v>46070158532.650002</v>
      </c>
      <c r="E1077" s="222">
        <v>44861553178.599998</v>
      </c>
      <c r="F1077" s="223">
        <v>55322210174.409988</v>
      </c>
      <c r="G1077" s="224">
        <v>60.3301024780448</v>
      </c>
      <c r="H1077" s="224">
        <v>33.035528805677316</v>
      </c>
      <c r="I1077" s="224">
        <v>32.168874158502213</v>
      </c>
    </row>
    <row r="1078" spans="1:9" x14ac:dyDescent="0.2">
      <c r="A1078" s="161" t="s">
        <v>28</v>
      </c>
      <c r="B1078" s="222">
        <v>36630000000</v>
      </c>
      <c r="C1078" s="222">
        <v>17265846027.540001</v>
      </c>
      <c r="D1078" s="222">
        <v>15124402621.540001</v>
      </c>
      <c r="E1078" s="222">
        <v>14842644148.980001</v>
      </c>
      <c r="F1078" s="223">
        <v>19364153972.459999</v>
      </c>
      <c r="G1078" s="224">
        <v>47.135806790990991</v>
      </c>
      <c r="H1078" s="224">
        <v>41.289660446464651</v>
      </c>
      <c r="I1078" s="224">
        <v>40.520459047174448</v>
      </c>
    </row>
    <row r="1079" spans="1:9" x14ac:dyDescent="0.2">
      <c r="A1079" s="179" t="s">
        <v>110</v>
      </c>
      <c r="B1079" s="176">
        <v>17544000000</v>
      </c>
      <c r="C1079" s="176">
        <v>8525297141.7200003</v>
      </c>
      <c r="D1079" s="176">
        <v>8522771755.7200003</v>
      </c>
      <c r="E1079" s="176">
        <v>8522771755.7200003</v>
      </c>
      <c r="F1079" s="177">
        <v>9018702858.2799988</v>
      </c>
      <c r="G1079" s="178">
        <v>48.593804957364348</v>
      </c>
      <c r="H1079" s="178">
        <v>48.579410372321021</v>
      </c>
      <c r="I1079" s="178">
        <v>48.579410372321021</v>
      </c>
    </row>
    <row r="1080" spans="1:9" x14ac:dyDescent="0.2">
      <c r="A1080" s="219" t="s">
        <v>111</v>
      </c>
      <c r="B1080" s="220">
        <v>5408000000</v>
      </c>
      <c r="C1080" s="220">
        <v>3232489267.46</v>
      </c>
      <c r="D1080" s="220">
        <v>2811931042.46</v>
      </c>
      <c r="E1080" s="220">
        <v>2758973053.9000001</v>
      </c>
      <c r="F1080" s="221">
        <v>2175510732.54</v>
      </c>
      <c r="G1080" s="185">
        <v>59.772360714866871</v>
      </c>
      <c r="H1080" s="185">
        <v>51.995766317677514</v>
      </c>
      <c r="I1080" s="185">
        <v>51.0165135706361</v>
      </c>
    </row>
    <row r="1081" spans="1:9" x14ac:dyDescent="0.2">
      <c r="A1081" s="219" t="s">
        <v>112</v>
      </c>
      <c r="B1081" s="220">
        <v>2184000000</v>
      </c>
      <c r="C1081" s="220">
        <v>1214478514.3599999</v>
      </c>
      <c r="D1081" s="220">
        <v>1214443858.3599999</v>
      </c>
      <c r="E1081" s="220">
        <v>1214443858.3599999</v>
      </c>
      <c r="F1081" s="221">
        <v>969521485.6400001</v>
      </c>
      <c r="G1081" s="185">
        <v>55.60799058424908</v>
      </c>
      <c r="H1081" s="185">
        <v>55.606403771062261</v>
      </c>
      <c r="I1081" s="185">
        <v>55.606403771062261</v>
      </c>
    </row>
    <row r="1082" spans="1:9" x14ac:dyDescent="0.2">
      <c r="A1082" s="179" t="s">
        <v>217</v>
      </c>
      <c r="B1082" s="176">
        <v>4611000000</v>
      </c>
      <c r="C1082" s="176">
        <v>0</v>
      </c>
      <c r="D1082" s="176">
        <v>0</v>
      </c>
      <c r="E1082" s="176">
        <v>0</v>
      </c>
      <c r="F1082" s="177">
        <v>4611000000</v>
      </c>
      <c r="G1082" s="178">
        <v>0</v>
      </c>
      <c r="H1082" s="178">
        <v>0</v>
      </c>
      <c r="I1082" s="178">
        <v>0</v>
      </c>
    </row>
    <row r="1083" spans="1:9" x14ac:dyDescent="0.2">
      <c r="A1083" s="179" t="s">
        <v>150</v>
      </c>
      <c r="B1083" s="176">
        <v>5564000000</v>
      </c>
      <c r="C1083" s="176">
        <v>3438889211</v>
      </c>
      <c r="D1083" s="176">
        <v>2060522565</v>
      </c>
      <c r="E1083" s="176">
        <v>1853589381</v>
      </c>
      <c r="F1083" s="177">
        <v>2125110789</v>
      </c>
      <c r="G1083" s="178">
        <v>61.806060585909414</v>
      </c>
      <c r="H1083" s="178">
        <v>37.03311583393242</v>
      </c>
      <c r="I1083" s="178">
        <v>33.313971621135877</v>
      </c>
    </row>
    <row r="1084" spans="1:9" x14ac:dyDescent="0.2">
      <c r="A1084" s="179" t="s">
        <v>152</v>
      </c>
      <c r="B1084" s="176">
        <v>1319000000</v>
      </c>
      <c r="C1084" s="176">
        <v>854691893</v>
      </c>
      <c r="D1084" s="176">
        <v>514733400</v>
      </c>
      <c r="E1084" s="176">
        <v>492866100</v>
      </c>
      <c r="F1084" s="177">
        <v>464308107</v>
      </c>
      <c r="G1084" s="178">
        <v>64.798475587566344</v>
      </c>
      <c r="H1084" s="178">
        <v>39.024518574677785</v>
      </c>
      <c r="I1084" s="178">
        <v>37.366648976497345</v>
      </c>
    </row>
    <row r="1085" spans="1:9" x14ac:dyDescent="0.2">
      <c r="A1085" s="161" t="s">
        <v>29</v>
      </c>
      <c r="B1085" s="222">
        <v>101612398000</v>
      </c>
      <c r="C1085" s="222">
        <v>66010091954.029999</v>
      </c>
      <c r="D1085" s="222">
        <v>30087506067.09</v>
      </c>
      <c r="E1085" s="222">
        <v>29160659185.599998</v>
      </c>
      <c r="F1085" s="223">
        <v>35602306045.970001</v>
      </c>
      <c r="G1085" s="224">
        <v>64.962635715013832</v>
      </c>
      <c r="H1085" s="224">
        <v>29.6100738288747</v>
      </c>
      <c r="I1085" s="224">
        <v>28.697934267430629</v>
      </c>
    </row>
    <row r="1086" spans="1:9" x14ac:dyDescent="0.2">
      <c r="A1086" s="179" t="s">
        <v>113</v>
      </c>
      <c r="B1086" s="176">
        <v>101612398000</v>
      </c>
      <c r="C1086" s="176">
        <v>66010091954.029999</v>
      </c>
      <c r="D1086" s="176">
        <v>30087506067.09</v>
      </c>
      <c r="E1086" s="176">
        <v>29160659185.599998</v>
      </c>
      <c r="F1086" s="177">
        <v>35602306045.970001</v>
      </c>
      <c r="G1086" s="178">
        <v>64.962635715013832</v>
      </c>
      <c r="H1086" s="178">
        <v>29.6100738288747</v>
      </c>
      <c r="I1086" s="178">
        <v>28.697934267430629</v>
      </c>
    </row>
    <row r="1087" spans="1:9" x14ac:dyDescent="0.2">
      <c r="A1087" s="161" t="s">
        <v>30</v>
      </c>
      <c r="B1087" s="222">
        <v>240000000</v>
      </c>
      <c r="C1087" s="222">
        <v>11414164.02</v>
      </c>
      <c r="D1087" s="222">
        <v>11414164.02</v>
      </c>
      <c r="E1087" s="222">
        <v>11414164.02</v>
      </c>
      <c r="F1087" s="223">
        <v>228585835.97999999</v>
      </c>
      <c r="G1087" s="224">
        <v>4.7559016749999996</v>
      </c>
      <c r="H1087" s="224">
        <v>4.7559016749999996</v>
      </c>
      <c r="I1087" s="224">
        <v>4.7559016749999996</v>
      </c>
    </row>
    <row r="1088" spans="1:9" x14ac:dyDescent="0.2">
      <c r="A1088" s="179" t="s">
        <v>115</v>
      </c>
      <c r="B1088" s="176">
        <v>0</v>
      </c>
      <c r="C1088" s="176">
        <v>0</v>
      </c>
      <c r="D1088" s="176">
        <v>0</v>
      </c>
      <c r="E1088" s="176">
        <v>0</v>
      </c>
      <c r="F1088" s="177">
        <v>0</v>
      </c>
      <c r="G1088" s="178">
        <v>0</v>
      </c>
      <c r="H1088" s="178">
        <v>0</v>
      </c>
      <c r="I1088" s="178">
        <v>0</v>
      </c>
    </row>
    <row r="1089" spans="1:9" x14ac:dyDescent="0.2">
      <c r="A1089" s="179" t="s">
        <v>118</v>
      </c>
      <c r="B1089" s="176">
        <v>67000000</v>
      </c>
      <c r="C1089" s="176">
        <v>7511933.0199999996</v>
      </c>
      <c r="D1089" s="176">
        <v>7511933.0199999996</v>
      </c>
      <c r="E1089" s="176">
        <v>7511933.0199999996</v>
      </c>
      <c r="F1089" s="177">
        <v>59488066.980000004</v>
      </c>
      <c r="G1089" s="178">
        <v>11.211840328358209</v>
      </c>
      <c r="H1089" s="178">
        <v>11.211840328358209</v>
      </c>
      <c r="I1089" s="178">
        <v>11.211840328358209</v>
      </c>
    </row>
    <row r="1090" spans="1:9" x14ac:dyDescent="0.2">
      <c r="A1090" s="179" t="s">
        <v>376</v>
      </c>
      <c r="B1090" s="176">
        <v>173000000</v>
      </c>
      <c r="C1090" s="176">
        <v>3902231</v>
      </c>
      <c r="D1090" s="176">
        <v>3902231</v>
      </c>
      <c r="E1090" s="176">
        <v>3902231</v>
      </c>
      <c r="F1090" s="177">
        <v>169097769</v>
      </c>
      <c r="G1090" s="178">
        <v>2.2556248554913294</v>
      </c>
      <c r="H1090" s="178">
        <v>2.2556248554913294</v>
      </c>
      <c r="I1090" s="178">
        <v>2.2556248554913294</v>
      </c>
    </row>
    <row r="1091" spans="1:9" x14ac:dyDescent="0.2">
      <c r="A1091" s="161" t="s">
        <v>33</v>
      </c>
      <c r="B1091" s="222">
        <v>400000000</v>
      </c>
      <c r="C1091" s="222">
        <v>304749448</v>
      </c>
      <c r="D1091" s="222">
        <v>304749448</v>
      </c>
      <c r="E1091" s="222">
        <v>304749448</v>
      </c>
      <c r="F1091" s="223">
        <v>95250552</v>
      </c>
      <c r="G1091" s="224">
        <v>76.187362000000007</v>
      </c>
      <c r="H1091" s="224">
        <v>76.187362000000007</v>
      </c>
      <c r="I1091" s="224">
        <v>76.187362000000007</v>
      </c>
    </row>
    <row r="1092" spans="1:9" x14ac:dyDescent="0.2">
      <c r="A1092" s="179" t="s">
        <v>379</v>
      </c>
      <c r="B1092" s="176">
        <v>400000000</v>
      </c>
      <c r="C1092" s="176">
        <v>304749448</v>
      </c>
      <c r="D1092" s="176">
        <v>304749448</v>
      </c>
      <c r="E1092" s="176">
        <v>304749448</v>
      </c>
      <c r="F1092" s="177">
        <v>95250552</v>
      </c>
      <c r="G1092" s="178">
        <v>76.187362000000007</v>
      </c>
      <c r="H1092" s="178">
        <v>76.187362000000007</v>
      </c>
      <c r="I1092" s="178">
        <v>76.187362000000007</v>
      </c>
    </row>
    <row r="1093" spans="1:9" x14ac:dyDescent="0.2">
      <c r="A1093" s="161" t="s">
        <v>127</v>
      </c>
      <c r="B1093" s="222">
        <v>574000000</v>
      </c>
      <c r="C1093" s="222">
        <v>542086232</v>
      </c>
      <c r="D1093" s="222">
        <v>542086232</v>
      </c>
      <c r="E1093" s="222">
        <v>542086232</v>
      </c>
      <c r="F1093" s="223">
        <v>31913768</v>
      </c>
      <c r="G1093" s="224">
        <v>94.440110104529623</v>
      </c>
      <c r="H1093" s="224">
        <v>94.440110104529623</v>
      </c>
      <c r="I1093" s="224">
        <v>94.440110104529623</v>
      </c>
    </row>
    <row r="1094" spans="1:9" ht="11.25" customHeight="1" x14ac:dyDescent="0.2">
      <c r="A1094" s="179" t="s">
        <v>128</v>
      </c>
      <c r="B1094" s="176">
        <v>66000000</v>
      </c>
      <c r="C1094" s="176">
        <v>54486232</v>
      </c>
      <c r="D1094" s="176">
        <v>54486232</v>
      </c>
      <c r="E1094" s="176">
        <v>54486232</v>
      </c>
      <c r="F1094" s="177">
        <v>11513768</v>
      </c>
      <c r="G1094" s="178">
        <v>82.554896969696969</v>
      </c>
      <c r="H1094" s="178">
        <v>82.554896969696969</v>
      </c>
      <c r="I1094" s="178">
        <v>82.554896969696969</v>
      </c>
    </row>
    <row r="1095" spans="1:9" ht="11.25" customHeight="1" x14ac:dyDescent="0.2">
      <c r="A1095" s="219" t="s">
        <v>129</v>
      </c>
      <c r="B1095" s="220">
        <v>508000000</v>
      </c>
      <c r="C1095" s="220">
        <v>487600000</v>
      </c>
      <c r="D1095" s="220">
        <v>487600000</v>
      </c>
      <c r="E1095" s="220">
        <v>487600000</v>
      </c>
      <c r="F1095" s="221">
        <v>20400000</v>
      </c>
      <c r="G1095" s="185">
        <v>95.984251968503941</v>
      </c>
      <c r="H1095" s="185">
        <v>95.984251968503941</v>
      </c>
      <c r="I1095" s="185">
        <v>95.984251968503941</v>
      </c>
    </row>
    <row r="1096" spans="1:9" x14ac:dyDescent="0.2">
      <c r="A1096" s="165" t="s">
        <v>131</v>
      </c>
      <c r="B1096" s="166">
        <v>46362772541</v>
      </c>
      <c r="C1096" s="166">
        <v>9865405397.6199989</v>
      </c>
      <c r="D1096" s="166">
        <v>0</v>
      </c>
      <c r="E1096" s="166">
        <v>0</v>
      </c>
      <c r="F1096" s="167">
        <v>36497367143.380005</v>
      </c>
      <c r="G1096" s="168">
        <v>21.278721821253729</v>
      </c>
      <c r="H1096" s="168">
        <v>0</v>
      </c>
      <c r="I1096" s="168">
        <v>0</v>
      </c>
    </row>
    <row r="1097" spans="1:9" x14ac:dyDescent="0.2">
      <c r="A1097" s="165" t="s">
        <v>1654</v>
      </c>
      <c r="B1097" s="166">
        <v>46362772541</v>
      </c>
      <c r="C1097" s="166">
        <v>9865405397.6199989</v>
      </c>
      <c r="D1097" s="166">
        <v>0</v>
      </c>
      <c r="E1097" s="166">
        <v>0</v>
      </c>
      <c r="F1097" s="167">
        <v>36497367143.380005</v>
      </c>
      <c r="G1097" s="168">
        <v>21.278721821253729</v>
      </c>
      <c r="H1097" s="168">
        <v>0</v>
      </c>
      <c r="I1097" s="168">
        <v>0</v>
      </c>
    </row>
    <row r="1098" spans="1:9" x14ac:dyDescent="0.2">
      <c r="A1098" s="179" t="s">
        <v>386</v>
      </c>
      <c r="B1098" s="176">
        <v>6900000000</v>
      </c>
      <c r="C1098" s="176">
        <v>1684990000</v>
      </c>
      <c r="D1098" s="176">
        <v>0</v>
      </c>
      <c r="E1098" s="176">
        <v>0</v>
      </c>
      <c r="F1098" s="177">
        <v>5215010000</v>
      </c>
      <c r="G1098" s="178">
        <v>24.420144927536231</v>
      </c>
      <c r="H1098" s="178">
        <v>0</v>
      </c>
      <c r="I1098" s="178">
        <v>0</v>
      </c>
    </row>
    <row r="1099" spans="1:9" x14ac:dyDescent="0.2">
      <c r="A1099" s="179" t="s">
        <v>387</v>
      </c>
      <c r="B1099" s="176">
        <v>4500000000</v>
      </c>
      <c r="C1099" s="176">
        <v>2899743119</v>
      </c>
      <c r="D1099" s="176">
        <v>0</v>
      </c>
      <c r="E1099" s="176">
        <v>0</v>
      </c>
      <c r="F1099" s="177">
        <v>1600256881</v>
      </c>
      <c r="G1099" s="178">
        <v>64.438735977777768</v>
      </c>
      <c r="H1099" s="178">
        <v>0</v>
      </c>
      <c r="I1099" s="178">
        <v>0</v>
      </c>
    </row>
    <row r="1100" spans="1:9" x14ac:dyDescent="0.2">
      <c r="A1100" s="179" t="s">
        <v>388</v>
      </c>
      <c r="B1100" s="176">
        <v>20574772541</v>
      </c>
      <c r="C1100" s="176">
        <v>3085386159.6199999</v>
      </c>
      <c r="D1100" s="176">
        <v>0</v>
      </c>
      <c r="E1100" s="176">
        <v>0</v>
      </c>
      <c r="F1100" s="177">
        <v>17489386381.380001</v>
      </c>
      <c r="G1100" s="178">
        <v>14.995967286985328</v>
      </c>
      <c r="H1100" s="178">
        <v>0</v>
      </c>
      <c r="I1100" s="178">
        <v>0</v>
      </c>
    </row>
    <row r="1101" spans="1:9" x14ac:dyDescent="0.2">
      <c r="A1101" s="179" t="s">
        <v>389</v>
      </c>
      <c r="B1101" s="176">
        <v>7100000000</v>
      </c>
      <c r="C1101" s="176">
        <v>0</v>
      </c>
      <c r="D1101" s="176">
        <v>0</v>
      </c>
      <c r="E1101" s="176">
        <v>0</v>
      </c>
      <c r="F1101" s="177">
        <v>7100000000</v>
      </c>
      <c r="G1101" s="178">
        <v>0</v>
      </c>
      <c r="H1101" s="178">
        <v>0</v>
      </c>
      <c r="I1101" s="178">
        <v>0</v>
      </c>
    </row>
    <row r="1102" spans="1:9" x14ac:dyDescent="0.2">
      <c r="A1102" s="179" t="s">
        <v>390</v>
      </c>
      <c r="B1102" s="176">
        <v>1781000000</v>
      </c>
      <c r="C1102" s="176">
        <v>1703470119</v>
      </c>
      <c r="D1102" s="176">
        <v>0</v>
      </c>
      <c r="E1102" s="176">
        <v>0</v>
      </c>
      <c r="F1102" s="177">
        <v>77529881</v>
      </c>
      <c r="G1102" s="178">
        <v>95.646834306569346</v>
      </c>
      <c r="H1102" s="178">
        <v>0</v>
      </c>
      <c r="I1102" s="178">
        <v>0</v>
      </c>
    </row>
    <row r="1103" spans="1:9" x14ac:dyDescent="0.2">
      <c r="A1103" s="179" t="s">
        <v>391</v>
      </c>
      <c r="B1103" s="176">
        <v>497000000</v>
      </c>
      <c r="C1103" s="176">
        <v>491816000</v>
      </c>
      <c r="D1103" s="176">
        <v>0</v>
      </c>
      <c r="E1103" s="176">
        <v>0</v>
      </c>
      <c r="F1103" s="177">
        <v>5184000</v>
      </c>
      <c r="G1103" s="178">
        <v>98.956941649899406</v>
      </c>
      <c r="H1103" s="178">
        <v>0</v>
      </c>
      <c r="I1103" s="178">
        <v>0</v>
      </c>
    </row>
    <row r="1104" spans="1:9" x14ac:dyDescent="0.2">
      <c r="A1104" s="179" t="s">
        <v>392</v>
      </c>
      <c r="B1104" s="176">
        <v>5010000000</v>
      </c>
      <c r="C1104" s="176">
        <v>0</v>
      </c>
      <c r="D1104" s="176">
        <v>0</v>
      </c>
      <c r="E1104" s="176">
        <v>0</v>
      </c>
      <c r="F1104" s="177">
        <v>5010000000</v>
      </c>
      <c r="G1104" s="178">
        <v>0</v>
      </c>
      <c r="H1104" s="178">
        <v>0</v>
      </c>
      <c r="I1104" s="178">
        <v>0</v>
      </c>
    </row>
    <row r="1105" spans="1:9" s="418" customFormat="1" x14ac:dyDescent="0.2">
      <c r="A1105" s="165" t="s">
        <v>1739</v>
      </c>
      <c r="B1105" s="166">
        <v>11382204641069</v>
      </c>
      <c r="C1105" s="166">
        <v>5981069140271.3701</v>
      </c>
      <c r="D1105" s="166">
        <v>4828938026583.8105</v>
      </c>
      <c r="E1105" s="166">
        <v>4825534786430.8105</v>
      </c>
      <c r="F1105" s="167">
        <v>5401135500797.6299</v>
      </c>
      <c r="G1105" s="168">
        <v>52.547545303223764</v>
      </c>
      <c r="H1105" s="168">
        <v>42.425331285646998</v>
      </c>
      <c r="I1105" s="168">
        <v>42.395431628591801</v>
      </c>
    </row>
    <row r="1106" spans="1:9" x14ac:dyDescent="0.2">
      <c r="A1106" s="161" t="s">
        <v>109</v>
      </c>
      <c r="B1106" s="222">
        <v>10621820000000</v>
      </c>
      <c r="C1106" s="222">
        <v>5778038812233.6992</v>
      </c>
      <c r="D1106" s="222">
        <v>4729036012291.3203</v>
      </c>
      <c r="E1106" s="222">
        <v>4725632772138.3203</v>
      </c>
      <c r="F1106" s="223">
        <v>4843781187766.3008</v>
      </c>
      <c r="G1106" s="224">
        <v>54.39782271054959</v>
      </c>
      <c r="H1106" s="224">
        <v>44.521899375919759</v>
      </c>
      <c r="I1106" s="224">
        <v>44.489859290953156</v>
      </c>
    </row>
    <row r="1107" spans="1:9" x14ac:dyDescent="0.2">
      <c r="A1107" s="165" t="s">
        <v>28</v>
      </c>
      <c r="B1107" s="166">
        <v>8824110000000</v>
      </c>
      <c r="C1107" s="166">
        <v>4763842784488.7695</v>
      </c>
      <c r="D1107" s="166">
        <v>4213442734481</v>
      </c>
      <c r="E1107" s="166">
        <v>4213442734481</v>
      </c>
      <c r="F1107" s="167">
        <v>4060267215511.2305</v>
      </c>
      <c r="G1107" s="168">
        <v>53.986665901589724</v>
      </c>
      <c r="H1107" s="168">
        <v>47.749209092826362</v>
      </c>
      <c r="I1107" s="168">
        <v>47.749209092826362</v>
      </c>
    </row>
    <row r="1108" spans="1:9" x14ac:dyDescent="0.2">
      <c r="A1108" s="179" t="s">
        <v>110</v>
      </c>
      <c r="B1108" s="176">
        <v>4608285000000</v>
      </c>
      <c r="C1108" s="176">
        <v>2249580534656.7998</v>
      </c>
      <c r="D1108" s="176">
        <v>2245249708054.96</v>
      </c>
      <c r="E1108" s="176">
        <v>2245249708054.96</v>
      </c>
      <c r="F1108" s="177">
        <v>2358704465343.2002</v>
      </c>
      <c r="G1108" s="178">
        <v>48.816002800538591</v>
      </c>
      <c r="H1108" s="178">
        <v>48.722023660753621</v>
      </c>
      <c r="I1108" s="178">
        <v>48.722023660753621</v>
      </c>
    </row>
    <row r="1109" spans="1:9" x14ac:dyDescent="0.2">
      <c r="A1109" s="179" t="s">
        <v>111</v>
      </c>
      <c r="B1109" s="176">
        <v>1140223000000</v>
      </c>
      <c r="C1109" s="176">
        <v>791193352702.57996</v>
      </c>
      <c r="D1109" s="176">
        <v>594231515455.43994</v>
      </c>
      <c r="E1109" s="176">
        <v>594231515455.43994</v>
      </c>
      <c r="F1109" s="177">
        <v>349029647297.42004</v>
      </c>
      <c r="G1109" s="178">
        <v>69.38935214449981</v>
      </c>
      <c r="H1109" s="178">
        <v>52.115377031987599</v>
      </c>
      <c r="I1109" s="178">
        <v>52.115377031987599</v>
      </c>
    </row>
    <row r="1110" spans="1:9" x14ac:dyDescent="0.2">
      <c r="A1110" s="179" t="s">
        <v>112</v>
      </c>
      <c r="B1110" s="176">
        <v>2452148000000</v>
      </c>
      <c r="C1110" s="176">
        <v>1716187012990.3899</v>
      </c>
      <c r="D1110" s="176">
        <v>1367079626831.5999</v>
      </c>
      <c r="E1110" s="176">
        <v>1367079626831.5999</v>
      </c>
      <c r="F1110" s="177">
        <v>735960987009.61011</v>
      </c>
      <c r="G1110" s="178">
        <v>69.98708940041098</v>
      </c>
      <c r="H1110" s="178">
        <v>55.750290228469076</v>
      </c>
      <c r="I1110" s="178">
        <v>55.750290228469076</v>
      </c>
    </row>
    <row r="1111" spans="1:9" x14ac:dyDescent="0.2">
      <c r="A1111" s="179" t="s">
        <v>217</v>
      </c>
      <c r="B1111" s="176">
        <v>600000000000</v>
      </c>
      <c r="C1111" s="176">
        <v>0</v>
      </c>
      <c r="D1111" s="176">
        <v>0</v>
      </c>
      <c r="E1111" s="176">
        <v>0</v>
      </c>
      <c r="F1111" s="177">
        <v>600000000000</v>
      </c>
      <c r="G1111" s="178">
        <v>0</v>
      </c>
      <c r="H1111" s="178">
        <v>0</v>
      </c>
      <c r="I1111" s="178">
        <v>0</v>
      </c>
    </row>
    <row r="1112" spans="1:9" x14ac:dyDescent="0.2">
      <c r="A1112" s="219" t="s">
        <v>150</v>
      </c>
      <c r="B1112" s="220">
        <v>23454000000</v>
      </c>
      <c r="C1112" s="220">
        <v>6881884139</v>
      </c>
      <c r="D1112" s="220">
        <v>6881884139</v>
      </c>
      <c r="E1112" s="220">
        <v>6881884139</v>
      </c>
      <c r="F1112" s="221">
        <v>16572115861</v>
      </c>
      <c r="G1112" s="185">
        <v>29.342048857337765</v>
      </c>
      <c r="H1112" s="185">
        <v>29.342048857337765</v>
      </c>
      <c r="I1112" s="185">
        <v>29.342048857337765</v>
      </c>
    </row>
    <row r="1113" spans="1:9" x14ac:dyDescent="0.2">
      <c r="A1113" s="161" t="s">
        <v>29</v>
      </c>
      <c r="B1113" s="222">
        <v>1499289026132</v>
      </c>
      <c r="C1113" s="222">
        <v>882368285231.71997</v>
      </c>
      <c r="D1113" s="222">
        <v>383794275670.10999</v>
      </c>
      <c r="E1113" s="222">
        <v>380391035517.10999</v>
      </c>
      <c r="F1113" s="223">
        <v>616920740900.28003</v>
      </c>
      <c r="G1113" s="224">
        <v>58.852447383553027</v>
      </c>
      <c r="H1113" s="224">
        <v>25.598418248965434</v>
      </c>
      <c r="I1113" s="224">
        <v>25.371427982667011</v>
      </c>
    </row>
    <row r="1114" spans="1:9" x14ac:dyDescent="0.2">
      <c r="A1114" s="219" t="s">
        <v>113</v>
      </c>
      <c r="B1114" s="220">
        <v>1499289026132</v>
      </c>
      <c r="C1114" s="220">
        <v>882368285231.71997</v>
      </c>
      <c r="D1114" s="220">
        <v>383794275670.10999</v>
      </c>
      <c r="E1114" s="220">
        <v>380391035517.10999</v>
      </c>
      <c r="F1114" s="221">
        <v>616920740900.28003</v>
      </c>
      <c r="G1114" s="185">
        <v>58.852447383553027</v>
      </c>
      <c r="H1114" s="185">
        <v>25.598418248965434</v>
      </c>
      <c r="I1114" s="185">
        <v>25.371427982667011</v>
      </c>
    </row>
    <row r="1115" spans="1:9" x14ac:dyDescent="0.2">
      <c r="A1115" s="161" t="s">
        <v>30</v>
      </c>
      <c r="B1115" s="222">
        <v>203362973868</v>
      </c>
      <c r="C1115" s="222">
        <v>72098508904.119995</v>
      </c>
      <c r="D1115" s="222">
        <v>72098508904.119995</v>
      </c>
      <c r="E1115" s="222">
        <v>72098508904.119995</v>
      </c>
      <c r="F1115" s="223">
        <v>131264464963.88</v>
      </c>
      <c r="G1115" s="224">
        <v>35.453114956372595</v>
      </c>
      <c r="H1115" s="224">
        <v>35.453114956372595</v>
      </c>
      <c r="I1115" s="224">
        <v>35.453114956372595</v>
      </c>
    </row>
    <row r="1116" spans="1:9" x14ac:dyDescent="0.2">
      <c r="A1116" s="179" t="s">
        <v>115</v>
      </c>
      <c r="B1116" s="176">
        <v>50442973868</v>
      </c>
      <c r="C1116" s="176">
        <v>0</v>
      </c>
      <c r="D1116" s="176">
        <v>0</v>
      </c>
      <c r="E1116" s="176">
        <v>0</v>
      </c>
      <c r="F1116" s="177">
        <v>50442973868</v>
      </c>
      <c r="G1116" s="178">
        <v>0</v>
      </c>
      <c r="H1116" s="178">
        <v>0</v>
      </c>
      <c r="I1116" s="178">
        <v>0</v>
      </c>
    </row>
    <row r="1117" spans="1:9" x14ac:dyDescent="0.2">
      <c r="A1117" s="179" t="s">
        <v>118</v>
      </c>
      <c r="B1117" s="176">
        <v>318000000</v>
      </c>
      <c r="C1117" s="176">
        <v>269600431.12</v>
      </c>
      <c r="D1117" s="176">
        <v>269600431.12</v>
      </c>
      <c r="E1117" s="176">
        <v>269600431.12</v>
      </c>
      <c r="F1117" s="177">
        <v>48399568.879999995</v>
      </c>
      <c r="G1117" s="178">
        <v>84.780009786163518</v>
      </c>
      <c r="H1117" s="178">
        <v>84.780009786163518</v>
      </c>
      <c r="I1117" s="178">
        <v>84.780009786163518</v>
      </c>
    </row>
    <row r="1118" spans="1:9" x14ac:dyDescent="0.2">
      <c r="A1118" s="219" t="s">
        <v>376</v>
      </c>
      <c r="B1118" s="220">
        <v>140423000000</v>
      </c>
      <c r="C1118" s="220">
        <v>67418025959</v>
      </c>
      <c r="D1118" s="220">
        <v>67418025959</v>
      </c>
      <c r="E1118" s="220">
        <v>67418025959</v>
      </c>
      <c r="F1118" s="221">
        <v>73004974041</v>
      </c>
      <c r="G1118" s="185">
        <v>48.010672011707484</v>
      </c>
      <c r="H1118" s="185">
        <v>48.010672011707484</v>
      </c>
      <c r="I1118" s="185">
        <v>48.010672011707484</v>
      </c>
    </row>
    <row r="1119" spans="1:9" x14ac:dyDescent="0.2">
      <c r="A1119" s="219" t="s">
        <v>393</v>
      </c>
      <c r="B1119" s="220">
        <v>12179000000</v>
      </c>
      <c r="C1119" s="220">
        <v>4410882514</v>
      </c>
      <c r="D1119" s="220">
        <v>4410882514</v>
      </c>
      <c r="E1119" s="220">
        <v>4410882514</v>
      </c>
      <c r="F1119" s="221">
        <v>7768117486</v>
      </c>
      <c r="G1119" s="185">
        <v>36.217115641678298</v>
      </c>
      <c r="H1119" s="185">
        <v>36.217115641678298</v>
      </c>
      <c r="I1119" s="185">
        <v>36.217115641678298</v>
      </c>
    </row>
    <row r="1120" spans="1:9" x14ac:dyDescent="0.2">
      <c r="A1120" s="161" t="s">
        <v>33</v>
      </c>
      <c r="B1120" s="222">
        <v>62829000000</v>
      </c>
      <c r="C1120" s="222">
        <v>30963421892</v>
      </c>
      <c r="D1120" s="222">
        <v>30963421892</v>
      </c>
      <c r="E1120" s="222">
        <v>30963421892</v>
      </c>
      <c r="F1120" s="223">
        <v>31865578108</v>
      </c>
      <c r="G1120" s="224">
        <v>49.282054293399547</v>
      </c>
      <c r="H1120" s="224">
        <v>49.282054293399547</v>
      </c>
      <c r="I1120" s="224">
        <v>49.282054293399547</v>
      </c>
    </row>
    <row r="1121" spans="1:9" x14ac:dyDescent="0.2">
      <c r="A1121" s="179" t="s">
        <v>379</v>
      </c>
      <c r="B1121" s="176">
        <v>62829000000</v>
      </c>
      <c r="C1121" s="176">
        <v>30963421892</v>
      </c>
      <c r="D1121" s="176">
        <v>30963421892</v>
      </c>
      <c r="E1121" s="176">
        <v>30963421892</v>
      </c>
      <c r="F1121" s="177">
        <v>31865578108</v>
      </c>
      <c r="G1121" s="178">
        <v>49.282054293399547</v>
      </c>
      <c r="H1121" s="178">
        <v>49.282054293399547</v>
      </c>
      <c r="I1121" s="178">
        <v>49.282054293399547</v>
      </c>
    </row>
    <row r="1122" spans="1:9" x14ac:dyDescent="0.2">
      <c r="A1122" s="161" t="s">
        <v>127</v>
      </c>
      <c r="B1122" s="222">
        <v>32229000000</v>
      </c>
      <c r="C1122" s="222">
        <v>28765811717.09</v>
      </c>
      <c r="D1122" s="222">
        <v>28737071344.09</v>
      </c>
      <c r="E1122" s="222">
        <v>28737071344.09</v>
      </c>
      <c r="F1122" s="223">
        <v>3463188282.9099998</v>
      </c>
      <c r="G1122" s="224">
        <v>89.254434568525241</v>
      </c>
      <c r="H1122" s="224">
        <v>89.165259065096649</v>
      </c>
      <c r="I1122" s="224">
        <v>89.165259065096649</v>
      </c>
    </row>
    <row r="1123" spans="1:9" x14ac:dyDescent="0.2">
      <c r="A1123" s="179" t="s">
        <v>128</v>
      </c>
      <c r="B1123" s="176">
        <v>27384000000</v>
      </c>
      <c r="C1123" s="176">
        <v>27112614252</v>
      </c>
      <c r="D1123" s="176">
        <v>27112614252</v>
      </c>
      <c r="E1123" s="176">
        <v>27112614252</v>
      </c>
      <c r="F1123" s="177">
        <v>271385748</v>
      </c>
      <c r="G1123" s="178">
        <v>99.008962357581069</v>
      </c>
      <c r="H1123" s="178">
        <v>99.008962357581069</v>
      </c>
      <c r="I1123" s="178">
        <v>99.008962357581069</v>
      </c>
    </row>
    <row r="1124" spans="1:9" x14ac:dyDescent="0.2">
      <c r="A1124" s="179" t="s">
        <v>129</v>
      </c>
      <c r="B1124" s="176">
        <v>1264000000</v>
      </c>
      <c r="C1124" s="176">
        <v>1086266412</v>
      </c>
      <c r="D1124" s="176">
        <v>1086266000</v>
      </c>
      <c r="E1124" s="176">
        <v>1086266000</v>
      </c>
      <c r="F1124" s="177">
        <v>177733588</v>
      </c>
      <c r="G1124" s="178">
        <v>85.938798417721515</v>
      </c>
      <c r="H1124" s="178">
        <v>85.938765822784816</v>
      </c>
      <c r="I1124" s="178">
        <v>85.938765822784816</v>
      </c>
    </row>
    <row r="1125" spans="1:9" x14ac:dyDescent="0.2">
      <c r="A1125" s="179" t="s">
        <v>394</v>
      </c>
      <c r="B1125" s="176">
        <v>3129000000</v>
      </c>
      <c r="C1125" s="176">
        <v>145826531.44999999</v>
      </c>
      <c r="D1125" s="176">
        <v>117086570.45</v>
      </c>
      <c r="E1125" s="176">
        <v>117086570.45</v>
      </c>
      <c r="F1125" s="177">
        <v>2983173468.5500002</v>
      </c>
      <c r="G1125" s="178">
        <v>4.660483587408117</v>
      </c>
      <c r="H1125" s="178">
        <v>3.7419805193352507</v>
      </c>
      <c r="I1125" s="178">
        <v>3.7419805193352507</v>
      </c>
    </row>
    <row r="1126" spans="1:9" x14ac:dyDescent="0.2">
      <c r="A1126" s="179" t="s">
        <v>189</v>
      </c>
      <c r="B1126" s="176">
        <v>452000000</v>
      </c>
      <c r="C1126" s="176">
        <v>421104521.63999999</v>
      </c>
      <c r="D1126" s="176">
        <v>421104521.63999999</v>
      </c>
      <c r="E1126" s="176">
        <v>421104521.63999999</v>
      </c>
      <c r="F1126" s="177">
        <v>30895478.360000014</v>
      </c>
      <c r="G1126" s="178">
        <v>93.164717176991147</v>
      </c>
      <c r="H1126" s="178">
        <v>93.164717176991147</v>
      </c>
      <c r="I1126" s="178">
        <v>93.164717176991147</v>
      </c>
    </row>
    <row r="1127" spans="1:9" x14ac:dyDescent="0.2">
      <c r="A1127" s="161" t="s">
        <v>131</v>
      </c>
      <c r="B1127" s="222">
        <v>760384641069</v>
      </c>
      <c r="C1127" s="222">
        <v>203030328037.66998</v>
      </c>
      <c r="D1127" s="222">
        <v>99902014292.490005</v>
      </c>
      <c r="E1127" s="222">
        <v>99902014292.490005</v>
      </c>
      <c r="F1127" s="223">
        <v>557354313031.33008</v>
      </c>
      <c r="G1127" s="224">
        <v>26.701003291207492</v>
      </c>
      <c r="H1127" s="224">
        <v>13.138352472774963</v>
      </c>
      <c r="I1127" s="224">
        <v>13.138352472774963</v>
      </c>
    </row>
    <row r="1128" spans="1:9" x14ac:dyDescent="0.2">
      <c r="A1128" s="161" t="s">
        <v>1654</v>
      </c>
      <c r="B1128" s="222">
        <v>760384641069</v>
      </c>
      <c r="C1128" s="222">
        <v>203030328037.66998</v>
      </c>
      <c r="D1128" s="222">
        <v>99902014292.490005</v>
      </c>
      <c r="E1128" s="222">
        <v>99902014292.490005</v>
      </c>
      <c r="F1128" s="223">
        <v>557354313031.33008</v>
      </c>
      <c r="G1128" s="224">
        <v>26.701003291207492</v>
      </c>
      <c r="H1128" s="224">
        <v>13.138352472774963</v>
      </c>
      <c r="I1128" s="224">
        <v>13.138352472774963</v>
      </c>
    </row>
    <row r="1129" spans="1:9" x14ac:dyDescent="0.2">
      <c r="A1129" s="179" t="s">
        <v>391</v>
      </c>
      <c r="B1129" s="176">
        <v>12286850701</v>
      </c>
      <c r="C1129" s="176">
        <v>0</v>
      </c>
      <c r="D1129" s="176">
        <v>0</v>
      </c>
      <c r="E1129" s="176">
        <v>0</v>
      </c>
      <c r="F1129" s="177">
        <v>12286850701</v>
      </c>
      <c r="G1129" s="178">
        <v>0</v>
      </c>
      <c r="H1129" s="178">
        <v>0</v>
      </c>
      <c r="I1129" s="178">
        <v>0</v>
      </c>
    </row>
    <row r="1130" spans="1:9" x14ac:dyDescent="0.2">
      <c r="A1130" s="179" t="s">
        <v>395</v>
      </c>
      <c r="B1130" s="176">
        <v>98941573619</v>
      </c>
      <c r="C1130" s="176">
        <v>34685539226</v>
      </c>
      <c r="D1130" s="176">
        <v>0</v>
      </c>
      <c r="E1130" s="176">
        <v>0</v>
      </c>
      <c r="F1130" s="177">
        <v>64256034393</v>
      </c>
      <c r="G1130" s="178">
        <v>35.056587395269858</v>
      </c>
      <c r="H1130" s="178">
        <v>0</v>
      </c>
      <c r="I1130" s="178">
        <v>0</v>
      </c>
    </row>
    <row r="1131" spans="1:9" x14ac:dyDescent="0.2">
      <c r="A1131" s="179" t="s">
        <v>396</v>
      </c>
      <c r="B1131" s="176">
        <v>56727005509</v>
      </c>
      <c r="C1131" s="176">
        <v>0</v>
      </c>
      <c r="D1131" s="176">
        <v>0</v>
      </c>
      <c r="E1131" s="176">
        <v>0</v>
      </c>
      <c r="F1131" s="177">
        <v>56727005509</v>
      </c>
      <c r="G1131" s="178">
        <v>0</v>
      </c>
      <c r="H1131" s="178">
        <v>0</v>
      </c>
      <c r="I1131" s="178">
        <v>0</v>
      </c>
    </row>
    <row r="1132" spans="1:9" x14ac:dyDescent="0.2">
      <c r="A1132" s="219" t="s">
        <v>397</v>
      </c>
      <c r="B1132" s="220">
        <v>9015506782</v>
      </c>
      <c r="C1132" s="220">
        <v>1070000000</v>
      </c>
      <c r="D1132" s="220">
        <v>1070000000</v>
      </c>
      <c r="E1132" s="220">
        <v>1070000000</v>
      </c>
      <c r="F1132" s="221">
        <v>7945506782</v>
      </c>
      <c r="G1132" s="185">
        <v>11.868439854499574</v>
      </c>
      <c r="H1132" s="185">
        <v>11.868439854499574</v>
      </c>
      <c r="I1132" s="185">
        <v>11.868439854499574</v>
      </c>
    </row>
    <row r="1133" spans="1:9" x14ac:dyDescent="0.2">
      <c r="A1133" s="219" t="s">
        <v>398</v>
      </c>
      <c r="B1133" s="220">
        <v>92750175618</v>
      </c>
      <c r="C1133" s="220">
        <v>26326779340.439999</v>
      </c>
      <c r="D1133" s="220">
        <v>279483334</v>
      </c>
      <c r="E1133" s="220">
        <v>279483334</v>
      </c>
      <c r="F1133" s="221">
        <v>66423396277.559998</v>
      </c>
      <c r="G1133" s="185">
        <v>28.38461400749172</v>
      </c>
      <c r="H1133" s="185">
        <v>0.30132916960834383</v>
      </c>
      <c r="I1133" s="185">
        <v>0.30132916960834383</v>
      </c>
    </row>
    <row r="1134" spans="1:9" x14ac:dyDescent="0.2">
      <c r="A1134" s="219" t="s">
        <v>399</v>
      </c>
      <c r="B1134" s="220">
        <v>54898860678</v>
      </c>
      <c r="C1134" s="220">
        <v>17059808204.74</v>
      </c>
      <c r="D1134" s="220">
        <v>792470000</v>
      </c>
      <c r="E1134" s="220">
        <v>792470000</v>
      </c>
      <c r="F1134" s="221">
        <v>37839052473.260002</v>
      </c>
      <c r="G1134" s="185">
        <v>31.074976773746588</v>
      </c>
      <c r="H1134" s="185">
        <v>1.4435090095003957</v>
      </c>
      <c r="I1134" s="185">
        <v>1.4435090095003957</v>
      </c>
    </row>
    <row r="1135" spans="1:9" x14ac:dyDescent="0.2">
      <c r="A1135" s="179" t="s">
        <v>400</v>
      </c>
      <c r="B1135" s="176">
        <v>4226242054</v>
      </c>
      <c r="C1135" s="176">
        <v>79345568</v>
      </c>
      <c r="D1135" s="176">
        <v>0</v>
      </c>
      <c r="E1135" s="176">
        <v>0</v>
      </c>
      <c r="F1135" s="177">
        <v>4146896486</v>
      </c>
      <c r="G1135" s="178">
        <v>1.8774496819201829</v>
      </c>
      <c r="H1135" s="178">
        <v>0</v>
      </c>
      <c r="I1135" s="178">
        <v>0</v>
      </c>
    </row>
    <row r="1136" spans="1:9" x14ac:dyDescent="0.2">
      <c r="A1136" s="179" t="s">
        <v>401</v>
      </c>
      <c r="B1136" s="176">
        <v>10417740056</v>
      </c>
      <c r="C1136" s="176">
        <v>0</v>
      </c>
      <c r="D1136" s="176">
        <v>0</v>
      </c>
      <c r="E1136" s="176">
        <v>0</v>
      </c>
      <c r="F1136" s="177">
        <v>10417740056</v>
      </c>
      <c r="G1136" s="178">
        <v>0</v>
      </c>
      <c r="H1136" s="178">
        <v>0</v>
      </c>
      <c r="I1136" s="178">
        <v>0</v>
      </c>
    </row>
    <row r="1137" spans="1:9" x14ac:dyDescent="0.2">
      <c r="A1137" s="179" t="s">
        <v>402</v>
      </c>
      <c r="B1137" s="176">
        <v>327193144100</v>
      </c>
      <c r="C1137" s="176">
        <v>74789330880</v>
      </c>
      <c r="D1137" s="176">
        <v>74789330880</v>
      </c>
      <c r="E1137" s="176">
        <v>74789330880</v>
      </c>
      <c r="F1137" s="177">
        <v>252403813220</v>
      </c>
      <c r="G1137" s="178">
        <v>22.857853909415091</v>
      </c>
      <c r="H1137" s="178">
        <v>22.857853909415091</v>
      </c>
      <c r="I1137" s="178">
        <v>22.857853909415091</v>
      </c>
    </row>
    <row r="1138" spans="1:9" x14ac:dyDescent="0.2">
      <c r="A1138" s="179" t="s">
        <v>403</v>
      </c>
      <c r="B1138" s="176">
        <v>70000000000</v>
      </c>
      <c r="C1138" s="176">
        <v>44036254174.489998</v>
      </c>
      <c r="D1138" s="176">
        <v>22970730078.490002</v>
      </c>
      <c r="E1138" s="176">
        <v>22970730078.490002</v>
      </c>
      <c r="F1138" s="177">
        <v>25963745825.510002</v>
      </c>
      <c r="G1138" s="178">
        <v>62.908934534985718</v>
      </c>
      <c r="H1138" s="178">
        <v>32.815328683557141</v>
      </c>
      <c r="I1138" s="178">
        <v>32.815328683557141</v>
      </c>
    </row>
    <row r="1139" spans="1:9" x14ac:dyDescent="0.2">
      <c r="A1139" s="179" t="s">
        <v>404</v>
      </c>
      <c r="B1139" s="176">
        <v>3131054197</v>
      </c>
      <c r="C1139" s="176">
        <v>421625000</v>
      </c>
      <c r="D1139" s="176">
        <v>0</v>
      </c>
      <c r="E1139" s="176">
        <v>0</v>
      </c>
      <c r="F1139" s="177">
        <v>2709429197</v>
      </c>
      <c r="G1139" s="178">
        <v>13.465911909285294</v>
      </c>
      <c r="H1139" s="178">
        <v>0</v>
      </c>
      <c r="I1139" s="178">
        <v>0</v>
      </c>
    </row>
    <row r="1140" spans="1:9" x14ac:dyDescent="0.2">
      <c r="A1140" s="179" t="s">
        <v>405</v>
      </c>
      <c r="B1140" s="176">
        <v>16000000000</v>
      </c>
      <c r="C1140" s="176">
        <v>0</v>
      </c>
      <c r="D1140" s="176">
        <v>0</v>
      </c>
      <c r="E1140" s="176">
        <v>0</v>
      </c>
      <c r="F1140" s="177">
        <v>16000000000</v>
      </c>
      <c r="G1140" s="178">
        <v>0</v>
      </c>
      <c r="H1140" s="178">
        <v>0</v>
      </c>
      <c r="I1140" s="178">
        <v>0</v>
      </c>
    </row>
    <row r="1141" spans="1:9" x14ac:dyDescent="0.2">
      <c r="A1141" s="219" t="s">
        <v>406</v>
      </c>
      <c r="B1141" s="220">
        <v>4796487755</v>
      </c>
      <c r="C1141" s="220">
        <v>4561645644</v>
      </c>
      <c r="D1141" s="220">
        <v>0</v>
      </c>
      <c r="E1141" s="220">
        <v>0</v>
      </c>
      <c r="F1141" s="221">
        <v>234842111</v>
      </c>
      <c r="G1141" s="185">
        <v>95.10387343832592</v>
      </c>
      <c r="H1141" s="185">
        <v>0</v>
      </c>
      <c r="I1141" s="185">
        <v>0</v>
      </c>
    </row>
    <row r="1142" spans="1:9" x14ac:dyDescent="0.2">
      <c r="A1142" s="161" t="s">
        <v>407</v>
      </c>
      <c r="B1142" s="222">
        <v>2811963700060</v>
      </c>
      <c r="C1142" s="222">
        <v>1617433738161.3801</v>
      </c>
      <c r="D1142" s="222">
        <v>1081664850289.0699</v>
      </c>
      <c r="E1142" s="222">
        <v>1070190217580.2198</v>
      </c>
      <c r="F1142" s="223">
        <v>1194529961898.6199</v>
      </c>
      <c r="G1142" s="224">
        <v>57.519723249872257</v>
      </c>
      <c r="H1142" s="224">
        <v>38.466529644959145</v>
      </c>
      <c r="I1142" s="224">
        <v>38.058464892608136</v>
      </c>
    </row>
    <row r="1143" spans="1:9" x14ac:dyDescent="0.2">
      <c r="A1143" s="165" t="s">
        <v>109</v>
      </c>
      <c r="B1143" s="166">
        <v>2149650000000</v>
      </c>
      <c r="C1143" s="166">
        <v>1185049761165.6602</v>
      </c>
      <c r="D1143" s="166">
        <v>973531559671.49988</v>
      </c>
      <c r="E1143" s="166">
        <v>968106407692.33984</v>
      </c>
      <c r="F1143" s="167">
        <v>964600238834.33984</v>
      </c>
      <c r="G1143" s="168">
        <v>55.12756779781175</v>
      </c>
      <c r="H1143" s="168">
        <v>45.287910109622494</v>
      </c>
      <c r="I1143" s="168">
        <v>45.035536375332718</v>
      </c>
    </row>
    <row r="1144" spans="1:9" x14ac:dyDescent="0.2">
      <c r="A1144" s="161" t="s">
        <v>28</v>
      </c>
      <c r="B1144" s="222">
        <v>1662991000000</v>
      </c>
      <c r="C1144" s="222">
        <v>899569251885.05005</v>
      </c>
      <c r="D1144" s="222">
        <v>821016040196.42993</v>
      </c>
      <c r="E1144" s="222">
        <v>821016040196.42993</v>
      </c>
      <c r="F1144" s="223">
        <v>763421748114.94995</v>
      </c>
      <c r="G1144" s="224">
        <v>54.09345281393886</v>
      </c>
      <c r="H1144" s="224">
        <v>49.369842662794319</v>
      </c>
      <c r="I1144" s="224">
        <v>49.369842662794319</v>
      </c>
    </row>
    <row r="1145" spans="1:9" x14ac:dyDescent="0.2">
      <c r="A1145" s="179" t="s">
        <v>110</v>
      </c>
      <c r="B1145" s="176">
        <v>932001000000</v>
      </c>
      <c r="C1145" s="176">
        <v>490171856567.38</v>
      </c>
      <c r="D1145" s="176">
        <v>445813376623.21002</v>
      </c>
      <c r="E1145" s="176">
        <v>445813376623.21002</v>
      </c>
      <c r="F1145" s="177">
        <v>441829143432.62</v>
      </c>
      <c r="G1145" s="178">
        <v>52.593490411209864</v>
      </c>
      <c r="H1145" s="178">
        <v>47.834001961715714</v>
      </c>
      <c r="I1145" s="178">
        <v>47.834001961715714</v>
      </c>
    </row>
    <row r="1146" spans="1:9" x14ac:dyDescent="0.2">
      <c r="A1146" s="179" t="s">
        <v>111</v>
      </c>
      <c r="B1146" s="176">
        <v>215661000000</v>
      </c>
      <c r="C1146" s="176">
        <v>120407914984.14</v>
      </c>
      <c r="D1146" s="176">
        <v>117274033979.05</v>
      </c>
      <c r="E1146" s="176">
        <v>117274033979.05</v>
      </c>
      <c r="F1146" s="177">
        <v>95253085015.860001</v>
      </c>
      <c r="G1146" s="178">
        <v>55.832030355112884</v>
      </c>
      <c r="H1146" s="178">
        <v>54.378878878911806</v>
      </c>
      <c r="I1146" s="178">
        <v>54.378878878911806</v>
      </c>
    </row>
    <row r="1147" spans="1:9" x14ac:dyDescent="0.2">
      <c r="A1147" s="179" t="s">
        <v>112</v>
      </c>
      <c r="B1147" s="176">
        <v>449378000000</v>
      </c>
      <c r="C1147" s="176">
        <v>283344874781.08002</v>
      </c>
      <c r="D1147" s="176">
        <v>252294668000.01001</v>
      </c>
      <c r="E1147" s="176">
        <v>252294668000.01001</v>
      </c>
      <c r="F1147" s="177">
        <v>166033125218.91998</v>
      </c>
      <c r="G1147" s="178">
        <v>63.052680545349347</v>
      </c>
      <c r="H1147" s="178">
        <v>56.143083996103506</v>
      </c>
      <c r="I1147" s="178">
        <v>56.143083996103506</v>
      </c>
    </row>
    <row r="1148" spans="1:9" ht="11.25" customHeight="1" x14ac:dyDescent="0.2">
      <c r="A1148" s="219" t="s">
        <v>217</v>
      </c>
      <c r="B1148" s="220">
        <v>53275000000</v>
      </c>
      <c r="C1148" s="220">
        <v>0</v>
      </c>
      <c r="D1148" s="220">
        <v>0</v>
      </c>
      <c r="E1148" s="220">
        <v>0</v>
      </c>
      <c r="F1148" s="221">
        <v>53275000000</v>
      </c>
      <c r="G1148" s="185">
        <v>0</v>
      </c>
      <c r="H1148" s="185">
        <v>0</v>
      </c>
      <c r="I1148" s="185">
        <v>0</v>
      </c>
    </row>
    <row r="1149" spans="1:9" ht="11.25" customHeight="1" x14ac:dyDescent="0.2">
      <c r="A1149" s="179" t="s">
        <v>150</v>
      </c>
      <c r="B1149" s="176">
        <v>8793000000</v>
      </c>
      <c r="C1149" s="176">
        <v>4205970592.5099998</v>
      </c>
      <c r="D1149" s="176">
        <v>4195445684.1199999</v>
      </c>
      <c r="E1149" s="176">
        <v>4195445684.1199999</v>
      </c>
      <c r="F1149" s="177">
        <v>4587029407.4899998</v>
      </c>
      <c r="G1149" s="178">
        <v>47.833169481519391</v>
      </c>
      <c r="H1149" s="178">
        <v>47.713473036733767</v>
      </c>
      <c r="I1149" s="178">
        <v>47.713473036733767</v>
      </c>
    </row>
    <row r="1150" spans="1:9" x14ac:dyDescent="0.2">
      <c r="A1150" s="219" t="s">
        <v>151</v>
      </c>
      <c r="B1150" s="220">
        <v>715000000</v>
      </c>
      <c r="C1150" s="220">
        <v>128840592.48</v>
      </c>
      <c r="D1150" s="220">
        <v>128801288.72</v>
      </c>
      <c r="E1150" s="220">
        <v>128801288.72</v>
      </c>
      <c r="F1150" s="221">
        <v>586159407.51999998</v>
      </c>
      <c r="G1150" s="185">
        <v>18.019663283916085</v>
      </c>
      <c r="H1150" s="185">
        <v>18.014166254545454</v>
      </c>
      <c r="I1150" s="185">
        <v>18.014166254545454</v>
      </c>
    </row>
    <row r="1151" spans="1:9" x14ac:dyDescent="0.2">
      <c r="A1151" s="179" t="s">
        <v>152</v>
      </c>
      <c r="B1151" s="176">
        <v>3168000000</v>
      </c>
      <c r="C1151" s="176">
        <v>1309794367.46</v>
      </c>
      <c r="D1151" s="176">
        <v>1309714621.3199999</v>
      </c>
      <c r="E1151" s="176">
        <v>1309714621.3199999</v>
      </c>
      <c r="F1151" s="177">
        <v>1858205632.54</v>
      </c>
      <c r="G1151" s="178">
        <v>41.344519174873739</v>
      </c>
      <c r="H1151" s="178">
        <v>41.342001935606056</v>
      </c>
      <c r="I1151" s="178">
        <v>41.342001935606056</v>
      </c>
    </row>
    <row r="1152" spans="1:9" x14ac:dyDescent="0.2">
      <c r="A1152" s="161" t="s">
        <v>29</v>
      </c>
      <c r="B1152" s="222">
        <v>398201000000</v>
      </c>
      <c r="C1152" s="222">
        <v>243120751992.94</v>
      </c>
      <c r="D1152" s="222">
        <v>110171278999.39999</v>
      </c>
      <c r="E1152" s="222">
        <v>104746127020.24001</v>
      </c>
      <c r="F1152" s="223">
        <v>155080248007.06</v>
      </c>
      <c r="G1152" s="224">
        <v>61.054781879739132</v>
      </c>
      <c r="H1152" s="224">
        <v>27.667253221212402</v>
      </c>
      <c r="I1152" s="224">
        <v>26.304837762898636</v>
      </c>
    </row>
    <row r="1153" spans="1:9" x14ac:dyDescent="0.2">
      <c r="A1153" s="219" t="s">
        <v>113</v>
      </c>
      <c r="B1153" s="220">
        <v>398201000000</v>
      </c>
      <c r="C1153" s="220">
        <v>243120751992.94</v>
      </c>
      <c r="D1153" s="220">
        <v>110171278999.39999</v>
      </c>
      <c r="E1153" s="220">
        <v>104746127020.24001</v>
      </c>
      <c r="F1153" s="221">
        <v>155080248007.06</v>
      </c>
      <c r="G1153" s="185">
        <v>61.054781879739132</v>
      </c>
      <c r="H1153" s="185">
        <v>27.667253221212402</v>
      </c>
      <c r="I1153" s="185">
        <v>26.304837762898636</v>
      </c>
    </row>
    <row r="1154" spans="1:9" x14ac:dyDescent="0.2">
      <c r="A1154" s="165" t="s">
        <v>30</v>
      </c>
      <c r="B1154" s="166">
        <v>49708000000</v>
      </c>
      <c r="C1154" s="166">
        <v>13368128834.6</v>
      </c>
      <c r="D1154" s="166">
        <v>13368128834.6</v>
      </c>
      <c r="E1154" s="166">
        <v>13368128834.6</v>
      </c>
      <c r="F1154" s="167">
        <v>36339871165.400002</v>
      </c>
      <c r="G1154" s="168">
        <v>26.893314626619457</v>
      </c>
      <c r="H1154" s="168">
        <v>26.893314626619457</v>
      </c>
      <c r="I1154" s="168">
        <v>26.893314626619457</v>
      </c>
    </row>
    <row r="1155" spans="1:9" x14ac:dyDescent="0.2">
      <c r="A1155" s="179" t="s">
        <v>115</v>
      </c>
      <c r="B1155" s="176">
        <v>17625000000</v>
      </c>
      <c r="C1155" s="176">
        <v>0</v>
      </c>
      <c r="D1155" s="176">
        <v>0</v>
      </c>
      <c r="E1155" s="176">
        <v>0</v>
      </c>
      <c r="F1155" s="177">
        <v>17625000000</v>
      </c>
      <c r="G1155" s="178">
        <v>0</v>
      </c>
      <c r="H1155" s="178">
        <v>0</v>
      </c>
      <c r="I1155" s="178">
        <v>0</v>
      </c>
    </row>
    <row r="1156" spans="1:9" x14ac:dyDescent="0.2">
      <c r="A1156" s="179" t="s">
        <v>118</v>
      </c>
      <c r="B1156" s="176">
        <v>475000000</v>
      </c>
      <c r="C1156" s="176">
        <v>14734484.6</v>
      </c>
      <c r="D1156" s="176">
        <v>14734484.6</v>
      </c>
      <c r="E1156" s="176">
        <v>14734484.6</v>
      </c>
      <c r="F1156" s="177">
        <v>460265515.39999998</v>
      </c>
      <c r="G1156" s="178">
        <v>3.1019967578947369</v>
      </c>
      <c r="H1156" s="178">
        <v>3.1019967578947369</v>
      </c>
      <c r="I1156" s="178">
        <v>3.1019967578947369</v>
      </c>
    </row>
    <row r="1157" spans="1:9" x14ac:dyDescent="0.2">
      <c r="A1157" s="179" t="s">
        <v>376</v>
      </c>
      <c r="B1157" s="176">
        <v>30054000000</v>
      </c>
      <c r="C1157" s="176">
        <v>12550334622</v>
      </c>
      <c r="D1157" s="176">
        <v>12550334622</v>
      </c>
      <c r="E1157" s="176">
        <v>12550334622</v>
      </c>
      <c r="F1157" s="177">
        <v>17503665378</v>
      </c>
      <c r="G1157" s="178">
        <v>41.75928203234178</v>
      </c>
      <c r="H1157" s="178">
        <v>41.75928203234178</v>
      </c>
      <c r="I1157" s="178">
        <v>41.75928203234178</v>
      </c>
    </row>
    <row r="1158" spans="1:9" x14ac:dyDescent="0.2">
      <c r="A1158" s="179" t="s">
        <v>393</v>
      </c>
      <c r="B1158" s="176">
        <v>1554000000</v>
      </c>
      <c r="C1158" s="176">
        <v>803059728</v>
      </c>
      <c r="D1158" s="176">
        <v>803059728</v>
      </c>
      <c r="E1158" s="176">
        <v>803059728</v>
      </c>
      <c r="F1158" s="177">
        <v>750940272</v>
      </c>
      <c r="G1158" s="178">
        <v>51.676945173745167</v>
      </c>
      <c r="H1158" s="178">
        <v>51.676945173745167</v>
      </c>
      <c r="I1158" s="178">
        <v>51.676945173745167</v>
      </c>
    </row>
    <row r="1159" spans="1:9" x14ac:dyDescent="0.2">
      <c r="A1159" s="161" t="s">
        <v>33</v>
      </c>
      <c r="B1159" s="222">
        <v>10757000000</v>
      </c>
      <c r="C1159" s="222">
        <v>6157415177</v>
      </c>
      <c r="D1159" s="222">
        <v>6152129404</v>
      </c>
      <c r="E1159" s="222">
        <v>6152129404</v>
      </c>
      <c r="F1159" s="223">
        <v>4599584823</v>
      </c>
      <c r="G1159" s="224">
        <v>57.241007502091655</v>
      </c>
      <c r="H1159" s="224">
        <v>57.191869517523472</v>
      </c>
      <c r="I1159" s="224">
        <v>57.191869517523472</v>
      </c>
    </row>
    <row r="1160" spans="1:9" x14ac:dyDescent="0.2">
      <c r="A1160" s="179" t="s">
        <v>379</v>
      </c>
      <c r="B1160" s="176">
        <v>10757000000</v>
      </c>
      <c r="C1160" s="176">
        <v>6157415177</v>
      </c>
      <c r="D1160" s="176">
        <v>6152129404</v>
      </c>
      <c r="E1160" s="176">
        <v>6152129404</v>
      </c>
      <c r="F1160" s="177">
        <v>4599584823</v>
      </c>
      <c r="G1160" s="178">
        <v>57.241007502091655</v>
      </c>
      <c r="H1160" s="178">
        <v>57.191869517523472</v>
      </c>
      <c r="I1160" s="178">
        <v>57.191869517523472</v>
      </c>
    </row>
    <row r="1161" spans="1:9" x14ac:dyDescent="0.2">
      <c r="A1161" s="161" t="s">
        <v>127</v>
      </c>
      <c r="B1161" s="222">
        <v>27993000000</v>
      </c>
      <c r="C1161" s="222">
        <v>22834213276.07</v>
      </c>
      <c r="D1161" s="222">
        <v>22823982237.07</v>
      </c>
      <c r="E1161" s="222">
        <v>22823982237.07</v>
      </c>
      <c r="F1161" s="223">
        <v>5158786723.9300003</v>
      </c>
      <c r="G1161" s="224">
        <v>81.571154488872224</v>
      </c>
      <c r="H1161" s="224">
        <v>81.534605926731686</v>
      </c>
      <c r="I1161" s="224">
        <v>81.534605926731686</v>
      </c>
    </row>
    <row r="1162" spans="1:9" x14ac:dyDescent="0.2">
      <c r="A1162" s="179" t="s">
        <v>128</v>
      </c>
      <c r="B1162" s="176">
        <v>27288000000</v>
      </c>
      <c r="C1162" s="176">
        <v>22372480617.860001</v>
      </c>
      <c r="D1162" s="176">
        <v>22362249586.860001</v>
      </c>
      <c r="E1162" s="176">
        <v>22362249586.860001</v>
      </c>
      <c r="F1162" s="177">
        <v>4915519382.1399994</v>
      </c>
      <c r="G1162" s="178">
        <v>81.986516482922895</v>
      </c>
      <c r="H1162" s="178">
        <v>81.949023698548814</v>
      </c>
      <c r="I1162" s="178">
        <v>81.949023698548814</v>
      </c>
    </row>
    <row r="1163" spans="1:9" x14ac:dyDescent="0.2">
      <c r="A1163" s="179" t="s">
        <v>129</v>
      </c>
      <c r="B1163" s="176">
        <v>705000000</v>
      </c>
      <c r="C1163" s="176">
        <v>461732658.20999998</v>
      </c>
      <c r="D1163" s="176">
        <v>461732650.20999998</v>
      </c>
      <c r="E1163" s="176">
        <v>461732650.20999998</v>
      </c>
      <c r="F1163" s="177">
        <v>243267341.79000002</v>
      </c>
      <c r="G1163" s="178">
        <v>65.493994072340428</v>
      </c>
      <c r="H1163" s="178">
        <v>65.493992937588658</v>
      </c>
      <c r="I1163" s="178">
        <v>65.493992937588658</v>
      </c>
    </row>
    <row r="1164" spans="1:9" x14ac:dyDescent="0.2">
      <c r="A1164" s="179" t="s">
        <v>394</v>
      </c>
      <c r="B1164" s="176">
        <v>0</v>
      </c>
      <c r="C1164" s="176">
        <v>0</v>
      </c>
      <c r="D1164" s="176">
        <v>0</v>
      </c>
      <c r="E1164" s="176">
        <v>0</v>
      </c>
      <c r="F1164" s="177">
        <v>0</v>
      </c>
      <c r="G1164" s="178">
        <v>0</v>
      </c>
      <c r="H1164" s="178">
        <v>0</v>
      </c>
      <c r="I1164" s="178">
        <v>0</v>
      </c>
    </row>
    <row r="1165" spans="1:9" ht="11.25" customHeight="1" x14ac:dyDescent="0.2">
      <c r="A1165" s="161" t="s">
        <v>131</v>
      </c>
      <c r="B1165" s="222">
        <v>662313700060</v>
      </c>
      <c r="C1165" s="222">
        <v>432383976995.72003</v>
      </c>
      <c r="D1165" s="222">
        <v>108133290617.56999</v>
      </c>
      <c r="E1165" s="222">
        <v>102083809887.87999</v>
      </c>
      <c r="F1165" s="223">
        <v>229929723064.27997</v>
      </c>
      <c r="G1165" s="224">
        <v>65.283864271047037</v>
      </c>
      <c r="H1165" s="224">
        <v>16.3265972918534</v>
      </c>
      <c r="I1165" s="224">
        <v>15.4132112741488</v>
      </c>
    </row>
    <row r="1166" spans="1:9" ht="11.25" customHeight="1" x14ac:dyDescent="0.2">
      <c r="A1166" s="161" t="s">
        <v>1654</v>
      </c>
      <c r="B1166" s="222">
        <v>662313700060</v>
      </c>
      <c r="C1166" s="222">
        <v>432383976995.72003</v>
      </c>
      <c r="D1166" s="222">
        <v>108133290617.56999</v>
      </c>
      <c r="E1166" s="222">
        <v>102083809887.87999</v>
      </c>
      <c r="F1166" s="223">
        <v>229929723064.27997</v>
      </c>
      <c r="G1166" s="224">
        <v>65.283864271047037</v>
      </c>
      <c r="H1166" s="224">
        <v>16.3265972918534</v>
      </c>
      <c r="I1166" s="224">
        <v>15.4132112741488</v>
      </c>
    </row>
    <row r="1167" spans="1:9" x14ac:dyDescent="0.2">
      <c r="A1167" s="179" t="s">
        <v>396</v>
      </c>
      <c r="B1167" s="176">
        <v>2140000000</v>
      </c>
      <c r="C1167" s="176">
        <v>561052208.09000003</v>
      </c>
      <c r="D1167" s="176">
        <v>0</v>
      </c>
      <c r="E1167" s="176">
        <v>0</v>
      </c>
      <c r="F1167" s="177">
        <v>1578947791.9099998</v>
      </c>
      <c r="G1167" s="178">
        <v>26.217392901401869</v>
      </c>
      <c r="H1167" s="178">
        <v>0</v>
      </c>
      <c r="I1167" s="178">
        <v>0</v>
      </c>
    </row>
    <row r="1168" spans="1:9" x14ac:dyDescent="0.2">
      <c r="A1168" s="179" t="s">
        <v>397</v>
      </c>
      <c r="B1168" s="176">
        <v>31497000000</v>
      </c>
      <c r="C1168" s="176">
        <v>3821087413.73</v>
      </c>
      <c r="D1168" s="176">
        <v>0</v>
      </c>
      <c r="E1168" s="176">
        <v>0</v>
      </c>
      <c r="F1168" s="177">
        <v>27675912586.27</v>
      </c>
      <c r="G1168" s="178">
        <v>12.131591623741944</v>
      </c>
      <c r="H1168" s="178">
        <v>0</v>
      </c>
      <c r="I1168" s="178">
        <v>0</v>
      </c>
    </row>
    <row r="1169" spans="1:9" x14ac:dyDescent="0.2">
      <c r="A1169" s="179" t="s">
        <v>398</v>
      </c>
      <c r="B1169" s="176">
        <v>24589530000</v>
      </c>
      <c r="C1169" s="176">
        <v>17650776836.760002</v>
      </c>
      <c r="D1169" s="176">
        <v>2541002778.77</v>
      </c>
      <c r="E1169" s="176">
        <v>1640271473.9499998</v>
      </c>
      <c r="F1169" s="177">
        <v>6938753163.2399979</v>
      </c>
      <c r="G1169" s="178">
        <v>71.781676334439908</v>
      </c>
      <c r="H1169" s="178">
        <v>10.333677702542504</v>
      </c>
      <c r="I1169" s="178">
        <v>6.6706092957043088</v>
      </c>
    </row>
    <row r="1170" spans="1:9" x14ac:dyDescent="0.2">
      <c r="A1170" s="179" t="s">
        <v>400</v>
      </c>
      <c r="B1170" s="176">
        <v>25189562777</v>
      </c>
      <c r="C1170" s="176">
        <v>17079822639.379999</v>
      </c>
      <c r="D1170" s="176">
        <v>198057915.09</v>
      </c>
      <c r="E1170" s="176">
        <v>66861522.850000001</v>
      </c>
      <c r="F1170" s="177">
        <v>8109740137.6200008</v>
      </c>
      <c r="G1170" s="178">
        <v>67.805157201756543</v>
      </c>
      <c r="H1170" s="178">
        <v>0.78626976118395375</v>
      </c>
      <c r="I1170" s="178">
        <v>0.26543343940471126</v>
      </c>
    </row>
    <row r="1171" spans="1:9" x14ac:dyDescent="0.2">
      <c r="A1171" s="219" t="s">
        <v>401</v>
      </c>
      <c r="B1171" s="220">
        <v>6743000000</v>
      </c>
      <c r="C1171" s="220">
        <v>2100819990</v>
      </c>
      <c r="D1171" s="220">
        <v>0</v>
      </c>
      <c r="E1171" s="220">
        <v>0</v>
      </c>
      <c r="F1171" s="221">
        <v>4642180010</v>
      </c>
      <c r="G1171" s="185">
        <v>31.155568589648524</v>
      </c>
      <c r="H1171" s="185">
        <v>0</v>
      </c>
      <c r="I1171" s="185">
        <v>0</v>
      </c>
    </row>
    <row r="1172" spans="1:9" x14ac:dyDescent="0.2">
      <c r="A1172" s="219" t="s">
        <v>402</v>
      </c>
      <c r="B1172" s="220">
        <v>4400000000</v>
      </c>
      <c r="C1172" s="220">
        <v>4151683098</v>
      </c>
      <c r="D1172" s="220">
        <v>0</v>
      </c>
      <c r="E1172" s="220">
        <v>0</v>
      </c>
      <c r="F1172" s="221">
        <v>248316902</v>
      </c>
      <c r="G1172" s="185">
        <v>94.356434045454534</v>
      </c>
      <c r="H1172" s="185">
        <v>0</v>
      </c>
      <c r="I1172" s="185">
        <v>0</v>
      </c>
    </row>
    <row r="1173" spans="1:9" x14ac:dyDescent="0.2">
      <c r="A1173" s="219" t="s">
        <v>408</v>
      </c>
      <c r="B1173" s="220">
        <v>480050617283</v>
      </c>
      <c r="C1173" s="220">
        <v>312423879391.48999</v>
      </c>
      <c r="D1173" s="220">
        <v>73079267913</v>
      </c>
      <c r="E1173" s="220">
        <v>69337859579.369995</v>
      </c>
      <c r="F1173" s="221">
        <v>167626737891.51001</v>
      </c>
      <c r="G1173" s="185">
        <v>65.081445194207404</v>
      </c>
      <c r="H1173" s="185">
        <v>15.223242150299793</v>
      </c>
      <c r="I1173" s="185">
        <v>14.443864268274414</v>
      </c>
    </row>
    <row r="1174" spans="1:9" x14ac:dyDescent="0.2">
      <c r="A1174" s="179" t="s">
        <v>409</v>
      </c>
      <c r="B1174" s="176">
        <v>28355240000</v>
      </c>
      <c r="C1174" s="176">
        <v>27187039448</v>
      </c>
      <c r="D1174" s="176">
        <v>22794894263</v>
      </c>
      <c r="E1174" s="176">
        <v>22794894263</v>
      </c>
      <c r="F1174" s="177">
        <v>1168200552</v>
      </c>
      <c r="G1174" s="178">
        <v>95.880124618941693</v>
      </c>
      <c r="H1174" s="178">
        <v>80.390412012030225</v>
      </c>
      <c r="I1174" s="178">
        <v>80.390412012030225</v>
      </c>
    </row>
    <row r="1175" spans="1:9" x14ac:dyDescent="0.2">
      <c r="A1175" s="179" t="s">
        <v>410</v>
      </c>
      <c r="B1175" s="176">
        <v>16808750000</v>
      </c>
      <c r="C1175" s="176">
        <v>14423239498.709999</v>
      </c>
      <c r="D1175" s="176">
        <v>2927683030.8099999</v>
      </c>
      <c r="E1175" s="176">
        <v>2927683030.8099999</v>
      </c>
      <c r="F1175" s="177">
        <v>2385510501.2900009</v>
      </c>
      <c r="G1175" s="178">
        <v>85.80792443643935</v>
      </c>
      <c r="H1175" s="178">
        <v>17.417613033747305</v>
      </c>
      <c r="I1175" s="178">
        <v>17.417613033747305</v>
      </c>
    </row>
    <row r="1176" spans="1:9" x14ac:dyDescent="0.2">
      <c r="A1176" s="179" t="s">
        <v>411</v>
      </c>
      <c r="B1176" s="176">
        <v>4500000000</v>
      </c>
      <c r="C1176" s="176">
        <v>3894360000</v>
      </c>
      <c r="D1176" s="176">
        <v>1599360000</v>
      </c>
      <c r="E1176" s="176">
        <v>1599360000</v>
      </c>
      <c r="F1176" s="177">
        <v>605640000</v>
      </c>
      <c r="G1176" s="178">
        <v>86.541333333333341</v>
      </c>
      <c r="H1176" s="178">
        <v>35.541333333333334</v>
      </c>
      <c r="I1176" s="178">
        <v>35.541333333333334</v>
      </c>
    </row>
    <row r="1177" spans="1:9" x14ac:dyDescent="0.2">
      <c r="A1177" s="179" t="s">
        <v>412</v>
      </c>
      <c r="B1177" s="176">
        <v>9500000000</v>
      </c>
      <c r="C1177" s="176">
        <v>1000000000</v>
      </c>
      <c r="D1177" s="176">
        <v>0</v>
      </c>
      <c r="E1177" s="176">
        <v>0</v>
      </c>
      <c r="F1177" s="177">
        <v>8500000000</v>
      </c>
      <c r="G1177" s="178">
        <v>10.526315789473683</v>
      </c>
      <c r="H1177" s="178">
        <v>0</v>
      </c>
      <c r="I1177" s="178">
        <v>0</v>
      </c>
    </row>
    <row r="1178" spans="1:9" x14ac:dyDescent="0.2">
      <c r="A1178" s="219" t="s">
        <v>413</v>
      </c>
      <c r="B1178" s="220">
        <v>28540000000</v>
      </c>
      <c r="C1178" s="220">
        <v>28090216471.560001</v>
      </c>
      <c r="D1178" s="220">
        <v>4993024716.8999996</v>
      </c>
      <c r="E1178" s="220">
        <v>3716880017.9000001</v>
      </c>
      <c r="F1178" s="221">
        <v>449783528.43999863</v>
      </c>
      <c r="G1178" s="185">
        <v>98.424024076944633</v>
      </c>
      <c r="H1178" s="185">
        <v>17.494830823055359</v>
      </c>
      <c r="I1178" s="185">
        <v>13.023405809039945</v>
      </c>
    </row>
    <row r="1179" spans="1:9" s="418" customFormat="1" x14ac:dyDescent="0.2">
      <c r="A1179" s="161" t="s">
        <v>414</v>
      </c>
      <c r="B1179" s="222">
        <v>2415393995820</v>
      </c>
      <c r="C1179" s="222">
        <v>1504572798172.3298</v>
      </c>
      <c r="D1179" s="222">
        <v>1029078387635.3998</v>
      </c>
      <c r="E1179" s="222">
        <v>991362798457.13977</v>
      </c>
      <c r="F1179" s="223">
        <v>910821197647.67017</v>
      </c>
      <c r="G1179" s="224">
        <v>62.290988583067318</v>
      </c>
      <c r="H1179" s="224">
        <v>42.604990714404707</v>
      </c>
      <c r="I1179" s="224">
        <v>41.04352334123373</v>
      </c>
    </row>
    <row r="1180" spans="1:9" x14ac:dyDescent="0.2">
      <c r="A1180" s="165" t="s">
        <v>109</v>
      </c>
      <c r="B1180" s="166">
        <v>1622891602000</v>
      </c>
      <c r="C1180" s="166">
        <v>1007919957557.0299</v>
      </c>
      <c r="D1180" s="166">
        <v>657439492672.98987</v>
      </c>
      <c r="E1180" s="166">
        <v>626554765392.72986</v>
      </c>
      <c r="F1180" s="167">
        <v>614971644442.97009</v>
      </c>
      <c r="G1180" s="168">
        <v>62.106425118898969</v>
      </c>
      <c r="H1180" s="168">
        <v>40.510376162078991</v>
      </c>
      <c r="I1180" s="168">
        <v>38.607308376023617</v>
      </c>
    </row>
    <row r="1181" spans="1:9" x14ac:dyDescent="0.2">
      <c r="A1181" s="161" t="s">
        <v>28</v>
      </c>
      <c r="B1181" s="222">
        <v>825221000000</v>
      </c>
      <c r="C1181" s="222">
        <v>432484916983.58997</v>
      </c>
      <c r="D1181" s="222">
        <v>422793688636.62</v>
      </c>
      <c r="E1181" s="222">
        <v>401771189654.40002</v>
      </c>
      <c r="F1181" s="223">
        <v>392736083016.41003</v>
      </c>
      <c r="G1181" s="224">
        <v>52.408375087835857</v>
      </c>
      <c r="H1181" s="224">
        <v>51.233995334173507</v>
      </c>
      <c r="I1181" s="224">
        <v>48.686496060376555</v>
      </c>
    </row>
    <row r="1182" spans="1:9" x14ac:dyDescent="0.2">
      <c r="A1182" s="179" t="s">
        <v>110</v>
      </c>
      <c r="B1182" s="176">
        <v>475547000000</v>
      </c>
      <c r="C1182" s="176">
        <v>250303139982.45999</v>
      </c>
      <c r="D1182" s="176">
        <v>249029255245.64001</v>
      </c>
      <c r="E1182" s="176">
        <v>228140444813.42001</v>
      </c>
      <c r="F1182" s="177">
        <v>225243860017.54001</v>
      </c>
      <c r="G1182" s="178">
        <v>52.634784780991154</v>
      </c>
      <c r="H1182" s="178">
        <v>52.36690700301758</v>
      </c>
      <c r="I1182" s="178">
        <v>47.974321110935406</v>
      </c>
    </row>
    <row r="1183" spans="1:9" x14ac:dyDescent="0.2">
      <c r="A1183" s="179" t="s">
        <v>111</v>
      </c>
      <c r="B1183" s="176">
        <v>111421000000</v>
      </c>
      <c r="C1183" s="176">
        <v>63232540657.760002</v>
      </c>
      <c r="D1183" s="176">
        <v>63220431516</v>
      </c>
      <c r="E1183" s="176">
        <v>63220431516</v>
      </c>
      <c r="F1183" s="177">
        <v>48188459342.239998</v>
      </c>
      <c r="G1183" s="178">
        <v>56.751008030586689</v>
      </c>
      <c r="H1183" s="178">
        <v>56.740140113623106</v>
      </c>
      <c r="I1183" s="178">
        <v>56.740140113623106</v>
      </c>
    </row>
    <row r="1184" spans="1:9" x14ac:dyDescent="0.2">
      <c r="A1184" s="179" t="s">
        <v>112</v>
      </c>
      <c r="B1184" s="176">
        <v>204488000000</v>
      </c>
      <c r="C1184" s="176">
        <v>117716936301.37</v>
      </c>
      <c r="D1184" s="176">
        <v>109311701832.98</v>
      </c>
      <c r="E1184" s="176">
        <v>109178013282.98</v>
      </c>
      <c r="F1184" s="177">
        <v>86771063698.630005</v>
      </c>
      <c r="G1184" s="178">
        <v>57.566672030324519</v>
      </c>
      <c r="H1184" s="178">
        <v>53.456291730067285</v>
      </c>
      <c r="I1184" s="178">
        <v>53.390914519668634</v>
      </c>
    </row>
    <row r="1185" spans="1:9" x14ac:dyDescent="0.2">
      <c r="A1185" s="219" t="s">
        <v>217</v>
      </c>
      <c r="B1185" s="220">
        <v>29704000000</v>
      </c>
      <c r="C1185" s="220">
        <v>0</v>
      </c>
      <c r="D1185" s="220">
        <v>0</v>
      </c>
      <c r="E1185" s="220">
        <v>0</v>
      </c>
      <c r="F1185" s="221">
        <v>29704000000</v>
      </c>
      <c r="G1185" s="185">
        <v>0</v>
      </c>
      <c r="H1185" s="185">
        <v>0</v>
      </c>
      <c r="I1185" s="185">
        <v>0</v>
      </c>
    </row>
    <row r="1186" spans="1:9" x14ac:dyDescent="0.2">
      <c r="A1186" s="179" t="s">
        <v>150</v>
      </c>
      <c r="B1186" s="176">
        <v>3129000000</v>
      </c>
      <c r="C1186" s="176">
        <v>924182898</v>
      </c>
      <c r="D1186" s="176">
        <v>924182898</v>
      </c>
      <c r="E1186" s="176">
        <v>924182898</v>
      </c>
      <c r="F1186" s="177">
        <v>2204817102</v>
      </c>
      <c r="G1186" s="178">
        <v>29.536046596356663</v>
      </c>
      <c r="H1186" s="178">
        <v>29.536046596356663</v>
      </c>
      <c r="I1186" s="178">
        <v>29.536046596356663</v>
      </c>
    </row>
    <row r="1187" spans="1:9" x14ac:dyDescent="0.2">
      <c r="A1187" s="179" t="s">
        <v>152</v>
      </c>
      <c r="B1187" s="176">
        <v>932000000</v>
      </c>
      <c r="C1187" s="176">
        <v>308117144</v>
      </c>
      <c r="D1187" s="176">
        <v>308117144</v>
      </c>
      <c r="E1187" s="176">
        <v>308117144</v>
      </c>
      <c r="F1187" s="177">
        <v>623882856</v>
      </c>
      <c r="G1187" s="178">
        <v>33.059779399141632</v>
      </c>
      <c r="H1187" s="178">
        <v>33.059779399141632</v>
      </c>
      <c r="I1187" s="178">
        <v>33.059779399141632</v>
      </c>
    </row>
    <row r="1188" spans="1:9" x14ac:dyDescent="0.2">
      <c r="A1188" s="161" t="s">
        <v>29</v>
      </c>
      <c r="B1188" s="222">
        <v>744318602000</v>
      </c>
      <c r="C1188" s="222">
        <v>551460305235.5</v>
      </c>
      <c r="D1188" s="222">
        <v>210698828456.76001</v>
      </c>
      <c r="E1188" s="222">
        <v>200840574892.04999</v>
      </c>
      <c r="F1188" s="223">
        <v>192858296764.5</v>
      </c>
      <c r="G1188" s="224">
        <v>74.089281626673625</v>
      </c>
      <c r="H1188" s="224">
        <v>28.307612881178539</v>
      </c>
      <c r="I1188" s="224">
        <v>26.983145974369986</v>
      </c>
    </row>
    <row r="1189" spans="1:9" x14ac:dyDescent="0.2">
      <c r="A1189" s="219" t="s">
        <v>113</v>
      </c>
      <c r="B1189" s="220">
        <v>744318602000</v>
      </c>
      <c r="C1189" s="220">
        <v>551460305235.5</v>
      </c>
      <c r="D1189" s="220">
        <v>210698828456.76001</v>
      </c>
      <c r="E1189" s="220">
        <v>200840574892.04999</v>
      </c>
      <c r="F1189" s="221">
        <v>192858296764.5</v>
      </c>
      <c r="G1189" s="185">
        <v>74.089281626673625</v>
      </c>
      <c r="H1189" s="185">
        <v>28.307612881178539</v>
      </c>
      <c r="I1189" s="185">
        <v>26.983145974369986</v>
      </c>
    </row>
    <row r="1190" spans="1:9" x14ac:dyDescent="0.2">
      <c r="A1190" s="165" t="s">
        <v>30</v>
      </c>
      <c r="B1190" s="166">
        <v>25877000000</v>
      </c>
      <c r="C1190" s="166">
        <v>9861136171.3500004</v>
      </c>
      <c r="D1190" s="166">
        <v>9860761878.0200005</v>
      </c>
      <c r="E1190" s="166">
        <v>9857204544.6900005</v>
      </c>
      <c r="F1190" s="167">
        <v>16015863828.65</v>
      </c>
      <c r="G1190" s="168">
        <v>38.107725668933803</v>
      </c>
      <c r="H1190" s="168">
        <v>38.106279236464822</v>
      </c>
      <c r="I1190" s="168">
        <v>38.092532150906209</v>
      </c>
    </row>
    <row r="1191" spans="1:9" x14ac:dyDescent="0.2">
      <c r="A1191" s="179" t="s">
        <v>115</v>
      </c>
      <c r="B1191" s="176">
        <v>4219000000</v>
      </c>
      <c r="C1191" s="176">
        <v>0</v>
      </c>
      <c r="D1191" s="176">
        <v>0</v>
      </c>
      <c r="E1191" s="176">
        <v>0</v>
      </c>
      <c r="F1191" s="177">
        <v>4219000000</v>
      </c>
      <c r="G1191" s="178">
        <v>0</v>
      </c>
      <c r="H1191" s="178">
        <v>0</v>
      </c>
      <c r="I1191" s="178">
        <v>0</v>
      </c>
    </row>
    <row r="1192" spans="1:9" x14ac:dyDescent="0.2">
      <c r="A1192" s="179" t="s">
        <v>118</v>
      </c>
      <c r="B1192" s="176">
        <v>780000000</v>
      </c>
      <c r="C1192" s="176">
        <v>130768079.90000001</v>
      </c>
      <c r="D1192" s="176">
        <v>130393786.56999999</v>
      </c>
      <c r="E1192" s="176">
        <v>126836453.23999999</v>
      </c>
      <c r="F1192" s="177">
        <v>649231920.10000002</v>
      </c>
      <c r="G1192" s="178">
        <v>16.765138448717952</v>
      </c>
      <c r="H1192" s="178">
        <v>16.717152124358972</v>
      </c>
      <c r="I1192" s="178">
        <v>16.261083748717947</v>
      </c>
    </row>
    <row r="1193" spans="1:9" x14ac:dyDescent="0.2">
      <c r="A1193" s="179" t="s">
        <v>376</v>
      </c>
      <c r="B1193" s="176">
        <v>20578000000</v>
      </c>
      <c r="C1193" s="176">
        <v>9497681227.4500008</v>
      </c>
      <c r="D1193" s="176">
        <v>9497681227.4500008</v>
      </c>
      <c r="E1193" s="176">
        <v>9497681227.4500008</v>
      </c>
      <c r="F1193" s="177">
        <v>11080318772.549999</v>
      </c>
      <c r="G1193" s="178">
        <v>46.15453993318107</v>
      </c>
      <c r="H1193" s="178">
        <v>46.15453993318107</v>
      </c>
      <c r="I1193" s="178">
        <v>46.15453993318107</v>
      </c>
    </row>
    <row r="1194" spans="1:9" x14ac:dyDescent="0.2">
      <c r="A1194" s="219" t="s">
        <v>393</v>
      </c>
      <c r="B1194" s="220">
        <v>300000000</v>
      </c>
      <c r="C1194" s="220">
        <v>232686864</v>
      </c>
      <c r="D1194" s="220">
        <v>232686864</v>
      </c>
      <c r="E1194" s="220">
        <v>232686864</v>
      </c>
      <c r="F1194" s="221">
        <v>67313136</v>
      </c>
      <c r="G1194" s="185">
        <v>77.562287999999995</v>
      </c>
      <c r="H1194" s="185">
        <v>77.562287999999995</v>
      </c>
      <c r="I1194" s="185">
        <v>77.562287999999995</v>
      </c>
    </row>
    <row r="1195" spans="1:9" x14ac:dyDescent="0.2">
      <c r="A1195" s="165" t="s">
        <v>33</v>
      </c>
      <c r="B1195" s="166">
        <v>17000000000</v>
      </c>
      <c r="C1195" s="166">
        <v>8219643565.6499996</v>
      </c>
      <c r="D1195" s="166">
        <v>8204220875.6499996</v>
      </c>
      <c r="E1195" s="166">
        <v>8204220875.6499996</v>
      </c>
      <c r="F1195" s="167">
        <v>8780356434.3500004</v>
      </c>
      <c r="G1195" s="168">
        <v>48.350844503823524</v>
      </c>
      <c r="H1195" s="168">
        <v>48.260122797941172</v>
      </c>
      <c r="I1195" s="168">
        <v>48.260122797941172</v>
      </c>
    </row>
    <row r="1196" spans="1:9" x14ac:dyDescent="0.2">
      <c r="A1196" s="219" t="s">
        <v>379</v>
      </c>
      <c r="B1196" s="220">
        <v>17000000000</v>
      </c>
      <c r="C1196" s="220">
        <v>8219643565.6499996</v>
      </c>
      <c r="D1196" s="220">
        <v>8204220875.6499996</v>
      </c>
      <c r="E1196" s="220">
        <v>8204220875.6499996</v>
      </c>
      <c r="F1196" s="221">
        <v>8780356434.3500004</v>
      </c>
      <c r="G1196" s="185">
        <v>48.350844503823524</v>
      </c>
      <c r="H1196" s="185">
        <v>48.260122797941172</v>
      </c>
      <c r="I1196" s="185">
        <v>48.260122797941172</v>
      </c>
    </row>
    <row r="1197" spans="1:9" x14ac:dyDescent="0.2">
      <c r="A1197" s="161" t="s">
        <v>127</v>
      </c>
      <c r="B1197" s="222">
        <v>10475000000</v>
      </c>
      <c r="C1197" s="222">
        <v>5893955600.9399996</v>
      </c>
      <c r="D1197" s="222">
        <v>5881992825.9399996</v>
      </c>
      <c r="E1197" s="222">
        <v>5881575425.9399996</v>
      </c>
      <c r="F1197" s="223">
        <v>4581044399.0600004</v>
      </c>
      <c r="G1197" s="224">
        <v>56.266879245250593</v>
      </c>
      <c r="H1197" s="224">
        <v>56.152676142625289</v>
      </c>
      <c r="I1197" s="224">
        <v>56.148691417088301</v>
      </c>
    </row>
    <row r="1198" spans="1:9" x14ac:dyDescent="0.2">
      <c r="A1198" s="179" t="s">
        <v>128</v>
      </c>
      <c r="B1198" s="176">
        <v>9554000000</v>
      </c>
      <c r="C1198" s="176">
        <v>5037720097.9399996</v>
      </c>
      <c r="D1198" s="176">
        <v>5025757322.9399996</v>
      </c>
      <c r="E1198" s="176">
        <v>5025339922.9399996</v>
      </c>
      <c r="F1198" s="177">
        <v>4516279902.0600004</v>
      </c>
      <c r="G1198" s="178">
        <v>52.728910382457606</v>
      </c>
      <c r="H1198" s="178">
        <v>52.603698167678459</v>
      </c>
      <c r="I1198" s="178">
        <v>52.599329316935304</v>
      </c>
    </row>
    <row r="1199" spans="1:9" x14ac:dyDescent="0.2">
      <c r="A1199" s="179" t="s">
        <v>129</v>
      </c>
      <c r="B1199" s="176">
        <v>921000000</v>
      </c>
      <c r="C1199" s="176">
        <v>856235503</v>
      </c>
      <c r="D1199" s="176">
        <v>856235503</v>
      </c>
      <c r="E1199" s="176">
        <v>856235503</v>
      </c>
      <c r="F1199" s="177">
        <v>64764497</v>
      </c>
      <c r="G1199" s="178">
        <v>92.968024212812168</v>
      </c>
      <c r="H1199" s="178">
        <v>92.968024212812168</v>
      </c>
      <c r="I1199" s="178">
        <v>92.968024212812168</v>
      </c>
    </row>
    <row r="1200" spans="1:9" x14ac:dyDescent="0.2">
      <c r="A1200" s="161" t="s">
        <v>131</v>
      </c>
      <c r="B1200" s="222">
        <v>792502393820</v>
      </c>
      <c r="C1200" s="222">
        <v>496652840615.29999</v>
      </c>
      <c r="D1200" s="222">
        <v>371638894962.41003</v>
      </c>
      <c r="E1200" s="222">
        <v>364808033064.41003</v>
      </c>
      <c r="F1200" s="223">
        <v>295849553204.70001</v>
      </c>
      <c r="G1200" s="224">
        <v>62.66893885598838</v>
      </c>
      <c r="H1200" s="224">
        <v>46.894356138288188</v>
      </c>
      <c r="I1200" s="224">
        <v>46.032420332003241</v>
      </c>
    </row>
    <row r="1201" spans="1:9" x14ac:dyDescent="0.2">
      <c r="A1201" s="165" t="s">
        <v>1654</v>
      </c>
      <c r="B1201" s="166">
        <v>792502393820</v>
      </c>
      <c r="C1201" s="166">
        <v>496652840615.29999</v>
      </c>
      <c r="D1201" s="166">
        <v>371638894962.41003</v>
      </c>
      <c r="E1201" s="166">
        <v>364808033064.41003</v>
      </c>
      <c r="F1201" s="167">
        <v>295849553204.70001</v>
      </c>
      <c r="G1201" s="168">
        <v>62.66893885598838</v>
      </c>
      <c r="H1201" s="168">
        <v>46.894356138288188</v>
      </c>
      <c r="I1201" s="168">
        <v>46.032420332003241</v>
      </c>
    </row>
    <row r="1202" spans="1:9" x14ac:dyDescent="0.2">
      <c r="A1202" s="179" t="s">
        <v>391</v>
      </c>
      <c r="B1202" s="176">
        <v>132000000000</v>
      </c>
      <c r="C1202" s="176">
        <v>44211209928.620003</v>
      </c>
      <c r="D1202" s="176">
        <v>40032734928.620003</v>
      </c>
      <c r="E1202" s="176">
        <v>40032734928.620003</v>
      </c>
      <c r="F1202" s="177">
        <v>87788790071.380005</v>
      </c>
      <c r="G1202" s="178">
        <v>33.493340855015155</v>
      </c>
      <c r="H1202" s="178">
        <v>30.32782949137879</v>
      </c>
      <c r="I1202" s="178">
        <v>30.32782949137879</v>
      </c>
    </row>
    <row r="1203" spans="1:9" x14ac:dyDescent="0.2">
      <c r="A1203" s="219" t="s">
        <v>395</v>
      </c>
      <c r="B1203" s="220">
        <v>118499993500</v>
      </c>
      <c r="C1203" s="220">
        <v>77395024963.429993</v>
      </c>
      <c r="D1203" s="220">
        <v>19771886404.43</v>
      </c>
      <c r="E1203" s="220">
        <v>15619784506.43</v>
      </c>
      <c r="F1203" s="221">
        <v>41104968536.570007</v>
      </c>
      <c r="G1203" s="185">
        <v>65.312260935634555</v>
      </c>
      <c r="H1203" s="185">
        <v>16.685137121488534</v>
      </c>
      <c r="I1203" s="185">
        <v>13.181253471064537</v>
      </c>
    </row>
    <row r="1204" spans="1:9" x14ac:dyDescent="0.2">
      <c r="A1204" s="179" t="s">
        <v>396</v>
      </c>
      <c r="B1204" s="176">
        <v>16350000000</v>
      </c>
      <c r="C1204" s="176">
        <v>12750000000</v>
      </c>
      <c r="D1204" s="176">
        <v>6925000000</v>
      </c>
      <c r="E1204" s="176">
        <v>6925000000</v>
      </c>
      <c r="F1204" s="177">
        <v>3600000000</v>
      </c>
      <c r="G1204" s="178">
        <v>77.981651376146786</v>
      </c>
      <c r="H1204" s="178">
        <v>42.354740061162076</v>
      </c>
      <c r="I1204" s="178">
        <v>42.354740061162076</v>
      </c>
    </row>
    <row r="1205" spans="1:9" x14ac:dyDescent="0.2">
      <c r="A1205" s="179" t="s">
        <v>397</v>
      </c>
      <c r="B1205" s="176">
        <v>1500000000</v>
      </c>
      <c r="C1205" s="176">
        <v>659736000</v>
      </c>
      <c r="D1205" s="176">
        <v>0</v>
      </c>
      <c r="E1205" s="176">
        <v>0</v>
      </c>
      <c r="F1205" s="177">
        <v>840264000</v>
      </c>
      <c r="G1205" s="178">
        <v>43.982399999999998</v>
      </c>
      <c r="H1205" s="178">
        <v>0</v>
      </c>
      <c r="I1205" s="178">
        <v>0</v>
      </c>
    </row>
    <row r="1206" spans="1:9" x14ac:dyDescent="0.2">
      <c r="A1206" s="219" t="s">
        <v>398</v>
      </c>
      <c r="B1206" s="220">
        <v>2500000000</v>
      </c>
      <c r="C1206" s="220">
        <v>1490010037.5</v>
      </c>
      <c r="D1206" s="220">
        <v>154383912.83000001</v>
      </c>
      <c r="E1206" s="220">
        <v>154383912.83000001</v>
      </c>
      <c r="F1206" s="221">
        <v>1009989962.5</v>
      </c>
      <c r="G1206" s="185">
        <v>59.600401499999997</v>
      </c>
      <c r="H1206" s="185">
        <v>6.1753565132000006</v>
      </c>
      <c r="I1206" s="185">
        <v>6.1753565132000006</v>
      </c>
    </row>
    <row r="1207" spans="1:9" x14ac:dyDescent="0.2">
      <c r="A1207" s="179" t="s">
        <v>400</v>
      </c>
      <c r="B1207" s="176">
        <v>58912784420</v>
      </c>
      <c r="C1207" s="176">
        <v>20674717040</v>
      </c>
      <c r="D1207" s="176">
        <v>8838388586.8400002</v>
      </c>
      <c r="E1207" s="176">
        <v>8838388586.8400002</v>
      </c>
      <c r="F1207" s="177">
        <v>38238067380</v>
      </c>
      <c r="G1207" s="178">
        <v>35.093769957648185</v>
      </c>
      <c r="H1207" s="178">
        <v>15.002496782072825</v>
      </c>
      <c r="I1207" s="178">
        <v>15.002496782072825</v>
      </c>
    </row>
    <row r="1208" spans="1:9" x14ac:dyDescent="0.2">
      <c r="A1208" s="219" t="s">
        <v>402</v>
      </c>
      <c r="B1208" s="220">
        <v>5500000000</v>
      </c>
      <c r="C1208" s="220">
        <v>1449491651</v>
      </c>
      <c r="D1208" s="220">
        <v>0</v>
      </c>
      <c r="E1208" s="220">
        <v>0</v>
      </c>
      <c r="F1208" s="221">
        <v>4050508349</v>
      </c>
      <c r="G1208" s="185">
        <v>26.354393654545454</v>
      </c>
      <c r="H1208" s="185">
        <v>0</v>
      </c>
      <c r="I1208" s="185">
        <v>0</v>
      </c>
    </row>
    <row r="1209" spans="1:9" x14ac:dyDescent="0.2">
      <c r="A1209" s="179" t="s">
        <v>406</v>
      </c>
      <c r="B1209" s="176">
        <v>6000000000</v>
      </c>
      <c r="C1209" s="176">
        <v>5640470055.6400003</v>
      </c>
      <c r="D1209" s="176">
        <v>500000000</v>
      </c>
      <c r="E1209" s="176">
        <v>500000000</v>
      </c>
      <c r="F1209" s="177">
        <v>359529944.35999966</v>
      </c>
      <c r="G1209" s="178">
        <v>94.007834260666669</v>
      </c>
      <c r="H1209" s="178">
        <v>8.3333333333333321</v>
      </c>
      <c r="I1209" s="178">
        <v>8.3333333333333321</v>
      </c>
    </row>
    <row r="1210" spans="1:9" x14ac:dyDescent="0.2">
      <c r="A1210" s="219" t="s">
        <v>409</v>
      </c>
      <c r="B1210" s="220">
        <v>387339615900</v>
      </c>
      <c r="C1210" s="220">
        <v>293186408415.44</v>
      </c>
      <c r="D1210" s="220">
        <v>286945038015.44</v>
      </c>
      <c r="E1210" s="220">
        <v>284266278015.44</v>
      </c>
      <c r="F1210" s="221">
        <v>94153207484.559998</v>
      </c>
      <c r="G1210" s="185">
        <v>75.692337261761608</v>
      </c>
      <c r="H1210" s="185">
        <v>74.080994103510704</v>
      </c>
      <c r="I1210" s="185">
        <v>73.38941495951434</v>
      </c>
    </row>
    <row r="1211" spans="1:9" x14ac:dyDescent="0.2">
      <c r="A1211" s="179" t="s">
        <v>413</v>
      </c>
      <c r="B1211" s="176">
        <v>4000000000</v>
      </c>
      <c r="C1211" s="176">
        <v>3588629538</v>
      </c>
      <c r="D1211" s="176">
        <v>0</v>
      </c>
      <c r="E1211" s="176">
        <v>0</v>
      </c>
      <c r="F1211" s="177">
        <v>411370462</v>
      </c>
      <c r="G1211" s="178">
        <v>89.715738450000003</v>
      </c>
      <c r="H1211" s="178">
        <v>0</v>
      </c>
      <c r="I1211" s="178">
        <v>0</v>
      </c>
    </row>
    <row r="1212" spans="1:9" x14ac:dyDescent="0.2">
      <c r="A1212" s="179" t="s">
        <v>415</v>
      </c>
      <c r="B1212" s="176">
        <v>12900000000</v>
      </c>
      <c r="C1212" s="176">
        <v>751374682.55999994</v>
      </c>
      <c r="D1212" s="176">
        <v>350000000</v>
      </c>
      <c r="E1212" s="176">
        <v>350000000</v>
      </c>
      <c r="F1212" s="177">
        <v>12148625317.440001</v>
      </c>
      <c r="G1212" s="178">
        <v>5.8246099423255808</v>
      </c>
      <c r="H1212" s="178">
        <v>2.7131782945736433</v>
      </c>
      <c r="I1212" s="178">
        <v>2.7131782945736433</v>
      </c>
    </row>
    <row r="1213" spans="1:9" x14ac:dyDescent="0.2">
      <c r="A1213" s="219" t="s">
        <v>416</v>
      </c>
      <c r="B1213" s="220">
        <v>2000000000</v>
      </c>
      <c r="C1213" s="220">
        <v>1000000000</v>
      </c>
      <c r="D1213" s="220">
        <v>0</v>
      </c>
      <c r="E1213" s="220">
        <v>0</v>
      </c>
      <c r="F1213" s="221">
        <v>1000000000</v>
      </c>
      <c r="G1213" s="185">
        <v>50</v>
      </c>
      <c r="H1213" s="185">
        <v>0</v>
      </c>
      <c r="I1213" s="185">
        <v>0</v>
      </c>
    </row>
    <row r="1214" spans="1:9" x14ac:dyDescent="0.2">
      <c r="A1214" s="219" t="s">
        <v>417</v>
      </c>
      <c r="B1214" s="220">
        <v>4500000000</v>
      </c>
      <c r="C1214" s="220">
        <v>3745654540.3099999</v>
      </c>
      <c r="D1214" s="220">
        <v>412745799.44999999</v>
      </c>
      <c r="E1214" s="220">
        <v>412745799.44999999</v>
      </c>
      <c r="F1214" s="221">
        <v>754345459.69000006</v>
      </c>
      <c r="G1214" s="185">
        <v>83.236767562444442</v>
      </c>
      <c r="H1214" s="185">
        <v>9.1721288766666653</v>
      </c>
      <c r="I1214" s="185">
        <v>9.1721288766666653</v>
      </c>
    </row>
    <row r="1215" spans="1:9" x14ac:dyDescent="0.2">
      <c r="A1215" s="179" t="s">
        <v>418</v>
      </c>
      <c r="B1215" s="176">
        <v>33000000000</v>
      </c>
      <c r="C1215" s="176">
        <v>26172100163.099998</v>
      </c>
      <c r="D1215" s="176">
        <v>3985003689.0999999</v>
      </c>
      <c r="E1215" s="176">
        <v>3985003689.0999999</v>
      </c>
      <c r="F1215" s="177">
        <v>6827899836.9000015</v>
      </c>
      <c r="G1215" s="178">
        <v>79.309394433636356</v>
      </c>
      <c r="H1215" s="178">
        <v>12.075768754848484</v>
      </c>
      <c r="I1215" s="178">
        <v>12.075768754848484</v>
      </c>
    </row>
    <row r="1216" spans="1:9" x14ac:dyDescent="0.2">
      <c r="A1216" s="179" t="s">
        <v>419</v>
      </c>
      <c r="B1216" s="176">
        <v>7000000000</v>
      </c>
      <c r="C1216" s="176">
        <v>3518901000</v>
      </c>
      <c r="D1216" s="176">
        <v>3518901000</v>
      </c>
      <c r="E1216" s="176">
        <v>3518901000</v>
      </c>
      <c r="F1216" s="177">
        <v>3481099000</v>
      </c>
      <c r="G1216" s="178">
        <v>50.270014285714282</v>
      </c>
      <c r="H1216" s="178">
        <v>50.270014285714282</v>
      </c>
      <c r="I1216" s="178">
        <v>50.270014285714282</v>
      </c>
    </row>
    <row r="1217" spans="1:9" x14ac:dyDescent="0.2">
      <c r="A1217" s="179" t="s">
        <v>420</v>
      </c>
      <c r="B1217" s="176">
        <v>500000000</v>
      </c>
      <c r="C1217" s="176">
        <v>419112599.69999999</v>
      </c>
      <c r="D1217" s="176">
        <v>204812625.69999999</v>
      </c>
      <c r="E1217" s="176">
        <v>204812625.69999999</v>
      </c>
      <c r="F1217" s="177">
        <v>80887400.300000012</v>
      </c>
      <c r="G1217" s="178">
        <v>83.822519939999992</v>
      </c>
      <c r="H1217" s="178">
        <v>40.962525139999997</v>
      </c>
      <c r="I1217" s="178">
        <v>40.962525139999997</v>
      </c>
    </row>
    <row r="1218" spans="1:9" s="418" customFormat="1" x14ac:dyDescent="0.2">
      <c r="A1218" s="161" t="s">
        <v>421</v>
      </c>
      <c r="B1218" s="222">
        <v>1891492199798</v>
      </c>
      <c r="C1218" s="222">
        <v>1229309550099.98</v>
      </c>
      <c r="D1218" s="222">
        <v>626255053506.58997</v>
      </c>
      <c r="E1218" s="222">
        <v>612585841774.92993</v>
      </c>
      <c r="F1218" s="223">
        <v>662182649698.02002</v>
      </c>
      <c r="G1218" s="224">
        <v>64.991520992328859</v>
      </c>
      <c r="H1218" s="224">
        <v>33.109047638339199</v>
      </c>
      <c r="I1218" s="224">
        <v>32.386379486013759</v>
      </c>
    </row>
    <row r="1219" spans="1:9" x14ac:dyDescent="0.2">
      <c r="A1219" s="165" t="s">
        <v>109</v>
      </c>
      <c r="B1219" s="166">
        <v>1829510000000</v>
      </c>
      <c r="C1219" s="166">
        <v>1221560777376.6899</v>
      </c>
      <c r="D1219" s="166">
        <v>625273376561.22998</v>
      </c>
      <c r="E1219" s="166">
        <v>611604164829.56995</v>
      </c>
      <c r="F1219" s="167">
        <v>607949222623.31006</v>
      </c>
      <c r="G1219" s="168">
        <v>66.769833309284451</v>
      </c>
      <c r="H1219" s="168">
        <v>34.177095318485826</v>
      </c>
      <c r="I1219" s="168">
        <v>33.429943800775611</v>
      </c>
    </row>
    <row r="1220" spans="1:9" x14ac:dyDescent="0.2">
      <c r="A1220" s="165" t="s">
        <v>28</v>
      </c>
      <c r="B1220" s="166">
        <v>143719000000</v>
      </c>
      <c r="C1220" s="166">
        <v>60013086902</v>
      </c>
      <c r="D1220" s="166">
        <v>60013086902</v>
      </c>
      <c r="E1220" s="166">
        <v>56984542037</v>
      </c>
      <c r="F1220" s="167">
        <v>83705913098</v>
      </c>
      <c r="G1220" s="168">
        <v>41.757239406063221</v>
      </c>
      <c r="H1220" s="168">
        <v>41.757239406063221</v>
      </c>
      <c r="I1220" s="168">
        <v>39.649971149952343</v>
      </c>
    </row>
    <row r="1221" spans="1:9" ht="11.25" customHeight="1" x14ac:dyDescent="0.2">
      <c r="A1221" s="219" t="s">
        <v>110</v>
      </c>
      <c r="B1221" s="220">
        <v>96470000000</v>
      </c>
      <c r="C1221" s="220">
        <v>46889597650</v>
      </c>
      <c r="D1221" s="220">
        <v>46889597650</v>
      </c>
      <c r="E1221" s="220">
        <v>43861052785</v>
      </c>
      <c r="F1221" s="221">
        <v>49580402350</v>
      </c>
      <c r="G1221" s="185">
        <v>48.605367108945785</v>
      </c>
      <c r="H1221" s="185">
        <v>48.605367108945785</v>
      </c>
      <c r="I1221" s="185">
        <v>45.466002679589515</v>
      </c>
    </row>
    <row r="1222" spans="1:9" x14ac:dyDescent="0.2">
      <c r="A1222" s="179" t="s">
        <v>111</v>
      </c>
      <c r="B1222" s="176">
        <v>27336000000</v>
      </c>
      <c r="C1222" s="176">
        <v>10928928260</v>
      </c>
      <c r="D1222" s="176">
        <v>10928928260</v>
      </c>
      <c r="E1222" s="176">
        <v>10928928260</v>
      </c>
      <c r="F1222" s="177">
        <v>16407071740</v>
      </c>
      <c r="G1222" s="178">
        <v>39.979983391864209</v>
      </c>
      <c r="H1222" s="178">
        <v>39.979983391864209</v>
      </c>
      <c r="I1222" s="178">
        <v>39.979983391864209</v>
      </c>
    </row>
    <row r="1223" spans="1:9" ht="11.25" customHeight="1" x14ac:dyDescent="0.2">
      <c r="A1223" s="179" t="s">
        <v>112</v>
      </c>
      <c r="B1223" s="176">
        <v>6456000000</v>
      </c>
      <c r="C1223" s="176">
        <v>2194560992</v>
      </c>
      <c r="D1223" s="176">
        <v>2194560992</v>
      </c>
      <c r="E1223" s="176">
        <v>2194560992</v>
      </c>
      <c r="F1223" s="177">
        <v>4261439008</v>
      </c>
      <c r="G1223" s="178">
        <v>33.992580421313505</v>
      </c>
      <c r="H1223" s="178">
        <v>33.992580421313505</v>
      </c>
      <c r="I1223" s="178">
        <v>33.992580421313505</v>
      </c>
    </row>
    <row r="1224" spans="1:9" x14ac:dyDescent="0.2">
      <c r="A1224" s="179" t="s">
        <v>217</v>
      </c>
      <c r="B1224" s="176">
        <v>13457000000</v>
      </c>
      <c r="C1224" s="176">
        <v>0</v>
      </c>
      <c r="D1224" s="176">
        <v>0</v>
      </c>
      <c r="E1224" s="176">
        <v>0</v>
      </c>
      <c r="F1224" s="177">
        <v>13457000000</v>
      </c>
      <c r="G1224" s="178">
        <v>0</v>
      </c>
      <c r="H1224" s="178">
        <v>0</v>
      </c>
      <c r="I1224" s="178">
        <v>0</v>
      </c>
    </row>
    <row r="1225" spans="1:9" x14ac:dyDescent="0.2">
      <c r="A1225" s="161" t="s">
        <v>29</v>
      </c>
      <c r="B1225" s="222">
        <v>977567000000</v>
      </c>
      <c r="C1225" s="222">
        <v>751006739181.21997</v>
      </c>
      <c r="D1225" s="222">
        <v>310719338365.76001</v>
      </c>
      <c r="E1225" s="222">
        <v>300078671499.09998</v>
      </c>
      <c r="F1225" s="223">
        <v>226560260818.78003</v>
      </c>
      <c r="G1225" s="224">
        <v>76.824068240971712</v>
      </c>
      <c r="H1225" s="224">
        <v>31.784965978368746</v>
      </c>
      <c r="I1225" s="224">
        <v>30.696481315255113</v>
      </c>
    </row>
    <row r="1226" spans="1:9" x14ac:dyDescent="0.2">
      <c r="A1226" s="219" t="s">
        <v>113</v>
      </c>
      <c r="B1226" s="220">
        <v>977567000000</v>
      </c>
      <c r="C1226" s="220">
        <v>751006739181.21997</v>
      </c>
      <c r="D1226" s="220">
        <v>310719338365.76001</v>
      </c>
      <c r="E1226" s="220">
        <v>300078671499.09998</v>
      </c>
      <c r="F1226" s="221">
        <v>226560260818.78003</v>
      </c>
      <c r="G1226" s="185">
        <v>76.824068240971712</v>
      </c>
      <c r="H1226" s="185">
        <v>31.784965978368746</v>
      </c>
      <c r="I1226" s="185">
        <v>30.696481315255113</v>
      </c>
    </row>
    <row r="1227" spans="1:9" x14ac:dyDescent="0.2">
      <c r="A1227" s="161" t="s">
        <v>30</v>
      </c>
      <c r="B1227" s="222">
        <v>706423000000</v>
      </c>
      <c r="C1227" s="222">
        <v>409691779295.46997</v>
      </c>
      <c r="D1227" s="222">
        <v>253691779295.47</v>
      </c>
      <c r="E1227" s="222">
        <v>253691779295.47</v>
      </c>
      <c r="F1227" s="223">
        <v>296731220704.53003</v>
      </c>
      <c r="G1227" s="224">
        <v>57.995249205570879</v>
      </c>
      <c r="H1227" s="224">
        <v>35.912163009340013</v>
      </c>
      <c r="I1227" s="224">
        <v>35.912163009340013</v>
      </c>
    </row>
    <row r="1228" spans="1:9" x14ac:dyDescent="0.2">
      <c r="A1228" s="219" t="s">
        <v>422</v>
      </c>
      <c r="B1228" s="220">
        <v>350000000000</v>
      </c>
      <c r="C1228" s="220">
        <v>350000000000</v>
      </c>
      <c r="D1228" s="220">
        <v>194000000000</v>
      </c>
      <c r="E1228" s="220">
        <v>194000000000</v>
      </c>
      <c r="F1228" s="221">
        <v>0</v>
      </c>
      <c r="G1228" s="185">
        <v>100</v>
      </c>
      <c r="H1228" s="185">
        <v>55.428571428571431</v>
      </c>
      <c r="I1228" s="185">
        <v>55.428571428571431</v>
      </c>
    </row>
    <row r="1229" spans="1:9" x14ac:dyDescent="0.2">
      <c r="A1229" s="179" t="s">
        <v>115</v>
      </c>
      <c r="B1229" s="176">
        <v>200951000000</v>
      </c>
      <c r="C1229" s="176">
        <v>0</v>
      </c>
      <c r="D1229" s="176">
        <v>0</v>
      </c>
      <c r="E1229" s="176">
        <v>0</v>
      </c>
      <c r="F1229" s="177">
        <v>200951000000</v>
      </c>
      <c r="G1229" s="178">
        <v>0</v>
      </c>
      <c r="H1229" s="178">
        <v>0</v>
      </c>
      <c r="I1229" s="178">
        <v>0</v>
      </c>
    </row>
    <row r="1230" spans="1:9" x14ac:dyDescent="0.2">
      <c r="A1230" s="179" t="s">
        <v>118</v>
      </c>
      <c r="B1230" s="176">
        <v>461000000</v>
      </c>
      <c r="C1230" s="176">
        <v>135361183</v>
      </c>
      <c r="D1230" s="176">
        <v>135361183</v>
      </c>
      <c r="E1230" s="176">
        <v>135361183</v>
      </c>
      <c r="F1230" s="177">
        <v>325638817</v>
      </c>
      <c r="G1230" s="178">
        <v>29.362512581344902</v>
      </c>
      <c r="H1230" s="178">
        <v>29.362512581344902</v>
      </c>
      <c r="I1230" s="178">
        <v>29.362512581344902</v>
      </c>
    </row>
    <row r="1231" spans="1:9" x14ac:dyDescent="0.2">
      <c r="A1231" s="179" t="s">
        <v>423</v>
      </c>
      <c r="B1231" s="176">
        <v>155011000000</v>
      </c>
      <c r="C1231" s="176">
        <v>59556418112.470001</v>
      </c>
      <c r="D1231" s="176">
        <v>59556418112.470001</v>
      </c>
      <c r="E1231" s="176">
        <v>59556418112.470001</v>
      </c>
      <c r="F1231" s="177">
        <v>95454581887.529999</v>
      </c>
      <c r="G1231" s="178">
        <v>38.420768921218496</v>
      </c>
      <c r="H1231" s="178">
        <v>38.420768921218496</v>
      </c>
      <c r="I1231" s="178">
        <v>38.420768921218496</v>
      </c>
    </row>
    <row r="1232" spans="1:9" x14ac:dyDescent="0.2">
      <c r="A1232" s="161" t="s">
        <v>127</v>
      </c>
      <c r="B1232" s="222">
        <v>1801000000</v>
      </c>
      <c r="C1232" s="222">
        <v>849171998</v>
      </c>
      <c r="D1232" s="222">
        <v>849171998</v>
      </c>
      <c r="E1232" s="222">
        <v>849171998</v>
      </c>
      <c r="F1232" s="223">
        <v>951828002</v>
      </c>
      <c r="G1232" s="224">
        <v>47.150027651304832</v>
      </c>
      <c r="H1232" s="224">
        <v>47.150027651304832</v>
      </c>
      <c r="I1232" s="224">
        <v>47.150027651304832</v>
      </c>
    </row>
    <row r="1233" spans="1:9" x14ac:dyDescent="0.2">
      <c r="A1233" s="179" t="s">
        <v>128</v>
      </c>
      <c r="B1233" s="176">
        <v>45000000</v>
      </c>
      <c r="C1233" s="176">
        <v>0</v>
      </c>
      <c r="D1233" s="176">
        <v>0</v>
      </c>
      <c r="E1233" s="176">
        <v>0</v>
      </c>
      <c r="F1233" s="177">
        <v>45000000</v>
      </c>
      <c r="G1233" s="178">
        <v>0</v>
      </c>
      <c r="H1233" s="178">
        <v>0</v>
      </c>
      <c r="I1233" s="178">
        <v>0</v>
      </c>
    </row>
    <row r="1234" spans="1:9" ht="11.25" customHeight="1" x14ac:dyDescent="0.2">
      <c r="A1234" s="179" t="s">
        <v>424</v>
      </c>
      <c r="B1234" s="176">
        <v>1745000000</v>
      </c>
      <c r="C1234" s="176">
        <v>849171998</v>
      </c>
      <c r="D1234" s="176">
        <v>849171998</v>
      </c>
      <c r="E1234" s="176">
        <v>849171998</v>
      </c>
      <c r="F1234" s="177">
        <v>895828002</v>
      </c>
      <c r="G1234" s="178">
        <v>48.663151747851003</v>
      </c>
      <c r="H1234" s="178">
        <v>48.663151747851003</v>
      </c>
      <c r="I1234" s="178">
        <v>48.663151747851003</v>
      </c>
    </row>
    <row r="1235" spans="1:9" x14ac:dyDescent="0.2">
      <c r="A1235" s="179" t="s">
        <v>189</v>
      </c>
      <c r="B1235" s="176">
        <v>11000000</v>
      </c>
      <c r="C1235" s="176">
        <v>0</v>
      </c>
      <c r="D1235" s="176">
        <v>0</v>
      </c>
      <c r="E1235" s="176">
        <v>0</v>
      </c>
      <c r="F1235" s="177">
        <v>11000000</v>
      </c>
      <c r="G1235" s="178">
        <v>0</v>
      </c>
      <c r="H1235" s="178">
        <v>0</v>
      </c>
      <c r="I1235" s="178">
        <v>0</v>
      </c>
    </row>
    <row r="1236" spans="1:9" x14ac:dyDescent="0.2">
      <c r="A1236" s="165" t="s">
        <v>131</v>
      </c>
      <c r="B1236" s="166">
        <v>61982199798</v>
      </c>
      <c r="C1236" s="166">
        <v>7748772723.29</v>
      </c>
      <c r="D1236" s="166">
        <v>981676945.36000001</v>
      </c>
      <c r="E1236" s="166">
        <v>981676945.36000001</v>
      </c>
      <c r="F1236" s="167">
        <v>54233427074.709999</v>
      </c>
      <c r="G1236" s="168">
        <v>12.501609733993391</v>
      </c>
      <c r="H1236" s="168">
        <v>1.5838046222291002</v>
      </c>
      <c r="I1236" s="168">
        <v>1.5838046222291002</v>
      </c>
    </row>
    <row r="1237" spans="1:9" x14ac:dyDescent="0.2">
      <c r="A1237" s="161" t="s">
        <v>1654</v>
      </c>
      <c r="B1237" s="222">
        <v>61982199798</v>
      </c>
      <c r="C1237" s="222">
        <v>7748772723.29</v>
      </c>
      <c r="D1237" s="222">
        <v>981676945.36000001</v>
      </c>
      <c r="E1237" s="222">
        <v>981676945.36000001</v>
      </c>
      <c r="F1237" s="223">
        <v>54233427074.709999</v>
      </c>
      <c r="G1237" s="224">
        <v>12.501609733993391</v>
      </c>
      <c r="H1237" s="224">
        <v>1.5838046222291002</v>
      </c>
      <c r="I1237" s="224">
        <v>1.5838046222291002</v>
      </c>
    </row>
    <row r="1238" spans="1:9" x14ac:dyDescent="0.2">
      <c r="A1238" s="219" t="s">
        <v>420</v>
      </c>
      <c r="B1238" s="220">
        <v>5000000000</v>
      </c>
      <c r="C1238" s="220">
        <v>2678430024.5500002</v>
      </c>
      <c r="D1238" s="220">
        <v>705120945.36000001</v>
      </c>
      <c r="E1238" s="220">
        <v>705120945.36000001</v>
      </c>
      <c r="F1238" s="221">
        <v>2321569975.4499998</v>
      </c>
      <c r="G1238" s="185">
        <v>53.568600491000005</v>
      </c>
      <c r="H1238" s="185">
        <v>14.102418907200001</v>
      </c>
      <c r="I1238" s="185">
        <v>14.102418907200001</v>
      </c>
    </row>
    <row r="1239" spans="1:9" x14ac:dyDescent="0.2">
      <c r="A1239" s="219" t="s">
        <v>425</v>
      </c>
      <c r="B1239" s="220">
        <v>2400000000</v>
      </c>
      <c r="C1239" s="220">
        <v>600000000</v>
      </c>
      <c r="D1239" s="220">
        <v>276556000</v>
      </c>
      <c r="E1239" s="220">
        <v>276556000</v>
      </c>
      <c r="F1239" s="221">
        <v>1800000000</v>
      </c>
      <c r="G1239" s="185">
        <v>25</v>
      </c>
      <c r="H1239" s="185">
        <v>11.523166666666667</v>
      </c>
      <c r="I1239" s="185">
        <v>11.523166666666667</v>
      </c>
    </row>
    <row r="1240" spans="1:9" x14ac:dyDescent="0.2">
      <c r="A1240" s="219" t="s">
        <v>426</v>
      </c>
      <c r="B1240" s="220">
        <v>54582199798</v>
      </c>
      <c r="C1240" s="220">
        <v>4470342698.7399998</v>
      </c>
      <c r="D1240" s="220">
        <v>0</v>
      </c>
      <c r="E1240" s="220">
        <v>0</v>
      </c>
      <c r="F1240" s="221">
        <v>50111857099.260002</v>
      </c>
      <c r="G1240" s="185">
        <v>8.1901109066399371</v>
      </c>
      <c r="H1240" s="185">
        <v>0</v>
      </c>
      <c r="I1240" s="185">
        <v>0</v>
      </c>
    </row>
    <row r="1241" spans="1:9" x14ac:dyDescent="0.2">
      <c r="A1241" s="161" t="s">
        <v>427</v>
      </c>
      <c r="B1241" s="222">
        <v>215651000000</v>
      </c>
      <c r="C1241" s="222">
        <v>122930575636.47998</v>
      </c>
      <c r="D1241" s="222">
        <v>56481191932.220001</v>
      </c>
      <c r="E1241" s="222">
        <v>55601325816.080002</v>
      </c>
      <c r="F1241" s="223">
        <v>92720424363.52002</v>
      </c>
      <c r="G1241" s="224">
        <v>57.004407879620302</v>
      </c>
      <c r="H1241" s="224">
        <v>26.191017863223447</v>
      </c>
      <c r="I1241" s="224">
        <v>25.783013209342876</v>
      </c>
    </row>
    <row r="1242" spans="1:9" x14ac:dyDescent="0.2">
      <c r="A1242" s="161" t="s">
        <v>109</v>
      </c>
      <c r="B1242" s="222">
        <v>165985000000</v>
      </c>
      <c r="C1242" s="222">
        <v>102287308577.83998</v>
      </c>
      <c r="D1242" s="222">
        <v>48554075799.220001</v>
      </c>
      <c r="E1242" s="222">
        <v>47749627683.080002</v>
      </c>
      <c r="F1242" s="223">
        <v>63697691422.160019</v>
      </c>
      <c r="G1242" s="224">
        <v>61.624429061565792</v>
      </c>
      <c r="H1242" s="224">
        <v>29.25208651337169</v>
      </c>
      <c r="I1242" s="224">
        <v>28.767435420718741</v>
      </c>
    </row>
    <row r="1243" spans="1:9" x14ac:dyDescent="0.2">
      <c r="A1243" s="161" t="s">
        <v>28</v>
      </c>
      <c r="B1243" s="222">
        <v>36285000000</v>
      </c>
      <c r="C1243" s="222">
        <v>16769848018.92</v>
      </c>
      <c r="D1243" s="222">
        <v>15823209670.92</v>
      </c>
      <c r="E1243" s="222">
        <v>15823209670.92</v>
      </c>
      <c r="F1243" s="223">
        <v>19515151981.080002</v>
      </c>
      <c r="G1243" s="224">
        <v>46.217026371558497</v>
      </c>
      <c r="H1243" s="224">
        <v>43.608129174369573</v>
      </c>
      <c r="I1243" s="224">
        <v>43.608129174369573</v>
      </c>
    </row>
    <row r="1244" spans="1:9" x14ac:dyDescent="0.2">
      <c r="A1244" s="179" t="s">
        <v>110</v>
      </c>
      <c r="B1244" s="176">
        <v>21806000000</v>
      </c>
      <c r="C1244" s="176">
        <v>10955664537.92</v>
      </c>
      <c r="D1244" s="176">
        <v>10045435356.92</v>
      </c>
      <c r="E1244" s="176">
        <v>10045435356.92</v>
      </c>
      <c r="F1244" s="177">
        <v>10850335462.08</v>
      </c>
      <c r="G1244" s="178">
        <v>50.2415139774374</v>
      </c>
      <c r="H1244" s="178">
        <v>46.067299628175732</v>
      </c>
      <c r="I1244" s="178">
        <v>46.067299628175732</v>
      </c>
    </row>
    <row r="1245" spans="1:9" x14ac:dyDescent="0.2">
      <c r="A1245" s="219" t="s">
        <v>111</v>
      </c>
      <c r="B1245" s="220">
        <v>6785000000</v>
      </c>
      <c r="C1245" s="220">
        <v>3546813296</v>
      </c>
      <c r="D1245" s="220">
        <v>3510404129</v>
      </c>
      <c r="E1245" s="220">
        <v>3510404129</v>
      </c>
      <c r="F1245" s="221">
        <v>3238186704</v>
      </c>
      <c r="G1245" s="185">
        <v>52.274330081061159</v>
      </c>
      <c r="H1245" s="185">
        <v>51.737717450257925</v>
      </c>
      <c r="I1245" s="185">
        <v>51.737717450257925</v>
      </c>
    </row>
    <row r="1246" spans="1:9" x14ac:dyDescent="0.2">
      <c r="A1246" s="179" t="s">
        <v>112</v>
      </c>
      <c r="B1246" s="176">
        <v>4503000000</v>
      </c>
      <c r="C1246" s="176">
        <v>2267370185</v>
      </c>
      <c r="D1246" s="176">
        <v>2267370185</v>
      </c>
      <c r="E1246" s="176">
        <v>2267370185</v>
      </c>
      <c r="F1246" s="177">
        <v>2235629815</v>
      </c>
      <c r="G1246" s="178">
        <v>50.352435820564068</v>
      </c>
      <c r="H1246" s="178">
        <v>50.352435820564068</v>
      </c>
      <c r="I1246" s="178">
        <v>50.352435820564068</v>
      </c>
    </row>
    <row r="1247" spans="1:9" x14ac:dyDescent="0.2">
      <c r="A1247" s="219" t="s">
        <v>217</v>
      </c>
      <c r="B1247" s="220">
        <v>3191000000</v>
      </c>
      <c r="C1247" s="220">
        <v>0</v>
      </c>
      <c r="D1247" s="220">
        <v>0</v>
      </c>
      <c r="E1247" s="220">
        <v>0</v>
      </c>
      <c r="F1247" s="221">
        <v>3191000000</v>
      </c>
      <c r="G1247" s="185">
        <v>0</v>
      </c>
      <c r="H1247" s="185">
        <v>0</v>
      </c>
      <c r="I1247" s="185">
        <v>0</v>
      </c>
    </row>
    <row r="1248" spans="1:9" x14ac:dyDescent="0.2">
      <c r="A1248" s="161" t="s">
        <v>29</v>
      </c>
      <c r="B1248" s="222">
        <v>57578000000</v>
      </c>
      <c r="C1248" s="222">
        <v>40038031211.860001</v>
      </c>
      <c r="D1248" s="222">
        <v>17795991177.279999</v>
      </c>
      <c r="E1248" s="222">
        <v>17378558624.139999</v>
      </c>
      <c r="F1248" s="223">
        <v>17539968788.139999</v>
      </c>
      <c r="G1248" s="224">
        <v>69.537030136267333</v>
      </c>
      <c r="H1248" s="224">
        <v>30.907623011011147</v>
      </c>
      <c r="I1248" s="224">
        <v>30.182636812914655</v>
      </c>
    </row>
    <row r="1249" spans="1:9" x14ac:dyDescent="0.2">
      <c r="A1249" s="179" t="s">
        <v>113</v>
      </c>
      <c r="B1249" s="176">
        <v>57578000000</v>
      </c>
      <c r="C1249" s="176">
        <v>40038031211.860001</v>
      </c>
      <c r="D1249" s="176">
        <v>17795991177.279999</v>
      </c>
      <c r="E1249" s="176">
        <v>17378558624.139999</v>
      </c>
      <c r="F1249" s="177">
        <v>17539968788.139999</v>
      </c>
      <c r="G1249" s="178">
        <v>69.537030136267333</v>
      </c>
      <c r="H1249" s="178">
        <v>30.907623011011147</v>
      </c>
      <c r="I1249" s="178">
        <v>30.182636812914655</v>
      </c>
    </row>
    <row r="1250" spans="1:9" x14ac:dyDescent="0.2">
      <c r="A1250" s="161" t="s">
        <v>30</v>
      </c>
      <c r="B1250" s="222">
        <v>462000000</v>
      </c>
      <c r="C1250" s="222">
        <v>198563548.69999999</v>
      </c>
      <c r="D1250" s="222">
        <v>180652431.75999999</v>
      </c>
      <c r="E1250" s="222">
        <v>180652431.75999999</v>
      </c>
      <c r="F1250" s="223">
        <v>263436451.30000001</v>
      </c>
      <c r="G1250" s="224">
        <v>42.979123095238094</v>
      </c>
      <c r="H1250" s="224">
        <v>39.102257956709956</v>
      </c>
      <c r="I1250" s="224">
        <v>39.102257956709956</v>
      </c>
    </row>
    <row r="1251" spans="1:9" x14ac:dyDescent="0.2">
      <c r="A1251" s="179" t="s">
        <v>118</v>
      </c>
      <c r="B1251" s="176">
        <v>196000000</v>
      </c>
      <c r="C1251" s="176">
        <v>46771682.700000003</v>
      </c>
      <c r="D1251" s="176">
        <v>46771682.700000003</v>
      </c>
      <c r="E1251" s="176">
        <v>46771682.700000003</v>
      </c>
      <c r="F1251" s="177">
        <v>149228317.30000001</v>
      </c>
      <c r="G1251" s="178">
        <v>23.863103418367348</v>
      </c>
      <c r="H1251" s="178">
        <v>23.863103418367348</v>
      </c>
      <c r="I1251" s="178">
        <v>23.863103418367348</v>
      </c>
    </row>
    <row r="1252" spans="1:9" x14ac:dyDescent="0.2">
      <c r="A1252" s="179" t="s">
        <v>123</v>
      </c>
      <c r="B1252" s="176">
        <v>266000000</v>
      </c>
      <c r="C1252" s="176">
        <v>151791866</v>
      </c>
      <c r="D1252" s="176">
        <v>133880749.06</v>
      </c>
      <c r="E1252" s="176">
        <v>133880749.06</v>
      </c>
      <c r="F1252" s="177">
        <v>114208134</v>
      </c>
      <c r="G1252" s="178">
        <v>57.064611278195486</v>
      </c>
      <c r="H1252" s="178">
        <v>50.331108669172927</v>
      </c>
      <c r="I1252" s="178">
        <v>50.331108669172927</v>
      </c>
    </row>
    <row r="1253" spans="1:9" x14ac:dyDescent="0.2">
      <c r="A1253" s="161" t="s">
        <v>31</v>
      </c>
      <c r="B1253" s="222">
        <v>69582000000</v>
      </c>
      <c r="C1253" s="222">
        <v>43804649147.879997</v>
      </c>
      <c r="D1253" s="222">
        <v>13313018815.780001</v>
      </c>
      <c r="E1253" s="222">
        <v>12926003252.780001</v>
      </c>
      <c r="F1253" s="223">
        <v>25777350852.120003</v>
      </c>
      <c r="G1253" s="224">
        <v>62.953995498663438</v>
      </c>
      <c r="H1253" s="224">
        <v>19.132848747923315</v>
      </c>
      <c r="I1253" s="224">
        <v>18.576648059526889</v>
      </c>
    </row>
    <row r="1254" spans="1:9" x14ac:dyDescent="0.2">
      <c r="A1254" s="179" t="s">
        <v>428</v>
      </c>
      <c r="B1254" s="176">
        <v>69582000000</v>
      </c>
      <c r="C1254" s="176">
        <v>43804649147.879997</v>
      </c>
      <c r="D1254" s="176">
        <v>13313018815.780001</v>
      </c>
      <c r="E1254" s="176">
        <v>12926003252.780001</v>
      </c>
      <c r="F1254" s="177">
        <v>25777350852.120003</v>
      </c>
      <c r="G1254" s="178">
        <v>62.953995498663438</v>
      </c>
      <c r="H1254" s="178">
        <v>19.132848747923315</v>
      </c>
      <c r="I1254" s="178">
        <v>18.576648059526889</v>
      </c>
    </row>
    <row r="1255" spans="1:9" x14ac:dyDescent="0.2">
      <c r="A1255" s="161" t="s">
        <v>33</v>
      </c>
      <c r="B1255" s="222">
        <v>443000000</v>
      </c>
      <c r="C1255" s="222">
        <v>341869938</v>
      </c>
      <c r="D1255" s="222">
        <v>306869938</v>
      </c>
      <c r="E1255" s="222">
        <v>306869938</v>
      </c>
      <c r="F1255" s="223">
        <v>101130062</v>
      </c>
      <c r="G1255" s="224">
        <v>77.171543566591424</v>
      </c>
      <c r="H1255" s="224">
        <v>69.270866365688491</v>
      </c>
      <c r="I1255" s="224">
        <v>69.270866365688491</v>
      </c>
    </row>
    <row r="1256" spans="1:9" ht="11.25" customHeight="1" x14ac:dyDescent="0.2">
      <c r="A1256" s="179" t="s">
        <v>379</v>
      </c>
      <c r="B1256" s="176">
        <v>443000000</v>
      </c>
      <c r="C1256" s="176">
        <v>341869938</v>
      </c>
      <c r="D1256" s="176">
        <v>306869938</v>
      </c>
      <c r="E1256" s="176">
        <v>306869938</v>
      </c>
      <c r="F1256" s="177">
        <v>101130062</v>
      </c>
      <c r="G1256" s="178">
        <v>77.171543566591424</v>
      </c>
      <c r="H1256" s="178">
        <v>69.270866365688491</v>
      </c>
      <c r="I1256" s="178">
        <v>69.270866365688491</v>
      </c>
    </row>
    <row r="1257" spans="1:9" x14ac:dyDescent="0.2">
      <c r="A1257" s="165" t="s">
        <v>127</v>
      </c>
      <c r="B1257" s="166">
        <v>1635000000</v>
      </c>
      <c r="C1257" s="166">
        <v>1134346712.48</v>
      </c>
      <c r="D1257" s="166">
        <v>1134333765.48</v>
      </c>
      <c r="E1257" s="166">
        <v>1134333765.48</v>
      </c>
      <c r="F1257" s="167">
        <v>500653287.51999998</v>
      </c>
      <c r="G1257" s="168">
        <v>69.379003821406727</v>
      </c>
      <c r="H1257" s="168">
        <v>69.378211955963309</v>
      </c>
      <c r="I1257" s="168">
        <v>69.378211955963309</v>
      </c>
    </row>
    <row r="1258" spans="1:9" x14ac:dyDescent="0.2">
      <c r="A1258" s="179" t="s">
        <v>128</v>
      </c>
      <c r="B1258" s="176">
        <v>1612000000</v>
      </c>
      <c r="C1258" s="176">
        <v>1131861661.48</v>
      </c>
      <c r="D1258" s="176">
        <v>1131848714.48</v>
      </c>
      <c r="E1258" s="176">
        <v>1131848714.48</v>
      </c>
      <c r="F1258" s="177">
        <v>480138338.51999998</v>
      </c>
      <c r="G1258" s="178">
        <v>70.214743267990073</v>
      </c>
      <c r="H1258" s="178">
        <v>70.213940104218366</v>
      </c>
      <c r="I1258" s="178">
        <v>70.213940104218366</v>
      </c>
    </row>
    <row r="1259" spans="1:9" x14ac:dyDescent="0.2">
      <c r="A1259" s="219" t="s">
        <v>129</v>
      </c>
      <c r="B1259" s="220">
        <v>23000000</v>
      </c>
      <c r="C1259" s="220">
        <v>2485051</v>
      </c>
      <c r="D1259" s="220">
        <v>2485051</v>
      </c>
      <c r="E1259" s="220">
        <v>2485051</v>
      </c>
      <c r="F1259" s="221">
        <v>20514949</v>
      </c>
      <c r="G1259" s="185">
        <v>10.80456956521739</v>
      </c>
      <c r="H1259" s="185">
        <v>10.80456956521739</v>
      </c>
      <c r="I1259" s="185">
        <v>10.80456956521739</v>
      </c>
    </row>
    <row r="1260" spans="1:9" x14ac:dyDescent="0.2">
      <c r="A1260" s="161" t="s">
        <v>131</v>
      </c>
      <c r="B1260" s="222">
        <v>49666000000</v>
      </c>
      <c r="C1260" s="222">
        <v>20643267058.639999</v>
      </c>
      <c r="D1260" s="222">
        <v>7927116133</v>
      </c>
      <c r="E1260" s="222">
        <v>7851698133</v>
      </c>
      <c r="F1260" s="223">
        <v>29022732941.360001</v>
      </c>
      <c r="G1260" s="224">
        <v>41.564182858776626</v>
      </c>
      <c r="H1260" s="224">
        <v>15.960850749003342</v>
      </c>
      <c r="I1260" s="224">
        <v>15.80900038859582</v>
      </c>
    </row>
    <row r="1261" spans="1:9" x14ac:dyDescent="0.2">
      <c r="A1261" s="165" t="s">
        <v>1654</v>
      </c>
      <c r="B1261" s="166">
        <v>49666000000</v>
      </c>
      <c r="C1261" s="166">
        <v>20643267058.639999</v>
      </c>
      <c r="D1261" s="166">
        <v>7927116133</v>
      </c>
      <c r="E1261" s="166">
        <v>7851698133</v>
      </c>
      <c r="F1261" s="167">
        <v>29022732941.360001</v>
      </c>
      <c r="G1261" s="168">
        <v>41.564182858776626</v>
      </c>
      <c r="H1261" s="168">
        <v>15.960850749003342</v>
      </c>
      <c r="I1261" s="168">
        <v>15.80900038859582</v>
      </c>
    </row>
    <row r="1262" spans="1:9" x14ac:dyDescent="0.2">
      <c r="A1262" s="179" t="s">
        <v>429</v>
      </c>
      <c r="B1262" s="176">
        <v>15112000000</v>
      </c>
      <c r="C1262" s="176">
        <v>79866500</v>
      </c>
      <c r="D1262" s="176">
        <v>8791000</v>
      </c>
      <c r="E1262" s="176">
        <v>8791000</v>
      </c>
      <c r="F1262" s="177">
        <v>15032133500</v>
      </c>
      <c r="G1262" s="178">
        <v>0.52849722075172045</v>
      </c>
      <c r="H1262" s="178">
        <v>5.8172313393329809E-2</v>
      </c>
      <c r="I1262" s="178">
        <v>5.8172313393329809E-2</v>
      </c>
    </row>
    <row r="1263" spans="1:9" x14ac:dyDescent="0.2">
      <c r="A1263" s="179" t="s">
        <v>430</v>
      </c>
      <c r="B1263" s="176">
        <v>2707000000</v>
      </c>
      <c r="C1263" s="176">
        <v>2015863393</v>
      </c>
      <c r="D1263" s="176">
        <v>403000477</v>
      </c>
      <c r="E1263" s="176">
        <v>403000477</v>
      </c>
      <c r="F1263" s="177">
        <v>691136607</v>
      </c>
      <c r="G1263" s="178">
        <v>74.468540561507197</v>
      </c>
      <c r="H1263" s="178">
        <v>14.887346767639453</v>
      </c>
      <c r="I1263" s="178">
        <v>14.887346767639453</v>
      </c>
    </row>
    <row r="1264" spans="1:9" x14ac:dyDescent="0.2">
      <c r="A1264" s="219" t="s">
        <v>431</v>
      </c>
      <c r="B1264" s="220">
        <v>25367000000</v>
      </c>
      <c r="C1264" s="220">
        <v>16781368165.639999</v>
      </c>
      <c r="D1264" s="220">
        <v>6809846656</v>
      </c>
      <c r="E1264" s="220">
        <v>6809846656</v>
      </c>
      <c r="F1264" s="221">
        <v>8585631834.3600006</v>
      </c>
      <c r="G1264" s="185">
        <v>66.154327140142698</v>
      </c>
      <c r="H1264" s="185">
        <v>26.845297654432926</v>
      </c>
      <c r="I1264" s="185">
        <v>26.845297654432926</v>
      </c>
    </row>
    <row r="1265" spans="1:9" x14ac:dyDescent="0.2">
      <c r="A1265" s="219" t="s">
        <v>432</v>
      </c>
      <c r="B1265" s="220">
        <v>6480000000</v>
      </c>
      <c r="C1265" s="220">
        <v>1766169000</v>
      </c>
      <c r="D1265" s="220">
        <v>705478000</v>
      </c>
      <c r="E1265" s="220">
        <v>630060000</v>
      </c>
      <c r="F1265" s="221">
        <v>4713831000</v>
      </c>
      <c r="G1265" s="185">
        <v>27.255694444444444</v>
      </c>
      <c r="H1265" s="185">
        <v>10.887006172839506</v>
      </c>
      <c r="I1265" s="185">
        <v>9.7231481481481481</v>
      </c>
    </row>
    <row r="1266" spans="1:9" s="418" customFormat="1" x14ac:dyDescent="0.2">
      <c r="A1266" s="161" t="s">
        <v>433</v>
      </c>
      <c r="B1266" s="222">
        <v>1827663000000</v>
      </c>
      <c r="C1266" s="222">
        <v>921920083286.52991</v>
      </c>
      <c r="D1266" s="222">
        <v>917697236011.20996</v>
      </c>
      <c r="E1266" s="222">
        <v>807405870150.79993</v>
      </c>
      <c r="F1266" s="223">
        <v>905742916713.47009</v>
      </c>
      <c r="G1266" s="224">
        <v>50.442564263024956</v>
      </c>
      <c r="H1266" s="224">
        <v>50.211512516870449</v>
      </c>
      <c r="I1266" s="224">
        <v>44.176955497309947</v>
      </c>
    </row>
    <row r="1267" spans="1:9" x14ac:dyDescent="0.2">
      <c r="A1267" s="161" t="s">
        <v>109</v>
      </c>
      <c r="B1267" s="222">
        <v>1827663000000</v>
      </c>
      <c r="C1267" s="222">
        <v>921920083286.52991</v>
      </c>
      <c r="D1267" s="222">
        <v>917697236011.20996</v>
      </c>
      <c r="E1267" s="222">
        <v>807405870150.79993</v>
      </c>
      <c r="F1267" s="223">
        <v>905742916713.47009</v>
      </c>
      <c r="G1267" s="224">
        <v>50.442564263024956</v>
      </c>
      <c r="H1267" s="224">
        <v>50.211512516870449</v>
      </c>
      <c r="I1267" s="224">
        <v>44.176955497309947</v>
      </c>
    </row>
    <row r="1268" spans="1:9" x14ac:dyDescent="0.2">
      <c r="A1268" s="165" t="s">
        <v>28</v>
      </c>
      <c r="B1268" s="166">
        <v>17249000000</v>
      </c>
      <c r="C1268" s="166">
        <v>7201033380</v>
      </c>
      <c r="D1268" s="166">
        <v>7112671479</v>
      </c>
      <c r="E1268" s="166">
        <v>6694164279</v>
      </c>
      <c r="F1268" s="167">
        <v>10047966620</v>
      </c>
      <c r="G1268" s="168">
        <v>41.747541190793669</v>
      </c>
      <c r="H1268" s="168">
        <v>41.235268589483447</v>
      </c>
      <c r="I1268" s="168">
        <v>38.808999240535684</v>
      </c>
    </row>
    <row r="1269" spans="1:9" x14ac:dyDescent="0.2">
      <c r="A1269" s="219" t="s">
        <v>110</v>
      </c>
      <c r="B1269" s="220">
        <v>9259000000</v>
      </c>
      <c r="C1269" s="220">
        <v>4808907201</v>
      </c>
      <c r="D1269" s="220">
        <v>4770556673</v>
      </c>
      <c r="E1269" s="220">
        <v>4368516927</v>
      </c>
      <c r="F1269" s="221">
        <v>4450092799</v>
      </c>
      <c r="G1269" s="185">
        <v>51.9376520250567</v>
      </c>
      <c r="H1269" s="185">
        <v>51.523454725132304</v>
      </c>
      <c r="I1269" s="185">
        <v>47.181303888108864</v>
      </c>
    </row>
    <row r="1270" spans="1:9" x14ac:dyDescent="0.2">
      <c r="A1270" s="219" t="s">
        <v>111</v>
      </c>
      <c r="B1270" s="220">
        <v>2802000000</v>
      </c>
      <c r="C1270" s="220">
        <v>1428677951</v>
      </c>
      <c r="D1270" s="220">
        <v>1426738861</v>
      </c>
      <c r="E1270" s="220">
        <v>1410271407</v>
      </c>
      <c r="F1270" s="221">
        <v>1373322049</v>
      </c>
      <c r="G1270" s="185">
        <v>50.987792683797281</v>
      </c>
      <c r="H1270" s="185">
        <v>50.918588900785153</v>
      </c>
      <c r="I1270" s="185">
        <v>50.330885331905783</v>
      </c>
    </row>
    <row r="1271" spans="1:9" x14ac:dyDescent="0.2">
      <c r="A1271" s="179" t="s">
        <v>112</v>
      </c>
      <c r="B1271" s="176">
        <v>1943000000</v>
      </c>
      <c r="C1271" s="176">
        <v>963448228</v>
      </c>
      <c r="D1271" s="176">
        <v>915375945</v>
      </c>
      <c r="E1271" s="176">
        <v>915375945</v>
      </c>
      <c r="F1271" s="177">
        <v>979551772</v>
      </c>
      <c r="G1271" s="178">
        <v>49.585601029336082</v>
      </c>
      <c r="H1271" s="178">
        <v>47.111474266598044</v>
      </c>
      <c r="I1271" s="178">
        <v>47.111474266598044</v>
      </c>
    </row>
    <row r="1272" spans="1:9" x14ac:dyDescent="0.2">
      <c r="A1272" s="179" t="s">
        <v>217</v>
      </c>
      <c r="B1272" s="176">
        <v>3245000000</v>
      </c>
      <c r="C1272" s="176">
        <v>0</v>
      </c>
      <c r="D1272" s="176">
        <v>0</v>
      </c>
      <c r="E1272" s="176">
        <v>0</v>
      </c>
      <c r="F1272" s="177">
        <v>3245000000</v>
      </c>
      <c r="G1272" s="178">
        <v>0</v>
      </c>
      <c r="H1272" s="178">
        <v>0</v>
      </c>
      <c r="I1272" s="178">
        <v>0</v>
      </c>
    </row>
    <row r="1273" spans="1:9" x14ac:dyDescent="0.2">
      <c r="A1273" s="161" t="s">
        <v>29</v>
      </c>
      <c r="B1273" s="222">
        <v>10881000000</v>
      </c>
      <c r="C1273" s="222">
        <v>8111077135.96</v>
      </c>
      <c r="D1273" s="222">
        <v>4015588423.9699998</v>
      </c>
      <c r="E1273" s="222">
        <v>3899727488.8299999</v>
      </c>
      <c r="F1273" s="223">
        <v>2769922864.04</v>
      </c>
      <c r="G1273" s="224">
        <v>74.543489899457768</v>
      </c>
      <c r="H1273" s="224">
        <v>36.904589871978679</v>
      </c>
      <c r="I1273" s="224">
        <v>35.839789438746436</v>
      </c>
    </row>
    <row r="1274" spans="1:9" x14ac:dyDescent="0.2">
      <c r="A1274" s="179" t="s">
        <v>113</v>
      </c>
      <c r="B1274" s="176">
        <v>10881000000</v>
      </c>
      <c r="C1274" s="176">
        <v>8111077135.96</v>
      </c>
      <c r="D1274" s="176">
        <v>4015588423.9699998</v>
      </c>
      <c r="E1274" s="176">
        <v>3899727488.8299999</v>
      </c>
      <c r="F1274" s="177">
        <v>2769922864.04</v>
      </c>
      <c r="G1274" s="178">
        <v>74.543489899457768</v>
      </c>
      <c r="H1274" s="178">
        <v>36.904589871978679</v>
      </c>
      <c r="I1274" s="178">
        <v>35.839789438746436</v>
      </c>
    </row>
    <row r="1275" spans="1:9" x14ac:dyDescent="0.2">
      <c r="A1275" s="165" t="s">
        <v>30</v>
      </c>
      <c r="B1275" s="166">
        <v>1799532000000</v>
      </c>
      <c r="C1275" s="166">
        <v>906607510770.56995</v>
      </c>
      <c r="D1275" s="166">
        <v>906568514108.23999</v>
      </c>
      <c r="E1275" s="166">
        <v>796811516382.96997</v>
      </c>
      <c r="F1275" s="167">
        <v>892924489229.43005</v>
      </c>
      <c r="G1275" s="168">
        <v>50.380182779220931</v>
      </c>
      <c r="H1275" s="168">
        <v>50.378015734548768</v>
      </c>
      <c r="I1275" s="168">
        <v>44.278818958649801</v>
      </c>
    </row>
    <row r="1276" spans="1:9" x14ac:dyDescent="0.2">
      <c r="A1276" s="179" t="s">
        <v>434</v>
      </c>
      <c r="B1276" s="176">
        <v>31000000</v>
      </c>
      <c r="C1276" s="176">
        <v>17920000</v>
      </c>
      <c r="D1276" s="176">
        <v>17920000</v>
      </c>
      <c r="E1276" s="176">
        <v>17920000</v>
      </c>
      <c r="F1276" s="177">
        <v>13080000</v>
      </c>
      <c r="G1276" s="178">
        <v>57.806451612903231</v>
      </c>
      <c r="H1276" s="178">
        <v>57.806451612903231</v>
      </c>
      <c r="I1276" s="178">
        <v>57.806451612903231</v>
      </c>
    </row>
    <row r="1277" spans="1:9" x14ac:dyDescent="0.2">
      <c r="A1277" s="219" t="s">
        <v>435</v>
      </c>
      <c r="B1277" s="220">
        <v>4583000000</v>
      </c>
      <c r="C1277" s="220">
        <v>2338601600</v>
      </c>
      <c r="D1277" s="220">
        <v>2338601600</v>
      </c>
      <c r="E1277" s="220">
        <v>2338601600</v>
      </c>
      <c r="F1277" s="221">
        <v>2244398400</v>
      </c>
      <c r="G1277" s="185">
        <v>51.027746017892206</v>
      </c>
      <c r="H1277" s="185">
        <v>51.027746017892206</v>
      </c>
      <c r="I1277" s="185">
        <v>51.027746017892206</v>
      </c>
    </row>
    <row r="1278" spans="1:9" x14ac:dyDescent="0.2">
      <c r="A1278" s="179" t="s">
        <v>153</v>
      </c>
      <c r="B1278" s="176">
        <v>1666196000000</v>
      </c>
      <c r="C1278" s="176">
        <v>845986644605.10999</v>
      </c>
      <c r="D1278" s="176">
        <v>845947691273.78003</v>
      </c>
      <c r="E1278" s="176">
        <v>736192466148.51001</v>
      </c>
      <c r="F1278" s="177">
        <v>820209355394.89001</v>
      </c>
      <c r="G1278" s="178">
        <v>50.773537123190195</v>
      </c>
      <c r="H1278" s="178">
        <v>50.771199263098701</v>
      </c>
      <c r="I1278" s="178">
        <v>44.184025537722455</v>
      </c>
    </row>
    <row r="1279" spans="1:9" x14ac:dyDescent="0.2">
      <c r="A1279" s="179" t="s">
        <v>118</v>
      </c>
      <c r="B1279" s="176">
        <v>60000000</v>
      </c>
      <c r="C1279" s="176">
        <v>28279290</v>
      </c>
      <c r="D1279" s="176">
        <v>28235959</v>
      </c>
      <c r="E1279" s="176">
        <v>28235959</v>
      </c>
      <c r="F1279" s="177">
        <v>31720710</v>
      </c>
      <c r="G1279" s="178">
        <v>47.132150000000003</v>
      </c>
      <c r="H1279" s="178">
        <v>47.059931666666664</v>
      </c>
      <c r="I1279" s="178">
        <v>47.059931666666664</v>
      </c>
    </row>
    <row r="1280" spans="1:9" x14ac:dyDescent="0.2">
      <c r="A1280" s="219" t="s">
        <v>436</v>
      </c>
      <c r="B1280" s="220">
        <v>10029000000</v>
      </c>
      <c r="C1280" s="220">
        <v>0</v>
      </c>
      <c r="D1280" s="220">
        <v>0</v>
      </c>
      <c r="E1280" s="220">
        <v>0</v>
      </c>
      <c r="F1280" s="221">
        <v>10029000000</v>
      </c>
      <c r="G1280" s="185">
        <v>0</v>
      </c>
      <c r="H1280" s="185">
        <v>0</v>
      </c>
      <c r="I1280" s="185">
        <v>0</v>
      </c>
    </row>
    <row r="1281" spans="1:9" x14ac:dyDescent="0.2">
      <c r="A1281" s="179" t="s">
        <v>305</v>
      </c>
      <c r="B1281" s="176">
        <v>4379000000</v>
      </c>
      <c r="C1281" s="176">
        <v>1019838497</v>
      </c>
      <c r="D1281" s="176">
        <v>1019838497</v>
      </c>
      <c r="E1281" s="176">
        <v>1019838497</v>
      </c>
      <c r="F1281" s="177">
        <v>3359161503</v>
      </c>
      <c r="G1281" s="178">
        <v>23.289301141813198</v>
      </c>
      <c r="H1281" s="178">
        <v>23.289301141813198</v>
      </c>
      <c r="I1281" s="178">
        <v>23.289301141813198</v>
      </c>
    </row>
    <row r="1282" spans="1:9" x14ac:dyDescent="0.2">
      <c r="A1282" s="219" t="s">
        <v>437</v>
      </c>
      <c r="B1282" s="220">
        <v>114254000000</v>
      </c>
      <c r="C1282" s="220">
        <v>57216226778.459999</v>
      </c>
      <c r="D1282" s="220">
        <v>57216226778.459999</v>
      </c>
      <c r="E1282" s="220">
        <v>57214454178.459999</v>
      </c>
      <c r="F1282" s="221">
        <v>57037773221.540001</v>
      </c>
      <c r="G1282" s="185">
        <v>50.07809510254345</v>
      </c>
      <c r="H1282" s="185">
        <v>50.07809510254345</v>
      </c>
      <c r="I1282" s="185">
        <v>50.076543647014546</v>
      </c>
    </row>
    <row r="1283" spans="1:9" x14ac:dyDescent="0.2">
      <c r="A1283" s="161" t="s">
        <v>127</v>
      </c>
      <c r="B1283" s="222">
        <v>1000000</v>
      </c>
      <c r="C1283" s="222">
        <v>462000</v>
      </c>
      <c r="D1283" s="222">
        <v>462000</v>
      </c>
      <c r="E1283" s="222">
        <v>462000</v>
      </c>
      <c r="F1283" s="223">
        <v>538000</v>
      </c>
      <c r="G1283" s="224">
        <v>46.2</v>
      </c>
      <c r="H1283" s="224">
        <v>46.2</v>
      </c>
      <c r="I1283" s="224">
        <v>46.2</v>
      </c>
    </row>
    <row r="1284" spans="1:9" x14ac:dyDescent="0.2">
      <c r="A1284" s="179" t="s">
        <v>128</v>
      </c>
      <c r="B1284" s="176">
        <v>1000000</v>
      </c>
      <c r="C1284" s="176">
        <v>462000</v>
      </c>
      <c r="D1284" s="176">
        <v>462000</v>
      </c>
      <c r="E1284" s="176">
        <v>462000</v>
      </c>
      <c r="F1284" s="177">
        <v>538000</v>
      </c>
      <c r="G1284" s="178">
        <v>46.2</v>
      </c>
      <c r="H1284" s="178">
        <v>46.2</v>
      </c>
      <c r="I1284" s="178">
        <v>46.2</v>
      </c>
    </row>
    <row r="1285" spans="1:9" s="418" customFormat="1" x14ac:dyDescent="0.2">
      <c r="A1285" s="165" t="s">
        <v>438</v>
      </c>
      <c r="B1285" s="166">
        <v>6891946000000</v>
      </c>
      <c r="C1285" s="166">
        <v>2866093425481.7402</v>
      </c>
      <c r="D1285" s="166">
        <v>2812225515834.2803</v>
      </c>
      <c r="E1285" s="166">
        <v>2812225515834.2803</v>
      </c>
      <c r="F1285" s="167">
        <v>4025852574518.2598</v>
      </c>
      <c r="G1285" s="168">
        <v>41.586127132768311</v>
      </c>
      <c r="H1285" s="168">
        <v>40.804520462497536</v>
      </c>
      <c r="I1285" s="168">
        <v>40.804520462497536</v>
      </c>
    </row>
    <row r="1286" spans="1:9" x14ac:dyDescent="0.2">
      <c r="A1286" s="161" t="s">
        <v>109</v>
      </c>
      <c r="B1286" s="222">
        <v>6873758000000</v>
      </c>
      <c r="C1286" s="222">
        <v>2853049810468.7402</v>
      </c>
      <c r="D1286" s="222">
        <v>2809427207044.2402</v>
      </c>
      <c r="E1286" s="222">
        <v>2809427207044.2402</v>
      </c>
      <c r="F1286" s="223">
        <v>4020708189531.2598</v>
      </c>
      <c r="G1286" s="224">
        <v>41.506404654757119</v>
      </c>
      <c r="H1286" s="224">
        <v>40.871779411556822</v>
      </c>
      <c r="I1286" s="224">
        <v>40.871779411556822</v>
      </c>
    </row>
    <row r="1287" spans="1:9" x14ac:dyDescent="0.2">
      <c r="A1287" s="161" t="s">
        <v>28</v>
      </c>
      <c r="B1287" s="222">
        <v>9867000000</v>
      </c>
      <c r="C1287" s="222">
        <v>3843768271</v>
      </c>
      <c r="D1287" s="222">
        <v>3841806341</v>
      </c>
      <c r="E1287" s="222">
        <v>3841806341</v>
      </c>
      <c r="F1287" s="223">
        <v>6023231729</v>
      </c>
      <c r="G1287" s="224">
        <v>38.955794780581741</v>
      </c>
      <c r="H1287" s="224">
        <v>38.935911026654509</v>
      </c>
      <c r="I1287" s="224">
        <v>38.935911026654509</v>
      </c>
    </row>
    <row r="1288" spans="1:9" x14ac:dyDescent="0.2">
      <c r="A1288" s="179" t="s">
        <v>110</v>
      </c>
      <c r="B1288" s="176">
        <v>6275000000</v>
      </c>
      <c r="C1288" s="176">
        <v>2582761590</v>
      </c>
      <c r="D1288" s="176">
        <v>2581622942</v>
      </c>
      <c r="E1288" s="176">
        <v>2581622942</v>
      </c>
      <c r="F1288" s="177">
        <v>3692238410</v>
      </c>
      <c r="G1288" s="178">
        <v>41.159547250996013</v>
      </c>
      <c r="H1288" s="178">
        <v>41.141401466135456</v>
      </c>
      <c r="I1288" s="178">
        <v>41.141401466135456</v>
      </c>
    </row>
    <row r="1289" spans="1:9" ht="11.25" customHeight="1" x14ac:dyDescent="0.2">
      <c r="A1289" s="179" t="s">
        <v>111</v>
      </c>
      <c r="B1289" s="176">
        <v>2226000000</v>
      </c>
      <c r="C1289" s="176">
        <v>958110459</v>
      </c>
      <c r="D1289" s="176">
        <v>957287177</v>
      </c>
      <c r="E1289" s="176">
        <v>957287177</v>
      </c>
      <c r="F1289" s="177">
        <v>1267889541</v>
      </c>
      <c r="G1289" s="178">
        <v>43.04179959568733</v>
      </c>
      <c r="H1289" s="178">
        <v>43.004814779874209</v>
      </c>
      <c r="I1289" s="178">
        <v>43.004814779874209</v>
      </c>
    </row>
    <row r="1290" spans="1:9" x14ac:dyDescent="0.2">
      <c r="A1290" s="219" t="s">
        <v>112</v>
      </c>
      <c r="B1290" s="220">
        <v>434000000</v>
      </c>
      <c r="C1290" s="220">
        <v>302896222</v>
      </c>
      <c r="D1290" s="220">
        <v>302896222</v>
      </c>
      <c r="E1290" s="220">
        <v>302896222</v>
      </c>
      <c r="F1290" s="221">
        <v>131103778</v>
      </c>
      <c r="G1290" s="185">
        <v>69.791756221198156</v>
      </c>
      <c r="H1290" s="185">
        <v>69.791756221198156</v>
      </c>
      <c r="I1290" s="185">
        <v>69.791756221198156</v>
      </c>
    </row>
    <row r="1291" spans="1:9" x14ac:dyDescent="0.2">
      <c r="A1291" s="219" t="s">
        <v>217</v>
      </c>
      <c r="B1291" s="220">
        <v>932000000</v>
      </c>
      <c r="C1291" s="220">
        <v>0</v>
      </c>
      <c r="D1291" s="220">
        <v>0</v>
      </c>
      <c r="E1291" s="220">
        <v>0</v>
      </c>
      <c r="F1291" s="221">
        <v>932000000</v>
      </c>
      <c r="G1291" s="185">
        <v>0</v>
      </c>
      <c r="H1291" s="185">
        <v>0</v>
      </c>
      <c r="I1291" s="185">
        <v>0</v>
      </c>
    </row>
    <row r="1292" spans="1:9" x14ac:dyDescent="0.2">
      <c r="A1292" s="161" t="s">
        <v>29</v>
      </c>
      <c r="B1292" s="222">
        <v>9397000000</v>
      </c>
      <c r="C1292" s="222">
        <v>6783588791.79</v>
      </c>
      <c r="D1292" s="222">
        <v>3402121680.6700001</v>
      </c>
      <c r="E1292" s="222">
        <v>3402121680.6700001</v>
      </c>
      <c r="F1292" s="223">
        <v>2613411208.21</v>
      </c>
      <c r="G1292" s="224">
        <v>72.188877213898053</v>
      </c>
      <c r="H1292" s="224">
        <v>36.204338413004152</v>
      </c>
      <c r="I1292" s="224">
        <v>36.204338413004152</v>
      </c>
    </row>
    <row r="1293" spans="1:9" x14ac:dyDescent="0.2">
      <c r="A1293" s="179" t="s">
        <v>113</v>
      </c>
      <c r="B1293" s="176">
        <v>9397000000</v>
      </c>
      <c r="C1293" s="176">
        <v>6783588791.79</v>
      </c>
      <c r="D1293" s="176">
        <v>3402121680.6700001</v>
      </c>
      <c r="E1293" s="176">
        <v>3402121680.6700001</v>
      </c>
      <c r="F1293" s="177">
        <v>2613411208.21</v>
      </c>
      <c r="G1293" s="178">
        <v>72.188877213898053</v>
      </c>
      <c r="H1293" s="178">
        <v>36.204338413004152</v>
      </c>
      <c r="I1293" s="178">
        <v>36.204338413004152</v>
      </c>
    </row>
    <row r="1294" spans="1:9" x14ac:dyDescent="0.2">
      <c r="A1294" s="165" t="s">
        <v>30</v>
      </c>
      <c r="B1294" s="166">
        <v>6835061000000</v>
      </c>
      <c r="C1294" s="166">
        <v>2837470146277.0801</v>
      </c>
      <c r="D1294" s="166">
        <v>2799013116769.0801</v>
      </c>
      <c r="E1294" s="166">
        <v>2799013116769.0801</v>
      </c>
      <c r="F1294" s="167">
        <v>3997590853722.9199</v>
      </c>
      <c r="G1294" s="168">
        <v>41.513457543057477</v>
      </c>
      <c r="H1294" s="168">
        <v>40.950813998135203</v>
      </c>
      <c r="I1294" s="168">
        <v>40.950813998135203</v>
      </c>
    </row>
    <row r="1295" spans="1:9" x14ac:dyDescent="0.2">
      <c r="A1295" s="219" t="s">
        <v>115</v>
      </c>
      <c r="B1295" s="220">
        <v>478695000000</v>
      </c>
      <c r="C1295" s="220">
        <v>0</v>
      </c>
      <c r="D1295" s="220">
        <v>0</v>
      </c>
      <c r="E1295" s="220">
        <v>0</v>
      </c>
      <c r="F1295" s="221">
        <v>478695000000</v>
      </c>
      <c r="G1295" s="185">
        <v>0</v>
      </c>
      <c r="H1295" s="185">
        <v>0</v>
      </c>
      <c r="I1295" s="185">
        <v>0</v>
      </c>
    </row>
    <row r="1296" spans="1:9" x14ac:dyDescent="0.2">
      <c r="A1296" s="219" t="s">
        <v>153</v>
      </c>
      <c r="B1296" s="220">
        <v>1928000000</v>
      </c>
      <c r="C1296" s="220">
        <v>854351336</v>
      </c>
      <c r="D1296" s="220">
        <v>854351336</v>
      </c>
      <c r="E1296" s="220">
        <v>854351336</v>
      </c>
      <c r="F1296" s="221">
        <v>1073648664</v>
      </c>
      <c r="G1296" s="185">
        <v>44.31282863070539</v>
      </c>
      <c r="H1296" s="185">
        <v>44.31282863070539</v>
      </c>
      <c r="I1296" s="185">
        <v>44.31282863070539</v>
      </c>
    </row>
    <row r="1297" spans="1:9" x14ac:dyDescent="0.2">
      <c r="A1297" s="179" t="s">
        <v>154</v>
      </c>
      <c r="B1297" s="176">
        <v>29000000</v>
      </c>
      <c r="C1297" s="176">
        <v>4290549</v>
      </c>
      <c r="D1297" s="176">
        <v>4290549</v>
      </c>
      <c r="E1297" s="176">
        <v>4290549</v>
      </c>
      <c r="F1297" s="177">
        <v>24709451</v>
      </c>
      <c r="G1297" s="178">
        <v>14.794996551724138</v>
      </c>
      <c r="H1297" s="178">
        <v>14.794996551724138</v>
      </c>
      <c r="I1297" s="178">
        <v>14.794996551724138</v>
      </c>
    </row>
    <row r="1298" spans="1:9" x14ac:dyDescent="0.2">
      <c r="A1298" s="179" t="s">
        <v>117</v>
      </c>
      <c r="B1298" s="176">
        <v>1260000000</v>
      </c>
      <c r="C1298" s="176">
        <v>1258651263</v>
      </c>
      <c r="D1298" s="176">
        <v>1258651263</v>
      </c>
      <c r="E1298" s="176">
        <v>1258651263</v>
      </c>
      <c r="F1298" s="177">
        <v>1348737</v>
      </c>
      <c r="G1298" s="178">
        <v>99.892957380952382</v>
      </c>
      <c r="H1298" s="178">
        <v>99.892957380952382</v>
      </c>
      <c r="I1298" s="178">
        <v>99.892957380952382</v>
      </c>
    </row>
    <row r="1299" spans="1:9" x14ac:dyDescent="0.2">
      <c r="A1299" s="179" t="s">
        <v>118</v>
      </c>
      <c r="B1299" s="176">
        <v>66000000</v>
      </c>
      <c r="C1299" s="176">
        <v>26948586</v>
      </c>
      <c r="D1299" s="176">
        <v>23945934</v>
      </c>
      <c r="E1299" s="176">
        <v>23945934</v>
      </c>
      <c r="F1299" s="177">
        <v>39051414</v>
      </c>
      <c r="G1299" s="178">
        <v>40.831190909090907</v>
      </c>
      <c r="H1299" s="178">
        <v>36.281718181818185</v>
      </c>
      <c r="I1299" s="178">
        <v>36.281718181818185</v>
      </c>
    </row>
    <row r="1300" spans="1:9" x14ac:dyDescent="0.2">
      <c r="A1300" s="219" t="s">
        <v>439</v>
      </c>
      <c r="B1300" s="220">
        <v>5872960000000</v>
      </c>
      <c r="C1300" s="220">
        <v>2604475240723</v>
      </c>
      <c r="D1300" s="220">
        <v>2604475195221</v>
      </c>
      <c r="E1300" s="220">
        <v>2604475195221</v>
      </c>
      <c r="F1300" s="221">
        <v>3268484759277</v>
      </c>
      <c r="G1300" s="185">
        <v>44.346892209771568</v>
      </c>
      <c r="H1300" s="185">
        <v>44.346891435000408</v>
      </c>
      <c r="I1300" s="185">
        <v>44.346891435000408</v>
      </c>
    </row>
    <row r="1301" spans="1:9" x14ac:dyDescent="0.2">
      <c r="A1301" s="179" t="s">
        <v>440</v>
      </c>
      <c r="B1301" s="176">
        <v>470000000</v>
      </c>
      <c r="C1301" s="176">
        <v>334316194</v>
      </c>
      <c r="D1301" s="176">
        <v>45528277</v>
      </c>
      <c r="E1301" s="176">
        <v>45528277</v>
      </c>
      <c r="F1301" s="177">
        <v>135683806</v>
      </c>
      <c r="G1301" s="178">
        <v>71.131105106382975</v>
      </c>
      <c r="H1301" s="178">
        <v>9.6868674468085096</v>
      </c>
      <c r="I1301" s="178">
        <v>9.6868674468085096</v>
      </c>
    </row>
    <row r="1302" spans="1:9" x14ac:dyDescent="0.2">
      <c r="A1302" s="219" t="s">
        <v>124</v>
      </c>
      <c r="B1302" s="220">
        <v>20952000000</v>
      </c>
      <c r="C1302" s="220">
        <v>9829556676.0799999</v>
      </c>
      <c r="D1302" s="220">
        <v>8854368131.0799999</v>
      </c>
      <c r="E1302" s="220">
        <v>8854368131.0799999</v>
      </c>
      <c r="F1302" s="221">
        <v>11122443323.92</v>
      </c>
      <c r="G1302" s="185">
        <v>46.914646220313095</v>
      </c>
      <c r="H1302" s="185">
        <v>42.260252630202366</v>
      </c>
      <c r="I1302" s="185">
        <v>42.260252630202366</v>
      </c>
    </row>
    <row r="1303" spans="1:9" x14ac:dyDescent="0.2">
      <c r="A1303" s="179" t="s">
        <v>437</v>
      </c>
      <c r="B1303" s="176">
        <v>458701000000</v>
      </c>
      <c r="C1303" s="176">
        <v>220686790950</v>
      </c>
      <c r="D1303" s="176">
        <v>183496786058</v>
      </c>
      <c r="E1303" s="176">
        <v>183496786058</v>
      </c>
      <c r="F1303" s="177">
        <v>238014209050</v>
      </c>
      <c r="G1303" s="178">
        <v>48.11125132711723</v>
      </c>
      <c r="H1303" s="178">
        <v>40.003572274313768</v>
      </c>
      <c r="I1303" s="178">
        <v>40.003572274313768</v>
      </c>
    </row>
    <row r="1304" spans="1:9" x14ac:dyDescent="0.2">
      <c r="A1304" s="161" t="s">
        <v>31</v>
      </c>
      <c r="B1304" s="222">
        <v>4999000000</v>
      </c>
      <c r="C1304" s="222">
        <v>3243064457.8699999</v>
      </c>
      <c r="D1304" s="222">
        <v>1460919582.49</v>
      </c>
      <c r="E1304" s="222">
        <v>1460919582.49</v>
      </c>
      <c r="F1304" s="223">
        <v>1755935542.1300001</v>
      </c>
      <c r="G1304" s="224">
        <v>64.87426401020204</v>
      </c>
      <c r="H1304" s="224">
        <v>29.224236497099419</v>
      </c>
      <c r="I1304" s="224">
        <v>29.224236497099419</v>
      </c>
    </row>
    <row r="1305" spans="1:9" x14ac:dyDescent="0.2">
      <c r="A1305" s="179" t="s">
        <v>428</v>
      </c>
      <c r="B1305" s="176">
        <v>4999000000</v>
      </c>
      <c r="C1305" s="176">
        <v>3243064457.8699999</v>
      </c>
      <c r="D1305" s="176">
        <v>1460919582.49</v>
      </c>
      <c r="E1305" s="176">
        <v>1460919582.49</v>
      </c>
      <c r="F1305" s="177">
        <v>1755935542.1300001</v>
      </c>
      <c r="G1305" s="178">
        <v>64.87426401020204</v>
      </c>
      <c r="H1305" s="178">
        <v>29.224236497099419</v>
      </c>
      <c r="I1305" s="178">
        <v>29.224236497099419</v>
      </c>
    </row>
    <row r="1306" spans="1:9" x14ac:dyDescent="0.2">
      <c r="A1306" s="161" t="s">
        <v>33</v>
      </c>
      <c r="B1306" s="222">
        <v>894000000</v>
      </c>
      <c r="C1306" s="222">
        <v>172344671</v>
      </c>
      <c r="D1306" s="222">
        <v>172344671</v>
      </c>
      <c r="E1306" s="222">
        <v>172344671</v>
      </c>
      <c r="F1306" s="223">
        <v>721655329</v>
      </c>
      <c r="G1306" s="224">
        <v>19.277927404921698</v>
      </c>
      <c r="H1306" s="224">
        <v>19.277927404921698</v>
      </c>
      <c r="I1306" s="224">
        <v>19.277927404921698</v>
      </c>
    </row>
    <row r="1307" spans="1:9" x14ac:dyDescent="0.2">
      <c r="A1307" s="179" t="s">
        <v>379</v>
      </c>
      <c r="B1307" s="176">
        <v>894000000</v>
      </c>
      <c r="C1307" s="176">
        <v>172344671</v>
      </c>
      <c r="D1307" s="176">
        <v>172344671</v>
      </c>
      <c r="E1307" s="176">
        <v>172344671</v>
      </c>
      <c r="F1307" s="177">
        <v>721655329</v>
      </c>
      <c r="G1307" s="178">
        <v>19.277927404921698</v>
      </c>
      <c r="H1307" s="178">
        <v>19.277927404921698</v>
      </c>
      <c r="I1307" s="178">
        <v>19.277927404921698</v>
      </c>
    </row>
    <row r="1308" spans="1:9" x14ac:dyDescent="0.2">
      <c r="A1308" s="161" t="s">
        <v>127</v>
      </c>
      <c r="B1308" s="222">
        <v>13540000000</v>
      </c>
      <c r="C1308" s="222">
        <v>1536898000</v>
      </c>
      <c r="D1308" s="222">
        <v>1536898000</v>
      </c>
      <c r="E1308" s="222">
        <v>1536898000</v>
      </c>
      <c r="F1308" s="223">
        <v>12003102000</v>
      </c>
      <c r="G1308" s="224">
        <v>11.350797636632201</v>
      </c>
      <c r="H1308" s="224">
        <v>11.350797636632201</v>
      </c>
      <c r="I1308" s="224">
        <v>11.350797636632201</v>
      </c>
    </row>
    <row r="1309" spans="1:9" x14ac:dyDescent="0.2">
      <c r="A1309" s="179" t="s">
        <v>128</v>
      </c>
      <c r="B1309" s="176">
        <v>2032000000</v>
      </c>
      <c r="C1309" s="176">
        <v>1536898000</v>
      </c>
      <c r="D1309" s="176">
        <v>1536898000</v>
      </c>
      <c r="E1309" s="176">
        <v>1536898000</v>
      </c>
      <c r="F1309" s="177">
        <v>495102000</v>
      </c>
      <c r="G1309" s="178">
        <v>75.634744094488198</v>
      </c>
      <c r="H1309" s="178">
        <v>75.634744094488198</v>
      </c>
      <c r="I1309" s="178">
        <v>75.634744094488198</v>
      </c>
    </row>
    <row r="1310" spans="1:9" x14ac:dyDescent="0.2">
      <c r="A1310" s="219" t="s">
        <v>130</v>
      </c>
      <c r="B1310" s="220">
        <v>11508000000</v>
      </c>
      <c r="C1310" s="220">
        <v>0</v>
      </c>
      <c r="D1310" s="220">
        <v>0</v>
      </c>
      <c r="E1310" s="220">
        <v>0</v>
      </c>
      <c r="F1310" s="221">
        <v>11508000000</v>
      </c>
      <c r="G1310" s="185">
        <v>0</v>
      </c>
      <c r="H1310" s="185">
        <v>0</v>
      </c>
      <c r="I1310" s="185">
        <v>0</v>
      </c>
    </row>
    <row r="1311" spans="1:9" x14ac:dyDescent="0.2">
      <c r="A1311" s="161" t="s">
        <v>131</v>
      </c>
      <c r="B1311" s="222">
        <v>18188000000</v>
      </c>
      <c r="C1311" s="222">
        <v>13043615013</v>
      </c>
      <c r="D1311" s="222">
        <v>2798308790.04</v>
      </c>
      <c r="E1311" s="222">
        <v>2798308790.04</v>
      </c>
      <c r="F1311" s="223">
        <v>5144384987</v>
      </c>
      <c r="G1311" s="224">
        <v>71.71549930173741</v>
      </c>
      <c r="H1311" s="224">
        <v>15.385467286342644</v>
      </c>
      <c r="I1311" s="224">
        <v>15.385467286342644</v>
      </c>
    </row>
    <row r="1312" spans="1:9" x14ac:dyDescent="0.2">
      <c r="A1312" s="165" t="s">
        <v>1654</v>
      </c>
      <c r="B1312" s="166">
        <v>18188000000</v>
      </c>
      <c r="C1312" s="166">
        <v>13043615013</v>
      </c>
      <c r="D1312" s="166">
        <v>2798308790.04</v>
      </c>
      <c r="E1312" s="166">
        <v>2798308790.04</v>
      </c>
      <c r="F1312" s="167">
        <v>5144384987</v>
      </c>
      <c r="G1312" s="168">
        <v>71.71549930173741</v>
      </c>
      <c r="H1312" s="168">
        <v>15.385467286342644</v>
      </c>
      <c r="I1312" s="168">
        <v>15.385467286342644</v>
      </c>
    </row>
    <row r="1313" spans="1:9" x14ac:dyDescent="0.2">
      <c r="A1313" s="179" t="s">
        <v>380</v>
      </c>
      <c r="B1313" s="176">
        <v>9365000000</v>
      </c>
      <c r="C1313" s="176">
        <v>6003839805</v>
      </c>
      <c r="D1313" s="176">
        <v>576515892</v>
      </c>
      <c r="E1313" s="176">
        <v>576515892</v>
      </c>
      <c r="F1313" s="177">
        <v>3361160195</v>
      </c>
      <c r="G1313" s="178">
        <v>64.10934121729845</v>
      </c>
      <c r="H1313" s="178">
        <v>6.1560693219434057</v>
      </c>
      <c r="I1313" s="178">
        <v>6.1560693219434057</v>
      </c>
    </row>
    <row r="1314" spans="1:9" x14ac:dyDescent="0.2">
      <c r="A1314" s="179" t="s">
        <v>441</v>
      </c>
      <c r="B1314" s="176">
        <v>8823000000</v>
      </c>
      <c r="C1314" s="176">
        <v>7039775208</v>
      </c>
      <c r="D1314" s="176">
        <v>2221792898.04</v>
      </c>
      <c r="E1314" s="176">
        <v>2221792898.04</v>
      </c>
      <c r="F1314" s="177">
        <v>1783224792</v>
      </c>
      <c r="G1314" s="178">
        <v>79.78890635838151</v>
      </c>
      <c r="H1314" s="178">
        <v>25.181830420945257</v>
      </c>
      <c r="I1314" s="178">
        <v>25.181830420945257</v>
      </c>
    </row>
    <row r="1315" spans="1:9" x14ac:dyDescent="0.2">
      <c r="A1315" s="161" t="s">
        <v>442</v>
      </c>
      <c r="B1315" s="222">
        <v>72486000000</v>
      </c>
      <c r="C1315" s="222">
        <v>45802164622.679993</v>
      </c>
      <c r="D1315" s="222">
        <v>12932171842.23</v>
      </c>
      <c r="E1315" s="222">
        <v>12932171842.23</v>
      </c>
      <c r="F1315" s="223">
        <v>26683835377.320007</v>
      </c>
      <c r="G1315" s="224">
        <v>63.187601223243092</v>
      </c>
      <c r="H1315" s="224">
        <v>17.840923546933197</v>
      </c>
      <c r="I1315" s="224">
        <v>17.840923546933197</v>
      </c>
    </row>
    <row r="1316" spans="1:9" x14ac:dyDescent="0.2">
      <c r="A1316" s="165" t="s">
        <v>109</v>
      </c>
      <c r="B1316" s="166">
        <v>33926000000</v>
      </c>
      <c r="C1316" s="166">
        <v>21670828479.699997</v>
      </c>
      <c r="D1316" s="166">
        <v>12558919148.23</v>
      </c>
      <c r="E1316" s="166">
        <v>12558919148.23</v>
      </c>
      <c r="F1316" s="167">
        <v>12255171520.300003</v>
      </c>
      <c r="G1316" s="168">
        <v>63.876756704887093</v>
      </c>
      <c r="H1316" s="168">
        <v>37.018567317779869</v>
      </c>
      <c r="I1316" s="168">
        <v>37.018567317779869</v>
      </c>
    </row>
    <row r="1317" spans="1:9" x14ac:dyDescent="0.2">
      <c r="A1317" s="165" t="s">
        <v>28</v>
      </c>
      <c r="B1317" s="166">
        <v>6053000000</v>
      </c>
      <c r="C1317" s="166">
        <v>2450273108</v>
      </c>
      <c r="D1317" s="166">
        <v>2333059089</v>
      </c>
      <c r="E1317" s="166">
        <v>2333059089</v>
      </c>
      <c r="F1317" s="167">
        <v>3602726892</v>
      </c>
      <c r="G1317" s="168">
        <v>40.480309069882701</v>
      </c>
      <c r="H1317" s="168">
        <v>38.543847497108871</v>
      </c>
      <c r="I1317" s="168">
        <v>38.543847497108871</v>
      </c>
    </row>
    <row r="1318" spans="1:9" x14ac:dyDescent="0.2">
      <c r="A1318" s="179" t="s">
        <v>110</v>
      </c>
      <c r="B1318" s="176">
        <v>3760000000</v>
      </c>
      <c r="C1318" s="176">
        <v>1730681959</v>
      </c>
      <c r="D1318" s="176">
        <v>1613467940</v>
      </c>
      <c r="E1318" s="176">
        <v>1613467940</v>
      </c>
      <c r="F1318" s="177">
        <v>2029318041</v>
      </c>
      <c r="G1318" s="178">
        <v>46.028775505319146</v>
      </c>
      <c r="H1318" s="178">
        <v>42.911381382978725</v>
      </c>
      <c r="I1318" s="178">
        <v>42.911381382978725</v>
      </c>
    </row>
    <row r="1319" spans="1:9" x14ac:dyDescent="0.2">
      <c r="A1319" s="179" t="s">
        <v>111</v>
      </c>
      <c r="B1319" s="176">
        <v>1254000000</v>
      </c>
      <c r="C1319" s="176">
        <v>524887426</v>
      </c>
      <c r="D1319" s="176">
        <v>524887426</v>
      </c>
      <c r="E1319" s="176">
        <v>524887426</v>
      </c>
      <c r="F1319" s="177">
        <v>729112574</v>
      </c>
      <c r="G1319" s="178">
        <v>41.857051515151518</v>
      </c>
      <c r="H1319" s="178">
        <v>41.857051515151518</v>
      </c>
      <c r="I1319" s="178">
        <v>41.857051515151518</v>
      </c>
    </row>
    <row r="1320" spans="1:9" x14ac:dyDescent="0.2">
      <c r="A1320" s="179" t="s">
        <v>112</v>
      </c>
      <c r="B1320" s="176">
        <v>491000000</v>
      </c>
      <c r="C1320" s="176">
        <v>194703723</v>
      </c>
      <c r="D1320" s="176">
        <v>194703723</v>
      </c>
      <c r="E1320" s="176">
        <v>194703723</v>
      </c>
      <c r="F1320" s="177">
        <v>296296277</v>
      </c>
      <c r="G1320" s="178">
        <v>39.654526069246437</v>
      </c>
      <c r="H1320" s="178">
        <v>39.654526069246437</v>
      </c>
      <c r="I1320" s="178">
        <v>39.654526069246437</v>
      </c>
    </row>
    <row r="1321" spans="1:9" x14ac:dyDescent="0.2">
      <c r="A1321" s="179" t="s">
        <v>217</v>
      </c>
      <c r="B1321" s="176">
        <v>548000000</v>
      </c>
      <c r="C1321" s="176">
        <v>0</v>
      </c>
      <c r="D1321" s="176">
        <v>0</v>
      </c>
      <c r="E1321" s="176">
        <v>0</v>
      </c>
      <c r="F1321" s="177">
        <v>548000000</v>
      </c>
      <c r="G1321" s="178">
        <v>0</v>
      </c>
      <c r="H1321" s="178">
        <v>0</v>
      </c>
      <c r="I1321" s="178">
        <v>0</v>
      </c>
    </row>
    <row r="1322" spans="1:9" x14ac:dyDescent="0.2">
      <c r="A1322" s="165" t="s">
        <v>29</v>
      </c>
      <c r="B1322" s="166">
        <v>8209000000</v>
      </c>
      <c r="C1322" s="166">
        <v>5163192711.6700001</v>
      </c>
      <c r="D1322" s="166">
        <v>4079584023.8400002</v>
      </c>
      <c r="E1322" s="166">
        <v>4079584023.8400002</v>
      </c>
      <c r="F1322" s="167">
        <v>3045807288.3299999</v>
      </c>
      <c r="G1322" s="168">
        <v>62.896731778170299</v>
      </c>
      <c r="H1322" s="168">
        <v>49.696479764161289</v>
      </c>
      <c r="I1322" s="168">
        <v>49.696479764161289</v>
      </c>
    </row>
    <row r="1323" spans="1:9" x14ac:dyDescent="0.2">
      <c r="A1323" s="219" t="s">
        <v>113</v>
      </c>
      <c r="B1323" s="220">
        <v>8209000000</v>
      </c>
      <c r="C1323" s="220">
        <v>5163192711.6700001</v>
      </c>
      <c r="D1323" s="220">
        <v>4079584023.8400002</v>
      </c>
      <c r="E1323" s="220">
        <v>4079584023.8400002</v>
      </c>
      <c r="F1323" s="221">
        <v>3045807288.3299999</v>
      </c>
      <c r="G1323" s="185">
        <v>62.896731778170299</v>
      </c>
      <c r="H1323" s="185">
        <v>49.696479764161289</v>
      </c>
      <c r="I1323" s="185">
        <v>49.696479764161289</v>
      </c>
    </row>
    <row r="1324" spans="1:9" x14ac:dyDescent="0.2">
      <c r="A1324" s="165" t="s">
        <v>30</v>
      </c>
      <c r="B1324" s="166">
        <v>98000000</v>
      </c>
      <c r="C1324" s="166">
        <v>43922743</v>
      </c>
      <c r="D1324" s="166">
        <v>34507326</v>
      </c>
      <c r="E1324" s="166">
        <v>34507326</v>
      </c>
      <c r="F1324" s="167">
        <v>54077257</v>
      </c>
      <c r="G1324" s="168">
        <v>44.819125510204081</v>
      </c>
      <c r="H1324" s="168">
        <v>35.211557142857139</v>
      </c>
      <c r="I1324" s="168">
        <v>35.211557142857139</v>
      </c>
    </row>
    <row r="1325" spans="1:9" x14ac:dyDescent="0.2">
      <c r="A1325" s="179" t="s">
        <v>153</v>
      </c>
      <c r="B1325" s="176">
        <v>67000000</v>
      </c>
      <c r="C1325" s="176">
        <v>34016997</v>
      </c>
      <c r="D1325" s="176">
        <v>29367714</v>
      </c>
      <c r="E1325" s="176">
        <v>29367714</v>
      </c>
      <c r="F1325" s="177">
        <v>32983003</v>
      </c>
      <c r="G1325" s="178">
        <v>50.771637313432841</v>
      </c>
      <c r="H1325" s="178">
        <v>43.832408955223876</v>
      </c>
      <c r="I1325" s="178">
        <v>43.832408955223876</v>
      </c>
    </row>
    <row r="1326" spans="1:9" x14ac:dyDescent="0.2">
      <c r="A1326" s="179" t="s">
        <v>118</v>
      </c>
      <c r="B1326" s="176">
        <v>31000000</v>
      </c>
      <c r="C1326" s="176">
        <v>9905746</v>
      </c>
      <c r="D1326" s="176">
        <v>5139612</v>
      </c>
      <c r="E1326" s="176">
        <v>5139612</v>
      </c>
      <c r="F1326" s="177">
        <v>21094254</v>
      </c>
      <c r="G1326" s="178">
        <v>31.95401935483871</v>
      </c>
      <c r="H1326" s="178">
        <v>16.579393548387099</v>
      </c>
      <c r="I1326" s="178">
        <v>16.579393548387099</v>
      </c>
    </row>
    <row r="1327" spans="1:9" x14ac:dyDescent="0.2">
      <c r="A1327" s="161" t="s">
        <v>31</v>
      </c>
      <c r="B1327" s="222">
        <v>11896000000</v>
      </c>
      <c r="C1327" s="222">
        <v>9680967861.7099991</v>
      </c>
      <c r="D1327" s="222">
        <v>1788461054.0699999</v>
      </c>
      <c r="E1327" s="222">
        <v>1788461054.0699999</v>
      </c>
      <c r="F1327" s="223">
        <v>2215032138.2900009</v>
      </c>
      <c r="G1327" s="224">
        <v>81.380025737306653</v>
      </c>
      <c r="H1327" s="224">
        <v>15.034137979741088</v>
      </c>
      <c r="I1327" s="224">
        <v>15.034137979741088</v>
      </c>
    </row>
    <row r="1328" spans="1:9" x14ac:dyDescent="0.2">
      <c r="A1328" s="179" t="s">
        <v>428</v>
      </c>
      <c r="B1328" s="176">
        <v>11896000000</v>
      </c>
      <c r="C1328" s="176">
        <v>9680967861.7099991</v>
      </c>
      <c r="D1328" s="176">
        <v>1788461054.0699999</v>
      </c>
      <c r="E1328" s="176">
        <v>1788461054.0699999</v>
      </c>
      <c r="F1328" s="177">
        <v>2215032138.2900009</v>
      </c>
      <c r="G1328" s="178">
        <v>81.380025737306653</v>
      </c>
      <c r="H1328" s="178">
        <v>15.034137979741088</v>
      </c>
      <c r="I1328" s="178">
        <v>15.034137979741088</v>
      </c>
    </row>
    <row r="1329" spans="1:9" x14ac:dyDescent="0.2">
      <c r="A1329" s="165" t="s">
        <v>33</v>
      </c>
      <c r="B1329" s="166">
        <v>3478000000</v>
      </c>
      <c r="C1329" s="166">
        <v>829254894.32000005</v>
      </c>
      <c r="D1329" s="166">
        <v>820090494.32000005</v>
      </c>
      <c r="E1329" s="166">
        <v>820090494.32000005</v>
      </c>
      <c r="F1329" s="167">
        <v>2648745105.6799998</v>
      </c>
      <c r="G1329" s="168">
        <v>23.842866426682001</v>
      </c>
      <c r="H1329" s="168">
        <v>23.579370164462336</v>
      </c>
      <c r="I1329" s="168">
        <v>23.579370164462336</v>
      </c>
    </row>
    <row r="1330" spans="1:9" x14ac:dyDescent="0.2">
      <c r="A1330" s="179" t="s">
        <v>379</v>
      </c>
      <c r="B1330" s="176">
        <v>158000000</v>
      </c>
      <c r="C1330" s="176">
        <v>108515334</v>
      </c>
      <c r="D1330" s="176">
        <v>104515334</v>
      </c>
      <c r="E1330" s="176">
        <v>104515334</v>
      </c>
      <c r="F1330" s="177">
        <v>49484666</v>
      </c>
      <c r="G1330" s="178">
        <v>68.680591139240505</v>
      </c>
      <c r="H1330" s="178">
        <v>66.148945569620253</v>
      </c>
      <c r="I1330" s="178">
        <v>66.148945569620253</v>
      </c>
    </row>
    <row r="1331" spans="1:9" x14ac:dyDescent="0.2">
      <c r="A1331" s="219" t="s">
        <v>443</v>
      </c>
      <c r="B1331" s="220">
        <v>3320000000</v>
      </c>
      <c r="C1331" s="220">
        <v>720739560.32000005</v>
      </c>
      <c r="D1331" s="220">
        <v>715575160.32000005</v>
      </c>
      <c r="E1331" s="220">
        <v>715575160.32000005</v>
      </c>
      <c r="F1331" s="221">
        <v>2599260439.6799998</v>
      </c>
      <c r="G1331" s="185">
        <v>21.709022901204822</v>
      </c>
      <c r="H1331" s="185">
        <v>21.55346868433735</v>
      </c>
      <c r="I1331" s="185">
        <v>21.55346868433735</v>
      </c>
    </row>
    <row r="1332" spans="1:9" x14ac:dyDescent="0.2">
      <c r="A1332" s="161" t="s">
        <v>127</v>
      </c>
      <c r="B1332" s="222">
        <v>4192000000</v>
      </c>
      <c r="C1332" s="222">
        <v>3503217161</v>
      </c>
      <c r="D1332" s="222">
        <v>3503217161</v>
      </c>
      <c r="E1332" s="222">
        <v>3503217161</v>
      </c>
      <c r="F1332" s="223">
        <v>688782839</v>
      </c>
      <c r="G1332" s="224">
        <v>83.569111665076335</v>
      </c>
      <c r="H1332" s="224">
        <v>83.569111665076335</v>
      </c>
      <c r="I1332" s="224">
        <v>83.569111665076335</v>
      </c>
    </row>
    <row r="1333" spans="1:9" x14ac:dyDescent="0.2">
      <c r="A1333" s="179" t="s">
        <v>128</v>
      </c>
      <c r="B1333" s="176">
        <v>3757000000</v>
      </c>
      <c r="C1333" s="176">
        <v>3503217161</v>
      </c>
      <c r="D1333" s="176">
        <v>3503217161</v>
      </c>
      <c r="E1333" s="176">
        <v>3503217161</v>
      </c>
      <c r="F1333" s="177">
        <v>253782839</v>
      </c>
      <c r="G1333" s="178">
        <v>93.245066835240891</v>
      </c>
      <c r="H1333" s="178">
        <v>93.245066835240891</v>
      </c>
      <c r="I1333" s="178">
        <v>93.245066835240891</v>
      </c>
    </row>
    <row r="1334" spans="1:9" x14ac:dyDescent="0.2">
      <c r="A1334" s="179" t="s">
        <v>130</v>
      </c>
      <c r="B1334" s="176">
        <v>136000000</v>
      </c>
      <c r="C1334" s="176">
        <v>0</v>
      </c>
      <c r="D1334" s="176">
        <v>0</v>
      </c>
      <c r="E1334" s="176">
        <v>0</v>
      </c>
      <c r="F1334" s="177">
        <v>136000000</v>
      </c>
      <c r="G1334" s="178">
        <v>0</v>
      </c>
      <c r="H1334" s="178">
        <v>0</v>
      </c>
      <c r="I1334" s="178">
        <v>0</v>
      </c>
    </row>
    <row r="1335" spans="1:9" x14ac:dyDescent="0.2">
      <c r="A1335" s="179" t="s">
        <v>394</v>
      </c>
      <c r="B1335" s="176">
        <v>246000000</v>
      </c>
      <c r="C1335" s="176">
        <v>0</v>
      </c>
      <c r="D1335" s="176">
        <v>0</v>
      </c>
      <c r="E1335" s="176">
        <v>0</v>
      </c>
      <c r="F1335" s="177">
        <v>246000000</v>
      </c>
      <c r="G1335" s="178">
        <v>0</v>
      </c>
      <c r="H1335" s="178">
        <v>0</v>
      </c>
      <c r="I1335" s="178">
        <v>0</v>
      </c>
    </row>
    <row r="1336" spans="1:9" x14ac:dyDescent="0.2">
      <c r="A1336" s="179" t="s">
        <v>189</v>
      </c>
      <c r="B1336" s="176">
        <v>53000000</v>
      </c>
      <c r="C1336" s="176">
        <v>0</v>
      </c>
      <c r="D1336" s="176">
        <v>0</v>
      </c>
      <c r="E1336" s="176">
        <v>0</v>
      </c>
      <c r="F1336" s="177">
        <v>53000000</v>
      </c>
      <c r="G1336" s="178">
        <v>0</v>
      </c>
      <c r="H1336" s="178">
        <v>0</v>
      </c>
      <c r="I1336" s="178">
        <v>0</v>
      </c>
    </row>
    <row r="1337" spans="1:9" x14ac:dyDescent="0.2">
      <c r="A1337" s="161" t="s">
        <v>131</v>
      </c>
      <c r="B1337" s="222">
        <v>38560000000</v>
      </c>
      <c r="C1337" s="222">
        <v>24131336142.98</v>
      </c>
      <c r="D1337" s="222">
        <v>373252694</v>
      </c>
      <c r="E1337" s="222">
        <v>373252694</v>
      </c>
      <c r="F1337" s="223">
        <v>14428663857.02</v>
      </c>
      <c r="G1337" s="224">
        <v>62.581265930964726</v>
      </c>
      <c r="H1337" s="224">
        <v>0.96797897821576762</v>
      </c>
      <c r="I1337" s="224">
        <v>0.96797897821576762</v>
      </c>
    </row>
    <row r="1338" spans="1:9" x14ac:dyDescent="0.2">
      <c r="A1338" s="165" t="s">
        <v>1654</v>
      </c>
      <c r="B1338" s="166">
        <v>38560000000</v>
      </c>
      <c r="C1338" s="166">
        <v>24131336142.98</v>
      </c>
      <c r="D1338" s="166">
        <v>373252694</v>
      </c>
      <c r="E1338" s="166">
        <v>373252694</v>
      </c>
      <c r="F1338" s="167">
        <v>14428663857.02</v>
      </c>
      <c r="G1338" s="168">
        <v>62.581265930964726</v>
      </c>
      <c r="H1338" s="168">
        <v>0.96797897821576762</v>
      </c>
      <c r="I1338" s="168">
        <v>0.96797897821576762</v>
      </c>
    </row>
    <row r="1339" spans="1:9" x14ac:dyDescent="0.2">
      <c r="A1339" s="179" t="s">
        <v>444</v>
      </c>
      <c r="B1339" s="176">
        <v>20795000000</v>
      </c>
      <c r="C1339" s="176">
        <v>16477945984.059999</v>
      </c>
      <c r="D1339" s="176">
        <v>45405562</v>
      </c>
      <c r="E1339" s="176">
        <v>45405562</v>
      </c>
      <c r="F1339" s="177">
        <v>4317054015.9400005</v>
      </c>
      <c r="G1339" s="178">
        <v>79.239942217167581</v>
      </c>
      <c r="H1339" s="178">
        <v>0.21834845876412598</v>
      </c>
      <c r="I1339" s="178">
        <v>0.21834845876412598</v>
      </c>
    </row>
    <row r="1340" spans="1:9" x14ac:dyDescent="0.2">
      <c r="A1340" s="219" t="s">
        <v>445</v>
      </c>
      <c r="B1340" s="220">
        <v>17765000000</v>
      </c>
      <c r="C1340" s="220">
        <v>7653390158.9200001</v>
      </c>
      <c r="D1340" s="220">
        <v>327847132</v>
      </c>
      <c r="E1340" s="220">
        <v>327847132</v>
      </c>
      <c r="F1340" s="221">
        <v>10111609841.08</v>
      </c>
      <c r="G1340" s="185">
        <v>43.081284317027865</v>
      </c>
      <c r="H1340" s="185">
        <v>1.8454665465803548</v>
      </c>
      <c r="I1340" s="185">
        <v>1.8454665465803548</v>
      </c>
    </row>
    <row r="1341" spans="1:9" s="418" customFormat="1" x14ac:dyDescent="0.2">
      <c r="A1341" s="161" t="s">
        <v>446</v>
      </c>
      <c r="B1341" s="222">
        <v>48888000000</v>
      </c>
      <c r="C1341" s="222">
        <v>23634326952.029999</v>
      </c>
      <c r="D1341" s="222">
        <v>16147868550.449999</v>
      </c>
      <c r="E1341" s="222">
        <v>15378035077.779999</v>
      </c>
      <c r="F1341" s="223">
        <v>25253673047.970001</v>
      </c>
      <c r="G1341" s="224">
        <v>48.34382047134266</v>
      </c>
      <c r="H1341" s="224">
        <v>33.030331677405492</v>
      </c>
      <c r="I1341" s="224">
        <v>31.455643670798555</v>
      </c>
    </row>
    <row r="1342" spans="1:9" x14ac:dyDescent="0.2">
      <c r="A1342" s="165" t="s">
        <v>109</v>
      </c>
      <c r="B1342" s="166">
        <v>40268000000</v>
      </c>
      <c r="C1342" s="166">
        <v>16917204221.629999</v>
      </c>
      <c r="D1342" s="166">
        <v>13038278340.449999</v>
      </c>
      <c r="E1342" s="166">
        <v>12291165117.779999</v>
      </c>
      <c r="F1342" s="167">
        <v>23350795778.370003</v>
      </c>
      <c r="G1342" s="168">
        <v>42.011533281091687</v>
      </c>
      <c r="H1342" s="168">
        <v>32.378758171376774</v>
      </c>
      <c r="I1342" s="168">
        <v>30.523405974421376</v>
      </c>
    </row>
    <row r="1343" spans="1:9" x14ac:dyDescent="0.2">
      <c r="A1343" s="161" t="s">
        <v>28</v>
      </c>
      <c r="B1343" s="222">
        <v>17279000000</v>
      </c>
      <c r="C1343" s="222">
        <v>7686607556</v>
      </c>
      <c r="D1343" s="222">
        <v>7686607556</v>
      </c>
      <c r="E1343" s="222">
        <v>7223688994</v>
      </c>
      <c r="F1343" s="223">
        <v>9592392444</v>
      </c>
      <c r="G1343" s="224">
        <v>44.485256994039005</v>
      </c>
      <c r="H1343" s="224">
        <v>44.485256994039005</v>
      </c>
      <c r="I1343" s="224">
        <v>41.806175091151111</v>
      </c>
    </row>
    <row r="1344" spans="1:9" x14ac:dyDescent="0.2">
      <c r="A1344" s="179" t="s">
        <v>110</v>
      </c>
      <c r="B1344" s="176">
        <v>11319000000</v>
      </c>
      <c r="C1344" s="176">
        <v>5215190468</v>
      </c>
      <c r="D1344" s="176">
        <v>5215190468</v>
      </c>
      <c r="E1344" s="176">
        <v>4798633630</v>
      </c>
      <c r="F1344" s="177">
        <v>6103809532</v>
      </c>
      <c r="G1344" s="178">
        <v>46.074657372559415</v>
      </c>
      <c r="H1344" s="178">
        <v>46.074657372559415</v>
      </c>
      <c r="I1344" s="178">
        <v>42.394501546072973</v>
      </c>
    </row>
    <row r="1345" spans="1:9" x14ac:dyDescent="0.2">
      <c r="A1345" s="179" t="s">
        <v>111</v>
      </c>
      <c r="B1345" s="176">
        <v>4361000000</v>
      </c>
      <c r="C1345" s="176">
        <v>1969689554</v>
      </c>
      <c r="D1345" s="176">
        <v>1969689554</v>
      </c>
      <c r="E1345" s="176">
        <v>1969689554</v>
      </c>
      <c r="F1345" s="177">
        <v>2391310446</v>
      </c>
      <c r="G1345" s="178">
        <v>45.166006741573035</v>
      </c>
      <c r="H1345" s="178">
        <v>45.166006741573035</v>
      </c>
      <c r="I1345" s="178">
        <v>45.166006741573035</v>
      </c>
    </row>
    <row r="1346" spans="1:9" x14ac:dyDescent="0.2">
      <c r="A1346" s="219" t="s">
        <v>112</v>
      </c>
      <c r="B1346" s="220">
        <v>1599000000</v>
      </c>
      <c r="C1346" s="220">
        <v>501727534</v>
      </c>
      <c r="D1346" s="220">
        <v>501727534</v>
      </c>
      <c r="E1346" s="220">
        <v>455365810</v>
      </c>
      <c r="F1346" s="221">
        <v>1097272466</v>
      </c>
      <c r="G1346" s="185">
        <v>31.377581863664787</v>
      </c>
      <c r="H1346" s="185">
        <v>31.377581863664787</v>
      </c>
      <c r="I1346" s="185">
        <v>28.478161976235146</v>
      </c>
    </row>
    <row r="1347" spans="1:9" x14ac:dyDescent="0.2">
      <c r="A1347" s="165" t="s">
        <v>29</v>
      </c>
      <c r="B1347" s="166">
        <v>5238000000</v>
      </c>
      <c r="C1347" s="166">
        <v>2823130217.6900001</v>
      </c>
      <c r="D1347" s="166">
        <v>1388151634.53</v>
      </c>
      <c r="E1347" s="166">
        <v>1347702384.04</v>
      </c>
      <c r="F1347" s="167">
        <v>2414869782.3099999</v>
      </c>
      <c r="G1347" s="168">
        <v>53.89710228503246</v>
      </c>
      <c r="H1347" s="168">
        <v>26.501558505727374</v>
      </c>
      <c r="I1347" s="168">
        <v>25.729331501336389</v>
      </c>
    </row>
    <row r="1348" spans="1:9" x14ac:dyDescent="0.2">
      <c r="A1348" s="179" t="s">
        <v>113</v>
      </c>
      <c r="B1348" s="176">
        <v>5238000000</v>
      </c>
      <c r="C1348" s="176">
        <v>2823130217.6900001</v>
      </c>
      <c r="D1348" s="176">
        <v>1388151634.53</v>
      </c>
      <c r="E1348" s="176">
        <v>1347702384.04</v>
      </c>
      <c r="F1348" s="177">
        <v>2414869782.3099999</v>
      </c>
      <c r="G1348" s="178">
        <v>53.89710228503246</v>
      </c>
      <c r="H1348" s="178">
        <v>26.501558505727374</v>
      </c>
      <c r="I1348" s="178">
        <v>25.729331501336389</v>
      </c>
    </row>
    <row r="1349" spans="1:9" x14ac:dyDescent="0.2">
      <c r="A1349" s="165" t="s">
        <v>30</v>
      </c>
      <c r="B1349" s="166">
        <v>17201000000</v>
      </c>
      <c r="C1349" s="166">
        <v>6197291100.2300005</v>
      </c>
      <c r="D1349" s="166">
        <v>3753343802.21</v>
      </c>
      <c r="E1349" s="166">
        <v>3509598392.0300002</v>
      </c>
      <c r="F1349" s="167">
        <v>11003708899.77</v>
      </c>
      <c r="G1349" s="168">
        <v>36.028667520667405</v>
      </c>
      <c r="H1349" s="168">
        <v>21.820497658333817</v>
      </c>
      <c r="I1349" s="168">
        <v>20.403455566711241</v>
      </c>
    </row>
    <row r="1350" spans="1:9" x14ac:dyDescent="0.2">
      <c r="A1350" s="219" t="s">
        <v>447</v>
      </c>
      <c r="B1350" s="225">
        <v>13517000000</v>
      </c>
      <c r="C1350" s="225">
        <v>5007970995.9300003</v>
      </c>
      <c r="D1350" s="225">
        <v>2765592697.9099998</v>
      </c>
      <c r="E1350" s="225">
        <v>2668129386.73</v>
      </c>
      <c r="F1350" s="226">
        <v>8509029004.0699997</v>
      </c>
      <c r="G1350" s="185">
        <v>37.049426617814603</v>
      </c>
      <c r="H1350" s="185">
        <v>20.460107256861729</v>
      </c>
      <c r="I1350" s="185">
        <v>19.739064783087965</v>
      </c>
    </row>
    <row r="1351" spans="1:9" x14ac:dyDescent="0.2">
      <c r="A1351" s="219" t="s">
        <v>153</v>
      </c>
      <c r="B1351" s="220">
        <v>1796000000</v>
      </c>
      <c r="C1351" s="220">
        <v>820350186</v>
      </c>
      <c r="D1351" s="220">
        <v>820350186</v>
      </c>
      <c r="E1351" s="220">
        <v>703505087</v>
      </c>
      <c r="F1351" s="221">
        <v>975649814</v>
      </c>
      <c r="G1351" s="185">
        <v>45.676513697104674</v>
      </c>
      <c r="H1351" s="185">
        <v>45.676513697104674</v>
      </c>
      <c r="I1351" s="185">
        <v>39.170661859688195</v>
      </c>
    </row>
    <row r="1352" spans="1:9" x14ac:dyDescent="0.2">
      <c r="A1352" s="179" t="s">
        <v>154</v>
      </c>
      <c r="B1352" s="176">
        <v>29000000</v>
      </c>
      <c r="C1352" s="176">
        <v>1626222.3</v>
      </c>
      <c r="D1352" s="176">
        <v>1626222.3</v>
      </c>
      <c r="E1352" s="176">
        <v>1626222.3</v>
      </c>
      <c r="F1352" s="177">
        <v>27373777.699999999</v>
      </c>
      <c r="G1352" s="178">
        <v>5.6076631034482762</v>
      </c>
      <c r="H1352" s="178">
        <v>5.6076631034482762</v>
      </c>
      <c r="I1352" s="178">
        <v>5.6076631034482762</v>
      </c>
    </row>
    <row r="1353" spans="1:9" x14ac:dyDescent="0.2">
      <c r="A1353" s="179" t="s">
        <v>117</v>
      </c>
      <c r="B1353" s="176">
        <v>1154000000</v>
      </c>
      <c r="C1353" s="176">
        <v>354028000</v>
      </c>
      <c r="D1353" s="176">
        <v>152459000</v>
      </c>
      <c r="E1353" s="176">
        <v>123022000</v>
      </c>
      <c r="F1353" s="177">
        <v>799972000</v>
      </c>
      <c r="G1353" s="178">
        <v>30.678336221837089</v>
      </c>
      <c r="H1353" s="178">
        <v>13.211351819757366</v>
      </c>
      <c r="I1353" s="178">
        <v>10.66048526863085</v>
      </c>
    </row>
    <row r="1354" spans="1:9" x14ac:dyDescent="0.2">
      <c r="A1354" s="179" t="s">
        <v>118</v>
      </c>
      <c r="B1354" s="176">
        <v>78000000</v>
      </c>
      <c r="C1354" s="176">
        <v>13315696</v>
      </c>
      <c r="D1354" s="176">
        <v>13315696</v>
      </c>
      <c r="E1354" s="176">
        <v>13315696</v>
      </c>
      <c r="F1354" s="177">
        <v>64684304</v>
      </c>
      <c r="G1354" s="178">
        <v>17.071405128205129</v>
      </c>
      <c r="H1354" s="178">
        <v>17.071405128205129</v>
      </c>
      <c r="I1354" s="178">
        <v>17.071405128205129</v>
      </c>
    </row>
    <row r="1355" spans="1:9" x14ac:dyDescent="0.2">
      <c r="A1355" s="179" t="s">
        <v>124</v>
      </c>
      <c r="B1355" s="176">
        <v>600000000</v>
      </c>
      <c r="C1355" s="176">
        <v>0</v>
      </c>
      <c r="D1355" s="176">
        <v>0</v>
      </c>
      <c r="E1355" s="176">
        <v>0</v>
      </c>
      <c r="F1355" s="177">
        <v>600000000</v>
      </c>
      <c r="G1355" s="178">
        <v>0</v>
      </c>
      <c r="H1355" s="178">
        <v>0</v>
      </c>
      <c r="I1355" s="178">
        <v>0</v>
      </c>
    </row>
    <row r="1356" spans="1:9" ht="11.25" customHeight="1" x14ac:dyDescent="0.2">
      <c r="A1356" s="179" t="s">
        <v>305</v>
      </c>
      <c r="B1356" s="176">
        <v>27000000</v>
      </c>
      <c r="C1356" s="176">
        <v>0</v>
      </c>
      <c r="D1356" s="176">
        <v>0</v>
      </c>
      <c r="E1356" s="176">
        <v>0</v>
      </c>
      <c r="F1356" s="177">
        <v>27000000</v>
      </c>
      <c r="G1356" s="178">
        <v>0</v>
      </c>
      <c r="H1356" s="178">
        <v>0</v>
      </c>
      <c r="I1356" s="178">
        <v>0</v>
      </c>
    </row>
    <row r="1357" spans="1:9" x14ac:dyDescent="0.2">
      <c r="A1357" s="161" t="s">
        <v>33</v>
      </c>
      <c r="B1357" s="222">
        <v>278000000</v>
      </c>
      <c r="C1357" s="222">
        <v>70454698</v>
      </c>
      <c r="D1357" s="222">
        <v>70454698</v>
      </c>
      <c r="E1357" s="222">
        <v>70454698</v>
      </c>
      <c r="F1357" s="223">
        <v>207545302</v>
      </c>
      <c r="G1357" s="224">
        <v>25.343416546762594</v>
      </c>
      <c r="H1357" s="224">
        <v>25.343416546762594</v>
      </c>
      <c r="I1357" s="224">
        <v>25.343416546762594</v>
      </c>
    </row>
    <row r="1358" spans="1:9" x14ac:dyDescent="0.2">
      <c r="A1358" s="179" t="s">
        <v>379</v>
      </c>
      <c r="B1358" s="176">
        <v>278000000</v>
      </c>
      <c r="C1358" s="176">
        <v>70454698</v>
      </c>
      <c r="D1358" s="176">
        <v>70454698</v>
      </c>
      <c r="E1358" s="176">
        <v>70454698</v>
      </c>
      <c r="F1358" s="177">
        <v>207545302</v>
      </c>
      <c r="G1358" s="178">
        <v>25.343416546762594</v>
      </c>
      <c r="H1358" s="178">
        <v>25.343416546762594</v>
      </c>
      <c r="I1358" s="178">
        <v>25.343416546762594</v>
      </c>
    </row>
    <row r="1359" spans="1:9" x14ac:dyDescent="0.2">
      <c r="A1359" s="165" t="s">
        <v>127</v>
      </c>
      <c r="B1359" s="166">
        <v>272000000</v>
      </c>
      <c r="C1359" s="166">
        <v>139720649.71000001</v>
      </c>
      <c r="D1359" s="166">
        <v>139720649.71000001</v>
      </c>
      <c r="E1359" s="166">
        <v>139720649.71000001</v>
      </c>
      <c r="F1359" s="167">
        <v>132279350.28999999</v>
      </c>
      <c r="G1359" s="168">
        <v>51.367885922794123</v>
      </c>
      <c r="H1359" s="168">
        <v>51.367885922794123</v>
      </c>
      <c r="I1359" s="168">
        <v>51.367885922794123</v>
      </c>
    </row>
    <row r="1360" spans="1:9" x14ac:dyDescent="0.2">
      <c r="A1360" s="179" t="s">
        <v>128</v>
      </c>
      <c r="B1360" s="176">
        <v>150000000</v>
      </c>
      <c r="C1360" s="176">
        <v>136953416.71000001</v>
      </c>
      <c r="D1360" s="176">
        <v>136953416.71000001</v>
      </c>
      <c r="E1360" s="176">
        <v>136953416.71000001</v>
      </c>
      <c r="F1360" s="177">
        <v>13046583.289999992</v>
      </c>
      <c r="G1360" s="178">
        <v>91.30227780666668</v>
      </c>
      <c r="H1360" s="178">
        <v>91.30227780666668</v>
      </c>
      <c r="I1360" s="178">
        <v>91.30227780666668</v>
      </c>
    </row>
    <row r="1361" spans="1:9" x14ac:dyDescent="0.2">
      <c r="A1361" s="219" t="s">
        <v>130</v>
      </c>
      <c r="B1361" s="220">
        <v>114000000</v>
      </c>
      <c r="C1361" s="220">
        <v>0</v>
      </c>
      <c r="D1361" s="220">
        <v>0</v>
      </c>
      <c r="E1361" s="220">
        <v>0</v>
      </c>
      <c r="F1361" s="221">
        <v>114000000</v>
      </c>
      <c r="G1361" s="185">
        <v>0</v>
      </c>
      <c r="H1361" s="185">
        <v>0</v>
      </c>
      <c r="I1361" s="185">
        <v>0</v>
      </c>
    </row>
    <row r="1362" spans="1:9" x14ac:dyDescent="0.2">
      <c r="A1362" s="179" t="s">
        <v>189</v>
      </c>
      <c r="B1362" s="176">
        <v>8000000</v>
      </c>
      <c r="C1362" s="176">
        <v>2767233</v>
      </c>
      <c r="D1362" s="176">
        <v>2767233</v>
      </c>
      <c r="E1362" s="176">
        <v>2767233</v>
      </c>
      <c r="F1362" s="177">
        <v>5232767</v>
      </c>
      <c r="G1362" s="178">
        <v>34.590412499999999</v>
      </c>
      <c r="H1362" s="178">
        <v>34.590412499999999</v>
      </c>
      <c r="I1362" s="178">
        <v>34.590412499999999</v>
      </c>
    </row>
    <row r="1363" spans="1:9" x14ac:dyDescent="0.2">
      <c r="A1363" s="161" t="s">
        <v>131</v>
      </c>
      <c r="B1363" s="222">
        <v>8620000000</v>
      </c>
      <c r="C1363" s="222">
        <v>6717122730.3999996</v>
      </c>
      <c r="D1363" s="222">
        <v>3109590210</v>
      </c>
      <c r="E1363" s="222">
        <v>3086869960</v>
      </c>
      <c r="F1363" s="223">
        <v>1902877269.6000004</v>
      </c>
      <c r="G1363" s="224">
        <v>77.924857661252901</v>
      </c>
      <c r="H1363" s="224">
        <v>36.074132366589332</v>
      </c>
      <c r="I1363" s="224">
        <v>35.810556380510441</v>
      </c>
    </row>
    <row r="1364" spans="1:9" x14ac:dyDescent="0.2">
      <c r="A1364" s="161" t="s">
        <v>1654</v>
      </c>
      <c r="B1364" s="222">
        <v>8620000000</v>
      </c>
      <c r="C1364" s="222">
        <v>6717122730.3999996</v>
      </c>
      <c r="D1364" s="222">
        <v>3109590210</v>
      </c>
      <c r="E1364" s="222">
        <v>3086869960</v>
      </c>
      <c r="F1364" s="223">
        <v>1902877269.6000004</v>
      </c>
      <c r="G1364" s="224">
        <v>77.924857661252901</v>
      </c>
      <c r="H1364" s="224">
        <v>36.074132366589332</v>
      </c>
      <c r="I1364" s="224">
        <v>35.810556380510441</v>
      </c>
    </row>
    <row r="1365" spans="1:9" x14ac:dyDescent="0.2">
      <c r="A1365" s="179" t="s">
        <v>432</v>
      </c>
      <c r="B1365" s="176">
        <v>320000000</v>
      </c>
      <c r="C1365" s="176">
        <v>0</v>
      </c>
      <c r="D1365" s="176">
        <v>0</v>
      </c>
      <c r="E1365" s="176">
        <v>0</v>
      </c>
      <c r="F1365" s="177">
        <v>320000000</v>
      </c>
      <c r="G1365" s="178">
        <v>0</v>
      </c>
      <c r="H1365" s="178">
        <v>0</v>
      </c>
      <c r="I1365" s="178">
        <v>0</v>
      </c>
    </row>
    <row r="1366" spans="1:9" x14ac:dyDescent="0.2">
      <c r="A1366" s="179" t="s">
        <v>448</v>
      </c>
      <c r="B1366" s="176">
        <v>200000000</v>
      </c>
      <c r="C1366" s="176">
        <v>1800000</v>
      </c>
      <c r="D1366" s="176">
        <v>0</v>
      </c>
      <c r="E1366" s="176">
        <v>0</v>
      </c>
      <c r="F1366" s="177">
        <v>198200000</v>
      </c>
      <c r="G1366" s="178">
        <v>0.89999999999999991</v>
      </c>
      <c r="H1366" s="178">
        <v>0</v>
      </c>
      <c r="I1366" s="178">
        <v>0</v>
      </c>
    </row>
    <row r="1367" spans="1:9" x14ac:dyDescent="0.2">
      <c r="A1367" s="179" t="s">
        <v>449</v>
      </c>
      <c r="B1367" s="176">
        <v>5000000000</v>
      </c>
      <c r="C1367" s="176">
        <v>3615322730.4000001</v>
      </c>
      <c r="D1367" s="176">
        <v>9590210</v>
      </c>
      <c r="E1367" s="176">
        <v>9590210</v>
      </c>
      <c r="F1367" s="177">
        <v>1384677269.5999999</v>
      </c>
      <c r="G1367" s="178">
        <v>72.30645460800001</v>
      </c>
      <c r="H1367" s="178">
        <v>0.19180420000000001</v>
      </c>
      <c r="I1367" s="178">
        <v>0.19180420000000001</v>
      </c>
    </row>
    <row r="1368" spans="1:9" x14ac:dyDescent="0.2">
      <c r="A1368" s="179" t="s">
        <v>450</v>
      </c>
      <c r="B1368" s="176">
        <v>3100000000</v>
      </c>
      <c r="C1368" s="176">
        <v>3100000000</v>
      </c>
      <c r="D1368" s="176">
        <v>3100000000</v>
      </c>
      <c r="E1368" s="176">
        <v>3077279750</v>
      </c>
      <c r="F1368" s="177">
        <v>0</v>
      </c>
      <c r="G1368" s="178">
        <v>100</v>
      </c>
      <c r="H1368" s="178">
        <v>100</v>
      </c>
      <c r="I1368" s="178">
        <v>99.267088709677424</v>
      </c>
    </row>
    <row r="1369" spans="1:9" s="418" customFormat="1" x14ac:dyDescent="0.2">
      <c r="A1369" s="161" t="s">
        <v>451</v>
      </c>
      <c r="B1369" s="222">
        <v>73024000000</v>
      </c>
      <c r="C1369" s="222">
        <v>28630664113.470001</v>
      </c>
      <c r="D1369" s="222">
        <v>19657458320.630001</v>
      </c>
      <c r="E1369" s="222">
        <v>18996788957.5</v>
      </c>
      <c r="F1369" s="223">
        <v>44393335886.529999</v>
      </c>
      <c r="G1369" s="224">
        <v>39.207197789041956</v>
      </c>
      <c r="H1369" s="224">
        <v>26.91917495704152</v>
      </c>
      <c r="I1369" s="224">
        <v>26.01444587738278</v>
      </c>
    </row>
    <row r="1370" spans="1:9" x14ac:dyDescent="0.2">
      <c r="A1370" s="165" t="s">
        <v>109</v>
      </c>
      <c r="B1370" s="166">
        <v>59154000000</v>
      </c>
      <c r="C1370" s="166">
        <v>28013717644.43</v>
      </c>
      <c r="D1370" s="166">
        <v>19657458320.630001</v>
      </c>
      <c r="E1370" s="166">
        <v>18996788957.5</v>
      </c>
      <c r="F1370" s="167">
        <v>31140282355.57</v>
      </c>
      <c r="G1370" s="168">
        <v>47.357266870253916</v>
      </c>
      <c r="H1370" s="168">
        <v>33.230987457534575</v>
      </c>
      <c r="I1370" s="168">
        <v>32.114124078675999</v>
      </c>
    </row>
    <row r="1371" spans="1:9" x14ac:dyDescent="0.2">
      <c r="A1371" s="161" t="s">
        <v>28</v>
      </c>
      <c r="B1371" s="222">
        <v>13624000000</v>
      </c>
      <c r="C1371" s="222">
        <v>5926442814</v>
      </c>
      <c r="D1371" s="222">
        <v>5926442814</v>
      </c>
      <c r="E1371" s="222">
        <v>5924431080</v>
      </c>
      <c r="F1371" s="223">
        <v>7697557186</v>
      </c>
      <c r="G1371" s="224">
        <v>43.500020654726953</v>
      </c>
      <c r="H1371" s="224">
        <v>43.500020654726953</v>
      </c>
      <c r="I1371" s="224">
        <v>43.485254550792718</v>
      </c>
    </row>
    <row r="1372" spans="1:9" x14ac:dyDescent="0.2">
      <c r="A1372" s="219" t="s">
        <v>110</v>
      </c>
      <c r="B1372" s="220">
        <v>8476000000</v>
      </c>
      <c r="C1372" s="220">
        <v>4224350091</v>
      </c>
      <c r="D1372" s="220">
        <v>4224350091</v>
      </c>
      <c r="E1372" s="220">
        <v>4223228684</v>
      </c>
      <c r="F1372" s="221">
        <v>4251649909</v>
      </c>
      <c r="G1372" s="185">
        <v>49.838958128834356</v>
      </c>
      <c r="H1372" s="185">
        <v>49.838958128834356</v>
      </c>
      <c r="I1372" s="185">
        <v>49.825727748938178</v>
      </c>
    </row>
    <row r="1373" spans="1:9" x14ac:dyDescent="0.2">
      <c r="A1373" s="179" t="s">
        <v>111</v>
      </c>
      <c r="B1373" s="176">
        <v>3027000000</v>
      </c>
      <c r="C1373" s="176">
        <v>1471606531</v>
      </c>
      <c r="D1373" s="176">
        <v>1471606531</v>
      </c>
      <c r="E1373" s="176">
        <v>1471606531</v>
      </c>
      <c r="F1373" s="177">
        <v>1555393469</v>
      </c>
      <c r="G1373" s="178">
        <v>48.616006970597951</v>
      </c>
      <c r="H1373" s="178">
        <v>48.616006970597951</v>
      </c>
      <c r="I1373" s="178">
        <v>48.616006970597951</v>
      </c>
    </row>
    <row r="1374" spans="1:9" x14ac:dyDescent="0.2">
      <c r="A1374" s="219" t="s">
        <v>112</v>
      </c>
      <c r="B1374" s="220">
        <v>835000000</v>
      </c>
      <c r="C1374" s="220">
        <v>230486192</v>
      </c>
      <c r="D1374" s="220">
        <v>230486192</v>
      </c>
      <c r="E1374" s="220">
        <v>229595865</v>
      </c>
      <c r="F1374" s="221">
        <v>604513808</v>
      </c>
      <c r="G1374" s="185">
        <v>27.603136766467067</v>
      </c>
      <c r="H1374" s="185">
        <v>27.603136766467067</v>
      </c>
      <c r="I1374" s="185">
        <v>27.496510778443113</v>
      </c>
    </row>
    <row r="1375" spans="1:9" ht="11.25" customHeight="1" x14ac:dyDescent="0.2">
      <c r="A1375" s="179" t="s">
        <v>217</v>
      </c>
      <c r="B1375" s="176">
        <v>1286000000</v>
      </c>
      <c r="C1375" s="176">
        <v>0</v>
      </c>
      <c r="D1375" s="176">
        <v>0</v>
      </c>
      <c r="E1375" s="176">
        <v>0</v>
      </c>
      <c r="F1375" s="177">
        <v>1286000000</v>
      </c>
      <c r="G1375" s="178">
        <v>0</v>
      </c>
      <c r="H1375" s="178">
        <v>0</v>
      </c>
      <c r="I1375" s="178">
        <v>0</v>
      </c>
    </row>
    <row r="1376" spans="1:9" x14ac:dyDescent="0.2">
      <c r="A1376" s="165" t="s">
        <v>29</v>
      </c>
      <c r="B1376" s="166">
        <v>2349000000</v>
      </c>
      <c r="C1376" s="166">
        <v>929576621.20000005</v>
      </c>
      <c r="D1376" s="166">
        <v>446956171.79000002</v>
      </c>
      <c r="E1376" s="166">
        <v>446956171.79000002</v>
      </c>
      <c r="F1376" s="167">
        <v>1419423378.8</v>
      </c>
      <c r="G1376" s="168">
        <v>39.573291664538104</v>
      </c>
      <c r="H1376" s="168">
        <v>19.027508377607493</v>
      </c>
      <c r="I1376" s="168">
        <v>19.027508377607493</v>
      </c>
    </row>
    <row r="1377" spans="1:9" x14ac:dyDescent="0.2">
      <c r="A1377" s="179" t="s">
        <v>113</v>
      </c>
      <c r="B1377" s="176">
        <v>2349000000</v>
      </c>
      <c r="C1377" s="176">
        <v>929576621.20000005</v>
      </c>
      <c r="D1377" s="176">
        <v>446956171.79000002</v>
      </c>
      <c r="E1377" s="176">
        <v>446956171.79000002</v>
      </c>
      <c r="F1377" s="177">
        <v>1419423378.8</v>
      </c>
      <c r="G1377" s="178">
        <v>39.573291664538104</v>
      </c>
      <c r="H1377" s="178">
        <v>19.027508377607493</v>
      </c>
      <c r="I1377" s="178">
        <v>19.027508377607493</v>
      </c>
    </row>
    <row r="1378" spans="1:9" x14ac:dyDescent="0.2">
      <c r="A1378" s="161" t="s">
        <v>30</v>
      </c>
      <c r="B1378" s="222">
        <v>16743500000</v>
      </c>
      <c r="C1378" s="222">
        <v>1272796117</v>
      </c>
      <c r="D1378" s="222">
        <v>1272796117</v>
      </c>
      <c r="E1378" s="222">
        <v>1270375117</v>
      </c>
      <c r="F1378" s="223">
        <v>15470703883</v>
      </c>
      <c r="G1378" s="224">
        <v>7.6017327141875954</v>
      </c>
      <c r="H1378" s="224">
        <v>7.6017327141875954</v>
      </c>
      <c r="I1378" s="224">
        <v>7.5872733717562033</v>
      </c>
    </row>
    <row r="1379" spans="1:9" x14ac:dyDescent="0.2">
      <c r="A1379" s="179" t="s">
        <v>115</v>
      </c>
      <c r="B1379" s="181">
        <v>2990000000</v>
      </c>
      <c r="C1379" s="181">
        <v>0</v>
      </c>
      <c r="D1379" s="181">
        <v>0</v>
      </c>
      <c r="E1379" s="181">
        <v>0</v>
      </c>
      <c r="F1379" s="182">
        <v>2990000000</v>
      </c>
      <c r="G1379" s="178">
        <v>0</v>
      </c>
      <c r="H1379" s="178">
        <v>0</v>
      </c>
      <c r="I1379" s="178">
        <v>0</v>
      </c>
    </row>
    <row r="1380" spans="1:9" x14ac:dyDescent="0.2">
      <c r="A1380" s="219" t="s">
        <v>153</v>
      </c>
      <c r="B1380" s="220">
        <v>2520000000</v>
      </c>
      <c r="C1380" s="220">
        <v>1214009175</v>
      </c>
      <c r="D1380" s="220">
        <v>1214009175</v>
      </c>
      <c r="E1380" s="220">
        <v>1214009175</v>
      </c>
      <c r="F1380" s="221">
        <v>1305990825</v>
      </c>
      <c r="G1380" s="185">
        <v>48.174967261904762</v>
      </c>
      <c r="H1380" s="185">
        <v>48.174967261904762</v>
      </c>
      <c r="I1380" s="185">
        <v>48.174967261904762</v>
      </c>
    </row>
    <row r="1381" spans="1:9" x14ac:dyDescent="0.2">
      <c r="A1381" s="219" t="s">
        <v>154</v>
      </c>
      <c r="B1381" s="220">
        <v>55000000</v>
      </c>
      <c r="C1381" s="220">
        <v>0</v>
      </c>
      <c r="D1381" s="220">
        <v>0</v>
      </c>
      <c r="E1381" s="220">
        <v>0</v>
      </c>
      <c r="F1381" s="221">
        <v>55000000</v>
      </c>
      <c r="G1381" s="185">
        <v>0</v>
      </c>
      <c r="H1381" s="185">
        <v>0</v>
      </c>
      <c r="I1381" s="185">
        <v>0</v>
      </c>
    </row>
    <row r="1382" spans="1:9" x14ac:dyDescent="0.2">
      <c r="A1382" s="179" t="s">
        <v>117</v>
      </c>
      <c r="B1382" s="176">
        <v>946000000</v>
      </c>
      <c r="C1382" s="176">
        <v>19070000</v>
      </c>
      <c r="D1382" s="176">
        <v>19070000</v>
      </c>
      <c r="E1382" s="176">
        <v>16649000</v>
      </c>
      <c r="F1382" s="177">
        <v>926930000</v>
      </c>
      <c r="G1382" s="178">
        <v>2.0158562367864694</v>
      </c>
      <c r="H1382" s="178">
        <v>2.0158562367864694</v>
      </c>
      <c r="I1382" s="178">
        <v>1.7599365750528542</v>
      </c>
    </row>
    <row r="1383" spans="1:9" x14ac:dyDescent="0.2">
      <c r="A1383" s="179" t="s">
        <v>118</v>
      </c>
      <c r="B1383" s="176">
        <v>34000000</v>
      </c>
      <c r="C1383" s="176">
        <v>33916942</v>
      </c>
      <c r="D1383" s="176">
        <v>33916942</v>
      </c>
      <c r="E1383" s="176">
        <v>33916942</v>
      </c>
      <c r="F1383" s="177">
        <v>83058</v>
      </c>
      <c r="G1383" s="178">
        <v>99.755711764705879</v>
      </c>
      <c r="H1383" s="178">
        <v>99.755711764705879</v>
      </c>
      <c r="I1383" s="178">
        <v>99.755711764705879</v>
      </c>
    </row>
    <row r="1384" spans="1:9" x14ac:dyDescent="0.2">
      <c r="A1384" s="179" t="s">
        <v>124</v>
      </c>
      <c r="B1384" s="176">
        <v>10177000000</v>
      </c>
      <c r="C1384" s="176">
        <v>0</v>
      </c>
      <c r="D1384" s="176">
        <v>0</v>
      </c>
      <c r="E1384" s="176">
        <v>0</v>
      </c>
      <c r="F1384" s="177">
        <v>10177000000</v>
      </c>
      <c r="G1384" s="178">
        <v>0</v>
      </c>
      <c r="H1384" s="178">
        <v>0</v>
      </c>
      <c r="I1384" s="178">
        <v>0</v>
      </c>
    </row>
    <row r="1385" spans="1:9" x14ac:dyDescent="0.2">
      <c r="A1385" s="219" t="s">
        <v>305</v>
      </c>
      <c r="B1385" s="220">
        <v>21500000</v>
      </c>
      <c r="C1385" s="220">
        <v>5800000</v>
      </c>
      <c r="D1385" s="220">
        <v>5800000</v>
      </c>
      <c r="E1385" s="220">
        <v>5800000</v>
      </c>
      <c r="F1385" s="221">
        <v>15700000</v>
      </c>
      <c r="G1385" s="185">
        <v>26.976744186046513</v>
      </c>
      <c r="H1385" s="185">
        <v>26.976744186046513</v>
      </c>
      <c r="I1385" s="185">
        <v>26.976744186046513</v>
      </c>
    </row>
    <row r="1386" spans="1:9" x14ac:dyDescent="0.2">
      <c r="A1386" s="165" t="s">
        <v>31</v>
      </c>
      <c r="B1386" s="166">
        <v>24869500000</v>
      </c>
      <c r="C1386" s="166">
        <v>18701274251.23</v>
      </c>
      <c r="D1386" s="166">
        <v>10827635376.84</v>
      </c>
      <c r="E1386" s="166">
        <v>10172205502.710001</v>
      </c>
      <c r="F1386" s="167">
        <v>6168225748.7700005</v>
      </c>
      <c r="G1386" s="168">
        <v>75.197628626349541</v>
      </c>
      <c r="H1386" s="168">
        <v>43.537808869659621</v>
      </c>
      <c r="I1386" s="168">
        <v>40.902332184844894</v>
      </c>
    </row>
    <row r="1387" spans="1:9" ht="11.25" customHeight="1" x14ac:dyDescent="0.2">
      <c r="A1387" s="219" t="s">
        <v>428</v>
      </c>
      <c r="B1387" s="220">
        <v>24869500000</v>
      </c>
      <c r="C1387" s="220">
        <v>18701274251.23</v>
      </c>
      <c r="D1387" s="220">
        <v>10827635376.84</v>
      </c>
      <c r="E1387" s="220">
        <v>10172205502.710001</v>
      </c>
      <c r="F1387" s="221">
        <v>6168225748.7700005</v>
      </c>
      <c r="G1387" s="185">
        <v>75.197628626349541</v>
      </c>
      <c r="H1387" s="185">
        <v>43.537808869659621</v>
      </c>
      <c r="I1387" s="185">
        <v>40.902332184844894</v>
      </c>
    </row>
    <row r="1388" spans="1:9" x14ac:dyDescent="0.2">
      <c r="A1388" s="161" t="s">
        <v>33</v>
      </c>
      <c r="B1388" s="222">
        <v>400000000</v>
      </c>
      <c r="C1388" s="222">
        <v>344751478</v>
      </c>
      <c r="D1388" s="222">
        <v>344751478</v>
      </c>
      <c r="E1388" s="222">
        <v>343944723</v>
      </c>
      <c r="F1388" s="223">
        <v>55248522</v>
      </c>
      <c r="G1388" s="224">
        <v>86.187869500000005</v>
      </c>
      <c r="H1388" s="224">
        <v>86.187869500000005</v>
      </c>
      <c r="I1388" s="224">
        <v>85.986180750000003</v>
      </c>
    </row>
    <row r="1389" spans="1:9" x14ac:dyDescent="0.2">
      <c r="A1389" s="179" t="s">
        <v>379</v>
      </c>
      <c r="B1389" s="176">
        <v>400000000</v>
      </c>
      <c r="C1389" s="176">
        <v>344751478</v>
      </c>
      <c r="D1389" s="176">
        <v>344751478</v>
      </c>
      <c r="E1389" s="176">
        <v>343944723</v>
      </c>
      <c r="F1389" s="177">
        <v>55248522</v>
      </c>
      <c r="G1389" s="178">
        <v>86.187869500000005</v>
      </c>
      <c r="H1389" s="178">
        <v>86.187869500000005</v>
      </c>
      <c r="I1389" s="178">
        <v>85.986180750000003</v>
      </c>
    </row>
    <row r="1390" spans="1:9" x14ac:dyDescent="0.2">
      <c r="A1390" s="161" t="s">
        <v>127</v>
      </c>
      <c r="B1390" s="222">
        <v>1168000000</v>
      </c>
      <c r="C1390" s="222">
        <v>838876363</v>
      </c>
      <c r="D1390" s="222">
        <v>838876363</v>
      </c>
      <c r="E1390" s="222">
        <v>838876363</v>
      </c>
      <c r="F1390" s="223">
        <v>329123637</v>
      </c>
      <c r="G1390" s="224">
        <v>71.821606421232872</v>
      </c>
      <c r="H1390" s="224">
        <v>71.821606421232872</v>
      </c>
      <c r="I1390" s="224">
        <v>71.821606421232872</v>
      </c>
    </row>
    <row r="1391" spans="1:9" ht="11.25" customHeight="1" x14ac:dyDescent="0.2">
      <c r="A1391" s="179" t="s">
        <v>128</v>
      </c>
      <c r="B1391" s="176">
        <v>951460000</v>
      </c>
      <c r="C1391" s="176">
        <v>818959863</v>
      </c>
      <c r="D1391" s="176">
        <v>818959863</v>
      </c>
      <c r="E1391" s="176">
        <v>818959863</v>
      </c>
      <c r="F1391" s="177">
        <v>132500137</v>
      </c>
      <c r="G1391" s="178">
        <v>86.074019191558236</v>
      </c>
      <c r="H1391" s="178">
        <v>86.074019191558236</v>
      </c>
      <c r="I1391" s="178">
        <v>86.074019191558236</v>
      </c>
    </row>
    <row r="1392" spans="1:9" x14ac:dyDescent="0.2">
      <c r="A1392" s="219" t="s">
        <v>129</v>
      </c>
      <c r="B1392" s="220">
        <v>20000000</v>
      </c>
      <c r="C1392" s="220">
        <v>19916500</v>
      </c>
      <c r="D1392" s="220">
        <v>19916500</v>
      </c>
      <c r="E1392" s="220">
        <v>19916500</v>
      </c>
      <c r="F1392" s="221">
        <v>83500</v>
      </c>
      <c r="G1392" s="185">
        <v>99.582499999999996</v>
      </c>
      <c r="H1392" s="185">
        <v>99.582499999999996</v>
      </c>
      <c r="I1392" s="185">
        <v>99.582499999999996</v>
      </c>
    </row>
    <row r="1393" spans="1:9" x14ac:dyDescent="0.2">
      <c r="A1393" s="179" t="s">
        <v>130</v>
      </c>
      <c r="B1393" s="176">
        <v>190000000</v>
      </c>
      <c r="C1393" s="176">
        <v>0</v>
      </c>
      <c r="D1393" s="176">
        <v>0</v>
      </c>
      <c r="E1393" s="176">
        <v>0</v>
      </c>
      <c r="F1393" s="177">
        <v>190000000</v>
      </c>
      <c r="G1393" s="178">
        <v>0</v>
      </c>
      <c r="H1393" s="178">
        <v>0</v>
      </c>
      <c r="I1393" s="178">
        <v>0</v>
      </c>
    </row>
    <row r="1394" spans="1:9" x14ac:dyDescent="0.2">
      <c r="A1394" s="219" t="s">
        <v>1726</v>
      </c>
      <c r="B1394" s="220">
        <v>6540000</v>
      </c>
      <c r="C1394" s="220">
        <v>0</v>
      </c>
      <c r="D1394" s="220">
        <v>0</v>
      </c>
      <c r="E1394" s="220">
        <v>0</v>
      </c>
      <c r="F1394" s="221">
        <v>6540000</v>
      </c>
      <c r="G1394" s="185">
        <v>0</v>
      </c>
      <c r="H1394" s="185">
        <v>0</v>
      </c>
      <c r="I1394" s="185">
        <v>0</v>
      </c>
    </row>
    <row r="1395" spans="1:9" x14ac:dyDescent="0.2">
      <c r="A1395" s="161" t="s">
        <v>131</v>
      </c>
      <c r="B1395" s="222">
        <v>13870000000</v>
      </c>
      <c r="C1395" s="222">
        <v>616946469.03999996</v>
      </c>
      <c r="D1395" s="222">
        <v>0</v>
      </c>
      <c r="E1395" s="222">
        <v>0</v>
      </c>
      <c r="F1395" s="223">
        <v>13253053530.959999</v>
      </c>
      <c r="G1395" s="224">
        <v>4.4480639440519099</v>
      </c>
      <c r="H1395" s="224">
        <v>0</v>
      </c>
      <c r="I1395" s="224">
        <v>0</v>
      </c>
    </row>
    <row r="1396" spans="1:9" x14ac:dyDescent="0.2">
      <c r="A1396" s="161" t="s">
        <v>1654</v>
      </c>
      <c r="B1396" s="222">
        <v>13870000000</v>
      </c>
      <c r="C1396" s="222">
        <v>616946469.03999996</v>
      </c>
      <c r="D1396" s="222">
        <v>0</v>
      </c>
      <c r="E1396" s="222">
        <v>0</v>
      </c>
      <c r="F1396" s="223">
        <v>13253053530.959999</v>
      </c>
      <c r="G1396" s="224">
        <v>4.4480639440519099</v>
      </c>
      <c r="H1396" s="224">
        <v>0</v>
      </c>
      <c r="I1396" s="224">
        <v>0</v>
      </c>
    </row>
    <row r="1397" spans="1:9" x14ac:dyDescent="0.2">
      <c r="A1397" s="179" t="s">
        <v>452</v>
      </c>
      <c r="B1397" s="176">
        <v>13870000000</v>
      </c>
      <c r="C1397" s="176">
        <v>616946469.03999996</v>
      </c>
      <c r="D1397" s="176">
        <v>0</v>
      </c>
      <c r="E1397" s="176">
        <v>0</v>
      </c>
      <c r="F1397" s="177">
        <v>13253053530.959999</v>
      </c>
      <c r="G1397" s="178">
        <v>4.4480639440519099</v>
      </c>
      <c r="H1397" s="178">
        <v>0</v>
      </c>
      <c r="I1397" s="178">
        <v>0</v>
      </c>
    </row>
    <row r="1398" spans="1:9" s="418" customFormat="1" x14ac:dyDescent="0.2">
      <c r="A1398" s="165" t="s">
        <v>453</v>
      </c>
      <c r="B1398" s="166">
        <v>6641562000000</v>
      </c>
      <c r="C1398" s="166">
        <v>3186501159735.9404</v>
      </c>
      <c r="D1398" s="166">
        <v>3163967365827.6396</v>
      </c>
      <c r="E1398" s="166">
        <v>2741937864300.6396</v>
      </c>
      <c r="F1398" s="167">
        <v>3455060840264.0596</v>
      </c>
      <c r="G1398" s="168">
        <v>47.978188861836124</v>
      </c>
      <c r="H1398" s="168">
        <v>47.6389043093724</v>
      </c>
      <c r="I1398" s="168">
        <v>41.2845331309207</v>
      </c>
    </row>
    <row r="1399" spans="1:9" x14ac:dyDescent="0.2">
      <c r="A1399" s="161" t="s">
        <v>109</v>
      </c>
      <c r="B1399" s="222">
        <v>6631022000000</v>
      </c>
      <c r="C1399" s="222">
        <v>3184274704567.6201</v>
      </c>
      <c r="D1399" s="222">
        <v>3163203210658.6396</v>
      </c>
      <c r="E1399" s="222">
        <v>2741173709131.6396</v>
      </c>
      <c r="F1399" s="223">
        <v>3446747295432.3799</v>
      </c>
      <c r="G1399" s="224">
        <v>48.020873774323476</v>
      </c>
      <c r="H1399" s="224">
        <v>47.703102337145609</v>
      </c>
      <c r="I1399" s="224">
        <v>41.338630894779712</v>
      </c>
    </row>
    <row r="1400" spans="1:9" x14ac:dyDescent="0.2">
      <c r="A1400" s="165" t="s">
        <v>28</v>
      </c>
      <c r="B1400" s="166">
        <v>9210000000</v>
      </c>
      <c r="C1400" s="166">
        <v>3425280605</v>
      </c>
      <c r="D1400" s="166">
        <v>3425280605</v>
      </c>
      <c r="E1400" s="166">
        <v>3425254597</v>
      </c>
      <c r="F1400" s="167">
        <v>5784719395</v>
      </c>
      <c r="G1400" s="168">
        <v>37.190886047774157</v>
      </c>
      <c r="H1400" s="168">
        <v>37.190886047774157</v>
      </c>
      <c r="I1400" s="168">
        <v>37.190603659066234</v>
      </c>
    </row>
    <row r="1401" spans="1:9" x14ac:dyDescent="0.2">
      <c r="A1401" s="179" t="s">
        <v>110</v>
      </c>
      <c r="B1401" s="176">
        <v>4985000000</v>
      </c>
      <c r="C1401" s="176">
        <v>2299371262</v>
      </c>
      <c r="D1401" s="176">
        <v>2299371262</v>
      </c>
      <c r="E1401" s="176">
        <v>2299345254</v>
      </c>
      <c r="F1401" s="177">
        <v>2685628738</v>
      </c>
      <c r="G1401" s="178">
        <v>46.125802647943829</v>
      </c>
      <c r="H1401" s="178">
        <v>46.125802647943829</v>
      </c>
      <c r="I1401" s="178">
        <v>46.125280922768304</v>
      </c>
    </row>
    <row r="1402" spans="1:9" x14ac:dyDescent="0.2">
      <c r="A1402" s="219" t="s">
        <v>111</v>
      </c>
      <c r="B1402" s="220">
        <v>1781000000</v>
      </c>
      <c r="C1402" s="220">
        <v>737605037</v>
      </c>
      <c r="D1402" s="220">
        <v>737605037</v>
      </c>
      <c r="E1402" s="220">
        <v>737605037</v>
      </c>
      <c r="F1402" s="221">
        <v>1043394963</v>
      </c>
      <c r="G1402" s="185">
        <v>41.415218248175186</v>
      </c>
      <c r="H1402" s="185">
        <v>41.415218248175186</v>
      </c>
      <c r="I1402" s="185">
        <v>41.415218248175186</v>
      </c>
    </row>
    <row r="1403" spans="1:9" x14ac:dyDescent="0.2">
      <c r="A1403" s="179" t="s">
        <v>112</v>
      </c>
      <c r="B1403" s="176">
        <v>626000000</v>
      </c>
      <c r="C1403" s="176">
        <v>388304306</v>
      </c>
      <c r="D1403" s="176">
        <v>388304306</v>
      </c>
      <c r="E1403" s="176">
        <v>388304306</v>
      </c>
      <c r="F1403" s="177">
        <v>237695694</v>
      </c>
      <c r="G1403" s="178">
        <v>62.029441853035138</v>
      </c>
      <c r="H1403" s="178">
        <v>62.029441853035138</v>
      </c>
      <c r="I1403" s="178">
        <v>62.029441853035138</v>
      </c>
    </row>
    <row r="1404" spans="1:9" x14ac:dyDescent="0.2">
      <c r="A1404" s="219" t="s">
        <v>217</v>
      </c>
      <c r="B1404" s="220">
        <v>1795000000</v>
      </c>
      <c r="C1404" s="220">
        <v>0</v>
      </c>
      <c r="D1404" s="220">
        <v>0</v>
      </c>
      <c r="E1404" s="220">
        <v>0</v>
      </c>
      <c r="F1404" s="221">
        <v>1795000000</v>
      </c>
      <c r="G1404" s="185">
        <v>0</v>
      </c>
      <c r="H1404" s="185">
        <v>0</v>
      </c>
      <c r="I1404" s="185">
        <v>0</v>
      </c>
    </row>
    <row r="1405" spans="1:9" x14ac:dyDescent="0.2">
      <c r="A1405" s="179" t="s">
        <v>150</v>
      </c>
      <c r="B1405" s="176">
        <v>13000000</v>
      </c>
      <c r="C1405" s="176">
        <v>0</v>
      </c>
      <c r="D1405" s="176">
        <v>0</v>
      </c>
      <c r="E1405" s="176">
        <v>0</v>
      </c>
      <c r="F1405" s="177">
        <v>13000000</v>
      </c>
      <c r="G1405" s="178">
        <v>0</v>
      </c>
      <c r="H1405" s="178">
        <v>0</v>
      </c>
      <c r="I1405" s="178">
        <v>0</v>
      </c>
    </row>
    <row r="1406" spans="1:9" x14ac:dyDescent="0.2">
      <c r="A1406" s="179" t="s">
        <v>151</v>
      </c>
      <c r="B1406" s="176">
        <v>3000000</v>
      </c>
      <c r="C1406" s="176">
        <v>0</v>
      </c>
      <c r="D1406" s="176">
        <v>0</v>
      </c>
      <c r="E1406" s="176">
        <v>0</v>
      </c>
      <c r="F1406" s="177">
        <v>3000000</v>
      </c>
      <c r="G1406" s="178">
        <v>0</v>
      </c>
      <c r="H1406" s="178">
        <v>0</v>
      </c>
      <c r="I1406" s="178">
        <v>0</v>
      </c>
    </row>
    <row r="1407" spans="1:9" x14ac:dyDescent="0.2">
      <c r="A1407" s="179" t="s">
        <v>152</v>
      </c>
      <c r="B1407" s="176">
        <v>7000000</v>
      </c>
      <c r="C1407" s="176">
        <v>0</v>
      </c>
      <c r="D1407" s="176">
        <v>0</v>
      </c>
      <c r="E1407" s="176">
        <v>0</v>
      </c>
      <c r="F1407" s="177">
        <v>7000000</v>
      </c>
      <c r="G1407" s="178">
        <v>0</v>
      </c>
      <c r="H1407" s="178">
        <v>0</v>
      </c>
      <c r="I1407" s="178">
        <v>0</v>
      </c>
    </row>
    <row r="1408" spans="1:9" x14ac:dyDescent="0.2">
      <c r="A1408" s="165" t="s">
        <v>29</v>
      </c>
      <c r="B1408" s="166">
        <v>9437000000</v>
      </c>
      <c r="C1408" s="166">
        <v>6175110396.46</v>
      </c>
      <c r="D1408" s="166">
        <v>3915938803.3600001</v>
      </c>
      <c r="E1408" s="166">
        <v>3913944820.3600001</v>
      </c>
      <c r="F1408" s="167">
        <v>3261889603.54</v>
      </c>
      <c r="G1408" s="168">
        <v>65.43510010024373</v>
      </c>
      <c r="H1408" s="168">
        <v>41.495589735721097</v>
      </c>
      <c r="I1408" s="168">
        <v>41.474460319593092</v>
      </c>
    </row>
    <row r="1409" spans="1:9" x14ac:dyDescent="0.2">
      <c r="A1409" s="219" t="s">
        <v>113</v>
      </c>
      <c r="B1409" s="220">
        <v>9437000000</v>
      </c>
      <c r="C1409" s="220">
        <v>6175110396.46</v>
      </c>
      <c r="D1409" s="220">
        <v>3915938803.3600001</v>
      </c>
      <c r="E1409" s="220">
        <v>3913944820.3600001</v>
      </c>
      <c r="F1409" s="221">
        <v>3261889603.54</v>
      </c>
      <c r="G1409" s="185">
        <v>65.43510010024373</v>
      </c>
      <c r="H1409" s="185">
        <v>41.495589735721097</v>
      </c>
      <c r="I1409" s="185">
        <v>41.474460319593092</v>
      </c>
    </row>
    <row r="1410" spans="1:9" ht="11.25" customHeight="1" x14ac:dyDescent="0.2">
      <c r="A1410" s="161" t="s">
        <v>30</v>
      </c>
      <c r="B1410" s="222">
        <v>6592786000000</v>
      </c>
      <c r="C1410" s="222">
        <v>3169286066261.1602</v>
      </c>
      <c r="D1410" s="222">
        <v>3150486343945.2798</v>
      </c>
      <c r="E1410" s="222">
        <v>2728461662409.2798</v>
      </c>
      <c r="F1410" s="223">
        <v>3423499933738.8398</v>
      </c>
      <c r="G1410" s="224">
        <v>48.072030038001543</v>
      </c>
      <c r="H1410" s="224">
        <v>47.786874076381061</v>
      </c>
      <c r="I1410" s="224">
        <v>41.385563893766303</v>
      </c>
    </row>
    <row r="1411" spans="1:9" x14ac:dyDescent="0.2">
      <c r="A1411" s="179" t="s">
        <v>115</v>
      </c>
      <c r="B1411" s="176">
        <v>221665000000</v>
      </c>
      <c r="C1411" s="176">
        <v>0</v>
      </c>
      <c r="D1411" s="176">
        <v>0</v>
      </c>
      <c r="E1411" s="176">
        <v>0</v>
      </c>
      <c r="F1411" s="177">
        <v>221665000000</v>
      </c>
      <c r="G1411" s="178">
        <v>0</v>
      </c>
      <c r="H1411" s="178">
        <v>0</v>
      </c>
      <c r="I1411" s="178">
        <v>0</v>
      </c>
    </row>
    <row r="1412" spans="1:9" x14ac:dyDescent="0.2">
      <c r="A1412" s="219" t="s">
        <v>153</v>
      </c>
      <c r="B1412" s="220">
        <v>2149000000</v>
      </c>
      <c r="C1412" s="220">
        <v>1103833633</v>
      </c>
      <c r="D1412" s="220">
        <v>1103833633</v>
      </c>
      <c r="E1412" s="220">
        <v>1103833633</v>
      </c>
      <c r="F1412" s="221">
        <v>1045166367</v>
      </c>
      <c r="G1412" s="185">
        <v>51.364989902280136</v>
      </c>
      <c r="H1412" s="185">
        <v>51.364989902280136</v>
      </c>
      <c r="I1412" s="185">
        <v>51.364989902280136</v>
      </c>
    </row>
    <row r="1413" spans="1:9" ht="11.25" customHeight="1" x14ac:dyDescent="0.2">
      <c r="A1413" s="219" t="s">
        <v>117</v>
      </c>
      <c r="B1413" s="220">
        <v>1337000000</v>
      </c>
      <c r="C1413" s="220">
        <v>101318000</v>
      </c>
      <c r="D1413" s="220">
        <v>101318000</v>
      </c>
      <c r="E1413" s="220">
        <v>101318000</v>
      </c>
      <c r="F1413" s="221">
        <v>1235682000</v>
      </c>
      <c r="G1413" s="185">
        <v>7.5780104712041885</v>
      </c>
      <c r="H1413" s="185">
        <v>7.5780104712041885</v>
      </c>
      <c r="I1413" s="185">
        <v>7.5780104712041885</v>
      </c>
    </row>
    <row r="1414" spans="1:9" x14ac:dyDescent="0.2">
      <c r="A1414" s="219" t="s">
        <v>118</v>
      </c>
      <c r="B1414" s="220">
        <v>106000000</v>
      </c>
      <c r="C1414" s="220">
        <v>34780527</v>
      </c>
      <c r="D1414" s="220">
        <v>34780527</v>
      </c>
      <c r="E1414" s="220">
        <v>34780527</v>
      </c>
      <c r="F1414" s="221">
        <v>71219473</v>
      </c>
      <c r="G1414" s="185">
        <v>32.811817924528306</v>
      </c>
      <c r="H1414" s="185">
        <v>32.811817924528306</v>
      </c>
      <c r="I1414" s="185">
        <v>32.811817924528306</v>
      </c>
    </row>
    <row r="1415" spans="1:9" x14ac:dyDescent="0.2">
      <c r="A1415" s="179" t="s">
        <v>439</v>
      </c>
      <c r="B1415" s="176">
        <v>5880377000000</v>
      </c>
      <c r="C1415" s="176">
        <v>2940719040962</v>
      </c>
      <c r="D1415" s="176">
        <v>2940714323618</v>
      </c>
      <c r="E1415" s="176">
        <v>2520463099893</v>
      </c>
      <c r="F1415" s="177">
        <v>2939657959038</v>
      </c>
      <c r="G1415" s="178">
        <v>50.009022227010277</v>
      </c>
      <c r="H1415" s="178">
        <v>50.008942005214976</v>
      </c>
      <c r="I1415" s="178">
        <v>42.862270563485986</v>
      </c>
    </row>
    <row r="1416" spans="1:9" x14ac:dyDescent="0.2">
      <c r="A1416" s="179" t="s">
        <v>440</v>
      </c>
      <c r="B1416" s="176">
        <v>1424000000</v>
      </c>
      <c r="C1416" s="176">
        <v>884307625</v>
      </c>
      <c r="D1416" s="176">
        <v>432417959</v>
      </c>
      <c r="E1416" s="176">
        <v>429710179</v>
      </c>
      <c r="F1416" s="177">
        <v>539692375</v>
      </c>
      <c r="G1416" s="178">
        <v>62.100254564606736</v>
      </c>
      <c r="H1416" s="178">
        <v>30.366429705056181</v>
      </c>
      <c r="I1416" s="178">
        <v>30.17627661516854</v>
      </c>
    </row>
    <row r="1417" spans="1:9" x14ac:dyDescent="0.2">
      <c r="A1417" s="179" t="s">
        <v>124</v>
      </c>
      <c r="B1417" s="176">
        <v>42000000000</v>
      </c>
      <c r="C1417" s="176">
        <v>13624113637</v>
      </c>
      <c r="D1417" s="176">
        <v>12325101329</v>
      </c>
      <c r="E1417" s="176">
        <v>10554351298</v>
      </c>
      <c r="F1417" s="177">
        <v>28375886363</v>
      </c>
      <c r="G1417" s="178">
        <v>32.43836580238095</v>
      </c>
      <c r="H1417" s="178">
        <v>29.345479354761906</v>
      </c>
      <c r="I1417" s="178">
        <v>25.129407852380954</v>
      </c>
    </row>
    <row r="1418" spans="1:9" x14ac:dyDescent="0.2">
      <c r="A1418" s="179" t="s">
        <v>437</v>
      </c>
      <c r="B1418" s="176">
        <v>443728000000</v>
      </c>
      <c r="C1418" s="176">
        <v>212818671877.16</v>
      </c>
      <c r="D1418" s="176">
        <v>195774568879.28</v>
      </c>
      <c r="E1418" s="176">
        <v>195774568879.28</v>
      </c>
      <c r="F1418" s="177">
        <v>230909328122.84</v>
      </c>
      <c r="G1418" s="178">
        <v>47.96151513475823</v>
      </c>
      <c r="H1418" s="178">
        <v>44.120400082771425</v>
      </c>
      <c r="I1418" s="178">
        <v>44.120400082771425</v>
      </c>
    </row>
    <row r="1419" spans="1:9" x14ac:dyDescent="0.2">
      <c r="A1419" s="165" t="s">
        <v>31</v>
      </c>
      <c r="B1419" s="166">
        <v>494000000</v>
      </c>
      <c r="C1419" s="166">
        <v>51252800</v>
      </c>
      <c r="D1419" s="166">
        <v>38652800</v>
      </c>
      <c r="E1419" s="166">
        <v>38652800</v>
      </c>
      <c r="F1419" s="167">
        <v>442747200</v>
      </c>
      <c r="G1419" s="168">
        <v>10.375060728744939</v>
      </c>
      <c r="H1419" s="168">
        <v>7.8244534412955469</v>
      </c>
      <c r="I1419" s="168">
        <v>7.8244534412955469</v>
      </c>
    </row>
    <row r="1420" spans="1:9" x14ac:dyDescent="0.2">
      <c r="A1420" s="179" t="s">
        <v>428</v>
      </c>
      <c r="B1420" s="176">
        <v>494000000</v>
      </c>
      <c r="C1420" s="176">
        <v>51252800</v>
      </c>
      <c r="D1420" s="176">
        <v>38652800</v>
      </c>
      <c r="E1420" s="176">
        <v>38652800</v>
      </c>
      <c r="F1420" s="177">
        <v>442747200</v>
      </c>
      <c r="G1420" s="178">
        <v>10.375060728744939</v>
      </c>
      <c r="H1420" s="178">
        <v>7.8244534412955469</v>
      </c>
      <c r="I1420" s="178">
        <v>7.8244534412955469</v>
      </c>
    </row>
    <row r="1421" spans="1:9" x14ac:dyDescent="0.2">
      <c r="A1421" s="165" t="s">
        <v>32</v>
      </c>
      <c r="B1421" s="166">
        <v>1597000000</v>
      </c>
      <c r="C1421" s="166">
        <v>1437300000</v>
      </c>
      <c r="D1421" s="166">
        <v>1437300000</v>
      </c>
      <c r="E1421" s="166">
        <v>1434500000</v>
      </c>
      <c r="F1421" s="167">
        <v>159700000</v>
      </c>
      <c r="G1421" s="168">
        <v>90</v>
      </c>
      <c r="H1421" s="168">
        <v>90</v>
      </c>
      <c r="I1421" s="168">
        <v>89.824671258609897</v>
      </c>
    </row>
    <row r="1422" spans="1:9" x14ac:dyDescent="0.2">
      <c r="A1422" s="179" t="s">
        <v>157</v>
      </c>
      <c r="B1422" s="176">
        <v>1597000000</v>
      </c>
      <c r="C1422" s="176">
        <v>1437300000</v>
      </c>
      <c r="D1422" s="176">
        <v>1437300000</v>
      </c>
      <c r="E1422" s="176">
        <v>1434500000</v>
      </c>
      <c r="F1422" s="177">
        <v>159700000</v>
      </c>
      <c r="G1422" s="178">
        <v>90</v>
      </c>
      <c r="H1422" s="178">
        <v>90</v>
      </c>
      <c r="I1422" s="178">
        <v>89.824671258609897</v>
      </c>
    </row>
    <row r="1423" spans="1:9" x14ac:dyDescent="0.2">
      <c r="A1423" s="161" t="s">
        <v>33</v>
      </c>
      <c r="B1423" s="222">
        <v>457000000</v>
      </c>
      <c r="C1423" s="222">
        <v>456971269</v>
      </c>
      <c r="D1423" s="222">
        <v>456971269</v>
      </c>
      <c r="E1423" s="222">
        <v>456971269</v>
      </c>
      <c r="F1423" s="223">
        <v>28731</v>
      </c>
      <c r="G1423" s="224">
        <v>99.993713129102844</v>
      </c>
      <c r="H1423" s="224">
        <v>99.993713129102844</v>
      </c>
      <c r="I1423" s="224">
        <v>99.993713129102844</v>
      </c>
    </row>
    <row r="1424" spans="1:9" ht="11.25" customHeight="1" x14ac:dyDescent="0.2">
      <c r="A1424" s="179" t="s">
        <v>379</v>
      </c>
      <c r="B1424" s="176">
        <v>457000000</v>
      </c>
      <c r="C1424" s="176">
        <v>456971269</v>
      </c>
      <c r="D1424" s="176">
        <v>456971269</v>
      </c>
      <c r="E1424" s="176">
        <v>456971269</v>
      </c>
      <c r="F1424" s="177">
        <v>28731</v>
      </c>
      <c r="G1424" s="178">
        <v>99.993713129102844</v>
      </c>
      <c r="H1424" s="178">
        <v>99.993713129102844</v>
      </c>
      <c r="I1424" s="178">
        <v>99.993713129102844</v>
      </c>
    </row>
    <row r="1425" spans="1:9" ht="11.25" customHeight="1" x14ac:dyDescent="0.2">
      <c r="A1425" s="165" t="s">
        <v>127</v>
      </c>
      <c r="B1425" s="166">
        <v>17041000000</v>
      </c>
      <c r="C1425" s="166">
        <v>3442723236</v>
      </c>
      <c r="D1425" s="166">
        <v>3442723236</v>
      </c>
      <c r="E1425" s="166">
        <v>3442723236</v>
      </c>
      <c r="F1425" s="167">
        <v>13598276764</v>
      </c>
      <c r="G1425" s="168">
        <v>20.202589261193594</v>
      </c>
      <c r="H1425" s="168">
        <v>20.202589261193594</v>
      </c>
      <c r="I1425" s="168">
        <v>20.202589261193594</v>
      </c>
    </row>
    <row r="1426" spans="1:9" x14ac:dyDescent="0.2">
      <c r="A1426" s="179" t="s">
        <v>128</v>
      </c>
      <c r="B1426" s="176">
        <v>5700000000</v>
      </c>
      <c r="C1426" s="176">
        <v>3442199148</v>
      </c>
      <c r="D1426" s="176">
        <v>3442199148</v>
      </c>
      <c r="E1426" s="176">
        <v>3442199148</v>
      </c>
      <c r="F1426" s="177">
        <v>2257800852</v>
      </c>
      <c r="G1426" s="178">
        <v>60.389458736842109</v>
      </c>
      <c r="H1426" s="178">
        <v>60.389458736842109</v>
      </c>
      <c r="I1426" s="178">
        <v>60.389458736842109</v>
      </c>
    </row>
    <row r="1427" spans="1:9" x14ac:dyDescent="0.2">
      <c r="A1427" s="179" t="s">
        <v>129</v>
      </c>
      <c r="B1427" s="176">
        <v>3000000</v>
      </c>
      <c r="C1427" s="176">
        <v>524088</v>
      </c>
      <c r="D1427" s="176">
        <v>524088</v>
      </c>
      <c r="E1427" s="176">
        <v>524088</v>
      </c>
      <c r="F1427" s="177">
        <v>2475912</v>
      </c>
      <c r="G1427" s="178">
        <v>17.4696</v>
      </c>
      <c r="H1427" s="178">
        <v>17.4696</v>
      </c>
      <c r="I1427" s="178">
        <v>17.4696</v>
      </c>
    </row>
    <row r="1428" spans="1:9" x14ac:dyDescent="0.2">
      <c r="A1428" s="219" t="s">
        <v>130</v>
      </c>
      <c r="B1428" s="220">
        <v>11338000000</v>
      </c>
      <c r="C1428" s="220">
        <v>0</v>
      </c>
      <c r="D1428" s="220">
        <v>0</v>
      </c>
      <c r="E1428" s="220">
        <v>0</v>
      </c>
      <c r="F1428" s="221">
        <v>11338000000</v>
      </c>
      <c r="G1428" s="185">
        <v>0</v>
      </c>
      <c r="H1428" s="185">
        <v>0</v>
      </c>
      <c r="I1428" s="185">
        <v>0</v>
      </c>
    </row>
    <row r="1429" spans="1:9" x14ac:dyDescent="0.2">
      <c r="A1429" s="165" t="s">
        <v>131</v>
      </c>
      <c r="B1429" s="166">
        <v>10540000000</v>
      </c>
      <c r="C1429" s="166">
        <v>2226455168.3200002</v>
      </c>
      <c r="D1429" s="166">
        <v>764155169</v>
      </c>
      <c r="E1429" s="166">
        <v>764155169</v>
      </c>
      <c r="F1429" s="167">
        <v>8313544831.6800003</v>
      </c>
      <c r="G1429" s="168">
        <v>21.12386307703985</v>
      </c>
      <c r="H1429" s="168">
        <v>7.2500490417457302</v>
      </c>
      <c r="I1429" s="168">
        <v>7.2500490417457302</v>
      </c>
    </row>
    <row r="1430" spans="1:9" x14ac:dyDescent="0.2">
      <c r="A1430" s="161" t="s">
        <v>1654</v>
      </c>
      <c r="B1430" s="222">
        <v>10540000000</v>
      </c>
      <c r="C1430" s="222">
        <v>2226455168.3200002</v>
      </c>
      <c r="D1430" s="222">
        <v>764155169</v>
      </c>
      <c r="E1430" s="222">
        <v>764155169</v>
      </c>
      <c r="F1430" s="223">
        <v>8313544831.6800003</v>
      </c>
      <c r="G1430" s="224">
        <v>21.12386307703985</v>
      </c>
      <c r="H1430" s="224">
        <v>7.2500490417457302</v>
      </c>
      <c r="I1430" s="224">
        <v>7.2500490417457302</v>
      </c>
    </row>
    <row r="1431" spans="1:9" x14ac:dyDescent="0.2">
      <c r="A1431" s="219" t="s">
        <v>454</v>
      </c>
      <c r="B1431" s="220">
        <v>4500000000</v>
      </c>
      <c r="C1431" s="220">
        <v>386924724</v>
      </c>
      <c r="D1431" s="220">
        <v>156876391</v>
      </c>
      <c r="E1431" s="220">
        <v>156876391</v>
      </c>
      <c r="F1431" s="221">
        <v>4113075276</v>
      </c>
      <c r="G1431" s="185">
        <v>8.5983271999999999</v>
      </c>
      <c r="H1431" s="185">
        <v>3.4861420222222224</v>
      </c>
      <c r="I1431" s="185">
        <v>3.4861420222222224</v>
      </c>
    </row>
    <row r="1432" spans="1:9" x14ac:dyDescent="0.2">
      <c r="A1432" s="219" t="s">
        <v>455</v>
      </c>
      <c r="B1432" s="220">
        <v>3340000000</v>
      </c>
      <c r="C1432" s="220">
        <v>1383673777.6600001</v>
      </c>
      <c r="D1432" s="220">
        <v>398010445</v>
      </c>
      <c r="E1432" s="220">
        <v>398010445</v>
      </c>
      <c r="F1432" s="221">
        <v>1956326222.3399999</v>
      </c>
      <c r="G1432" s="185">
        <v>41.427358612574857</v>
      </c>
      <c r="H1432" s="185">
        <v>11.916480389221556</v>
      </c>
      <c r="I1432" s="185">
        <v>11.916480389221556</v>
      </c>
    </row>
    <row r="1433" spans="1:9" x14ac:dyDescent="0.2">
      <c r="A1433" s="219" t="s">
        <v>456</v>
      </c>
      <c r="B1433" s="220">
        <v>2700000000</v>
      </c>
      <c r="C1433" s="220">
        <v>455856666.66000003</v>
      </c>
      <c r="D1433" s="220">
        <v>209268333</v>
      </c>
      <c r="E1433" s="220">
        <v>209268333</v>
      </c>
      <c r="F1433" s="221">
        <v>2244143333.3400002</v>
      </c>
      <c r="G1433" s="185">
        <v>16.883580246666668</v>
      </c>
      <c r="H1433" s="185">
        <v>7.7506790000000008</v>
      </c>
      <c r="I1433" s="185">
        <v>7.7506790000000008</v>
      </c>
    </row>
    <row r="1434" spans="1:9" x14ac:dyDescent="0.2">
      <c r="A1434" s="161" t="s">
        <v>457</v>
      </c>
      <c r="B1434" s="222">
        <v>358734000000</v>
      </c>
      <c r="C1434" s="222">
        <v>96597260501.849991</v>
      </c>
      <c r="D1434" s="222">
        <v>60605335876.179993</v>
      </c>
      <c r="E1434" s="222">
        <v>60580591606.179993</v>
      </c>
      <c r="F1434" s="223">
        <v>262136739498.15002</v>
      </c>
      <c r="G1434" s="224">
        <v>26.927266582439913</v>
      </c>
      <c r="H1434" s="224">
        <v>16.894226885709188</v>
      </c>
      <c r="I1434" s="224">
        <v>16.887329220586839</v>
      </c>
    </row>
    <row r="1435" spans="1:9" x14ac:dyDescent="0.2">
      <c r="A1435" s="161" t="s">
        <v>109</v>
      </c>
      <c r="B1435" s="222">
        <v>351734000000</v>
      </c>
      <c r="C1435" s="222">
        <v>96469760501.849991</v>
      </c>
      <c r="D1435" s="222">
        <v>60586144447.639992</v>
      </c>
      <c r="E1435" s="222">
        <v>60561400177.639992</v>
      </c>
      <c r="F1435" s="223">
        <v>255264239498.15002</v>
      </c>
      <c r="G1435" s="224">
        <v>27.42690797643958</v>
      </c>
      <c r="H1435" s="224">
        <v>17.224989465800856</v>
      </c>
      <c r="I1435" s="224">
        <v>17.217954527466777</v>
      </c>
    </row>
    <row r="1436" spans="1:9" x14ac:dyDescent="0.2">
      <c r="A1436" s="161" t="s">
        <v>28</v>
      </c>
      <c r="B1436" s="222">
        <v>10973000000</v>
      </c>
      <c r="C1436" s="222">
        <v>3191434706.0599999</v>
      </c>
      <c r="D1436" s="222">
        <v>3062115422.7399998</v>
      </c>
      <c r="E1436" s="222">
        <v>3062115422.7399998</v>
      </c>
      <c r="F1436" s="223">
        <v>7781565293.9400005</v>
      </c>
      <c r="G1436" s="224">
        <v>29.08443184234029</v>
      </c>
      <c r="H1436" s="224">
        <v>27.905909256721039</v>
      </c>
      <c r="I1436" s="224">
        <v>27.905909256721039</v>
      </c>
    </row>
    <row r="1437" spans="1:9" ht="11.25" customHeight="1" x14ac:dyDescent="0.2">
      <c r="A1437" s="179" t="s">
        <v>110</v>
      </c>
      <c r="B1437" s="176">
        <v>6635000000</v>
      </c>
      <c r="C1437" s="176">
        <v>2073156271.02</v>
      </c>
      <c r="D1437" s="176">
        <v>2070723542.3</v>
      </c>
      <c r="E1437" s="176">
        <v>2070723542.3</v>
      </c>
      <c r="F1437" s="177">
        <v>4561843728.9799995</v>
      </c>
      <c r="G1437" s="178">
        <v>31.245761432102487</v>
      </c>
      <c r="H1437" s="178">
        <v>31.209096342125093</v>
      </c>
      <c r="I1437" s="178">
        <v>31.209096342125093</v>
      </c>
    </row>
    <row r="1438" spans="1:9" x14ac:dyDescent="0.2">
      <c r="A1438" s="219" t="s">
        <v>111</v>
      </c>
      <c r="B1438" s="220">
        <v>2372000000</v>
      </c>
      <c r="C1438" s="220">
        <v>766538478.03999996</v>
      </c>
      <c r="D1438" s="220">
        <v>639778122.44000006</v>
      </c>
      <c r="E1438" s="220">
        <v>639778122.44000006</v>
      </c>
      <c r="F1438" s="221">
        <v>1605461521.96</v>
      </c>
      <c r="G1438" s="185">
        <v>32.31612470657673</v>
      </c>
      <c r="H1438" s="185">
        <v>26.972096224283309</v>
      </c>
      <c r="I1438" s="185">
        <v>26.972096224283309</v>
      </c>
    </row>
    <row r="1439" spans="1:9" x14ac:dyDescent="0.2">
      <c r="A1439" s="179" t="s">
        <v>112</v>
      </c>
      <c r="B1439" s="176">
        <v>923000000</v>
      </c>
      <c r="C1439" s="176">
        <v>351739957</v>
      </c>
      <c r="D1439" s="176">
        <v>351613758</v>
      </c>
      <c r="E1439" s="176">
        <v>351613758</v>
      </c>
      <c r="F1439" s="177">
        <v>571260043</v>
      </c>
      <c r="G1439" s="178">
        <v>38.108337703141935</v>
      </c>
      <c r="H1439" s="178">
        <v>38.094665005417113</v>
      </c>
      <c r="I1439" s="178">
        <v>38.094665005417113</v>
      </c>
    </row>
    <row r="1440" spans="1:9" x14ac:dyDescent="0.2">
      <c r="A1440" s="219" t="s">
        <v>217</v>
      </c>
      <c r="B1440" s="220">
        <v>1043000000</v>
      </c>
      <c r="C1440" s="220">
        <v>0</v>
      </c>
      <c r="D1440" s="220">
        <v>0</v>
      </c>
      <c r="E1440" s="220">
        <v>0</v>
      </c>
      <c r="F1440" s="221">
        <v>1043000000</v>
      </c>
      <c r="G1440" s="185">
        <v>0</v>
      </c>
      <c r="H1440" s="185">
        <v>0</v>
      </c>
      <c r="I1440" s="185">
        <v>0</v>
      </c>
    </row>
    <row r="1441" spans="1:9" ht="11.25" customHeight="1" x14ac:dyDescent="0.2">
      <c r="A1441" s="161" t="s">
        <v>29</v>
      </c>
      <c r="B1441" s="222">
        <v>3923000000</v>
      </c>
      <c r="C1441" s="222">
        <v>1777913840.8199999</v>
      </c>
      <c r="D1441" s="222">
        <v>238310003.88</v>
      </c>
      <c r="E1441" s="222">
        <v>237416253.88</v>
      </c>
      <c r="F1441" s="223">
        <v>2145086159.1800001</v>
      </c>
      <c r="G1441" s="224">
        <v>45.320261045628349</v>
      </c>
      <c r="H1441" s="224">
        <v>6.074687837879174</v>
      </c>
      <c r="I1441" s="224">
        <v>6.0519055284221261</v>
      </c>
    </row>
    <row r="1442" spans="1:9" x14ac:dyDescent="0.2">
      <c r="A1442" s="179" t="s">
        <v>113</v>
      </c>
      <c r="B1442" s="176">
        <v>3923000000</v>
      </c>
      <c r="C1442" s="176">
        <v>1777913840.8199999</v>
      </c>
      <c r="D1442" s="176">
        <v>238310003.88</v>
      </c>
      <c r="E1442" s="176">
        <v>237416253.88</v>
      </c>
      <c r="F1442" s="177">
        <v>2145086159.1800001</v>
      </c>
      <c r="G1442" s="178">
        <v>45.320261045628349</v>
      </c>
      <c r="H1442" s="178">
        <v>6.074687837879174</v>
      </c>
      <c r="I1442" s="178">
        <v>6.0519055284221261</v>
      </c>
    </row>
    <row r="1443" spans="1:9" x14ac:dyDescent="0.2">
      <c r="A1443" s="161" t="s">
        <v>30</v>
      </c>
      <c r="B1443" s="222">
        <v>1680000000</v>
      </c>
      <c r="C1443" s="222">
        <v>51346131.399999999</v>
      </c>
      <c r="D1443" s="222">
        <v>50259280</v>
      </c>
      <c r="E1443" s="222">
        <v>50259280</v>
      </c>
      <c r="F1443" s="223">
        <v>1628653868.5999999</v>
      </c>
      <c r="G1443" s="224">
        <v>3.056317345238095</v>
      </c>
      <c r="H1443" s="224">
        <v>2.9916238095238095</v>
      </c>
      <c r="I1443" s="224">
        <v>2.9916238095238095</v>
      </c>
    </row>
    <row r="1444" spans="1:9" x14ac:dyDescent="0.2">
      <c r="A1444" s="179" t="s">
        <v>153</v>
      </c>
      <c r="B1444" s="176">
        <v>90000000</v>
      </c>
      <c r="C1444" s="176">
        <v>35486300.399999999</v>
      </c>
      <c r="D1444" s="176">
        <v>35485360</v>
      </c>
      <c r="E1444" s="176">
        <v>35485360</v>
      </c>
      <c r="F1444" s="177">
        <v>54513699.600000001</v>
      </c>
      <c r="G1444" s="178">
        <v>39.429222666666661</v>
      </c>
      <c r="H1444" s="178">
        <v>39.428177777777776</v>
      </c>
      <c r="I1444" s="178">
        <v>39.428177777777776</v>
      </c>
    </row>
    <row r="1445" spans="1:9" x14ac:dyDescent="0.2">
      <c r="A1445" s="179" t="s">
        <v>118</v>
      </c>
      <c r="B1445" s="176">
        <v>90000000</v>
      </c>
      <c r="C1445" s="176">
        <v>15859831</v>
      </c>
      <c r="D1445" s="176">
        <v>14773920</v>
      </c>
      <c r="E1445" s="176">
        <v>14773920</v>
      </c>
      <c r="F1445" s="177">
        <v>74140169</v>
      </c>
      <c r="G1445" s="178">
        <v>17.622034444444445</v>
      </c>
      <c r="H1445" s="178">
        <v>16.415466666666667</v>
      </c>
      <c r="I1445" s="178">
        <v>16.415466666666667</v>
      </c>
    </row>
    <row r="1446" spans="1:9" x14ac:dyDescent="0.2">
      <c r="A1446" s="219" t="s">
        <v>124</v>
      </c>
      <c r="B1446" s="220">
        <v>1500000000</v>
      </c>
      <c r="C1446" s="220">
        <v>0</v>
      </c>
      <c r="D1446" s="220">
        <v>0</v>
      </c>
      <c r="E1446" s="220">
        <v>0</v>
      </c>
      <c r="F1446" s="221">
        <v>1500000000</v>
      </c>
      <c r="G1446" s="185">
        <v>0</v>
      </c>
      <c r="H1446" s="185">
        <v>0</v>
      </c>
      <c r="I1446" s="185">
        <v>0</v>
      </c>
    </row>
    <row r="1447" spans="1:9" x14ac:dyDescent="0.2">
      <c r="A1447" s="161" t="s">
        <v>31</v>
      </c>
      <c r="B1447" s="222">
        <v>249523000000</v>
      </c>
      <c r="C1447" s="222">
        <v>44571670760.279999</v>
      </c>
      <c r="D1447" s="222">
        <v>12549158435.279999</v>
      </c>
      <c r="E1447" s="222">
        <v>12525456499.279999</v>
      </c>
      <c r="F1447" s="223">
        <v>204951329239.72</v>
      </c>
      <c r="G1447" s="224">
        <v>17.862750431936135</v>
      </c>
      <c r="H1447" s="224">
        <v>5.0292592006668722</v>
      </c>
      <c r="I1447" s="224">
        <v>5.0197603023689199</v>
      </c>
    </row>
    <row r="1448" spans="1:9" x14ac:dyDescent="0.2">
      <c r="A1448" s="219" t="s">
        <v>428</v>
      </c>
      <c r="B1448" s="220">
        <v>249523000000</v>
      </c>
      <c r="C1448" s="220">
        <v>44571670760.279999</v>
      </c>
      <c r="D1448" s="220">
        <v>12549158435.279999</v>
      </c>
      <c r="E1448" s="220">
        <v>12525456499.279999</v>
      </c>
      <c r="F1448" s="221">
        <v>204951329239.72</v>
      </c>
      <c r="G1448" s="185">
        <v>17.862750431936135</v>
      </c>
      <c r="H1448" s="185">
        <v>5.0292592006668722</v>
      </c>
      <c r="I1448" s="185">
        <v>5.0197603023689199</v>
      </c>
    </row>
    <row r="1449" spans="1:9" x14ac:dyDescent="0.2">
      <c r="A1449" s="161" t="s">
        <v>32</v>
      </c>
      <c r="B1449" s="222">
        <v>82793000000</v>
      </c>
      <c r="C1449" s="222">
        <v>46254001726.5</v>
      </c>
      <c r="D1449" s="222">
        <v>44302080848.949997</v>
      </c>
      <c r="E1449" s="222">
        <v>44302080848.949997</v>
      </c>
      <c r="F1449" s="223">
        <v>36538998273.5</v>
      </c>
      <c r="G1449" s="224">
        <v>55.86704398499873</v>
      </c>
      <c r="H1449" s="224">
        <v>53.509452307501839</v>
      </c>
      <c r="I1449" s="224">
        <v>53.509452307501839</v>
      </c>
    </row>
    <row r="1450" spans="1:9" x14ac:dyDescent="0.2">
      <c r="A1450" s="219" t="s">
        <v>157</v>
      </c>
      <c r="B1450" s="220">
        <v>82793000000</v>
      </c>
      <c r="C1450" s="220">
        <v>46254001726.5</v>
      </c>
      <c r="D1450" s="220">
        <v>44302080848.949997</v>
      </c>
      <c r="E1450" s="220">
        <v>44302080848.949997</v>
      </c>
      <c r="F1450" s="221">
        <v>36538998273.5</v>
      </c>
      <c r="G1450" s="185">
        <v>55.86704398499873</v>
      </c>
      <c r="H1450" s="185">
        <v>53.509452307501839</v>
      </c>
      <c r="I1450" s="185">
        <v>53.509452307501839</v>
      </c>
    </row>
    <row r="1451" spans="1:9" x14ac:dyDescent="0.2">
      <c r="A1451" s="161" t="s">
        <v>33</v>
      </c>
      <c r="B1451" s="222">
        <v>300000000</v>
      </c>
      <c r="C1451" s="222">
        <v>119190181</v>
      </c>
      <c r="D1451" s="222">
        <v>112611377</v>
      </c>
      <c r="E1451" s="222">
        <v>112611377</v>
      </c>
      <c r="F1451" s="223">
        <v>180809819</v>
      </c>
      <c r="G1451" s="224">
        <v>39.730060333333334</v>
      </c>
      <c r="H1451" s="224">
        <v>37.537125666666668</v>
      </c>
      <c r="I1451" s="224">
        <v>37.537125666666668</v>
      </c>
    </row>
    <row r="1452" spans="1:9" x14ac:dyDescent="0.2">
      <c r="A1452" s="179" t="s">
        <v>379</v>
      </c>
      <c r="B1452" s="176">
        <v>300000000</v>
      </c>
      <c r="C1452" s="176">
        <v>119190181</v>
      </c>
      <c r="D1452" s="176">
        <v>112611377</v>
      </c>
      <c r="E1452" s="176">
        <v>112611377</v>
      </c>
      <c r="F1452" s="177">
        <v>180809819</v>
      </c>
      <c r="G1452" s="178">
        <v>39.730060333333334</v>
      </c>
      <c r="H1452" s="178">
        <v>37.537125666666668</v>
      </c>
      <c r="I1452" s="178">
        <v>37.537125666666668</v>
      </c>
    </row>
    <row r="1453" spans="1:9" x14ac:dyDescent="0.2">
      <c r="A1453" s="165" t="s">
        <v>127</v>
      </c>
      <c r="B1453" s="166">
        <v>2542000000</v>
      </c>
      <c r="C1453" s="166">
        <v>504203155.79000002</v>
      </c>
      <c r="D1453" s="166">
        <v>271609079.79000002</v>
      </c>
      <c r="E1453" s="166">
        <v>271460495.79000002</v>
      </c>
      <c r="F1453" s="167">
        <v>2037796844.21</v>
      </c>
      <c r="G1453" s="168">
        <v>19.834899913060582</v>
      </c>
      <c r="H1453" s="168">
        <v>10.68485758418568</v>
      </c>
      <c r="I1453" s="168">
        <v>10.67901242289536</v>
      </c>
    </row>
    <row r="1454" spans="1:9" x14ac:dyDescent="0.2">
      <c r="A1454" s="219" t="s">
        <v>128</v>
      </c>
      <c r="B1454" s="220">
        <v>1251000000</v>
      </c>
      <c r="C1454" s="220">
        <v>504203155.79000002</v>
      </c>
      <c r="D1454" s="220">
        <v>271609079.79000002</v>
      </c>
      <c r="E1454" s="220">
        <v>271460495.79000002</v>
      </c>
      <c r="F1454" s="221">
        <v>746796844.21000004</v>
      </c>
      <c r="G1454" s="185">
        <v>40.304009255795364</v>
      </c>
      <c r="H1454" s="185">
        <v>21.711357297362113</v>
      </c>
      <c r="I1454" s="185">
        <v>21.699480079136695</v>
      </c>
    </row>
    <row r="1455" spans="1:9" x14ac:dyDescent="0.2">
      <c r="A1455" s="179" t="s">
        <v>130</v>
      </c>
      <c r="B1455" s="176">
        <v>1281000000</v>
      </c>
      <c r="C1455" s="176">
        <v>0</v>
      </c>
      <c r="D1455" s="176">
        <v>0</v>
      </c>
      <c r="E1455" s="176">
        <v>0</v>
      </c>
      <c r="F1455" s="177">
        <v>1281000000</v>
      </c>
      <c r="G1455" s="178">
        <v>0</v>
      </c>
      <c r="H1455" s="178">
        <v>0</v>
      </c>
      <c r="I1455" s="178">
        <v>0</v>
      </c>
    </row>
    <row r="1456" spans="1:9" x14ac:dyDescent="0.2">
      <c r="A1456" s="179" t="s">
        <v>189</v>
      </c>
      <c r="B1456" s="176">
        <v>10000000</v>
      </c>
      <c r="C1456" s="176">
        <v>0</v>
      </c>
      <c r="D1456" s="176">
        <v>0</v>
      </c>
      <c r="E1456" s="176">
        <v>0</v>
      </c>
      <c r="F1456" s="177">
        <v>10000000</v>
      </c>
      <c r="G1456" s="178">
        <v>0</v>
      </c>
      <c r="H1456" s="178">
        <v>0</v>
      </c>
      <c r="I1456" s="178">
        <v>0</v>
      </c>
    </row>
    <row r="1457" spans="1:9" x14ac:dyDescent="0.2">
      <c r="A1457" s="165" t="s">
        <v>131</v>
      </c>
      <c r="B1457" s="166">
        <v>7000000000</v>
      </c>
      <c r="C1457" s="166">
        <v>127500000</v>
      </c>
      <c r="D1457" s="166">
        <v>19191428.539999999</v>
      </c>
      <c r="E1457" s="166">
        <v>19191428.539999999</v>
      </c>
      <c r="F1457" s="167">
        <v>6872500000</v>
      </c>
      <c r="G1457" s="168">
        <v>1.8214285714285714</v>
      </c>
      <c r="H1457" s="168">
        <v>0.27416326485714282</v>
      </c>
      <c r="I1457" s="168">
        <v>0.27416326485714282</v>
      </c>
    </row>
    <row r="1458" spans="1:9" x14ac:dyDescent="0.2">
      <c r="A1458" s="165" t="s">
        <v>1654</v>
      </c>
      <c r="B1458" s="166">
        <v>7000000000</v>
      </c>
      <c r="C1458" s="166">
        <v>127500000</v>
      </c>
      <c r="D1458" s="166">
        <v>19191428.539999999</v>
      </c>
      <c r="E1458" s="166">
        <v>19191428.539999999</v>
      </c>
      <c r="F1458" s="167">
        <v>6872500000</v>
      </c>
      <c r="G1458" s="168">
        <v>1.8214285714285714</v>
      </c>
      <c r="H1458" s="168">
        <v>0.27416326485714282</v>
      </c>
      <c r="I1458" s="168">
        <v>0.27416326485714282</v>
      </c>
    </row>
    <row r="1459" spans="1:9" x14ac:dyDescent="0.2">
      <c r="A1459" s="219" t="s">
        <v>432</v>
      </c>
      <c r="B1459" s="220">
        <v>1000000000</v>
      </c>
      <c r="C1459" s="220">
        <v>0</v>
      </c>
      <c r="D1459" s="220">
        <v>0</v>
      </c>
      <c r="E1459" s="220">
        <v>0</v>
      </c>
      <c r="F1459" s="221">
        <v>1000000000</v>
      </c>
      <c r="G1459" s="185">
        <v>0</v>
      </c>
      <c r="H1459" s="185">
        <v>0</v>
      </c>
      <c r="I1459" s="185">
        <v>0</v>
      </c>
    </row>
    <row r="1460" spans="1:9" x14ac:dyDescent="0.2">
      <c r="A1460" s="179" t="s">
        <v>441</v>
      </c>
      <c r="B1460" s="176">
        <v>6000000000</v>
      </c>
      <c r="C1460" s="176">
        <v>127500000</v>
      </c>
      <c r="D1460" s="176">
        <v>19191428.539999999</v>
      </c>
      <c r="E1460" s="176">
        <v>19191428.539999999</v>
      </c>
      <c r="F1460" s="177">
        <v>5872500000</v>
      </c>
      <c r="G1460" s="178">
        <v>2.125</v>
      </c>
      <c r="H1460" s="178">
        <v>0.31985714233333329</v>
      </c>
      <c r="I1460" s="178">
        <v>0.31985714233333329</v>
      </c>
    </row>
    <row r="1461" spans="1:9" x14ac:dyDescent="0.2">
      <c r="A1461" s="161" t="s">
        <v>458</v>
      </c>
      <c r="B1461" s="222">
        <v>35250000000</v>
      </c>
      <c r="C1461" s="222">
        <v>21635873384.559998</v>
      </c>
      <c r="D1461" s="222">
        <v>11210291946.82</v>
      </c>
      <c r="E1461" s="222">
        <v>9873720281.9300003</v>
      </c>
      <c r="F1461" s="223">
        <v>13614126615.440002</v>
      </c>
      <c r="G1461" s="224">
        <v>61.37836421151772</v>
      </c>
      <c r="H1461" s="224">
        <v>31.802246657645387</v>
      </c>
      <c r="I1461" s="224">
        <v>28.010553991290781</v>
      </c>
    </row>
    <row r="1462" spans="1:9" x14ac:dyDescent="0.2">
      <c r="A1462" s="161" t="s">
        <v>109</v>
      </c>
      <c r="B1462" s="222">
        <v>29744000000</v>
      </c>
      <c r="C1462" s="222">
        <v>16237195384.559999</v>
      </c>
      <c r="D1462" s="222">
        <v>9492071946.8199997</v>
      </c>
      <c r="E1462" s="222">
        <v>9325500281.9300003</v>
      </c>
      <c r="F1462" s="223">
        <v>13506804615.440001</v>
      </c>
      <c r="G1462" s="224">
        <v>54.589817726465839</v>
      </c>
      <c r="H1462" s="224">
        <v>31.912560337614309</v>
      </c>
      <c r="I1462" s="224">
        <v>31.352542636935183</v>
      </c>
    </row>
    <row r="1463" spans="1:9" x14ac:dyDescent="0.2">
      <c r="A1463" s="161" t="s">
        <v>28</v>
      </c>
      <c r="B1463" s="222">
        <v>11177000000</v>
      </c>
      <c r="C1463" s="222">
        <v>3965548754</v>
      </c>
      <c r="D1463" s="222">
        <v>3892804656</v>
      </c>
      <c r="E1463" s="222">
        <v>3892804656</v>
      </c>
      <c r="F1463" s="223">
        <v>7211451246</v>
      </c>
      <c r="G1463" s="224">
        <v>35.479545083653932</v>
      </c>
      <c r="H1463" s="224">
        <v>34.828707667531539</v>
      </c>
      <c r="I1463" s="224">
        <v>34.828707667531539</v>
      </c>
    </row>
    <row r="1464" spans="1:9" x14ac:dyDescent="0.2">
      <c r="A1464" s="219" t="s">
        <v>110</v>
      </c>
      <c r="B1464" s="220">
        <v>6512000000</v>
      </c>
      <c r="C1464" s="220">
        <v>2558777155</v>
      </c>
      <c r="D1464" s="220">
        <v>2541421808</v>
      </c>
      <c r="E1464" s="220">
        <v>2541421808</v>
      </c>
      <c r="F1464" s="221">
        <v>3953222845</v>
      </c>
      <c r="G1464" s="185">
        <v>39.29326097972973</v>
      </c>
      <c r="H1464" s="185">
        <v>39.026747665847665</v>
      </c>
      <c r="I1464" s="185">
        <v>39.026747665847665</v>
      </c>
    </row>
    <row r="1465" spans="1:9" x14ac:dyDescent="0.2">
      <c r="A1465" s="179" t="s">
        <v>111</v>
      </c>
      <c r="B1465" s="176">
        <v>2325000000</v>
      </c>
      <c r="C1465" s="176">
        <v>1035512150</v>
      </c>
      <c r="D1465" s="176">
        <v>980123399</v>
      </c>
      <c r="E1465" s="176">
        <v>980123399</v>
      </c>
      <c r="F1465" s="177">
        <v>1289487850</v>
      </c>
      <c r="G1465" s="178">
        <v>44.538156989247312</v>
      </c>
      <c r="H1465" s="178">
        <v>42.155845118279572</v>
      </c>
      <c r="I1465" s="178">
        <v>42.155845118279572</v>
      </c>
    </row>
    <row r="1466" spans="1:9" x14ac:dyDescent="0.2">
      <c r="A1466" s="219" t="s">
        <v>112</v>
      </c>
      <c r="B1466" s="220">
        <v>1295000000</v>
      </c>
      <c r="C1466" s="220">
        <v>371259449</v>
      </c>
      <c r="D1466" s="220">
        <v>371259449</v>
      </c>
      <c r="E1466" s="220">
        <v>371259449</v>
      </c>
      <c r="F1466" s="221">
        <v>923740551</v>
      </c>
      <c r="G1466" s="185">
        <v>28.668683320463323</v>
      </c>
      <c r="H1466" s="185">
        <v>28.668683320463323</v>
      </c>
      <c r="I1466" s="185">
        <v>28.668683320463323</v>
      </c>
    </row>
    <row r="1467" spans="1:9" x14ac:dyDescent="0.2">
      <c r="A1467" s="179" t="s">
        <v>217</v>
      </c>
      <c r="B1467" s="176">
        <v>1045000000</v>
      </c>
      <c r="C1467" s="176">
        <v>0</v>
      </c>
      <c r="D1467" s="176">
        <v>0</v>
      </c>
      <c r="E1467" s="176">
        <v>0</v>
      </c>
      <c r="F1467" s="177">
        <v>1045000000</v>
      </c>
      <c r="G1467" s="178">
        <v>0</v>
      </c>
      <c r="H1467" s="178">
        <v>0</v>
      </c>
      <c r="I1467" s="178">
        <v>0</v>
      </c>
    </row>
    <row r="1468" spans="1:9" x14ac:dyDescent="0.2">
      <c r="A1468" s="161" t="s">
        <v>29</v>
      </c>
      <c r="B1468" s="222">
        <v>14271000000</v>
      </c>
      <c r="C1468" s="222">
        <v>12090109524.639999</v>
      </c>
      <c r="D1468" s="222">
        <v>5417730184.8999996</v>
      </c>
      <c r="E1468" s="222">
        <v>5251158520.0100002</v>
      </c>
      <c r="F1468" s="223">
        <v>2180890475.3600006</v>
      </c>
      <c r="G1468" s="224">
        <v>84.718026239506685</v>
      </c>
      <c r="H1468" s="224">
        <v>37.963213404106227</v>
      </c>
      <c r="I1468" s="224">
        <v>36.796009529885779</v>
      </c>
    </row>
    <row r="1469" spans="1:9" x14ac:dyDescent="0.2">
      <c r="A1469" s="179" t="s">
        <v>113</v>
      </c>
      <c r="B1469" s="176">
        <v>14271000000</v>
      </c>
      <c r="C1469" s="176">
        <v>12090109524.639999</v>
      </c>
      <c r="D1469" s="176">
        <v>5417730184.8999996</v>
      </c>
      <c r="E1469" s="176">
        <v>5251158520.0100002</v>
      </c>
      <c r="F1469" s="177">
        <v>2180890475.3600006</v>
      </c>
      <c r="G1469" s="178">
        <v>84.718026239506685</v>
      </c>
      <c r="H1469" s="178">
        <v>37.963213404106227</v>
      </c>
      <c r="I1469" s="178">
        <v>36.796009529885779</v>
      </c>
    </row>
    <row r="1470" spans="1:9" x14ac:dyDescent="0.2">
      <c r="A1470" s="161" t="s">
        <v>30</v>
      </c>
      <c r="B1470" s="222">
        <v>4035000000</v>
      </c>
      <c r="C1470" s="222">
        <v>49947105.920000002</v>
      </c>
      <c r="D1470" s="222">
        <v>49947105.920000002</v>
      </c>
      <c r="E1470" s="222">
        <v>49947105.920000002</v>
      </c>
      <c r="F1470" s="223">
        <v>3985052894.0799999</v>
      </c>
      <c r="G1470" s="224">
        <v>1.2378464912019826</v>
      </c>
      <c r="H1470" s="224">
        <v>1.2378464912019826</v>
      </c>
      <c r="I1470" s="224">
        <v>1.2378464912019826</v>
      </c>
    </row>
    <row r="1471" spans="1:9" x14ac:dyDescent="0.2">
      <c r="A1471" s="179" t="s">
        <v>115</v>
      </c>
      <c r="B1471" s="176">
        <v>3232000000</v>
      </c>
      <c r="C1471" s="176">
        <v>0</v>
      </c>
      <c r="D1471" s="176">
        <v>0</v>
      </c>
      <c r="E1471" s="176">
        <v>0</v>
      </c>
      <c r="F1471" s="177">
        <v>3232000000</v>
      </c>
      <c r="G1471" s="178">
        <v>0</v>
      </c>
      <c r="H1471" s="178">
        <v>0</v>
      </c>
      <c r="I1471" s="178">
        <v>0</v>
      </c>
    </row>
    <row r="1472" spans="1:9" x14ac:dyDescent="0.2">
      <c r="A1472" s="219" t="s">
        <v>118</v>
      </c>
      <c r="B1472" s="220">
        <v>42000000</v>
      </c>
      <c r="C1472" s="220">
        <v>42000000</v>
      </c>
      <c r="D1472" s="220">
        <v>42000000</v>
      </c>
      <c r="E1472" s="220">
        <v>42000000</v>
      </c>
      <c r="F1472" s="221">
        <v>0</v>
      </c>
      <c r="G1472" s="185">
        <v>100</v>
      </c>
      <c r="H1472" s="185">
        <v>100</v>
      </c>
      <c r="I1472" s="185">
        <v>100</v>
      </c>
    </row>
    <row r="1473" spans="1:9" x14ac:dyDescent="0.2">
      <c r="A1473" s="179" t="s">
        <v>124</v>
      </c>
      <c r="B1473" s="176">
        <v>761000000</v>
      </c>
      <c r="C1473" s="176">
        <v>7947105.9199999999</v>
      </c>
      <c r="D1473" s="176">
        <v>7947105.9199999999</v>
      </c>
      <c r="E1473" s="176">
        <v>7947105.9199999999</v>
      </c>
      <c r="F1473" s="177">
        <v>753052894.08000004</v>
      </c>
      <c r="G1473" s="178">
        <v>1.0442977555847568</v>
      </c>
      <c r="H1473" s="178">
        <v>1.0442977555847568</v>
      </c>
      <c r="I1473" s="178">
        <v>1.0442977555847568</v>
      </c>
    </row>
    <row r="1474" spans="1:9" x14ac:dyDescent="0.2">
      <c r="A1474" s="165" t="s">
        <v>127</v>
      </c>
      <c r="B1474" s="166">
        <v>261000000</v>
      </c>
      <c r="C1474" s="166">
        <v>131590000</v>
      </c>
      <c r="D1474" s="166">
        <v>131590000</v>
      </c>
      <c r="E1474" s="166">
        <v>131590000</v>
      </c>
      <c r="F1474" s="167">
        <v>129410000</v>
      </c>
      <c r="G1474" s="168">
        <v>50.417624521072803</v>
      </c>
      <c r="H1474" s="168">
        <v>50.417624521072803</v>
      </c>
      <c r="I1474" s="168">
        <v>50.417624521072803</v>
      </c>
    </row>
    <row r="1475" spans="1:9" x14ac:dyDescent="0.2">
      <c r="A1475" s="179" t="s">
        <v>128</v>
      </c>
      <c r="B1475" s="176">
        <v>162000000</v>
      </c>
      <c r="C1475" s="176">
        <v>131590000</v>
      </c>
      <c r="D1475" s="176">
        <v>131590000</v>
      </c>
      <c r="E1475" s="176">
        <v>131590000</v>
      </c>
      <c r="F1475" s="177">
        <v>30410000</v>
      </c>
      <c r="G1475" s="178">
        <v>81.228395061728392</v>
      </c>
      <c r="H1475" s="178">
        <v>81.228395061728392</v>
      </c>
      <c r="I1475" s="178">
        <v>81.228395061728392</v>
      </c>
    </row>
    <row r="1476" spans="1:9" x14ac:dyDescent="0.2">
      <c r="A1476" s="219" t="s">
        <v>130</v>
      </c>
      <c r="B1476" s="220">
        <v>99000000</v>
      </c>
      <c r="C1476" s="220">
        <v>0</v>
      </c>
      <c r="D1476" s="220">
        <v>0</v>
      </c>
      <c r="E1476" s="220">
        <v>0</v>
      </c>
      <c r="F1476" s="221">
        <v>99000000</v>
      </c>
      <c r="G1476" s="185">
        <v>0</v>
      </c>
      <c r="H1476" s="185">
        <v>0</v>
      </c>
      <c r="I1476" s="185">
        <v>0</v>
      </c>
    </row>
    <row r="1477" spans="1:9" x14ac:dyDescent="0.2">
      <c r="A1477" s="161" t="s">
        <v>131</v>
      </c>
      <c r="B1477" s="222">
        <v>5506000000</v>
      </c>
      <c r="C1477" s="222">
        <v>5398678000</v>
      </c>
      <c r="D1477" s="222">
        <v>1718220000</v>
      </c>
      <c r="E1477" s="222">
        <v>548220000</v>
      </c>
      <c r="F1477" s="223">
        <v>107322000</v>
      </c>
      <c r="G1477" s="224">
        <v>98.050817290228849</v>
      </c>
      <c r="H1477" s="224">
        <v>31.206320377769707</v>
      </c>
      <c r="I1477" s="224">
        <v>9.9567744278968409</v>
      </c>
    </row>
    <row r="1478" spans="1:9" x14ac:dyDescent="0.2">
      <c r="A1478" s="165" t="s">
        <v>1654</v>
      </c>
      <c r="B1478" s="166">
        <v>5506000000</v>
      </c>
      <c r="C1478" s="166">
        <v>5398678000</v>
      </c>
      <c r="D1478" s="166">
        <v>1718220000</v>
      </c>
      <c r="E1478" s="166">
        <v>548220000</v>
      </c>
      <c r="F1478" s="167">
        <v>107322000</v>
      </c>
      <c r="G1478" s="168">
        <v>98.050817290228849</v>
      </c>
      <c r="H1478" s="168">
        <v>31.206320377769707</v>
      </c>
      <c r="I1478" s="168">
        <v>9.9567744278968409</v>
      </c>
    </row>
    <row r="1479" spans="1:9" x14ac:dyDescent="0.2">
      <c r="A1479" s="179" t="s">
        <v>381</v>
      </c>
      <c r="B1479" s="176">
        <v>5506000000</v>
      </c>
      <c r="C1479" s="176">
        <v>5398678000</v>
      </c>
      <c r="D1479" s="176">
        <v>1718220000</v>
      </c>
      <c r="E1479" s="176">
        <v>548220000</v>
      </c>
      <c r="F1479" s="177">
        <v>107322000</v>
      </c>
      <c r="G1479" s="178">
        <v>98.050817290228849</v>
      </c>
      <c r="H1479" s="178">
        <v>31.206320377769707</v>
      </c>
      <c r="I1479" s="178">
        <v>9.9567744278968409</v>
      </c>
    </row>
    <row r="1480" spans="1:9" s="418" customFormat="1" ht="11.25" customHeight="1" x14ac:dyDescent="0.2">
      <c r="A1480" s="161" t="s">
        <v>459</v>
      </c>
      <c r="B1480" s="222">
        <v>506283000000</v>
      </c>
      <c r="C1480" s="222">
        <v>374708053735.20001</v>
      </c>
      <c r="D1480" s="222">
        <v>183466135582.57001</v>
      </c>
      <c r="E1480" s="222">
        <v>149043342271.80002</v>
      </c>
      <c r="F1480" s="223">
        <v>131574946264.79999</v>
      </c>
      <c r="G1480" s="224">
        <v>74.011581217461384</v>
      </c>
      <c r="H1480" s="224">
        <v>36.237862140852059</v>
      </c>
      <c r="I1480" s="224">
        <v>29.438741232038211</v>
      </c>
    </row>
    <row r="1481" spans="1:9" x14ac:dyDescent="0.2">
      <c r="A1481" s="165" t="s">
        <v>109</v>
      </c>
      <c r="B1481" s="166">
        <v>486283000000</v>
      </c>
      <c r="C1481" s="166">
        <v>361166834678.14001</v>
      </c>
      <c r="D1481" s="166">
        <v>179958313796.16</v>
      </c>
      <c r="E1481" s="166">
        <v>147696003653.32001</v>
      </c>
      <c r="F1481" s="167">
        <v>125116165321.85999</v>
      </c>
      <c r="G1481" s="168">
        <v>74.270915223879925</v>
      </c>
      <c r="H1481" s="168">
        <v>37.006910337429026</v>
      </c>
      <c r="I1481" s="168">
        <v>30.37243820024965</v>
      </c>
    </row>
    <row r="1482" spans="1:9" x14ac:dyDescent="0.2">
      <c r="A1482" s="165" t="s">
        <v>28</v>
      </c>
      <c r="B1482" s="166">
        <v>93730000000</v>
      </c>
      <c r="C1482" s="166">
        <v>40342659936</v>
      </c>
      <c r="D1482" s="166">
        <v>40333498633</v>
      </c>
      <c r="E1482" s="166">
        <v>38497073561</v>
      </c>
      <c r="F1482" s="167">
        <v>53387340064</v>
      </c>
      <c r="G1482" s="168">
        <v>43.04135275365411</v>
      </c>
      <c r="H1482" s="168">
        <v>43.031578611970559</v>
      </c>
      <c r="I1482" s="168">
        <v>41.07230722394111</v>
      </c>
    </row>
    <row r="1483" spans="1:9" x14ac:dyDescent="0.2">
      <c r="A1483" s="179" t="s">
        <v>110</v>
      </c>
      <c r="B1483" s="176">
        <v>57044000000</v>
      </c>
      <c r="C1483" s="176">
        <v>31032056731</v>
      </c>
      <c r="D1483" s="176">
        <v>31022895428</v>
      </c>
      <c r="E1483" s="176">
        <v>29188773535</v>
      </c>
      <c r="F1483" s="177">
        <v>26011943269</v>
      </c>
      <c r="G1483" s="178">
        <v>54.400211645396531</v>
      </c>
      <c r="H1483" s="178">
        <v>54.384151581235542</v>
      </c>
      <c r="I1483" s="178">
        <v>51.168875841455716</v>
      </c>
    </row>
    <row r="1484" spans="1:9" x14ac:dyDescent="0.2">
      <c r="A1484" s="219" t="s">
        <v>111</v>
      </c>
      <c r="B1484" s="220">
        <v>19222000000</v>
      </c>
      <c r="C1484" s="220">
        <v>8861324481</v>
      </c>
      <c r="D1484" s="220">
        <v>8861324481</v>
      </c>
      <c r="E1484" s="220">
        <v>8861008681</v>
      </c>
      <c r="F1484" s="221">
        <v>10360675519</v>
      </c>
      <c r="G1484" s="185">
        <v>46.099908859639996</v>
      </c>
      <c r="H1484" s="185">
        <v>46.099908859639996</v>
      </c>
      <c r="I1484" s="185">
        <v>46.098265950473419</v>
      </c>
    </row>
    <row r="1485" spans="1:9" x14ac:dyDescent="0.2">
      <c r="A1485" s="219" t="s">
        <v>112</v>
      </c>
      <c r="B1485" s="220">
        <v>739000000</v>
      </c>
      <c r="C1485" s="220">
        <v>449278724</v>
      </c>
      <c r="D1485" s="220">
        <v>449278724</v>
      </c>
      <c r="E1485" s="220">
        <v>447291345</v>
      </c>
      <c r="F1485" s="221">
        <v>289721276</v>
      </c>
      <c r="G1485" s="185">
        <v>60.795497158322057</v>
      </c>
      <c r="H1485" s="185">
        <v>60.795497158322057</v>
      </c>
      <c r="I1485" s="185">
        <v>60.526569012178619</v>
      </c>
    </row>
    <row r="1486" spans="1:9" x14ac:dyDescent="0.2">
      <c r="A1486" s="219" t="s">
        <v>217</v>
      </c>
      <c r="B1486" s="220">
        <v>16725000000</v>
      </c>
      <c r="C1486" s="220">
        <v>0</v>
      </c>
      <c r="D1486" s="220">
        <v>0</v>
      </c>
      <c r="E1486" s="220">
        <v>0</v>
      </c>
      <c r="F1486" s="221">
        <v>16725000000</v>
      </c>
      <c r="G1486" s="185">
        <v>0</v>
      </c>
      <c r="H1486" s="185">
        <v>0</v>
      </c>
      <c r="I1486" s="185">
        <v>0</v>
      </c>
    </row>
    <row r="1487" spans="1:9" x14ac:dyDescent="0.2">
      <c r="A1487" s="161" t="s">
        <v>29</v>
      </c>
      <c r="B1487" s="222">
        <v>14659000000</v>
      </c>
      <c r="C1487" s="222">
        <v>10489114691.26</v>
      </c>
      <c r="D1487" s="222">
        <v>5737708625</v>
      </c>
      <c r="E1487" s="222">
        <v>4212517753.52</v>
      </c>
      <c r="F1487" s="223">
        <v>4169885308.7399998</v>
      </c>
      <c r="G1487" s="224">
        <v>71.554094353366537</v>
      </c>
      <c r="H1487" s="224">
        <v>39.141200798144482</v>
      </c>
      <c r="I1487" s="224">
        <v>28.736733430111194</v>
      </c>
    </row>
    <row r="1488" spans="1:9" x14ac:dyDescent="0.2">
      <c r="A1488" s="179" t="s">
        <v>113</v>
      </c>
      <c r="B1488" s="176">
        <v>14659000000</v>
      </c>
      <c r="C1488" s="176">
        <v>10489114691.26</v>
      </c>
      <c r="D1488" s="176">
        <v>5737708625</v>
      </c>
      <c r="E1488" s="176">
        <v>4212517753.52</v>
      </c>
      <c r="F1488" s="177">
        <v>4169885308.7399998</v>
      </c>
      <c r="G1488" s="178">
        <v>71.554094353366537</v>
      </c>
      <c r="H1488" s="178">
        <v>39.141200798144482</v>
      </c>
      <c r="I1488" s="178">
        <v>28.736733430111194</v>
      </c>
    </row>
    <row r="1489" spans="1:9" x14ac:dyDescent="0.2">
      <c r="A1489" s="161" t="s">
        <v>30</v>
      </c>
      <c r="B1489" s="222">
        <v>51621000000</v>
      </c>
      <c r="C1489" s="222">
        <v>18533556142</v>
      </c>
      <c r="D1489" s="222">
        <v>17311061755</v>
      </c>
      <c r="E1489" s="222">
        <v>17248113966</v>
      </c>
      <c r="F1489" s="223">
        <v>33087443858</v>
      </c>
      <c r="G1489" s="224">
        <v>35.903132721179368</v>
      </c>
      <c r="H1489" s="224">
        <v>33.534921359524219</v>
      </c>
      <c r="I1489" s="224">
        <v>33.412979148021158</v>
      </c>
    </row>
    <row r="1490" spans="1:9" x14ac:dyDescent="0.2">
      <c r="A1490" s="219" t="s">
        <v>115</v>
      </c>
      <c r="B1490" s="220">
        <v>12208000000</v>
      </c>
      <c r="C1490" s="220">
        <v>0</v>
      </c>
      <c r="D1490" s="220">
        <v>0</v>
      </c>
      <c r="E1490" s="220">
        <v>0</v>
      </c>
      <c r="F1490" s="221">
        <v>12208000000</v>
      </c>
      <c r="G1490" s="185">
        <v>0</v>
      </c>
      <c r="H1490" s="185">
        <v>0</v>
      </c>
      <c r="I1490" s="185">
        <v>0</v>
      </c>
    </row>
    <row r="1491" spans="1:9" x14ac:dyDescent="0.2">
      <c r="A1491" s="179" t="s">
        <v>153</v>
      </c>
      <c r="B1491" s="176">
        <v>25000000000</v>
      </c>
      <c r="C1491" s="176">
        <v>10924239167</v>
      </c>
      <c r="D1491" s="176">
        <v>10924239167</v>
      </c>
      <c r="E1491" s="176">
        <v>10914924378</v>
      </c>
      <c r="F1491" s="177">
        <v>14075760833</v>
      </c>
      <c r="G1491" s="178">
        <v>43.696956667999999</v>
      </c>
      <c r="H1491" s="178">
        <v>43.696956667999999</v>
      </c>
      <c r="I1491" s="178">
        <v>43.659697512000001</v>
      </c>
    </row>
    <row r="1492" spans="1:9" x14ac:dyDescent="0.2">
      <c r="A1492" s="219" t="s">
        <v>117</v>
      </c>
      <c r="B1492" s="220">
        <v>8820000000</v>
      </c>
      <c r="C1492" s="220">
        <v>6128351000</v>
      </c>
      <c r="D1492" s="220">
        <v>5296586000</v>
      </c>
      <c r="E1492" s="220">
        <v>5242953000</v>
      </c>
      <c r="F1492" s="221">
        <v>2691649000</v>
      </c>
      <c r="G1492" s="185">
        <v>69.482437641723365</v>
      </c>
      <c r="H1492" s="185">
        <v>60.051995464852602</v>
      </c>
      <c r="I1492" s="185">
        <v>59.44391156462585</v>
      </c>
    </row>
    <row r="1493" spans="1:9" x14ac:dyDescent="0.2">
      <c r="A1493" s="179" t="s">
        <v>118</v>
      </c>
      <c r="B1493" s="176">
        <v>593000000</v>
      </c>
      <c r="C1493" s="176">
        <v>208721016</v>
      </c>
      <c r="D1493" s="176">
        <v>208721016</v>
      </c>
      <c r="E1493" s="176">
        <v>208721016</v>
      </c>
      <c r="F1493" s="177">
        <v>384278984</v>
      </c>
      <c r="G1493" s="178">
        <v>35.19747318718381</v>
      </c>
      <c r="H1493" s="178">
        <v>35.19747318718381</v>
      </c>
      <c r="I1493" s="178">
        <v>35.19747318718381</v>
      </c>
    </row>
    <row r="1494" spans="1:9" x14ac:dyDescent="0.2">
      <c r="A1494" s="179" t="s">
        <v>124</v>
      </c>
      <c r="B1494" s="176">
        <v>5000000000</v>
      </c>
      <c r="C1494" s="176">
        <v>1272244959</v>
      </c>
      <c r="D1494" s="176">
        <v>881515572</v>
      </c>
      <c r="E1494" s="176">
        <v>881515572</v>
      </c>
      <c r="F1494" s="177">
        <v>3727755041</v>
      </c>
      <c r="G1494" s="178">
        <v>25.444899180000004</v>
      </c>
      <c r="H1494" s="178">
        <v>17.63031144</v>
      </c>
      <c r="I1494" s="178">
        <v>17.63031144</v>
      </c>
    </row>
    <row r="1495" spans="1:9" x14ac:dyDescent="0.2">
      <c r="A1495" s="165" t="s">
        <v>31</v>
      </c>
      <c r="B1495" s="166">
        <v>319304000000</v>
      </c>
      <c r="C1495" s="166">
        <v>288949795417.88</v>
      </c>
      <c r="D1495" s="166">
        <v>113725716292.16</v>
      </c>
      <c r="E1495" s="166">
        <v>85001339029.800003</v>
      </c>
      <c r="F1495" s="167">
        <v>30354204582.119995</v>
      </c>
      <c r="G1495" s="168">
        <v>90.493634723611365</v>
      </c>
      <c r="H1495" s="168">
        <v>35.616752778593444</v>
      </c>
      <c r="I1495" s="168">
        <v>26.620818727544908</v>
      </c>
    </row>
    <row r="1496" spans="1:9" x14ac:dyDescent="0.2">
      <c r="A1496" s="179" t="s">
        <v>428</v>
      </c>
      <c r="B1496" s="176">
        <v>319304000000</v>
      </c>
      <c r="C1496" s="176">
        <v>288949795417.88</v>
      </c>
      <c r="D1496" s="176">
        <v>113725716292.16</v>
      </c>
      <c r="E1496" s="176">
        <v>85001339029.800003</v>
      </c>
      <c r="F1496" s="177">
        <v>30354204582.119995</v>
      </c>
      <c r="G1496" s="178">
        <v>90.493634723611365</v>
      </c>
      <c r="H1496" s="178">
        <v>35.616752778593444</v>
      </c>
      <c r="I1496" s="178">
        <v>26.620818727544908</v>
      </c>
    </row>
    <row r="1497" spans="1:9" ht="11.25" customHeight="1" x14ac:dyDescent="0.2">
      <c r="A1497" s="165" t="s">
        <v>33</v>
      </c>
      <c r="B1497" s="166">
        <v>6130000000</v>
      </c>
      <c r="C1497" s="166">
        <v>2837895550</v>
      </c>
      <c r="D1497" s="166">
        <v>2837895550</v>
      </c>
      <c r="E1497" s="166">
        <v>2724526402</v>
      </c>
      <c r="F1497" s="167">
        <v>3292104450</v>
      </c>
      <c r="G1497" s="168">
        <v>46.295196574225123</v>
      </c>
      <c r="H1497" s="168">
        <v>46.295196574225123</v>
      </c>
      <c r="I1497" s="168">
        <v>44.4457814355628</v>
      </c>
    </row>
    <row r="1498" spans="1:9" x14ac:dyDescent="0.2">
      <c r="A1498" s="179" t="s">
        <v>379</v>
      </c>
      <c r="B1498" s="176">
        <v>6130000000</v>
      </c>
      <c r="C1498" s="176">
        <v>2837895550</v>
      </c>
      <c r="D1498" s="176">
        <v>2837895550</v>
      </c>
      <c r="E1498" s="176">
        <v>2724526402</v>
      </c>
      <c r="F1498" s="177">
        <v>3292104450</v>
      </c>
      <c r="G1498" s="178">
        <v>46.295196574225123</v>
      </c>
      <c r="H1498" s="178">
        <v>46.295196574225123</v>
      </c>
      <c r="I1498" s="178">
        <v>44.4457814355628</v>
      </c>
    </row>
    <row r="1499" spans="1:9" x14ac:dyDescent="0.2">
      <c r="A1499" s="161" t="s">
        <v>127</v>
      </c>
      <c r="B1499" s="222">
        <v>839000000</v>
      </c>
      <c r="C1499" s="222">
        <v>13812941</v>
      </c>
      <c r="D1499" s="222">
        <v>12432941</v>
      </c>
      <c r="E1499" s="222">
        <v>12432941</v>
      </c>
      <c r="F1499" s="223">
        <v>825187059</v>
      </c>
      <c r="G1499" s="224">
        <v>1.6463576877234802</v>
      </c>
      <c r="H1499" s="224">
        <v>1.4818761620977354</v>
      </c>
      <c r="I1499" s="224">
        <v>1.4818761620977354</v>
      </c>
    </row>
    <row r="1500" spans="1:9" x14ac:dyDescent="0.2">
      <c r="A1500" s="219" t="s">
        <v>129</v>
      </c>
      <c r="B1500" s="220">
        <v>815000000</v>
      </c>
      <c r="C1500" s="220">
        <v>2472000</v>
      </c>
      <c r="D1500" s="220">
        <v>1092000</v>
      </c>
      <c r="E1500" s="220">
        <v>1092000</v>
      </c>
      <c r="F1500" s="221">
        <v>812528000</v>
      </c>
      <c r="G1500" s="185">
        <v>0.30331288343558283</v>
      </c>
      <c r="H1500" s="185">
        <v>0.1339877300613497</v>
      </c>
      <c r="I1500" s="185">
        <v>0.1339877300613497</v>
      </c>
    </row>
    <row r="1501" spans="1:9" x14ac:dyDescent="0.2">
      <c r="A1501" s="219" t="s">
        <v>189</v>
      </c>
      <c r="B1501" s="220">
        <v>24000000</v>
      </c>
      <c r="C1501" s="220">
        <v>11340941</v>
      </c>
      <c r="D1501" s="220">
        <v>11340941</v>
      </c>
      <c r="E1501" s="220">
        <v>11340941</v>
      </c>
      <c r="F1501" s="221">
        <v>12659059</v>
      </c>
      <c r="G1501" s="185">
        <v>47.253920833333332</v>
      </c>
      <c r="H1501" s="185">
        <v>47.253920833333332</v>
      </c>
      <c r="I1501" s="185">
        <v>47.253920833333332</v>
      </c>
    </row>
    <row r="1502" spans="1:9" x14ac:dyDescent="0.2">
      <c r="A1502" s="161" t="s">
        <v>131</v>
      </c>
      <c r="B1502" s="222">
        <v>20000000000</v>
      </c>
      <c r="C1502" s="222">
        <v>13541219057.060001</v>
      </c>
      <c r="D1502" s="222">
        <v>3507821786.4099998</v>
      </c>
      <c r="E1502" s="222">
        <v>1347338618.48</v>
      </c>
      <c r="F1502" s="223">
        <v>6458780942.9399986</v>
      </c>
      <c r="G1502" s="224">
        <v>67.706095285300009</v>
      </c>
      <c r="H1502" s="224">
        <v>17.539108932049999</v>
      </c>
      <c r="I1502" s="224">
        <v>6.7366930924000004</v>
      </c>
    </row>
    <row r="1503" spans="1:9" x14ac:dyDescent="0.2">
      <c r="A1503" s="165" t="s">
        <v>1654</v>
      </c>
      <c r="B1503" s="166">
        <v>20000000000</v>
      </c>
      <c r="C1503" s="166">
        <v>13541219057.060001</v>
      </c>
      <c r="D1503" s="166">
        <v>3507821786.4099998</v>
      </c>
      <c r="E1503" s="166">
        <v>1347338618.48</v>
      </c>
      <c r="F1503" s="167">
        <v>6458780942.9399986</v>
      </c>
      <c r="G1503" s="168">
        <v>67.706095285300009</v>
      </c>
      <c r="H1503" s="168">
        <v>17.539108932049999</v>
      </c>
      <c r="I1503" s="168">
        <v>6.7366930924000004</v>
      </c>
    </row>
    <row r="1504" spans="1:9" x14ac:dyDescent="0.2">
      <c r="A1504" s="219" t="s">
        <v>426</v>
      </c>
      <c r="B1504" s="220">
        <v>15000000000</v>
      </c>
      <c r="C1504" s="220">
        <v>11058600510.560001</v>
      </c>
      <c r="D1504" s="220">
        <v>1658774105.4100001</v>
      </c>
      <c r="E1504" s="220">
        <v>684403254.48000002</v>
      </c>
      <c r="F1504" s="221">
        <v>3941399489.4399986</v>
      </c>
      <c r="G1504" s="185">
        <v>73.724003403733334</v>
      </c>
      <c r="H1504" s="185">
        <v>11.058494036066667</v>
      </c>
      <c r="I1504" s="185">
        <v>4.5626883632000004</v>
      </c>
    </row>
    <row r="1505" spans="1:9" x14ac:dyDescent="0.2">
      <c r="A1505" s="219" t="s">
        <v>460</v>
      </c>
      <c r="B1505" s="220">
        <v>5000000000</v>
      </c>
      <c r="C1505" s="220">
        <v>2482618546.5</v>
      </c>
      <c r="D1505" s="220">
        <v>1849047681</v>
      </c>
      <c r="E1505" s="220">
        <v>662935364</v>
      </c>
      <c r="F1505" s="221">
        <v>2517381453.5</v>
      </c>
      <c r="G1505" s="185">
        <v>49.652370930000004</v>
      </c>
      <c r="H1505" s="185">
        <v>36.980953620000001</v>
      </c>
      <c r="I1505" s="185">
        <v>13.258707280000001</v>
      </c>
    </row>
    <row r="1506" spans="1:9" s="418" customFormat="1" x14ac:dyDescent="0.2">
      <c r="A1506" s="161" t="s">
        <v>461</v>
      </c>
      <c r="B1506" s="222">
        <v>937513639961</v>
      </c>
      <c r="C1506" s="222">
        <v>468868644402.97998</v>
      </c>
      <c r="D1506" s="222">
        <v>341021950058.82001</v>
      </c>
      <c r="E1506" s="222">
        <v>322488772626.88</v>
      </c>
      <c r="F1506" s="223">
        <v>468644995558.02002</v>
      </c>
      <c r="G1506" s="224">
        <v>50.011927764857333</v>
      </c>
      <c r="H1506" s="224">
        <v>36.375145440337946</v>
      </c>
      <c r="I1506" s="224">
        <v>34.398301942603773</v>
      </c>
    </row>
    <row r="1507" spans="1:9" ht="11.25" customHeight="1" x14ac:dyDescent="0.2">
      <c r="A1507" s="161" t="s">
        <v>109</v>
      </c>
      <c r="B1507" s="222">
        <v>933633639961</v>
      </c>
      <c r="C1507" s="222">
        <v>465011044402.97998</v>
      </c>
      <c r="D1507" s="222">
        <v>341021950058.82001</v>
      </c>
      <c r="E1507" s="222">
        <v>322488772626.88</v>
      </c>
      <c r="F1507" s="223">
        <v>468622595558.02002</v>
      </c>
      <c r="G1507" s="224">
        <v>49.806586277504373</v>
      </c>
      <c r="H1507" s="224">
        <v>36.526313476993536</v>
      </c>
      <c r="I1507" s="224">
        <v>34.541254601789099</v>
      </c>
    </row>
    <row r="1508" spans="1:9" x14ac:dyDescent="0.2">
      <c r="A1508" s="161" t="s">
        <v>28</v>
      </c>
      <c r="B1508" s="222">
        <v>60830000000</v>
      </c>
      <c r="C1508" s="222">
        <v>27621960561.400002</v>
      </c>
      <c r="D1508" s="222">
        <v>27610207424.400002</v>
      </c>
      <c r="E1508" s="222">
        <v>27608107671.400002</v>
      </c>
      <c r="F1508" s="223">
        <v>33208039438.599998</v>
      </c>
      <c r="G1508" s="224">
        <v>45.408450700969922</v>
      </c>
      <c r="H1508" s="224">
        <v>45.389129417063948</v>
      </c>
      <c r="I1508" s="224">
        <v>45.385677579155029</v>
      </c>
    </row>
    <row r="1509" spans="1:9" ht="11.25" customHeight="1" x14ac:dyDescent="0.2">
      <c r="A1509" s="179" t="s">
        <v>110</v>
      </c>
      <c r="B1509" s="176">
        <v>38483000000</v>
      </c>
      <c r="C1509" s="176">
        <v>18724957863</v>
      </c>
      <c r="D1509" s="176">
        <v>18724957863</v>
      </c>
      <c r="E1509" s="176">
        <v>18723606555</v>
      </c>
      <c r="F1509" s="177">
        <v>19758042137</v>
      </c>
      <c r="G1509" s="178">
        <v>48.657739425200738</v>
      </c>
      <c r="H1509" s="178">
        <v>48.657739425200738</v>
      </c>
      <c r="I1509" s="178">
        <v>48.654227983785049</v>
      </c>
    </row>
    <row r="1510" spans="1:9" x14ac:dyDescent="0.2">
      <c r="A1510" s="219" t="s">
        <v>111</v>
      </c>
      <c r="B1510" s="220">
        <v>13574000000</v>
      </c>
      <c r="C1510" s="220">
        <v>7273426695.3999996</v>
      </c>
      <c r="D1510" s="220">
        <v>7261673558.3999996</v>
      </c>
      <c r="E1510" s="220">
        <v>7260925113.3999996</v>
      </c>
      <c r="F1510" s="221">
        <v>6300573304.6000004</v>
      </c>
      <c r="G1510" s="185">
        <v>53.583517720642405</v>
      </c>
      <c r="H1510" s="185">
        <v>53.496932064240454</v>
      </c>
      <c r="I1510" s="185">
        <v>53.491418251068211</v>
      </c>
    </row>
    <row r="1511" spans="1:9" x14ac:dyDescent="0.2">
      <c r="A1511" s="179" t="s">
        <v>112</v>
      </c>
      <c r="B1511" s="176">
        <v>3002000000</v>
      </c>
      <c r="C1511" s="176">
        <v>1623576003</v>
      </c>
      <c r="D1511" s="176">
        <v>1623576003</v>
      </c>
      <c r="E1511" s="176">
        <v>1623576003</v>
      </c>
      <c r="F1511" s="177">
        <v>1378423997</v>
      </c>
      <c r="G1511" s="178">
        <v>54.083144670219852</v>
      </c>
      <c r="H1511" s="178">
        <v>54.083144670219852</v>
      </c>
      <c r="I1511" s="178">
        <v>54.083144670219852</v>
      </c>
    </row>
    <row r="1512" spans="1:9" x14ac:dyDescent="0.2">
      <c r="A1512" s="219" t="s">
        <v>217</v>
      </c>
      <c r="B1512" s="220">
        <v>5771000000</v>
      </c>
      <c r="C1512" s="220">
        <v>0</v>
      </c>
      <c r="D1512" s="220">
        <v>0</v>
      </c>
      <c r="E1512" s="220">
        <v>0</v>
      </c>
      <c r="F1512" s="221">
        <v>5771000000</v>
      </c>
      <c r="G1512" s="185">
        <v>0</v>
      </c>
      <c r="H1512" s="185">
        <v>0</v>
      </c>
      <c r="I1512" s="185">
        <v>0</v>
      </c>
    </row>
    <row r="1513" spans="1:9" x14ac:dyDescent="0.2">
      <c r="A1513" s="161" t="s">
        <v>29</v>
      </c>
      <c r="B1513" s="222">
        <v>21603000000</v>
      </c>
      <c r="C1513" s="222">
        <v>11733045964.52</v>
      </c>
      <c r="D1513" s="222">
        <v>2527446251.9899998</v>
      </c>
      <c r="E1513" s="222">
        <v>2287332940.8400002</v>
      </c>
      <c r="F1513" s="223">
        <v>9869954035.4799995</v>
      </c>
      <c r="G1513" s="224">
        <v>54.312113893996205</v>
      </c>
      <c r="H1513" s="224">
        <v>11.699515122853306</v>
      </c>
      <c r="I1513" s="224">
        <v>10.588033795491368</v>
      </c>
    </row>
    <row r="1514" spans="1:9" x14ac:dyDescent="0.2">
      <c r="A1514" s="179" t="s">
        <v>113</v>
      </c>
      <c r="B1514" s="176">
        <v>21603000000</v>
      </c>
      <c r="C1514" s="176">
        <v>11733045964.52</v>
      </c>
      <c r="D1514" s="176">
        <v>2527446251.9899998</v>
      </c>
      <c r="E1514" s="176">
        <v>2287332940.8400002</v>
      </c>
      <c r="F1514" s="177">
        <v>9869954035.4799995</v>
      </c>
      <c r="G1514" s="178">
        <v>54.312113893996205</v>
      </c>
      <c r="H1514" s="178">
        <v>11.699515122853306</v>
      </c>
      <c r="I1514" s="178">
        <v>10.588033795491368</v>
      </c>
    </row>
    <row r="1515" spans="1:9" x14ac:dyDescent="0.2">
      <c r="A1515" s="161" t="s">
        <v>30</v>
      </c>
      <c r="B1515" s="222">
        <v>8581000000</v>
      </c>
      <c r="C1515" s="222">
        <v>1333284132</v>
      </c>
      <c r="D1515" s="222">
        <v>1313284132</v>
      </c>
      <c r="E1515" s="222">
        <v>1313284132</v>
      </c>
      <c r="F1515" s="223">
        <v>7247715868</v>
      </c>
      <c r="G1515" s="224">
        <v>15.537631185176554</v>
      </c>
      <c r="H1515" s="224">
        <v>15.304558116769606</v>
      </c>
      <c r="I1515" s="224">
        <v>15.304558116769606</v>
      </c>
    </row>
    <row r="1516" spans="1:9" x14ac:dyDescent="0.2">
      <c r="A1516" s="179" t="s">
        <v>153</v>
      </c>
      <c r="B1516" s="176">
        <v>1995000000</v>
      </c>
      <c r="C1516" s="176">
        <v>871601512</v>
      </c>
      <c r="D1516" s="176">
        <v>871601512</v>
      </c>
      <c r="E1516" s="176">
        <v>871601512</v>
      </c>
      <c r="F1516" s="177">
        <v>1123398488</v>
      </c>
      <c r="G1516" s="178">
        <v>43.689298847117797</v>
      </c>
      <c r="H1516" s="178">
        <v>43.689298847117797</v>
      </c>
      <c r="I1516" s="178">
        <v>43.689298847117797</v>
      </c>
    </row>
    <row r="1517" spans="1:9" x14ac:dyDescent="0.2">
      <c r="A1517" s="179" t="s">
        <v>154</v>
      </c>
      <c r="B1517" s="176">
        <v>65000000</v>
      </c>
      <c r="C1517" s="176">
        <v>20667071</v>
      </c>
      <c r="D1517" s="176">
        <v>20667071</v>
      </c>
      <c r="E1517" s="176">
        <v>20667071</v>
      </c>
      <c r="F1517" s="177">
        <v>44332929</v>
      </c>
      <c r="G1517" s="178">
        <v>31.795493846153843</v>
      </c>
      <c r="H1517" s="178">
        <v>31.795493846153843</v>
      </c>
      <c r="I1517" s="178">
        <v>31.795493846153843</v>
      </c>
    </row>
    <row r="1518" spans="1:9" x14ac:dyDescent="0.2">
      <c r="A1518" s="179" t="s">
        <v>117</v>
      </c>
      <c r="B1518" s="176">
        <v>4221000000</v>
      </c>
      <c r="C1518" s="176">
        <v>233396320</v>
      </c>
      <c r="D1518" s="176">
        <v>233396320</v>
      </c>
      <c r="E1518" s="176">
        <v>233396320</v>
      </c>
      <c r="F1518" s="177">
        <v>3987603680</v>
      </c>
      <c r="G1518" s="178">
        <v>5.5294081971096896</v>
      </c>
      <c r="H1518" s="178">
        <v>5.5294081971096896</v>
      </c>
      <c r="I1518" s="178">
        <v>5.5294081971096896</v>
      </c>
    </row>
    <row r="1519" spans="1:9" x14ac:dyDescent="0.2">
      <c r="A1519" s="179" t="s">
        <v>118</v>
      </c>
      <c r="B1519" s="176">
        <v>300000000</v>
      </c>
      <c r="C1519" s="176">
        <v>187619229</v>
      </c>
      <c r="D1519" s="176">
        <v>187619229</v>
      </c>
      <c r="E1519" s="176">
        <v>187619229</v>
      </c>
      <c r="F1519" s="177">
        <v>112380771</v>
      </c>
      <c r="G1519" s="178">
        <v>62.539743000000001</v>
      </c>
      <c r="H1519" s="178">
        <v>62.539743000000001</v>
      </c>
      <c r="I1519" s="178">
        <v>62.539743000000001</v>
      </c>
    </row>
    <row r="1520" spans="1:9" x14ac:dyDescent="0.2">
      <c r="A1520" s="179" t="s">
        <v>124</v>
      </c>
      <c r="B1520" s="176">
        <v>2000000000</v>
      </c>
      <c r="C1520" s="176">
        <v>20000000</v>
      </c>
      <c r="D1520" s="176">
        <v>0</v>
      </c>
      <c r="E1520" s="176">
        <v>0</v>
      </c>
      <c r="F1520" s="177">
        <v>1980000000</v>
      </c>
      <c r="G1520" s="178">
        <v>1</v>
      </c>
      <c r="H1520" s="178">
        <v>0</v>
      </c>
      <c r="I1520" s="178">
        <v>0</v>
      </c>
    </row>
    <row r="1521" spans="1:9" x14ac:dyDescent="0.2">
      <c r="A1521" s="161" t="s">
        <v>31</v>
      </c>
      <c r="B1521" s="222">
        <v>823438639961</v>
      </c>
      <c r="C1521" s="222">
        <v>417431808451.06</v>
      </c>
      <c r="D1521" s="222">
        <v>302680066956.42999</v>
      </c>
      <c r="E1521" s="222">
        <v>284389102588.64001</v>
      </c>
      <c r="F1521" s="223">
        <v>406006831509.94</v>
      </c>
      <c r="G1521" s="224">
        <v>50.693735779854897</v>
      </c>
      <c r="H1521" s="224">
        <v>36.758059710528727</v>
      </c>
      <c r="I1521" s="224">
        <v>34.536769200205299</v>
      </c>
    </row>
    <row r="1522" spans="1:9" x14ac:dyDescent="0.2">
      <c r="A1522" s="179" t="s">
        <v>428</v>
      </c>
      <c r="B1522" s="176">
        <v>823438639961</v>
      </c>
      <c r="C1522" s="176">
        <v>417431808451.06</v>
      </c>
      <c r="D1522" s="176">
        <v>302680066956.42999</v>
      </c>
      <c r="E1522" s="176">
        <v>284389102588.64001</v>
      </c>
      <c r="F1522" s="177">
        <v>406006831509.94</v>
      </c>
      <c r="G1522" s="178">
        <v>50.693735779854897</v>
      </c>
      <c r="H1522" s="178">
        <v>36.758059710528727</v>
      </c>
      <c r="I1522" s="178">
        <v>34.536769200205299</v>
      </c>
    </row>
    <row r="1523" spans="1:9" x14ac:dyDescent="0.2">
      <c r="A1523" s="161" t="s">
        <v>32</v>
      </c>
      <c r="B1523" s="222">
        <v>17000000000</v>
      </c>
      <c r="C1523" s="222">
        <v>6400560000</v>
      </c>
      <c r="D1523" s="222">
        <v>6400560000</v>
      </c>
      <c r="E1523" s="222">
        <v>6400560000</v>
      </c>
      <c r="F1523" s="223">
        <v>10599440000</v>
      </c>
      <c r="G1523" s="224">
        <v>37.650352941176465</v>
      </c>
      <c r="H1523" s="224">
        <v>37.650352941176465</v>
      </c>
      <c r="I1523" s="224">
        <v>37.650352941176465</v>
      </c>
    </row>
    <row r="1524" spans="1:9" x14ac:dyDescent="0.2">
      <c r="A1524" s="179" t="s">
        <v>157</v>
      </c>
      <c r="B1524" s="176">
        <v>17000000000</v>
      </c>
      <c r="C1524" s="176">
        <v>6400560000</v>
      </c>
      <c r="D1524" s="176">
        <v>6400560000</v>
      </c>
      <c r="E1524" s="176">
        <v>6400560000</v>
      </c>
      <c r="F1524" s="177">
        <v>10599440000</v>
      </c>
      <c r="G1524" s="178">
        <v>37.650352941176465</v>
      </c>
      <c r="H1524" s="178">
        <v>37.650352941176465</v>
      </c>
      <c r="I1524" s="178">
        <v>37.650352941176465</v>
      </c>
    </row>
    <row r="1525" spans="1:9" x14ac:dyDescent="0.2">
      <c r="A1525" s="165" t="s">
        <v>33</v>
      </c>
      <c r="B1525" s="166">
        <v>610000000</v>
      </c>
      <c r="C1525" s="166">
        <v>169477427</v>
      </c>
      <c r="D1525" s="166">
        <v>169477427</v>
      </c>
      <c r="E1525" s="166">
        <v>169477427</v>
      </c>
      <c r="F1525" s="167">
        <v>440522573</v>
      </c>
      <c r="G1525" s="168">
        <v>27.783184754098361</v>
      </c>
      <c r="H1525" s="168">
        <v>27.783184754098361</v>
      </c>
      <c r="I1525" s="168">
        <v>27.783184754098361</v>
      </c>
    </row>
    <row r="1526" spans="1:9" x14ac:dyDescent="0.2">
      <c r="A1526" s="179" t="s">
        <v>379</v>
      </c>
      <c r="B1526" s="176">
        <v>610000000</v>
      </c>
      <c r="C1526" s="176">
        <v>169477427</v>
      </c>
      <c r="D1526" s="176">
        <v>169477427</v>
      </c>
      <c r="E1526" s="176">
        <v>169477427</v>
      </c>
      <c r="F1526" s="177">
        <v>440522573</v>
      </c>
      <c r="G1526" s="178">
        <v>27.783184754098361</v>
      </c>
      <c r="H1526" s="178">
        <v>27.783184754098361</v>
      </c>
      <c r="I1526" s="178">
        <v>27.783184754098361</v>
      </c>
    </row>
    <row r="1527" spans="1:9" x14ac:dyDescent="0.2">
      <c r="A1527" s="165" t="s">
        <v>127</v>
      </c>
      <c r="B1527" s="166">
        <v>1571000000</v>
      </c>
      <c r="C1527" s="166">
        <v>320907867</v>
      </c>
      <c r="D1527" s="166">
        <v>320907867</v>
      </c>
      <c r="E1527" s="166">
        <v>320907867</v>
      </c>
      <c r="F1527" s="167">
        <v>1250092133</v>
      </c>
      <c r="G1527" s="168">
        <v>20.426980712921704</v>
      </c>
      <c r="H1527" s="168">
        <v>20.426980712921704</v>
      </c>
      <c r="I1527" s="168">
        <v>20.426980712921704</v>
      </c>
    </row>
    <row r="1528" spans="1:9" x14ac:dyDescent="0.2">
      <c r="A1528" s="179" t="s">
        <v>128</v>
      </c>
      <c r="B1528" s="176">
        <v>326000000</v>
      </c>
      <c r="C1528" s="176">
        <v>320907867</v>
      </c>
      <c r="D1528" s="176">
        <v>320907867</v>
      </c>
      <c r="E1528" s="176">
        <v>320907867</v>
      </c>
      <c r="F1528" s="177">
        <v>5092133</v>
      </c>
      <c r="G1528" s="178">
        <v>98.437996012269934</v>
      </c>
      <c r="H1528" s="178">
        <v>98.437996012269934</v>
      </c>
      <c r="I1528" s="178">
        <v>98.437996012269934</v>
      </c>
    </row>
    <row r="1529" spans="1:9" x14ac:dyDescent="0.2">
      <c r="A1529" s="179" t="s">
        <v>130</v>
      </c>
      <c r="B1529" s="176">
        <v>1245000000</v>
      </c>
      <c r="C1529" s="176">
        <v>0</v>
      </c>
      <c r="D1529" s="176">
        <v>0</v>
      </c>
      <c r="E1529" s="176">
        <v>0</v>
      </c>
      <c r="F1529" s="177">
        <v>1245000000</v>
      </c>
      <c r="G1529" s="178">
        <v>0</v>
      </c>
      <c r="H1529" s="178">
        <v>0</v>
      </c>
      <c r="I1529" s="178">
        <v>0</v>
      </c>
    </row>
    <row r="1530" spans="1:9" x14ac:dyDescent="0.2">
      <c r="A1530" s="161" t="s">
        <v>131</v>
      </c>
      <c r="B1530" s="222">
        <v>3880000000</v>
      </c>
      <c r="C1530" s="222">
        <v>3857600000</v>
      </c>
      <c r="D1530" s="222">
        <v>0</v>
      </c>
      <c r="E1530" s="222">
        <v>0</v>
      </c>
      <c r="F1530" s="223">
        <v>22400000</v>
      </c>
      <c r="G1530" s="224">
        <v>99.422680412371136</v>
      </c>
      <c r="H1530" s="224">
        <v>0</v>
      </c>
      <c r="I1530" s="224">
        <v>0</v>
      </c>
    </row>
    <row r="1531" spans="1:9" x14ac:dyDescent="0.2">
      <c r="A1531" s="161" t="s">
        <v>1654</v>
      </c>
      <c r="B1531" s="222">
        <v>3880000000</v>
      </c>
      <c r="C1531" s="222">
        <v>3857600000</v>
      </c>
      <c r="D1531" s="222">
        <v>0</v>
      </c>
      <c r="E1531" s="222">
        <v>0</v>
      </c>
      <c r="F1531" s="223">
        <v>22400000</v>
      </c>
      <c r="G1531" s="224">
        <v>99.422680412371136</v>
      </c>
      <c r="H1531" s="224">
        <v>0</v>
      </c>
      <c r="I1531" s="224">
        <v>0</v>
      </c>
    </row>
    <row r="1532" spans="1:9" x14ac:dyDescent="0.2">
      <c r="A1532" s="179" t="s">
        <v>380</v>
      </c>
      <c r="B1532" s="176">
        <v>3880000000</v>
      </c>
      <c r="C1532" s="176">
        <v>3857600000</v>
      </c>
      <c r="D1532" s="176">
        <v>0</v>
      </c>
      <c r="E1532" s="176">
        <v>0</v>
      </c>
      <c r="F1532" s="177">
        <v>22400000</v>
      </c>
      <c r="G1532" s="178">
        <v>99.422680412371136</v>
      </c>
      <c r="H1532" s="178">
        <v>0</v>
      </c>
      <c r="I1532" s="178">
        <v>0</v>
      </c>
    </row>
    <row r="1533" spans="1:9" x14ac:dyDescent="0.2">
      <c r="A1533" s="165" t="s">
        <v>462</v>
      </c>
      <c r="B1533" s="166">
        <v>157478000000</v>
      </c>
      <c r="C1533" s="166">
        <v>65416207572.590004</v>
      </c>
      <c r="D1533" s="166">
        <v>53913411804.000008</v>
      </c>
      <c r="E1533" s="166">
        <v>52640383723.900002</v>
      </c>
      <c r="F1533" s="167">
        <v>92061792427.410004</v>
      </c>
      <c r="G1533" s="168">
        <v>41.5399024451606</v>
      </c>
      <c r="H1533" s="168">
        <v>34.235519757680443</v>
      </c>
      <c r="I1533" s="168">
        <v>33.427135043561641</v>
      </c>
    </row>
    <row r="1534" spans="1:9" x14ac:dyDescent="0.2">
      <c r="A1534" s="165" t="s">
        <v>109</v>
      </c>
      <c r="B1534" s="166">
        <v>142478000000</v>
      </c>
      <c r="C1534" s="166">
        <v>62962928899.630005</v>
      </c>
      <c r="D1534" s="166">
        <v>53684383960.000008</v>
      </c>
      <c r="E1534" s="166">
        <v>52533775959.900002</v>
      </c>
      <c r="F1534" s="167">
        <v>79515071100.369995</v>
      </c>
      <c r="G1534" s="168">
        <v>44.191334030257309</v>
      </c>
      <c r="H1534" s="168">
        <v>37.679069021182222</v>
      </c>
      <c r="I1534" s="168">
        <v>36.871500133283739</v>
      </c>
    </row>
    <row r="1535" spans="1:9" x14ac:dyDescent="0.2">
      <c r="A1535" s="161" t="s">
        <v>28</v>
      </c>
      <c r="B1535" s="222">
        <v>111468000000</v>
      </c>
      <c r="C1535" s="222">
        <v>46625703884.690002</v>
      </c>
      <c r="D1535" s="222">
        <v>46625703884.690002</v>
      </c>
      <c r="E1535" s="222">
        <v>45475532984.589996</v>
      </c>
      <c r="F1535" s="223">
        <v>64842296115.309998</v>
      </c>
      <c r="G1535" s="224">
        <v>41.828779456606377</v>
      </c>
      <c r="H1535" s="224">
        <v>41.828779456606377</v>
      </c>
      <c r="I1535" s="224">
        <v>40.796939915123623</v>
      </c>
    </row>
    <row r="1536" spans="1:9" x14ac:dyDescent="0.2">
      <c r="A1536" s="219" t="s">
        <v>110</v>
      </c>
      <c r="B1536" s="220">
        <v>51546000000</v>
      </c>
      <c r="C1536" s="220">
        <v>19092667317.66</v>
      </c>
      <c r="D1536" s="220">
        <v>19092667317.66</v>
      </c>
      <c r="E1536" s="220">
        <v>19092667317.66</v>
      </c>
      <c r="F1536" s="221">
        <v>32453332682.34</v>
      </c>
      <c r="G1536" s="185">
        <v>37.040056100686762</v>
      </c>
      <c r="H1536" s="185">
        <v>37.040056100686762</v>
      </c>
      <c r="I1536" s="185">
        <v>37.040056100686762</v>
      </c>
    </row>
    <row r="1537" spans="1:9" ht="11.45" customHeight="1" x14ac:dyDescent="0.2">
      <c r="A1537" s="219" t="s">
        <v>111</v>
      </c>
      <c r="B1537" s="220">
        <v>18731000000</v>
      </c>
      <c r="C1537" s="220">
        <v>8284151364.0799999</v>
      </c>
      <c r="D1537" s="220">
        <v>8284151364.0799999</v>
      </c>
      <c r="E1537" s="220">
        <v>7133980463.9799995</v>
      </c>
      <c r="F1537" s="221">
        <v>10446848635.92</v>
      </c>
      <c r="G1537" s="185">
        <v>44.226957258448564</v>
      </c>
      <c r="H1537" s="185">
        <v>44.226957258448564</v>
      </c>
      <c r="I1537" s="185">
        <v>38.08649011787945</v>
      </c>
    </row>
    <row r="1538" spans="1:9" x14ac:dyDescent="0.2">
      <c r="A1538" s="179" t="s">
        <v>112</v>
      </c>
      <c r="B1538" s="176">
        <v>41191000000</v>
      </c>
      <c r="C1538" s="176">
        <v>19248885202.950001</v>
      </c>
      <c r="D1538" s="176">
        <v>19248885202.950001</v>
      </c>
      <c r="E1538" s="176">
        <v>19248885202.950001</v>
      </c>
      <c r="F1538" s="177">
        <v>21942114797.049999</v>
      </c>
      <c r="G1538" s="178">
        <v>46.730803337986451</v>
      </c>
      <c r="H1538" s="178">
        <v>46.730803337986451</v>
      </c>
      <c r="I1538" s="178">
        <v>46.730803337986451</v>
      </c>
    </row>
    <row r="1539" spans="1:9" x14ac:dyDescent="0.2">
      <c r="A1539" s="161" t="s">
        <v>29</v>
      </c>
      <c r="B1539" s="222">
        <v>30392000000</v>
      </c>
      <c r="C1539" s="222">
        <v>16200897038.4</v>
      </c>
      <c r="D1539" s="222">
        <v>6922352098.7700005</v>
      </c>
      <c r="E1539" s="222">
        <v>6921914998.7700005</v>
      </c>
      <c r="F1539" s="223">
        <v>14191102961.6</v>
      </c>
      <c r="G1539" s="224">
        <v>53.306452482232167</v>
      </c>
      <c r="H1539" s="224">
        <v>22.776888979896025</v>
      </c>
      <c r="I1539" s="224">
        <v>22.775450772473022</v>
      </c>
    </row>
    <row r="1540" spans="1:9" x14ac:dyDescent="0.2">
      <c r="A1540" s="179" t="s">
        <v>113</v>
      </c>
      <c r="B1540" s="176">
        <v>30392000000</v>
      </c>
      <c r="C1540" s="176">
        <v>16200897038.4</v>
      </c>
      <c r="D1540" s="176">
        <v>6922352098.7700005</v>
      </c>
      <c r="E1540" s="176">
        <v>6921914998.7700005</v>
      </c>
      <c r="F1540" s="177">
        <v>14191102961.6</v>
      </c>
      <c r="G1540" s="178">
        <v>53.306452482232167</v>
      </c>
      <c r="H1540" s="178">
        <v>22.776888979896025</v>
      </c>
      <c r="I1540" s="178">
        <v>22.775450772473022</v>
      </c>
    </row>
    <row r="1541" spans="1:9" x14ac:dyDescent="0.2">
      <c r="A1541" s="161" t="s">
        <v>30</v>
      </c>
      <c r="B1541" s="222">
        <v>404000000</v>
      </c>
      <c r="C1541" s="222">
        <v>135623976.53999999</v>
      </c>
      <c r="D1541" s="222">
        <v>135623976.53999999</v>
      </c>
      <c r="E1541" s="222">
        <v>135623976.53999999</v>
      </c>
      <c r="F1541" s="223">
        <v>268376023.46000001</v>
      </c>
      <c r="G1541" s="224">
        <v>33.570291222772276</v>
      </c>
      <c r="H1541" s="224">
        <v>33.570291222772276</v>
      </c>
      <c r="I1541" s="224">
        <v>33.570291222772276</v>
      </c>
    </row>
    <row r="1542" spans="1:9" x14ac:dyDescent="0.2">
      <c r="A1542" s="179" t="s">
        <v>118</v>
      </c>
      <c r="B1542" s="176">
        <v>254000000</v>
      </c>
      <c r="C1542" s="176">
        <v>135623976.53999999</v>
      </c>
      <c r="D1542" s="176">
        <v>135623976.53999999</v>
      </c>
      <c r="E1542" s="176">
        <v>135623976.53999999</v>
      </c>
      <c r="F1542" s="177">
        <v>118376023.46000001</v>
      </c>
      <c r="G1542" s="178">
        <v>53.395266354330708</v>
      </c>
      <c r="H1542" s="178">
        <v>53.395266354330708</v>
      </c>
      <c r="I1542" s="178">
        <v>53.395266354330708</v>
      </c>
    </row>
    <row r="1543" spans="1:9" x14ac:dyDescent="0.2">
      <c r="A1543" s="179" t="s">
        <v>124</v>
      </c>
      <c r="B1543" s="176">
        <v>150000000</v>
      </c>
      <c r="C1543" s="176">
        <v>0</v>
      </c>
      <c r="D1543" s="176">
        <v>0</v>
      </c>
      <c r="E1543" s="176">
        <v>0</v>
      </c>
      <c r="F1543" s="177">
        <v>150000000</v>
      </c>
      <c r="G1543" s="178">
        <v>0</v>
      </c>
      <c r="H1543" s="178">
        <v>0</v>
      </c>
      <c r="I1543" s="178">
        <v>0</v>
      </c>
    </row>
    <row r="1544" spans="1:9" x14ac:dyDescent="0.2">
      <c r="A1544" s="161" t="s">
        <v>33</v>
      </c>
      <c r="B1544" s="222">
        <v>25000000</v>
      </c>
      <c r="C1544" s="222">
        <v>0</v>
      </c>
      <c r="D1544" s="222">
        <v>0</v>
      </c>
      <c r="E1544" s="222">
        <v>0</v>
      </c>
      <c r="F1544" s="223">
        <v>25000000</v>
      </c>
      <c r="G1544" s="224">
        <v>0</v>
      </c>
      <c r="H1544" s="224">
        <v>0</v>
      </c>
      <c r="I1544" s="224">
        <v>0</v>
      </c>
    </row>
    <row r="1545" spans="1:9" ht="11.25" customHeight="1" x14ac:dyDescent="0.2">
      <c r="A1545" s="219" t="s">
        <v>379</v>
      </c>
      <c r="B1545" s="220">
        <v>25000000</v>
      </c>
      <c r="C1545" s="220">
        <v>0</v>
      </c>
      <c r="D1545" s="220">
        <v>0</v>
      </c>
      <c r="E1545" s="220">
        <v>0</v>
      </c>
      <c r="F1545" s="221">
        <v>25000000</v>
      </c>
      <c r="G1545" s="185">
        <v>0</v>
      </c>
      <c r="H1545" s="185">
        <v>0</v>
      </c>
      <c r="I1545" s="185">
        <v>0</v>
      </c>
    </row>
    <row r="1546" spans="1:9" x14ac:dyDescent="0.2">
      <c r="A1546" s="165" t="s">
        <v>127</v>
      </c>
      <c r="B1546" s="166">
        <v>189000000</v>
      </c>
      <c r="C1546" s="166">
        <v>704000</v>
      </c>
      <c r="D1546" s="166">
        <v>704000</v>
      </c>
      <c r="E1546" s="166">
        <v>704000</v>
      </c>
      <c r="F1546" s="167">
        <v>188296000</v>
      </c>
      <c r="G1546" s="168">
        <v>0.37248677248677253</v>
      </c>
      <c r="H1546" s="168">
        <v>0.37248677248677253</v>
      </c>
      <c r="I1546" s="168">
        <v>0.37248677248677253</v>
      </c>
    </row>
    <row r="1547" spans="1:9" ht="11.25" customHeight="1" x14ac:dyDescent="0.2">
      <c r="A1547" s="219" t="s">
        <v>128</v>
      </c>
      <c r="B1547" s="220">
        <v>3000000</v>
      </c>
      <c r="C1547" s="220">
        <v>704000</v>
      </c>
      <c r="D1547" s="220">
        <v>704000</v>
      </c>
      <c r="E1547" s="220">
        <v>704000</v>
      </c>
      <c r="F1547" s="221">
        <v>2296000</v>
      </c>
      <c r="G1547" s="185">
        <v>23.466666666666665</v>
      </c>
      <c r="H1547" s="185">
        <v>23.466666666666665</v>
      </c>
      <c r="I1547" s="185">
        <v>23.466666666666665</v>
      </c>
    </row>
    <row r="1548" spans="1:9" x14ac:dyDescent="0.2">
      <c r="A1548" s="179" t="s">
        <v>130</v>
      </c>
      <c r="B1548" s="176">
        <v>186000000</v>
      </c>
      <c r="C1548" s="176">
        <v>0</v>
      </c>
      <c r="D1548" s="176">
        <v>0</v>
      </c>
      <c r="E1548" s="176">
        <v>0</v>
      </c>
      <c r="F1548" s="177">
        <v>186000000</v>
      </c>
      <c r="G1548" s="178">
        <v>0</v>
      </c>
      <c r="H1548" s="178">
        <v>0</v>
      </c>
      <c r="I1548" s="178">
        <v>0</v>
      </c>
    </row>
    <row r="1549" spans="1:9" ht="11.25" customHeight="1" x14ac:dyDescent="0.2">
      <c r="A1549" s="161" t="s">
        <v>131</v>
      </c>
      <c r="B1549" s="222">
        <v>15000000000</v>
      </c>
      <c r="C1549" s="222">
        <v>2453278672.96</v>
      </c>
      <c r="D1549" s="222">
        <v>229027844</v>
      </c>
      <c r="E1549" s="222">
        <v>106607764</v>
      </c>
      <c r="F1549" s="223">
        <v>12546721327.040001</v>
      </c>
      <c r="G1549" s="224">
        <v>16.355191153066666</v>
      </c>
      <c r="H1549" s="224">
        <v>1.5268522933333335</v>
      </c>
      <c r="I1549" s="224">
        <v>0.71071842666666674</v>
      </c>
    </row>
    <row r="1550" spans="1:9" x14ac:dyDescent="0.2">
      <c r="A1550" s="161" t="s">
        <v>1654</v>
      </c>
      <c r="B1550" s="222">
        <v>15000000000</v>
      </c>
      <c r="C1550" s="222">
        <v>2453278672.96</v>
      </c>
      <c r="D1550" s="222">
        <v>229027844</v>
      </c>
      <c r="E1550" s="222">
        <v>106607764</v>
      </c>
      <c r="F1550" s="223">
        <v>12546721327.040001</v>
      </c>
      <c r="G1550" s="224">
        <v>16.355191153066666</v>
      </c>
      <c r="H1550" s="224">
        <v>1.5268522933333335</v>
      </c>
      <c r="I1550" s="224">
        <v>0.71071842666666674</v>
      </c>
    </row>
    <row r="1551" spans="1:9" x14ac:dyDescent="0.2">
      <c r="A1551" s="179" t="s">
        <v>463</v>
      </c>
      <c r="B1551" s="176">
        <v>15000000000</v>
      </c>
      <c r="C1551" s="176">
        <v>2453278672.96</v>
      </c>
      <c r="D1551" s="176">
        <v>229027844</v>
      </c>
      <c r="E1551" s="176">
        <v>106607764</v>
      </c>
      <c r="F1551" s="177">
        <v>12546721327.040001</v>
      </c>
      <c r="G1551" s="178">
        <v>16.355191153066666</v>
      </c>
      <c r="H1551" s="178">
        <v>1.5268522933333335</v>
      </c>
      <c r="I1551" s="178">
        <v>0.71071842666666674</v>
      </c>
    </row>
    <row r="1552" spans="1:9" s="418" customFormat="1" x14ac:dyDescent="0.2">
      <c r="A1552" s="165" t="s">
        <v>464</v>
      </c>
      <c r="B1552" s="166">
        <v>13283715469174</v>
      </c>
      <c r="C1552" s="166">
        <v>6744915327480.3994</v>
      </c>
      <c r="D1552" s="166">
        <v>6040786315436.4004</v>
      </c>
      <c r="E1552" s="166">
        <v>6019123034932.1895</v>
      </c>
      <c r="F1552" s="167">
        <v>6538800141693.6006</v>
      </c>
      <c r="G1552" s="168">
        <v>50.775819032954693</v>
      </c>
      <c r="H1552" s="168">
        <v>45.47512576172354</v>
      </c>
      <c r="I1552" s="168">
        <v>45.312044276317728</v>
      </c>
    </row>
    <row r="1553" spans="1:9" x14ac:dyDescent="0.2">
      <c r="A1553" s="161" t="s">
        <v>109</v>
      </c>
      <c r="B1553" s="222">
        <v>12868526000000</v>
      </c>
      <c r="C1553" s="222">
        <v>6591102447333.3594</v>
      </c>
      <c r="D1553" s="222">
        <v>6007028838777.9307</v>
      </c>
      <c r="E1553" s="222">
        <v>5985365558273.7197</v>
      </c>
      <c r="F1553" s="223">
        <v>6277423552666.6406</v>
      </c>
      <c r="G1553" s="224">
        <v>51.218783311572437</v>
      </c>
      <c r="H1553" s="224">
        <v>46.68000700917829</v>
      </c>
      <c r="I1553" s="224">
        <v>46.511663871011486</v>
      </c>
    </row>
    <row r="1554" spans="1:9" x14ac:dyDescent="0.2">
      <c r="A1554" s="165" t="s">
        <v>28</v>
      </c>
      <c r="B1554" s="166">
        <v>9639191000000</v>
      </c>
      <c r="C1554" s="166">
        <v>5041982014014.8496</v>
      </c>
      <c r="D1554" s="166">
        <v>4795986842784.5</v>
      </c>
      <c r="E1554" s="166">
        <v>4795940823810.5098</v>
      </c>
      <c r="F1554" s="167">
        <v>4597208985985.1504</v>
      </c>
      <c r="G1554" s="168">
        <v>52.307107660952553</v>
      </c>
      <c r="H1554" s="168">
        <v>49.755076362575451</v>
      </c>
      <c r="I1554" s="168">
        <v>49.754598947261343</v>
      </c>
    </row>
    <row r="1555" spans="1:9" x14ac:dyDescent="0.2">
      <c r="A1555" s="179" t="s">
        <v>110</v>
      </c>
      <c r="B1555" s="176">
        <v>6526396000000</v>
      </c>
      <c r="C1555" s="176">
        <v>3079593167197.3198</v>
      </c>
      <c r="D1555" s="176">
        <v>2853943530520.98</v>
      </c>
      <c r="E1555" s="176">
        <v>2853943530520.98</v>
      </c>
      <c r="F1555" s="177">
        <v>3446802832802.6802</v>
      </c>
      <c r="G1555" s="178">
        <v>47.186734718477389</v>
      </c>
      <c r="H1555" s="178">
        <v>43.729242456648052</v>
      </c>
      <c r="I1555" s="178">
        <v>43.729242456648052</v>
      </c>
    </row>
    <row r="1556" spans="1:9" x14ac:dyDescent="0.2">
      <c r="A1556" s="179" t="s">
        <v>111</v>
      </c>
      <c r="B1556" s="176">
        <v>1448062000000</v>
      </c>
      <c r="C1556" s="176">
        <v>821209291176.48999</v>
      </c>
      <c r="D1556" s="176">
        <v>800863756622.47998</v>
      </c>
      <c r="E1556" s="176">
        <v>800863756622.47998</v>
      </c>
      <c r="F1556" s="177">
        <v>626852708823.51001</v>
      </c>
      <c r="G1556" s="178">
        <v>56.710920608129342</v>
      </c>
      <c r="H1556" s="178">
        <v>55.305902414570639</v>
      </c>
      <c r="I1556" s="178">
        <v>55.305902414570639</v>
      </c>
    </row>
    <row r="1557" spans="1:9" x14ac:dyDescent="0.2">
      <c r="A1557" s="179" t="s">
        <v>112</v>
      </c>
      <c r="B1557" s="176">
        <v>1328652000000</v>
      </c>
      <c r="C1557" s="176">
        <v>1141179555641.04</v>
      </c>
      <c r="D1557" s="176">
        <v>1141179555641.04</v>
      </c>
      <c r="E1557" s="176">
        <v>1141133536667.05</v>
      </c>
      <c r="F1557" s="177">
        <v>187472444358.95996</v>
      </c>
      <c r="G1557" s="178">
        <v>85.890026556317238</v>
      </c>
      <c r="H1557" s="178">
        <v>85.890026556317238</v>
      </c>
      <c r="I1557" s="178">
        <v>85.88656297262564</v>
      </c>
    </row>
    <row r="1558" spans="1:9" x14ac:dyDescent="0.2">
      <c r="A1558" s="179" t="s">
        <v>217</v>
      </c>
      <c r="B1558" s="176">
        <v>336081000000</v>
      </c>
      <c r="C1558" s="176">
        <v>0</v>
      </c>
      <c r="D1558" s="176">
        <v>0</v>
      </c>
      <c r="E1558" s="176">
        <v>0</v>
      </c>
      <c r="F1558" s="177">
        <v>336081000000</v>
      </c>
      <c r="G1558" s="178">
        <v>0</v>
      </c>
      <c r="H1558" s="178">
        <v>0</v>
      </c>
      <c r="I1558" s="178">
        <v>0</v>
      </c>
    </row>
    <row r="1559" spans="1:9" x14ac:dyDescent="0.2">
      <c r="A1559" s="165" t="s">
        <v>29</v>
      </c>
      <c r="B1559" s="166">
        <v>1533352566000</v>
      </c>
      <c r="C1559" s="166">
        <v>722315109622.76001</v>
      </c>
      <c r="D1559" s="166">
        <v>385575704952.60999</v>
      </c>
      <c r="E1559" s="166">
        <v>368861961678.22998</v>
      </c>
      <c r="F1559" s="167">
        <v>811037456377.23999</v>
      </c>
      <c r="G1559" s="168">
        <v>47.106916285211341</v>
      </c>
      <c r="H1559" s="168">
        <v>25.145926220898239</v>
      </c>
      <c r="I1559" s="168">
        <v>24.05591315769383</v>
      </c>
    </row>
    <row r="1560" spans="1:9" x14ac:dyDescent="0.2">
      <c r="A1560" s="179" t="s">
        <v>113</v>
      </c>
      <c r="B1560" s="176">
        <v>1533352566000</v>
      </c>
      <c r="C1560" s="176">
        <v>722315109622.76001</v>
      </c>
      <c r="D1560" s="176">
        <v>385575704952.60999</v>
      </c>
      <c r="E1560" s="176">
        <v>368861961678.22998</v>
      </c>
      <c r="F1560" s="177">
        <v>811037456377.23999</v>
      </c>
      <c r="G1560" s="178">
        <v>47.106916285211341</v>
      </c>
      <c r="H1560" s="178">
        <v>25.145926220898239</v>
      </c>
      <c r="I1560" s="178">
        <v>24.05591315769383</v>
      </c>
    </row>
    <row r="1561" spans="1:9" x14ac:dyDescent="0.2">
      <c r="A1561" s="165" t="s">
        <v>30</v>
      </c>
      <c r="B1561" s="166">
        <v>1594357434000</v>
      </c>
      <c r="C1561" s="166">
        <v>789718530008.23999</v>
      </c>
      <c r="D1561" s="166">
        <v>788449977589.53992</v>
      </c>
      <c r="E1561" s="166">
        <v>783835856959.37988</v>
      </c>
      <c r="F1561" s="167">
        <v>804638903991.76001</v>
      </c>
      <c r="G1561" s="168">
        <v>49.532088173412689</v>
      </c>
      <c r="H1561" s="168">
        <v>49.452523052590472</v>
      </c>
      <c r="I1561" s="168">
        <v>49.163119902972767</v>
      </c>
    </row>
    <row r="1562" spans="1:9" x14ac:dyDescent="0.2">
      <c r="A1562" s="179" t="s">
        <v>465</v>
      </c>
      <c r="B1562" s="176">
        <v>3953000000</v>
      </c>
      <c r="C1562" s="176">
        <v>1930765129.8699999</v>
      </c>
      <c r="D1562" s="176">
        <v>910419591.38</v>
      </c>
      <c r="E1562" s="176">
        <v>892892353.69000006</v>
      </c>
      <c r="F1562" s="177">
        <v>2022234870.1300001</v>
      </c>
      <c r="G1562" s="178">
        <v>48.84303389501644</v>
      </c>
      <c r="H1562" s="178">
        <v>23.031105271439415</v>
      </c>
      <c r="I1562" s="178">
        <v>22.587714487477868</v>
      </c>
    </row>
    <row r="1563" spans="1:9" x14ac:dyDescent="0.2">
      <c r="A1563" s="179" t="s">
        <v>115</v>
      </c>
      <c r="B1563" s="176">
        <v>198429434000</v>
      </c>
      <c r="C1563" s="176">
        <v>0</v>
      </c>
      <c r="D1563" s="176">
        <v>0</v>
      </c>
      <c r="E1563" s="176">
        <v>0</v>
      </c>
      <c r="F1563" s="177">
        <v>198429434000</v>
      </c>
      <c r="G1563" s="178">
        <v>0</v>
      </c>
      <c r="H1563" s="178">
        <v>0</v>
      </c>
      <c r="I1563" s="178">
        <v>0</v>
      </c>
    </row>
    <row r="1564" spans="1:9" x14ac:dyDescent="0.2">
      <c r="A1564" s="179" t="s">
        <v>153</v>
      </c>
      <c r="B1564" s="176">
        <v>923924000000</v>
      </c>
      <c r="C1564" s="176">
        <v>521127581356.59003</v>
      </c>
      <c r="D1564" s="176">
        <v>521122724476.40002</v>
      </c>
      <c r="E1564" s="176">
        <v>521122724476.40002</v>
      </c>
      <c r="F1564" s="177">
        <v>402796418643.40997</v>
      </c>
      <c r="G1564" s="178">
        <v>56.40372815908993</v>
      </c>
      <c r="H1564" s="178">
        <v>56.403202479468007</v>
      </c>
      <c r="I1564" s="178">
        <v>56.403202479468007</v>
      </c>
    </row>
    <row r="1565" spans="1:9" x14ac:dyDescent="0.2">
      <c r="A1565" s="179" t="s">
        <v>154</v>
      </c>
      <c r="B1565" s="176">
        <v>4370000000</v>
      </c>
      <c r="C1565" s="176">
        <v>1021946270.9400001</v>
      </c>
      <c r="D1565" s="176">
        <v>1021946270.9400001</v>
      </c>
      <c r="E1565" s="176">
        <v>1010594228.51</v>
      </c>
      <c r="F1565" s="177">
        <v>3348053729.0599999</v>
      </c>
      <c r="G1565" s="178">
        <v>23.385498190846683</v>
      </c>
      <c r="H1565" s="178">
        <v>23.385498190846683</v>
      </c>
      <c r="I1565" s="178">
        <v>23.125726052860411</v>
      </c>
    </row>
    <row r="1566" spans="1:9" x14ac:dyDescent="0.2">
      <c r="A1566" s="219" t="s">
        <v>117</v>
      </c>
      <c r="B1566" s="220">
        <v>54607000000</v>
      </c>
      <c r="C1566" s="220">
        <v>21987776000</v>
      </c>
      <c r="D1566" s="220">
        <v>21987776000</v>
      </c>
      <c r="E1566" s="220">
        <v>21987776000</v>
      </c>
      <c r="F1566" s="221">
        <v>32619224000</v>
      </c>
      <c r="G1566" s="185">
        <v>40.265489772373506</v>
      </c>
      <c r="H1566" s="185">
        <v>40.265489772373506</v>
      </c>
      <c r="I1566" s="185">
        <v>40.265489772373506</v>
      </c>
    </row>
    <row r="1567" spans="1:9" ht="11.25" customHeight="1" x14ac:dyDescent="0.2">
      <c r="A1567" s="219" t="s">
        <v>118</v>
      </c>
      <c r="B1567" s="220">
        <v>1161000000</v>
      </c>
      <c r="C1567" s="220">
        <v>579839872.97000003</v>
      </c>
      <c r="D1567" s="220">
        <v>579839872.97000003</v>
      </c>
      <c r="E1567" s="220">
        <v>579839872.97000003</v>
      </c>
      <c r="F1567" s="221">
        <v>581160127.02999997</v>
      </c>
      <c r="G1567" s="185">
        <v>49.943141513350561</v>
      </c>
      <c r="H1567" s="185">
        <v>49.943141513350561</v>
      </c>
      <c r="I1567" s="185">
        <v>49.943141513350561</v>
      </c>
    </row>
    <row r="1568" spans="1:9" x14ac:dyDescent="0.2">
      <c r="A1568" s="179" t="s">
        <v>376</v>
      </c>
      <c r="B1568" s="176">
        <v>111997000000</v>
      </c>
      <c r="C1568" s="176">
        <v>41170060455.650002</v>
      </c>
      <c r="D1568" s="176">
        <v>41170060455.650002</v>
      </c>
      <c r="E1568" s="176">
        <v>39466187473.900002</v>
      </c>
      <c r="F1568" s="177">
        <v>70826939544.350006</v>
      </c>
      <c r="G1568" s="178">
        <v>36.759967191665851</v>
      </c>
      <c r="H1568" s="178">
        <v>36.759967191665851</v>
      </c>
      <c r="I1568" s="178">
        <v>35.238611278784255</v>
      </c>
    </row>
    <row r="1569" spans="1:9" x14ac:dyDescent="0.2">
      <c r="A1569" s="179" t="s">
        <v>466</v>
      </c>
      <c r="B1569" s="176">
        <v>5678000000</v>
      </c>
      <c r="C1569" s="176">
        <v>3185433333.3600001</v>
      </c>
      <c r="D1569" s="176">
        <v>2942083333.3400002</v>
      </c>
      <c r="E1569" s="176">
        <v>2835583333.3400002</v>
      </c>
      <c r="F1569" s="177">
        <v>2492566666.6399999</v>
      </c>
      <c r="G1569" s="178">
        <v>56.10132675871786</v>
      </c>
      <c r="H1569" s="178">
        <v>51.815486673828815</v>
      </c>
      <c r="I1569" s="178">
        <v>49.939826230010567</v>
      </c>
    </row>
    <row r="1570" spans="1:9" x14ac:dyDescent="0.2">
      <c r="A1570" s="179" t="s">
        <v>393</v>
      </c>
      <c r="B1570" s="176">
        <v>25618000000</v>
      </c>
      <c r="C1570" s="176">
        <v>5884746396.6000004</v>
      </c>
      <c r="D1570" s="176">
        <v>5884746396.6000004</v>
      </c>
      <c r="E1570" s="176">
        <v>5376704606.3999996</v>
      </c>
      <c r="F1570" s="177">
        <v>19733253603.400002</v>
      </c>
      <c r="G1570" s="178">
        <v>22.971139029588571</v>
      </c>
      <c r="H1570" s="178">
        <v>22.971139029588571</v>
      </c>
      <c r="I1570" s="178">
        <v>20.987995184635803</v>
      </c>
    </row>
    <row r="1571" spans="1:9" x14ac:dyDescent="0.2">
      <c r="A1571" s="179" t="s">
        <v>123</v>
      </c>
      <c r="B1571" s="176">
        <v>1265000000</v>
      </c>
      <c r="C1571" s="176">
        <v>1140568097.6400001</v>
      </c>
      <c r="D1571" s="176">
        <v>1140568097.6400001</v>
      </c>
      <c r="E1571" s="176">
        <v>1140568097.6400001</v>
      </c>
      <c r="F1571" s="177">
        <v>124431902.3599999</v>
      </c>
      <c r="G1571" s="178">
        <v>90.163485979446648</v>
      </c>
      <c r="H1571" s="178">
        <v>90.163485979446648</v>
      </c>
      <c r="I1571" s="178">
        <v>90.163485979446648</v>
      </c>
    </row>
    <row r="1572" spans="1:9" x14ac:dyDescent="0.2">
      <c r="A1572" s="219" t="s">
        <v>124</v>
      </c>
      <c r="B1572" s="220">
        <v>200000000000</v>
      </c>
      <c r="C1572" s="220">
        <v>153310965453.76001</v>
      </c>
      <c r="D1572" s="220">
        <v>153310965453.76001</v>
      </c>
      <c r="E1572" s="220">
        <v>152457042291.22</v>
      </c>
      <c r="F1572" s="221">
        <v>46689034546.23999</v>
      </c>
      <c r="G1572" s="185">
        <v>76.65548272688001</v>
      </c>
      <c r="H1572" s="185">
        <v>76.65548272688001</v>
      </c>
      <c r="I1572" s="185">
        <v>76.228521145609989</v>
      </c>
    </row>
    <row r="1573" spans="1:9" x14ac:dyDescent="0.2">
      <c r="A1573" s="219" t="s">
        <v>437</v>
      </c>
      <c r="B1573" s="220">
        <v>63355000000</v>
      </c>
      <c r="C1573" s="220">
        <v>38378847640.860001</v>
      </c>
      <c r="D1573" s="220">
        <v>38378847640.860001</v>
      </c>
      <c r="E1573" s="220">
        <v>36965944225.309998</v>
      </c>
      <c r="F1573" s="221">
        <v>24976152359.139999</v>
      </c>
      <c r="G1573" s="185">
        <v>60.577456618830404</v>
      </c>
      <c r="H1573" s="185">
        <v>60.577456618830404</v>
      </c>
      <c r="I1573" s="185">
        <v>58.34731943068423</v>
      </c>
    </row>
    <row r="1574" spans="1:9" x14ac:dyDescent="0.2">
      <c r="A1574" s="165" t="s">
        <v>33</v>
      </c>
      <c r="B1574" s="166">
        <v>52840000000</v>
      </c>
      <c r="C1574" s="166">
        <v>21736989822.32</v>
      </c>
      <c r="D1574" s="166">
        <v>21736989822.32</v>
      </c>
      <c r="E1574" s="166">
        <v>21645041933.639999</v>
      </c>
      <c r="F1574" s="167">
        <v>31103010177.68</v>
      </c>
      <c r="G1574" s="168">
        <v>41.13737665087055</v>
      </c>
      <c r="H1574" s="168">
        <v>41.13737665087055</v>
      </c>
      <c r="I1574" s="168">
        <v>40.963364749507946</v>
      </c>
    </row>
    <row r="1575" spans="1:9" x14ac:dyDescent="0.2">
      <c r="A1575" s="179" t="s">
        <v>379</v>
      </c>
      <c r="B1575" s="176">
        <v>52840000000</v>
      </c>
      <c r="C1575" s="176">
        <v>21736989822.32</v>
      </c>
      <c r="D1575" s="176">
        <v>21736989822.32</v>
      </c>
      <c r="E1575" s="176">
        <v>21645041933.639999</v>
      </c>
      <c r="F1575" s="177">
        <v>31103010177.68</v>
      </c>
      <c r="G1575" s="178">
        <v>41.13737665087055</v>
      </c>
      <c r="H1575" s="178">
        <v>41.13737665087055</v>
      </c>
      <c r="I1575" s="178">
        <v>40.963364749507946</v>
      </c>
    </row>
    <row r="1576" spans="1:9" x14ac:dyDescent="0.2">
      <c r="A1576" s="161" t="s">
        <v>127</v>
      </c>
      <c r="B1576" s="222">
        <v>48785000000</v>
      </c>
      <c r="C1576" s="222">
        <v>15349803865.190001</v>
      </c>
      <c r="D1576" s="222">
        <v>15279323628.960001</v>
      </c>
      <c r="E1576" s="222">
        <v>15081873891.960001</v>
      </c>
      <c r="F1576" s="223">
        <v>33435196134.809998</v>
      </c>
      <c r="G1576" s="224">
        <v>31.464187486297018</v>
      </c>
      <c r="H1576" s="224">
        <v>31.319716365604183</v>
      </c>
      <c r="I1576" s="224">
        <v>30.914981842697554</v>
      </c>
    </row>
    <row r="1577" spans="1:9" x14ac:dyDescent="0.2">
      <c r="A1577" s="219" t="s">
        <v>128</v>
      </c>
      <c r="B1577" s="220">
        <v>16912000000</v>
      </c>
      <c r="C1577" s="220">
        <v>14457843127.84</v>
      </c>
      <c r="D1577" s="220">
        <v>14390296713.610001</v>
      </c>
      <c r="E1577" s="220">
        <v>14192846976.610001</v>
      </c>
      <c r="F1577" s="221">
        <v>2454156872.1599998</v>
      </c>
      <c r="G1577" s="185">
        <v>85.488665609271521</v>
      </c>
      <c r="H1577" s="185">
        <v>85.089266281989126</v>
      </c>
      <c r="I1577" s="185">
        <v>83.921753645991018</v>
      </c>
    </row>
    <row r="1578" spans="1:9" x14ac:dyDescent="0.2">
      <c r="A1578" s="179" t="s">
        <v>129</v>
      </c>
      <c r="B1578" s="176">
        <v>1363000000</v>
      </c>
      <c r="C1578" s="176">
        <v>891960737.35000002</v>
      </c>
      <c r="D1578" s="176">
        <v>889026915.35000002</v>
      </c>
      <c r="E1578" s="176">
        <v>889026915.35000002</v>
      </c>
      <c r="F1578" s="177">
        <v>471039262.64999998</v>
      </c>
      <c r="G1578" s="178">
        <v>65.440993202494496</v>
      </c>
      <c r="H1578" s="178">
        <v>65.225745807043296</v>
      </c>
      <c r="I1578" s="178">
        <v>65.225745807043296</v>
      </c>
    </row>
    <row r="1579" spans="1:9" x14ac:dyDescent="0.2">
      <c r="A1579" s="219" t="s">
        <v>130</v>
      </c>
      <c r="B1579" s="220">
        <v>30267000000</v>
      </c>
      <c r="C1579" s="220">
        <v>0</v>
      </c>
      <c r="D1579" s="220">
        <v>0</v>
      </c>
      <c r="E1579" s="220">
        <v>0</v>
      </c>
      <c r="F1579" s="221">
        <v>30267000000</v>
      </c>
      <c r="G1579" s="185">
        <v>0</v>
      </c>
      <c r="H1579" s="185">
        <v>0</v>
      </c>
      <c r="I1579" s="185">
        <v>0</v>
      </c>
    </row>
    <row r="1580" spans="1:9" x14ac:dyDescent="0.2">
      <c r="A1580" s="179" t="s">
        <v>394</v>
      </c>
      <c r="B1580" s="176">
        <v>236000000</v>
      </c>
      <c r="C1580" s="176">
        <v>0</v>
      </c>
      <c r="D1580" s="176">
        <v>0</v>
      </c>
      <c r="E1580" s="176">
        <v>0</v>
      </c>
      <c r="F1580" s="177">
        <v>236000000</v>
      </c>
      <c r="G1580" s="178">
        <v>0</v>
      </c>
      <c r="H1580" s="178">
        <v>0</v>
      </c>
      <c r="I1580" s="178">
        <v>0</v>
      </c>
    </row>
    <row r="1581" spans="1:9" x14ac:dyDescent="0.2">
      <c r="A1581" s="219" t="s">
        <v>189</v>
      </c>
      <c r="B1581" s="220">
        <v>7000000</v>
      </c>
      <c r="C1581" s="220">
        <v>0</v>
      </c>
      <c r="D1581" s="220">
        <v>0</v>
      </c>
      <c r="E1581" s="220">
        <v>0</v>
      </c>
      <c r="F1581" s="221">
        <v>7000000</v>
      </c>
      <c r="G1581" s="185">
        <v>0</v>
      </c>
      <c r="H1581" s="185">
        <v>0</v>
      </c>
      <c r="I1581" s="185">
        <v>0</v>
      </c>
    </row>
    <row r="1582" spans="1:9" x14ac:dyDescent="0.2">
      <c r="A1582" s="161" t="s">
        <v>331</v>
      </c>
      <c r="B1582" s="222">
        <v>87685908629</v>
      </c>
      <c r="C1582" s="222">
        <v>33757476658.470001</v>
      </c>
      <c r="D1582" s="222">
        <v>33757476658.470001</v>
      </c>
      <c r="E1582" s="222">
        <v>33757476658.470001</v>
      </c>
      <c r="F1582" s="223">
        <v>53928431970.529999</v>
      </c>
      <c r="G1582" s="224">
        <v>38.49817739963013</v>
      </c>
      <c r="H1582" s="224">
        <v>38.49817739963013</v>
      </c>
      <c r="I1582" s="224">
        <v>38.49817739963013</v>
      </c>
    </row>
    <row r="1583" spans="1:9" x14ac:dyDescent="0.2">
      <c r="A1583" s="165" t="s">
        <v>41</v>
      </c>
      <c r="B1583" s="166">
        <v>87685908629</v>
      </c>
      <c r="C1583" s="166">
        <v>33757476658.470001</v>
      </c>
      <c r="D1583" s="166">
        <v>33757476658.470001</v>
      </c>
      <c r="E1583" s="166">
        <v>33757476658.470001</v>
      </c>
      <c r="F1583" s="167">
        <v>53928431970.529999</v>
      </c>
      <c r="G1583" s="168">
        <v>38.49817739963013</v>
      </c>
      <c r="H1583" s="168">
        <v>38.49817739963013</v>
      </c>
      <c r="I1583" s="168">
        <v>38.49817739963013</v>
      </c>
    </row>
    <row r="1584" spans="1:9" x14ac:dyDescent="0.2">
      <c r="A1584" s="219" t="s">
        <v>332</v>
      </c>
      <c r="B1584" s="220">
        <v>87685908629</v>
      </c>
      <c r="C1584" s="220">
        <v>33757476658.470001</v>
      </c>
      <c r="D1584" s="220">
        <v>33757476658.470001</v>
      </c>
      <c r="E1584" s="220">
        <v>33757476658.470001</v>
      </c>
      <c r="F1584" s="221">
        <v>53928431970.529999</v>
      </c>
      <c r="G1584" s="185">
        <v>38.49817739963013</v>
      </c>
      <c r="H1584" s="185">
        <v>38.49817739963013</v>
      </c>
      <c r="I1584" s="185">
        <v>38.49817739963013</v>
      </c>
    </row>
    <row r="1585" spans="1:9" x14ac:dyDescent="0.2">
      <c r="A1585" s="161" t="s">
        <v>131</v>
      </c>
      <c r="B1585" s="222">
        <v>327503560545</v>
      </c>
      <c r="C1585" s="222">
        <v>120055403488.57001</v>
      </c>
      <c r="D1585" s="222">
        <v>0</v>
      </c>
      <c r="E1585" s="222">
        <v>0</v>
      </c>
      <c r="F1585" s="223">
        <v>207448157056.42999</v>
      </c>
      <c r="G1585" s="224">
        <v>36.657739930761466</v>
      </c>
      <c r="H1585" s="224">
        <v>0</v>
      </c>
      <c r="I1585" s="224">
        <v>0</v>
      </c>
    </row>
    <row r="1586" spans="1:9" x14ac:dyDescent="0.2">
      <c r="A1586" s="161" t="s">
        <v>1654</v>
      </c>
      <c r="B1586" s="222">
        <v>327503560545</v>
      </c>
      <c r="C1586" s="222">
        <v>120055403488.57001</v>
      </c>
      <c r="D1586" s="222">
        <v>0</v>
      </c>
      <c r="E1586" s="222">
        <v>0</v>
      </c>
      <c r="F1586" s="223">
        <v>207448157056.42999</v>
      </c>
      <c r="G1586" s="224">
        <v>36.657739930761466</v>
      </c>
      <c r="H1586" s="224">
        <v>0</v>
      </c>
      <c r="I1586" s="224">
        <v>0</v>
      </c>
    </row>
    <row r="1587" spans="1:9" x14ac:dyDescent="0.2">
      <c r="A1587" s="219" t="s">
        <v>425</v>
      </c>
      <c r="B1587" s="220">
        <v>11500000000</v>
      </c>
      <c r="C1587" s="220">
        <v>0</v>
      </c>
      <c r="D1587" s="220">
        <v>0</v>
      </c>
      <c r="E1587" s="220">
        <v>0</v>
      </c>
      <c r="F1587" s="221">
        <v>11500000000</v>
      </c>
      <c r="G1587" s="185">
        <v>0</v>
      </c>
      <c r="H1587" s="185">
        <v>0</v>
      </c>
      <c r="I1587" s="185">
        <v>0</v>
      </c>
    </row>
    <row r="1588" spans="1:9" x14ac:dyDescent="0.2">
      <c r="A1588" s="219" t="s">
        <v>467</v>
      </c>
      <c r="B1588" s="220">
        <v>174392000000</v>
      </c>
      <c r="C1588" s="220">
        <v>85860061511.619995</v>
      </c>
      <c r="D1588" s="220">
        <v>0</v>
      </c>
      <c r="E1588" s="220">
        <v>0</v>
      </c>
      <c r="F1588" s="221">
        <v>88531938488.380005</v>
      </c>
      <c r="G1588" s="185">
        <v>49.233945084419005</v>
      </c>
      <c r="H1588" s="185">
        <v>0</v>
      </c>
      <c r="I1588" s="185">
        <v>0</v>
      </c>
    </row>
    <row r="1589" spans="1:9" x14ac:dyDescent="0.2">
      <c r="A1589" s="219" t="s">
        <v>468</v>
      </c>
      <c r="B1589" s="220">
        <v>25000000000</v>
      </c>
      <c r="C1589" s="220">
        <v>0</v>
      </c>
      <c r="D1589" s="220">
        <v>0</v>
      </c>
      <c r="E1589" s="220">
        <v>0</v>
      </c>
      <c r="F1589" s="221">
        <v>25000000000</v>
      </c>
      <c r="G1589" s="185">
        <v>0</v>
      </c>
      <c r="H1589" s="185">
        <v>0</v>
      </c>
      <c r="I1589" s="185">
        <v>0</v>
      </c>
    </row>
    <row r="1590" spans="1:9" x14ac:dyDescent="0.2">
      <c r="A1590" s="219" t="s">
        <v>469</v>
      </c>
      <c r="B1590" s="220">
        <v>32000000000</v>
      </c>
      <c r="C1590" s="220">
        <v>10419420056.629999</v>
      </c>
      <c r="D1590" s="220">
        <v>0</v>
      </c>
      <c r="E1590" s="220">
        <v>0</v>
      </c>
      <c r="F1590" s="221">
        <v>21580579943.370003</v>
      </c>
      <c r="G1590" s="185">
        <v>32.560687676968747</v>
      </c>
      <c r="H1590" s="185">
        <v>0</v>
      </c>
      <c r="I1590" s="185">
        <v>0</v>
      </c>
    </row>
    <row r="1591" spans="1:9" x14ac:dyDescent="0.2">
      <c r="A1591" s="179" t="s">
        <v>470</v>
      </c>
      <c r="B1591" s="176">
        <v>7000000000</v>
      </c>
      <c r="C1591" s="176">
        <v>7000000000</v>
      </c>
      <c r="D1591" s="176">
        <v>0</v>
      </c>
      <c r="E1591" s="176">
        <v>0</v>
      </c>
      <c r="F1591" s="177">
        <v>0</v>
      </c>
      <c r="G1591" s="178">
        <v>100</v>
      </c>
      <c r="H1591" s="178">
        <v>0</v>
      </c>
      <c r="I1591" s="178">
        <v>0</v>
      </c>
    </row>
    <row r="1592" spans="1:9" x14ac:dyDescent="0.2">
      <c r="A1592" s="179" t="s">
        <v>471</v>
      </c>
      <c r="B1592" s="176">
        <v>34003560545</v>
      </c>
      <c r="C1592" s="176">
        <v>16775921920.32</v>
      </c>
      <c r="D1592" s="176">
        <v>0</v>
      </c>
      <c r="E1592" s="176">
        <v>0</v>
      </c>
      <c r="F1592" s="177">
        <v>17227638624.68</v>
      </c>
      <c r="G1592" s="178">
        <v>49.335780287240503</v>
      </c>
      <c r="H1592" s="178">
        <v>0</v>
      </c>
      <c r="I1592" s="178">
        <v>0</v>
      </c>
    </row>
    <row r="1593" spans="1:9" x14ac:dyDescent="0.2">
      <c r="A1593" s="179" t="s">
        <v>472</v>
      </c>
      <c r="B1593" s="176">
        <v>43608000000</v>
      </c>
      <c r="C1593" s="176">
        <v>0</v>
      </c>
      <c r="D1593" s="176">
        <v>0</v>
      </c>
      <c r="E1593" s="176">
        <v>0</v>
      </c>
      <c r="F1593" s="177">
        <v>43608000000</v>
      </c>
      <c r="G1593" s="178">
        <v>0</v>
      </c>
      <c r="H1593" s="178">
        <v>0</v>
      </c>
      <c r="I1593" s="178">
        <v>0</v>
      </c>
    </row>
    <row r="1594" spans="1:9" s="418" customFormat="1" x14ac:dyDescent="0.2">
      <c r="A1594" s="165" t="s">
        <v>473</v>
      </c>
      <c r="B1594" s="166">
        <v>1921992434651</v>
      </c>
      <c r="C1594" s="166">
        <v>1210641245598.7603</v>
      </c>
      <c r="D1594" s="166">
        <v>612272788302.76001</v>
      </c>
      <c r="E1594" s="166">
        <v>570323506110.94995</v>
      </c>
      <c r="F1594" s="167">
        <v>711351189052.23975</v>
      </c>
      <c r="G1594" s="168">
        <v>62.988866333315798</v>
      </c>
      <c r="H1594" s="168">
        <v>31.856149757110668</v>
      </c>
      <c r="I1594" s="168">
        <v>29.67355624448702</v>
      </c>
    </row>
    <row r="1595" spans="1:9" x14ac:dyDescent="0.2">
      <c r="A1595" s="161" t="s">
        <v>109</v>
      </c>
      <c r="B1595" s="222">
        <v>1880091000000</v>
      </c>
      <c r="C1595" s="222">
        <v>1203392782395.7603</v>
      </c>
      <c r="D1595" s="222">
        <v>612272788302.76001</v>
      </c>
      <c r="E1595" s="222">
        <v>570323506110.94995</v>
      </c>
      <c r="F1595" s="223">
        <v>676698217604.23975</v>
      </c>
      <c r="G1595" s="224">
        <v>64.007156164023996</v>
      </c>
      <c r="H1595" s="224">
        <v>32.566125166428641</v>
      </c>
      <c r="I1595" s="224">
        <v>30.334888370347496</v>
      </c>
    </row>
    <row r="1596" spans="1:9" x14ac:dyDescent="0.2">
      <c r="A1596" s="165" t="s">
        <v>28</v>
      </c>
      <c r="B1596" s="166">
        <v>105259000000</v>
      </c>
      <c r="C1596" s="166">
        <v>43264102365.519997</v>
      </c>
      <c r="D1596" s="166">
        <v>43135996875.769997</v>
      </c>
      <c r="E1596" s="166">
        <v>43135996875.769997</v>
      </c>
      <c r="F1596" s="167">
        <v>61994897634.480003</v>
      </c>
      <c r="G1596" s="168">
        <v>41.102520796815476</v>
      </c>
      <c r="H1596" s="168">
        <v>40.980815774204579</v>
      </c>
      <c r="I1596" s="168">
        <v>40.980815774204579</v>
      </c>
    </row>
    <row r="1597" spans="1:9" x14ac:dyDescent="0.2">
      <c r="A1597" s="179" t="s">
        <v>110</v>
      </c>
      <c r="B1597" s="176">
        <v>65368000000</v>
      </c>
      <c r="C1597" s="176">
        <v>29210886385.259998</v>
      </c>
      <c r="D1597" s="176">
        <v>29210886385.259998</v>
      </c>
      <c r="E1597" s="176">
        <v>29210886385.259998</v>
      </c>
      <c r="F1597" s="177">
        <v>36157113614.740005</v>
      </c>
      <c r="G1597" s="178">
        <v>44.686829006945295</v>
      </c>
      <c r="H1597" s="178">
        <v>44.686829006945295</v>
      </c>
      <c r="I1597" s="178">
        <v>44.686829006945295</v>
      </c>
    </row>
    <row r="1598" spans="1:9" x14ac:dyDescent="0.2">
      <c r="A1598" s="179" t="s">
        <v>111</v>
      </c>
      <c r="B1598" s="176">
        <v>25654000000</v>
      </c>
      <c r="C1598" s="176">
        <v>11956974190.34</v>
      </c>
      <c r="D1598" s="176">
        <v>11956974190.34</v>
      </c>
      <c r="E1598" s="176">
        <v>11956974190.34</v>
      </c>
      <c r="F1598" s="177">
        <v>13697025809.66</v>
      </c>
      <c r="G1598" s="178">
        <v>46.608615382942233</v>
      </c>
      <c r="H1598" s="178">
        <v>46.608615382942233</v>
      </c>
      <c r="I1598" s="178">
        <v>46.608615382942233</v>
      </c>
    </row>
    <row r="1599" spans="1:9" x14ac:dyDescent="0.2">
      <c r="A1599" s="179" t="s">
        <v>112</v>
      </c>
      <c r="B1599" s="176">
        <v>4235000000</v>
      </c>
      <c r="C1599" s="176">
        <v>2096241789.9200001</v>
      </c>
      <c r="D1599" s="176">
        <v>1968136300.1700001</v>
      </c>
      <c r="E1599" s="176">
        <v>1968136300.1700001</v>
      </c>
      <c r="F1599" s="177">
        <v>2138758210.0799999</v>
      </c>
      <c r="G1599" s="178">
        <v>49.498035181109799</v>
      </c>
      <c r="H1599" s="178">
        <v>46.473112164580876</v>
      </c>
      <c r="I1599" s="178">
        <v>46.473112164580876</v>
      </c>
    </row>
    <row r="1600" spans="1:9" x14ac:dyDescent="0.2">
      <c r="A1600" s="179" t="s">
        <v>217</v>
      </c>
      <c r="B1600" s="176">
        <v>10002000000</v>
      </c>
      <c r="C1600" s="176">
        <v>0</v>
      </c>
      <c r="D1600" s="176">
        <v>0</v>
      </c>
      <c r="E1600" s="176">
        <v>0</v>
      </c>
      <c r="F1600" s="177">
        <v>10002000000</v>
      </c>
      <c r="G1600" s="178">
        <v>0</v>
      </c>
      <c r="H1600" s="178">
        <v>0</v>
      </c>
      <c r="I1600" s="178">
        <v>0</v>
      </c>
    </row>
    <row r="1601" spans="1:9" x14ac:dyDescent="0.2">
      <c r="A1601" s="161" t="s">
        <v>29</v>
      </c>
      <c r="B1601" s="222">
        <v>1381455000000</v>
      </c>
      <c r="C1601" s="222">
        <v>1071102430333.9399</v>
      </c>
      <c r="D1601" s="222">
        <v>480111012380.69</v>
      </c>
      <c r="E1601" s="222">
        <v>451494672922.56</v>
      </c>
      <c r="F1601" s="223">
        <v>310352569666.06006</v>
      </c>
      <c r="G1601" s="224">
        <v>77.534369945741261</v>
      </c>
      <c r="H1601" s="224">
        <v>34.754010255903381</v>
      </c>
      <c r="I1601" s="224">
        <v>32.682546512377172</v>
      </c>
    </row>
    <row r="1602" spans="1:9" x14ac:dyDescent="0.2">
      <c r="A1602" s="219" t="s">
        <v>113</v>
      </c>
      <c r="B1602" s="220">
        <v>1381455000000</v>
      </c>
      <c r="C1602" s="220">
        <v>1071102430333.9399</v>
      </c>
      <c r="D1602" s="220">
        <v>480111012380.69</v>
      </c>
      <c r="E1602" s="220">
        <v>451494672922.56</v>
      </c>
      <c r="F1602" s="221">
        <v>310352569666.06006</v>
      </c>
      <c r="G1602" s="185">
        <v>77.534369945741261</v>
      </c>
      <c r="H1602" s="185">
        <v>34.754010255903381</v>
      </c>
      <c r="I1602" s="185">
        <v>32.682546512377172</v>
      </c>
    </row>
    <row r="1603" spans="1:9" x14ac:dyDescent="0.2">
      <c r="A1603" s="161" t="s">
        <v>30</v>
      </c>
      <c r="B1603" s="222">
        <v>389901000000</v>
      </c>
      <c r="C1603" s="222">
        <v>87889200444.209991</v>
      </c>
      <c r="D1603" s="222">
        <v>87889200444.209991</v>
      </c>
      <c r="E1603" s="222">
        <v>74559748309.529999</v>
      </c>
      <c r="F1603" s="223">
        <v>302011799555.79004</v>
      </c>
      <c r="G1603" s="224">
        <v>22.541414472958518</v>
      </c>
      <c r="H1603" s="224">
        <v>22.541414472958518</v>
      </c>
      <c r="I1603" s="224">
        <v>19.122738415528556</v>
      </c>
    </row>
    <row r="1604" spans="1:9" x14ac:dyDescent="0.2">
      <c r="A1604" s="179" t="s">
        <v>115</v>
      </c>
      <c r="B1604" s="176">
        <v>238626000000</v>
      </c>
      <c r="C1604" s="176">
        <v>0</v>
      </c>
      <c r="D1604" s="176">
        <v>0</v>
      </c>
      <c r="E1604" s="176">
        <v>0</v>
      </c>
      <c r="F1604" s="177">
        <v>238626000000</v>
      </c>
      <c r="G1604" s="178">
        <v>0</v>
      </c>
      <c r="H1604" s="178">
        <v>0</v>
      </c>
      <c r="I1604" s="178">
        <v>0</v>
      </c>
    </row>
    <row r="1605" spans="1:9" x14ac:dyDescent="0.2">
      <c r="A1605" s="179" t="s">
        <v>118</v>
      </c>
      <c r="B1605" s="176">
        <v>489000000</v>
      </c>
      <c r="C1605" s="176">
        <v>264495690.53</v>
      </c>
      <c r="D1605" s="176">
        <v>264495690.53</v>
      </c>
      <c r="E1605" s="176">
        <v>261895690.53</v>
      </c>
      <c r="F1605" s="177">
        <v>224504309.47</v>
      </c>
      <c r="G1605" s="178">
        <v>54.089098267893668</v>
      </c>
      <c r="H1605" s="178">
        <v>54.089098267893668</v>
      </c>
      <c r="I1605" s="178">
        <v>53.557400926380375</v>
      </c>
    </row>
    <row r="1606" spans="1:9" x14ac:dyDescent="0.2">
      <c r="A1606" s="219" t="s">
        <v>423</v>
      </c>
      <c r="B1606" s="220">
        <v>142286000000</v>
      </c>
      <c r="C1606" s="220">
        <v>80160929633.610001</v>
      </c>
      <c r="D1606" s="220">
        <v>80160929633.610001</v>
      </c>
      <c r="E1606" s="220">
        <v>66839077498.93</v>
      </c>
      <c r="F1606" s="221">
        <v>62125070366.389999</v>
      </c>
      <c r="G1606" s="185">
        <v>56.33788962625276</v>
      </c>
      <c r="H1606" s="185">
        <v>56.33788962625276</v>
      </c>
      <c r="I1606" s="185">
        <v>46.975160942699915</v>
      </c>
    </row>
    <row r="1607" spans="1:9" x14ac:dyDescent="0.2">
      <c r="A1607" s="219" t="s">
        <v>124</v>
      </c>
      <c r="B1607" s="220">
        <v>8500000000</v>
      </c>
      <c r="C1607" s="220">
        <v>7463775120.0699997</v>
      </c>
      <c r="D1607" s="220">
        <v>7463775120.0699997</v>
      </c>
      <c r="E1607" s="220">
        <v>7458775120.0699997</v>
      </c>
      <c r="F1607" s="221">
        <v>1036224879.9300003</v>
      </c>
      <c r="G1607" s="185">
        <v>87.80911905964706</v>
      </c>
      <c r="H1607" s="185">
        <v>87.80911905964706</v>
      </c>
      <c r="I1607" s="185">
        <v>87.750295530235292</v>
      </c>
    </row>
    <row r="1608" spans="1:9" x14ac:dyDescent="0.2">
      <c r="A1608" s="161" t="s">
        <v>33</v>
      </c>
      <c r="B1608" s="222">
        <v>1400000000</v>
      </c>
      <c r="C1608" s="222">
        <v>310499066</v>
      </c>
      <c r="D1608" s="222">
        <v>310499066</v>
      </c>
      <c r="E1608" s="222">
        <v>310499066</v>
      </c>
      <c r="F1608" s="223">
        <v>1089500934</v>
      </c>
      <c r="G1608" s="224">
        <v>22.178504714285715</v>
      </c>
      <c r="H1608" s="224">
        <v>22.178504714285715</v>
      </c>
      <c r="I1608" s="224">
        <v>22.178504714285715</v>
      </c>
    </row>
    <row r="1609" spans="1:9" x14ac:dyDescent="0.2">
      <c r="A1609" s="179" t="s">
        <v>379</v>
      </c>
      <c r="B1609" s="176">
        <v>1400000000</v>
      </c>
      <c r="C1609" s="176">
        <v>310499066</v>
      </c>
      <c r="D1609" s="176">
        <v>310499066</v>
      </c>
      <c r="E1609" s="176">
        <v>310499066</v>
      </c>
      <c r="F1609" s="177">
        <v>1089500934</v>
      </c>
      <c r="G1609" s="178">
        <v>22.178504714285715</v>
      </c>
      <c r="H1609" s="178">
        <v>22.178504714285715</v>
      </c>
      <c r="I1609" s="178">
        <v>22.178504714285715</v>
      </c>
    </row>
    <row r="1610" spans="1:9" x14ac:dyDescent="0.2">
      <c r="A1610" s="161" t="s">
        <v>127</v>
      </c>
      <c r="B1610" s="222">
        <v>2076000000</v>
      </c>
      <c r="C1610" s="222">
        <v>826550186.09000003</v>
      </c>
      <c r="D1610" s="222">
        <v>826079536.09000003</v>
      </c>
      <c r="E1610" s="222">
        <v>822588937.09000003</v>
      </c>
      <c r="F1610" s="223">
        <v>1249449813.9099998</v>
      </c>
      <c r="G1610" s="224">
        <v>39.814556170038543</v>
      </c>
      <c r="H1610" s="224">
        <v>39.791885168111754</v>
      </c>
      <c r="I1610" s="224">
        <v>39.623744561175336</v>
      </c>
    </row>
    <row r="1611" spans="1:9" x14ac:dyDescent="0.2">
      <c r="A1611" s="179" t="s">
        <v>128</v>
      </c>
      <c r="B1611" s="176">
        <v>866000000</v>
      </c>
      <c r="C1611" s="176">
        <v>825390186.09000003</v>
      </c>
      <c r="D1611" s="176">
        <v>824919536.09000003</v>
      </c>
      <c r="E1611" s="176">
        <v>821428937.09000003</v>
      </c>
      <c r="F1611" s="177">
        <v>40609813.909999967</v>
      </c>
      <c r="G1611" s="178">
        <v>95.310645045034647</v>
      </c>
      <c r="H1611" s="178">
        <v>95.256297469976914</v>
      </c>
      <c r="I1611" s="178">
        <v>94.853225991916872</v>
      </c>
    </row>
    <row r="1612" spans="1:9" x14ac:dyDescent="0.2">
      <c r="A1612" s="179" t="s">
        <v>349</v>
      </c>
      <c r="B1612" s="176">
        <v>98000000</v>
      </c>
      <c r="C1612" s="176">
        <v>0</v>
      </c>
      <c r="D1612" s="176">
        <v>0</v>
      </c>
      <c r="E1612" s="176">
        <v>0</v>
      </c>
      <c r="F1612" s="177">
        <v>98000000</v>
      </c>
      <c r="G1612" s="178">
        <v>0</v>
      </c>
      <c r="H1612" s="178">
        <v>0</v>
      </c>
      <c r="I1612" s="178">
        <v>0</v>
      </c>
    </row>
    <row r="1613" spans="1:9" x14ac:dyDescent="0.2">
      <c r="A1613" s="179" t="s">
        <v>424</v>
      </c>
      <c r="B1613" s="176">
        <v>1100000000</v>
      </c>
      <c r="C1613" s="176">
        <v>0</v>
      </c>
      <c r="D1613" s="176">
        <v>0</v>
      </c>
      <c r="E1613" s="176">
        <v>0</v>
      </c>
      <c r="F1613" s="177">
        <v>1100000000</v>
      </c>
      <c r="G1613" s="178">
        <v>0</v>
      </c>
      <c r="H1613" s="178">
        <v>0</v>
      </c>
      <c r="I1613" s="178">
        <v>0</v>
      </c>
    </row>
    <row r="1614" spans="1:9" x14ac:dyDescent="0.2">
      <c r="A1614" s="179" t="s">
        <v>189</v>
      </c>
      <c r="B1614" s="176">
        <v>12000000</v>
      </c>
      <c r="C1614" s="176">
        <v>1160000</v>
      </c>
      <c r="D1614" s="176">
        <v>1160000</v>
      </c>
      <c r="E1614" s="176">
        <v>1160000</v>
      </c>
      <c r="F1614" s="177">
        <v>10840000</v>
      </c>
      <c r="G1614" s="178">
        <v>9.6666666666666661</v>
      </c>
      <c r="H1614" s="178">
        <v>9.6666666666666661</v>
      </c>
      <c r="I1614" s="178">
        <v>9.6666666666666661</v>
      </c>
    </row>
    <row r="1615" spans="1:9" ht="11.25" customHeight="1" x14ac:dyDescent="0.2">
      <c r="A1615" s="161" t="s">
        <v>131</v>
      </c>
      <c r="B1615" s="222">
        <v>41901434651</v>
      </c>
      <c r="C1615" s="222">
        <v>7248463203</v>
      </c>
      <c r="D1615" s="222">
        <v>0</v>
      </c>
      <c r="E1615" s="222">
        <v>0</v>
      </c>
      <c r="F1615" s="223">
        <v>34652971448</v>
      </c>
      <c r="G1615" s="224">
        <v>17.298842541724312</v>
      </c>
      <c r="H1615" s="224">
        <v>0</v>
      </c>
      <c r="I1615" s="224">
        <v>0</v>
      </c>
    </row>
    <row r="1616" spans="1:9" x14ac:dyDescent="0.2">
      <c r="A1616" s="161" t="s">
        <v>1654</v>
      </c>
      <c r="B1616" s="222">
        <v>41901434651</v>
      </c>
      <c r="C1616" s="222">
        <v>7248463203</v>
      </c>
      <c r="D1616" s="222">
        <v>0</v>
      </c>
      <c r="E1616" s="222">
        <v>0</v>
      </c>
      <c r="F1616" s="223">
        <v>34652971448</v>
      </c>
      <c r="G1616" s="224">
        <v>17.298842541724312</v>
      </c>
      <c r="H1616" s="224">
        <v>0</v>
      </c>
      <c r="I1616" s="224">
        <v>0</v>
      </c>
    </row>
    <row r="1617" spans="1:9" x14ac:dyDescent="0.2">
      <c r="A1617" s="179" t="s">
        <v>425</v>
      </c>
      <c r="B1617" s="176">
        <v>2000000000</v>
      </c>
      <c r="C1617" s="176">
        <v>0</v>
      </c>
      <c r="D1617" s="176">
        <v>0</v>
      </c>
      <c r="E1617" s="176">
        <v>0</v>
      </c>
      <c r="F1617" s="177">
        <v>2000000000</v>
      </c>
      <c r="G1617" s="178">
        <v>0</v>
      </c>
      <c r="H1617" s="178">
        <v>0</v>
      </c>
      <c r="I1617" s="178">
        <v>0</v>
      </c>
    </row>
    <row r="1618" spans="1:9" x14ac:dyDescent="0.2">
      <c r="A1618" s="219" t="s">
        <v>444</v>
      </c>
      <c r="B1618" s="220">
        <v>27328463203</v>
      </c>
      <c r="C1618" s="220">
        <v>7248463203</v>
      </c>
      <c r="D1618" s="220">
        <v>0</v>
      </c>
      <c r="E1618" s="220">
        <v>0</v>
      </c>
      <c r="F1618" s="221">
        <v>20080000000</v>
      </c>
      <c r="G1618" s="185">
        <v>26.523493652596958</v>
      </c>
      <c r="H1618" s="185">
        <v>0</v>
      </c>
      <c r="I1618" s="185">
        <v>0</v>
      </c>
    </row>
    <row r="1619" spans="1:9" x14ac:dyDescent="0.2">
      <c r="A1619" s="219" t="s">
        <v>445</v>
      </c>
      <c r="B1619" s="220">
        <v>8000000000</v>
      </c>
      <c r="C1619" s="220">
        <v>0</v>
      </c>
      <c r="D1619" s="220">
        <v>0</v>
      </c>
      <c r="E1619" s="220">
        <v>0</v>
      </c>
      <c r="F1619" s="221">
        <v>8000000000</v>
      </c>
      <c r="G1619" s="185">
        <v>0</v>
      </c>
      <c r="H1619" s="185">
        <v>0</v>
      </c>
      <c r="I1619" s="185">
        <v>0</v>
      </c>
    </row>
    <row r="1620" spans="1:9" x14ac:dyDescent="0.2">
      <c r="A1620" s="219" t="s">
        <v>460</v>
      </c>
      <c r="B1620" s="220">
        <v>4572971448</v>
      </c>
      <c r="C1620" s="220">
        <v>0</v>
      </c>
      <c r="D1620" s="220">
        <v>0</v>
      </c>
      <c r="E1620" s="220">
        <v>0</v>
      </c>
      <c r="F1620" s="221">
        <v>4572971448</v>
      </c>
      <c r="G1620" s="185">
        <v>0</v>
      </c>
      <c r="H1620" s="185">
        <v>0</v>
      </c>
      <c r="I1620" s="185">
        <v>0</v>
      </c>
    </row>
    <row r="1621" spans="1:9" x14ac:dyDescent="0.2">
      <c r="A1621" s="165" t="s">
        <v>474</v>
      </c>
      <c r="B1621" s="166">
        <v>273064716254</v>
      </c>
      <c r="C1621" s="166">
        <v>82401476020.609985</v>
      </c>
      <c r="D1621" s="166">
        <v>35087490877.450005</v>
      </c>
      <c r="E1621" s="166">
        <v>34412639649.099998</v>
      </c>
      <c r="F1621" s="167">
        <v>190663240233.39001</v>
      </c>
      <c r="G1621" s="168">
        <v>30.176537324566528</v>
      </c>
      <c r="H1621" s="168">
        <v>12.84951470801238</v>
      </c>
      <c r="I1621" s="168">
        <v>12.60237504177946</v>
      </c>
    </row>
    <row r="1622" spans="1:9" x14ac:dyDescent="0.2">
      <c r="A1622" s="161" t="s">
        <v>109</v>
      </c>
      <c r="B1622" s="222">
        <v>247422000000</v>
      </c>
      <c r="C1622" s="222">
        <v>78901476020.609985</v>
      </c>
      <c r="D1622" s="222">
        <v>35087490877.450005</v>
      </c>
      <c r="E1622" s="222">
        <v>34412639649.099998</v>
      </c>
      <c r="F1622" s="223">
        <v>168520523979.39001</v>
      </c>
      <c r="G1622" s="224">
        <v>31.889434254274068</v>
      </c>
      <c r="H1622" s="224">
        <v>14.18123322802742</v>
      </c>
      <c r="I1622" s="224">
        <v>13.908480106498208</v>
      </c>
    </row>
    <row r="1623" spans="1:9" x14ac:dyDescent="0.2">
      <c r="A1623" s="161" t="s">
        <v>28</v>
      </c>
      <c r="B1623" s="222">
        <v>26393000000</v>
      </c>
      <c r="C1623" s="222">
        <v>22310168773.09</v>
      </c>
      <c r="D1623" s="222">
        <v>13347622615.300001</v>
      </c>
      <c r="E1623" s="222">
        <v>13290586812.290001</v>
      </c>
      <c r="F1623" s="223">
        <v>4082831226.9099998</v>
      </c>
      <c r="G1623" s="224">
        <v>84.530628473799879</v>
      </c>
      <c r="H1623" s="224">
        <v>50.572585970901386</v>
      </c>
      <c r="I1623" s="224">
        <v>50.356483962755284</v>
      </c>
    </row>
    <row r="1624" spans="1:9" x14ac:dyDescent="0.2">
      <c r="A1624" s="179" t="s">
        <v>150</v>
      </c>
      <c r="B1624" s="176">
        <v>17472000000</v>
      </c>
      <c r="C1624" s="176">
        <v>15027624240.92</v>
      </c>
      <c r="D1624" s="176">
        <v>8678550476.2800007</v>
      </c>
      <c r="E1624" s="176">
        <v>8626017430.5799999</v>
      </c>
      <c r="F1624" s="177">
        <v>2444375759.0799999</v>
      </c>
      <c r="G1624" s="178">
        <v>86.009754126144685</v>
      </c>
      <c r="H1624" s="178">
        <v>49.671190912774733</v>
      </c>
      <c r="I1624" s="178">
        <v>49.370521008356228</v>
      </c>
    </row>
    <row r="1625" spans="1:9" x14ac:dyDescent="0.2">
      <c r="A1625" s="179" t="s">
        <v>152</v>
      </c>
      <c r="B1625" s="176">
        <v>8921000000</v>
      </c>
      <c r="C1625" s="176">
        <v>7282544532.1700001</v>
      </c>
      <c r="D1625" s="176">
        <v>4669072139.0200005</v>
      </c>
      <c r="E1625" s="176">
        <v>4664569381.71</v>
      </c>
      <c r="F1625" s="177">
        <v>1638455467.8299999</v>
      </c>
      <c r="G1625" s="178">
        <v>81.633724158390322</v>
      </c>
      <c r="H1625" s="178">
        <v>52.337990573029934</v>
      </c>
      <c r="I1625" s="178">
        <v>52.287516889474276</v>
      </c>
    </row>
    <row r="1626" spans="1:9" x14ac:dyDescent="0.2">
      <c r="A1626" s="161" t="s">
        <v>29</v>
      </c>
      <c r="B1626" s="222">
        <v>114652176238</v>
      </c>
      <c r="C1626" s="222">
        <v>54729951707.649994</v>
      </c>
      <c r="D1626" s="222">
        <v>19878512752.279999</v>
      </c>
      <c r="E1626" s="222">
        <v>19263953737.939999</v>
      </c>
      <c r="F1626" s="223">
        <v>59922224530.350006</v>
      </c>
      <c r="G1626" s="224">
        <v>47.735641401205648</v>
      </c>
      <c r="H1626" s="224">
        <v>17.338103300381594</v>
      </c>
      <c r="I1626" s="224">
        <v>16.80208293469375</v>
      </c>
    </row>
    <row r="1627" spans="1:9" x14ac:dyDescent="0.2">
      <c r="A1627" s="179" t="s">
        <v>113</v>
      </c>
      <c r="B1627" s="176">
        <v>114652176238</v>
      </c>
      <c r="C1627" s="176">
        <v>54729951707.649994</v>
      </c>
      <c r="D1627" s="176">
        <v>19878512752.279999</v>
      </c>
      <c r="E1627" s="176">
        <v>19263953737.939999</v>
      </c>
      <c r="F1627" s="177">
        <v>59922224530.350006</v>
      </c>
      <c r="G1627" s="178">
        <v>47.735641401205648</v>
      </c>
      <c r="H1627" s="178">
        <v>17.338103300381594</v>
      </c>
      <c r="I1627" s="178">
        <v>16.80208293469375</v>
      </c>
    </row>
    <row r="1628" spans="1:9" x14ac:dyDescent="0.2">
      <c r="A1628" s="165" t="s">
        <v>30</v>
      </c>
      <c r="B1628" s="166">
        <v>103979000000</v>
      </c>
      <c r="C1628" s="166">
        <v>0</v>
      </c>
      <c r="D1628" s="166">
        <v>0</v>
      </c>
      <c r="E1628" s="166">
        <v>0</v>
      </c>
      <c r="F1628" s="167">
        <v>103979000000</v>
      </c>
      <c r="G1628" s="168">
        <v>0</v>
      </c>
      <c r="H1628" s="168">
        <v>0</v>
      </c>
      <c r="I1628" s="168">
        <v>0</v>
      </c>
    </row>
    <row r="1629" spans="1:9" x14ac:dyDescent="0.2">
      <c r="A1629" s="179" t="s">
        <v>115</v>
      </c>
      <c r="B1629" s="176">
        <v>103979000000</v>
      </c>
      <c r="C1629" s="176">
        <v>0</v>
      </c>
      <c r="D1629" s="176">
        <v>0</v>
      </c>
      <c r="E1629" s="176">
        <v>0</v>
      </c>
      <c r="F1629" s="177">
        <v>103979000000</v>
      </c>
      <c r="G1629" s="178">
        <v>0</v>
      </c>
      <c r="H1629" s="178">
        <v>0</v>
      </c>
      <c r="I1629" s="178">
        <v>0</v>
      </c>
    </row>
    <row r="1630" spans="1:9" x14ac:dyDescent="0.2">
      <c r="A1630" s="165" t="s">
        <v>127</v>
      </c>
      <c r="B1630" s="166">
        <v>2397823762</v>
      </c>
      <c r="C1630" s="166">
        <v>1861355539.8699999</v>
      </c>
      <c r="D1630" s="166">
        <v>1861355509.8699999</v>
      </c>
      <c r="E1630" s="166">
        <v>1858099098.8699999</v>
      </c>
      <c r="F1630" s="167">
        <v>536468222.13000011</v>
      </c>
      <c r="G1630" s="168">
        <v>77.626870221582195</v>
      </c>
      <c r="H1630" s="168">
        <v>77.626868970447703</v>
      </c>
      <c r="I1630" s="168">
        <v>77.491062033690866</v>
      </c>
    </row>
    <row r="1631" spans="1:9" x14ac:dyDescent="0.2">
      <c r="A1631" s="179" t="s">
        <v>128</v>
      </c>
      <c r="B1631" s="176">
        <v>2389219372</v>
      </c>
      <c r="C1631" s="176">
        <v>1860681370.8699999</v>
      </c>
      <c r="D1631" s="176">
        <v>1860681340.8699999</v>
      </c>
      <c r="E1631" s="176">
        <v>1857424929.8699999</v>
      </c>
      <c r="F1631" s="177">
        <v>528538001.13000011</v>
      </c>
      <c r="G1631" s="178">
        <v>77.878213808070527</v>
      </c>
      <c r="H1631" s="178">
        <v>77.878212552430284</v>
      </c>
      <c r="I1631" s="178">
        <v>77.741916528793325</v>
      </c>
    </row>
    <row r="1632" spans="1:9" x14ac:dyDescent="0.2">
      <c r="A1632" s="179" t="s">
        <v>1372</v>
      </c>
      <c r="B1632" s="176">
        <v>7884390</v>
      </c>
      <c r="C1632" s="176">
        <v>0</v>
      </c>
      <c r="D1632" s="176">
        <v>0</v>
      </c>
      <c r="E1632" s="176">
        <v>0</v>
      </c>
      <c r="F1632" s="177">
        <v>7884390</v>
      </c>
      <c r="G1632" s="178">
        <v>0</v>
      </c>
      <c r="H1632" s="178">
        <v>0</v>
      </c>
      <c r="I1632" s="178">
        <v>0</v>
      </c>
    </row>
    <row r="1633" spans="1:9" x14ac:dyDescent="0.2">
      <c r="A1633" s="179" t="s">
        <v>394</v>
      </c>
      <c r="B1633" s="176">
        <v>720000</v>
      </c>
      <c r="C1633" s="176">
        <v>674169</v>
      </c>
      <c r="D1633" s="176">
        <v>674169</v>
      </c>
      <c r="E1633" s="176">
        <v>674169</v>
      </c>
      <c r="F1633" s="177">
        <v>45831</v>
      </c>
      <c r="G1633" s="178">
        <v>93.634583333333339</v>
      </c>
      <c r="H1633" s="178">
        <v>93.634583333333339</v>
      </c>
      <c r="I1633" s="178">
        <v>93.634583333333339</v>
      </c>
    </row>
    <row r="1634" spans="1:9" x14ac:dyDescent="0.2">
      <c r="A1634" s="161" t="s">
        <v>131</v>
      </c>
      <c r="B1634" s="222">
        <v>25642716254</v>
      </c>
      <c r="C1634" s="222">
        <v>3500000000</v>
      </c>
      <c r="D1634" s="222">
        <v>0</v>
      </c>
      <c r="E1634" s="222">
        <v>0</v>
      </c>
      <c r="F1634" s="223">
        <v>22142716254</v>
      </c>
      <c r="G1634" s="224">
        <v>13.649100061519558</v>
      </c>
      <c r="H1634" s="224">
        <v>0</v>
      </c>
      <c r="I1634" s="224">
        <v>0</v>
      </c>
    </row>
    <row r="1635" spans="1:9" x14ac:dyDescent="0.2">
      <c r="A1635" s="161" t="s">
        <v>1654</v>
      </c>
      <c r="B1635" s="222">
        <v>25642716254</v>
      </c>
      <c r="C1635" s="222">
        <v>3500000000</v>
      </c>
      <c r="D1635" s="222">
        <v>0</v>
      </c>
      <c r="E1635" s="222">
        <v>0</v>
      </c>
      <c r="F1635" s="223">
        <v>22142716254</v>
      </c>
      <c r="G1635" s="224">
        <v>13.649100061519558</v>
      </c>
      <c r="H1635" s="224">
        <v>0</v>
      </c>
      <c r="I1635" s="224">
        <v>0</v>
      </c>
    </row>
    <row r="1636" spans="1:9" x14ac:dyDescent="0.2">
      <c r="A1636" s="179" t="s">
        <v>460</v>
      </c>
      <c r="B1636" s="176">
        <v>11500000000</v>
      </c>
      <c r="C1636" s="176">
        <v>0</v>
      </c>
      <c r="D1636" s="176">
        <v>0</v>
      </c>
      <c r="E1636" s="176">
        <v>0</v>
      </c>
      <c r="F1636" s="177">
        <v>11500000000</v>
      </c>
      <c r="G1636" s="178">
        <v>0</v>
      </c>
      <c r="H1636" s="178">
        <v>0</v>
      </c>
      <c r="I1636" s="178">
        <v>0</v>
      </c>
    </row>
    <row r="1637" spans="1:9" ht="11.25" customHeight="1" x14ac:dyDescent="0.2">
      <c r="A1637" s="179" t="s">
        <v>475</v>
      </c>
      <c r="B1637" s="176">
        <v>14142716254</v>
      </c>
      <c r="C1637" s="176">
        <v>3500000000</v>
      </c>
      <c r="D1637" s="176">
        <v>0</v>
      </c>
      <c r="E1637" s="176">
        <v>0</v>
      </c>
      <c r="F1637" s="177">
        <v>10642716254</v>
      </c>
      <c r="G1637" s="178">
        <v>24.747721280274508</v>
      </c>
      <c r="H1637" s="178">
        <v>0</v>
      </c>
      <c r="I1637" s="178">
        <v>0</v>
      </c>
    </row>
    <row r="1638" spans="1:9" x14ac:dyDescent="0.2">
      <c r="A1638" s="165" t="s">
        <v>86</v>
      </c>
      <c r="B1638" s="166">
        <v>1364340146323</v>
      </c>
      <c r="C1638" s="166">
        <v>264499173647.67999</v>
      </c>
      <c r="D1638" s="166">
        <v>126754498809.31</v>
      </c>
      <c r="E1638" s="166">
        <v>126744618809.31</v>
      </c>
      <c r="F1638" s="167">
        <v>1099840972675.3201</v>
      </c>
      <c r="G1638" s="168">
        <v>19.386600501387083</v>
      </c>
      <c r="H1638" s="168">
        <v>9.2905349997156481</v>
      </c>
      <c r="I1638" s="168">
        <v>9.2898108401263677</v>
      </c>
    </row>
    <row r="1639" spans="1:9" x14ac:dyDescent="0.2">
      <c r="A1639" s="161" t="s">
        <v>476</v>
      </c>
      <c r="B1639" s="222">
        <v>1364340146323</v>
      </c>
      <c r="C1639" s="222">
        <v>264499173647.67999</v>
      </c>
      <c r="D1639" s="222">
        <v>126754498809.31</v>
      </c>
      <c r="E1639" s="222">
        <v>126744618809.31</v>
      </c>
      <c r="F1639" s="223">
        <v>1099840972675.3201</v>
      </c>
      <c r="G1639" s="224">
        <v>19.386600501387083</v>
      </c>
      <c r="H1639" s="224">
        <v>9.2905349997156481</v>
      </c>
      <c r="I1639" s="224">
        <v>9.2898108401263677</v>
      </c>
    </row>
    <row r="1640" spans="1:9" x14ac:dyDescent="0.2">
      <c r="A1640" s="161" t="s">
        <v>109</v>
      </c>
      <c r="B1640" s="222">
        <v>63347885666</v>
      </c>
      <c r="C1640" s="222">
        <v>23631598084.470001</v>
      </c>
      <c r="D1640" s="222">
        <v>19892875493.5</v>
      </c>
      <c r="E1640" s="222">
        <v>19892875493.5</v>
      </c>
      <c r="F1640" s="223">
        <v>39716287581.529999</v>
      </c>
      <c r="G1640" s="224">
        <v>37.304478020098344</v>
      </c>
      <c r="H1640" s="224">
        <v>31.402587922799263</v>
      </c>
      <c r="I1640" s="224">
        <v>31.402587922799263</v>
      </c>
    </row>
    <row r="1641" spans="1:9" x14ac:dyDescent="0.2">
      <c r="A1641" s="161" t="s">
        <v>28</v>
      </c>
      <c r="B1641" s="222">
        <v>24472473222</v>
      </c>
      <c r="C1641" s="222">
        <v>11572804664</v>
      </c>
      <c r="D1641" s="222">
        <v>11557401917</v>
      </c>
      <c r="E1641" s="222">
        <v>11557401917</v>
      </c>
      <c r="F1641" s="223">
        <v>12899668558</v>
      </c>
      <c r="G1641" s="224">
        <v>47.289068656928407</v>
      </c>
      <c r="H1641" s="224">
        <v>47.226129587140591</v>
      </c>
      <c r="I1641" s="224">
        <v>47.226129587140591</v>
      </c>
    </row>
    <row r="1642" spans="1:9" x14ac:dyDescent="0.2">
      <c r="A1642" s="179" t="s">
        <v>110</v>
      </c>
      <c r="B1642" s="176">
        <v>16545941396</v>
      </c>
      <c r="C1642" s="176">
        <v>7480856580</v>
      </c>
      <c r="D1642" s="176">
        <v>7465453833</v>
      </c>
      <c r="E1642" s="176">
        <v>7465453833</v>
      </c>
      <c r="F1642" s="177">
        <v>9065084816</v>
      </c>
      <c r="G1642" s="178">
        <v>45.21263795729692</v>
      </c>
      <c r="H1642" s="178">
        <v>45.119547170672206</v>
      </c>
      <c r="I1642" s="178">
        <v>45.119547170672206</v>
      </c>
    </row>
    <row r="1643" spans="1:9" x14ac:dyDescent="0.2">
      <c r="A1643" s="179" t="s">
        <v>111</v>
      </c>
      <c r="B1643" s="176">
        <v>5776499704</v>
      </c>
      <c r="C1643" s="176">
        <v>2959908712</v>
      </c>
      <c r="D1643" s="176">
        <v>2959908712</v>
      </c>
      <c r="E1643" s="176">
        <v>2959908712</v>
      </c>
      <c r="F1643" s="177">
        <v>2816590992</v>
      </c>
      <c r="G1643" s="178">
        <v>51.240523910186973</v>
      </c>
      <c r="H1643" s="178">
        <v>51.240523910186973</v>
      </c>
      <c r="I1643" s="178">
        <v>51.240523910186973</v>
      </c>
    </row>
    <row r="1644" spans="1:9" x14ac:dyDescent="0.2">
      <c r="A1644" s="179" t="s">
        <v>112</v>
      </c>
      <c r="B1644" s="176">
        <v>2150032122</v>
      </c>
      <c r="C1644" s="176">
        <v>1132039372</v>
      </c>
      <c r="D1644" s="176">
        <v>1132039372</v>
      </c>
      <c r="E1644" s="176">
        <v>1132039372</v>
      </c>
      <c r="F1644" s="177">
        <v>1017992750</v>
      </c>
      <c r="G1644" s="178">
        <v>52.652207398043707</v>
      </c>
      <c r="H1644" s="178">
        <v>52.652207398043707</v>
      </c>
      <c r="I1644" s="178">
        <v>52.652207398043707</v>
      </c>
    </row>
    <row r="1645" spans="1:9" x14ac:dyDescent="0.2">
      <c r="A1645" s="161" t="s">
        <v>29</v>
      </c>
      <c r="B1645" s="222">
        <v>7967841118</v>
      </c>
      <c r="C1645" s="222">
        <v>4751266961.4700003</v>
      </c>
      <c r="D1645" s="222">
        <v>1202445579.5</v>
      </c>
      <c r="E1645" s="222">
        <v>1202445579.5</v>
      </c>
      <c r="F1645" s="223">
        <v>3216574156.5299997</v>
      </c>
      <c r="G1645" s="224">
        <v>59.630543469754969</v>
      </c>
      <c r="H1645" s="224">
        <v>15.091234397026037</v>
      </c>
      <c r="I1645" s="224">
        <v>15.091234397026037</v>
      </c>
    </row>
    <row r="1646" spans="1:9" x14ac:dyDescent="0.2">
      <c r="A1646" s="179" t="s">
        <v>113</v>
      </c>
      <c r="B1646" s="176">
        <v>7967841118</v>
      </c>
      <c r="C1646" s="176">
        <v>4751266961.4700003</v>
      </c>
      <c r="D1646" s="176">
        <v>1202445579.5</v>
      </c>
      <c r="E1646" s="176">
        <v>1202445579.5</v>
      </c>
      <c r="F1646" s="177">
        <v>3216574156.5299997</v>
      </c>
      <c r="G1646" s="178">
        <v>59.630543469754969</v>
      </c>
      <c r="H1646" s="178">
        <v>15.091234397026037</v>
      </c>
      <c r="I1646" s="178">
        <v>15.091234397026037</v>
      </c>
    </row>
    <row r="1647" spans="1:9" x14ac:dyDescent="0.2">
      <c r="A1647" s="161" t="s">
        <v>30</v>
      </c>
      <c r="B1647" s="222">
        <v>28660599781</v>
      </c>
      <c r="C1647" s="222">
        <v>7305994459</v>
      </c>
      <c r="D1647" s="222">
        <v>7131495997</v>
      </c>
      <c r="E1647" s="222">
        <v>7131495997</v>
      </c>
      <c r="F1647" s="223">
        <v>21354605322</v>
      </c>
      <c r="G1647" s="224">
        <v>25.491422073600045</v>
      </c>
      <c r="H1647" s="224">
        <v>24.882577655362571</v>
      </c>
      <c r="I1647" s="224">
        <v>24.882577655362571</v>
      </c>
    </row>
    <row r="1648" spans="1:9" x14ac:dyDescent="0.2">
      <c r="A1648" s="179" t="s">
        <v>477</v>
      </c>
      <c r="B1648" s="176">
        <v>26947653333</v>
      </c>
      <c r="C1648" s="176">
        <v>6736913333</v>
      </c>
      <c r="D1648" s="176">
        <v>6736913333</v>
      </c>
      <c r="E1648" s="176">
        <v>6736913333</v>
      </c>
      <c r="F1648" s="177">
        <v>20210740000</v>
      </c>
      <c r="G1648" s="178">
        <v>24.999999999072276</v>
      </c>
      <c r="H1648" s="178">
        <v>24.999999999072276</v>
      </c>
      <c r="I1648" s="178">
        <v>24.999999999072276</v>
      </c>
    </row>
    <row r="1649" spans="1:9" x14ac:dyDescent="0.2">
      <c r="A1649" s="179" t="s">
        <v>153</v>
      </c>
      <c r="B1649" s="176">
        <v>505128446</v>
      </c>
      <c r="C1649" s="176">
        <v>236378556</v>
      </c>
      <c r="D1649" s="176">
        <v>217644939</v>
      </c>
      <c r="E1649" s="176">
        <v>217644939</v>
      </c>
      <c r="F1649" s="177">
        <v>268749890</v>
      </c>
      <c r="G1649" s="178">
        <v>46.795732426441091</v>
      </c>
      <c r="H1649" s="178">
        <v>43.087048595952567</v>
      </c>
      <c r="I1649" s="178">
        <v>43.087048595952567</v>
      </c>
    </row>
    <row r="1650" spans="1:9" x14ac:dyDescent="0.2">
      <c r="A1650" s="179" t="s">
        <v>154</v>
      </c>
      <c r="B1650" s="176">
        <v>1100569974</v>
      </c>
      <c r="C1650" s="176">
        <v>297704609</v>
      </c>
      <c r="D1650" s="176">
        <v>154308495</v>
      </c>
      <c r="E1650" s="176">
        <v>154308495</v>
      </c>
      <c r="F1650" s="177">
        <v>802865365</v>
      </c>
      <c r="G1650" s="178">
        <v>27.050039164524765</v>
      </c>
      <c r="H1650" s="178">
        <v>14.02078001811814</v>
      </c>
      <c r="I1650" s="178">
        <v>14.02078001811814</v>
      </c>
    </row>
    <row r="1651" spans="1:9" x14ac:dyDescent="0.2">
      <c r="A1651" s="179" t="s">
        <v>118</v>
      </c>
      <c r="B1651" s="176">
        <v>65248028</v>
      </c>
      <c r="C1651" s="176">
        <v>34997961</v>
      </c>
      <c r="D1651" s="176">
        <v>22629230</v>
      </c>
      <c r="E1651" s="176">
        <v>22629230</v>
      </c>
      <c r="F1651" s="177">
        <v>30250067</v>
      </c>
      <c r="G1651" s="178">
        <v>53.638342908999491</v>
      </c>
      <c r="H1651" s="178">
        <v>34.681860423429193</v>
      </c>
      <c r="I1651" s="178">
        <v>34.681860423429193</v>
      </c>
    </row>
    <row r="1652" spans="1:9" x14ac:dyDescent="0.2">
      <c r="A1652" s="179" t="s">
        <v>124</v>
      </c>
      <c r="B1652" s="176">
        <v>42000000</v>
      </c>
      <c r="C1652" s="176">
        <v>0</v>
      </c>
      <c r="D1652" s="176">
        <v>0</v>
      </c>
      <c r="E1652" s="176">
        <v>0</v>
      </c>
      <c r="F1652" s="177">
        <v>42000000</v>
      </c>
      <c r="G1652" s="178">
        <v>0</v>
      </c>
      <c r="H1652" s="178">
        <v>0</v>
      </c>
      <c r="I1652" s="178">
        <v>0</v>
      </c>
    </row>
    <row r="1653" spans="1:9" x14ac:dyDescent="0.2">
      <c r="A1653" s="165" t="s">
        <v>127</v>
      </c>
      <c r="B1653" s="166">
        <v>2246971545</v>
      </c>
      <c r="C1653" s="166">
        <v>1532000</v>
      </c>
      <c r="D1653" s="166">
        <v>1532000</v>
      </c>
      <c r="E1653" s="166">
        <v>1532000</v>
      </c>
      <c r="F1653" s="167">
        <v>2245439545</v>
      </c>
      <c r="G1653" s="168">
        <v>6.8180658691874979E-2</v>
      </c>
      <c r="H1653" s="168">
        <v>6.8180658691874979E-2</v>
      </c>
      <c r="I1653" s="168">
        <v>6.8180658691874979E-2</v>
      </c>
    </row>
    <row r="1654" spans="1:9" x14ac:dyDescent="0.2">
      <c r="A1654" s="179" t="s">
        <v>128</v>
      </c>
      <c r="B1654" s="176">
        <v>39308247</v>
      </c>
      <c r="C1654" s="176">
        <v>1532000</v>
      </c>
      <c r="D1654" s="176">
        <v>1532000</v>
      </c>
      <c r="E1654" s="176">
        <v>1532000</v>
      </c>
      <c r="F1654" s="177">
        <v>37776247</v>
      </c>
      <c r="G1654" s="178">
        <v>3.8974009703358181</v>
      </c>
      <c r="H1654" s="178">
        <v>3.8974009703358181</v>
      </c>
      <c r="I1654" s="178">
        <v>3.8974009703358181</v>
      </c>
    </row>
    <row r="1655" spans="1:9" x14ac:dyDescent="0.2">
      <c r="A1655" s="179" t="s">
        <v>129</v>
      </c>
      <c r="B1655" s="176">
        <v>13433498</v>
      </c>
      <c r="C1655" s="176">
        <v>0</v>
      </c>
      <c r="D1655" s="176">
        <v>0</v>
      </c>
      <c r="E1655" s="176">
        <v>0</v>
      </c>
      <c r="F1655" s="177">
        <v>13433498</v>
      </c>
      <c r="G1655" s="178">
        <v>0</v>
      </c>
      <c r="H1655" s="178">
        <v>0</v>
      </c>
      <c r="I1655" s="178">
        <v>0</v>
      </c>
    </row>
    <row r="1656" spans="1:9" x14ac:dyDescent="0.2">
      <c r="A1656" s="179" t="s">
        <v>130</v>
      </c>
      <c r="B1656" s="176">
        <v>2194229800</v>
      </c>
      <c r="C1656" s="176">
        <v>0</v>
      </c>
      <c r="D1656" s="176">
        <v>0</v>
      </c>
      <c r="E1656" s="176">
        <v>0</v>
      </c>
      <c r="F1656" s="177">
        <v>2194229800</v>
      </c>
      <c r="G1656" s="178">
        <v>0</v>
      </c>
      <c r="H1656" s="178">
        <v>0</v>
      </c>
      <c r="I1656" s="178">
        <v>0</v>
      </c>
    </row>
    <row r="1657" spans="1:9" x14ac:dyDescent="0.2">
      <c r="A1657" s="165" t="s">
        <v>131</v>
      </c>
      <c r="B1657" s="166">
        <v>1300992260657</v>
      </c>
      <c r="C1657" s="166">
        <v>240867575563.20999</v>
      </c>
      <c r="D1657" s="166">
        <v>106861623315.81</v>
      </c>
      <c r="E1657" s="166">
        <v>106851743315.81</v>
      </c>
      <c r="F1657" s="167">
        <v>1060124685093.79</v>
      </c>
      <c r="G1657" s="168">
        <v>18.514143615394918</v>
      </c>
      <c r="H1657" s="168">
        <v>8.2138554200041867</v>
      </c>
      <c r="I1657" s="168">
        <v>8.2130959996525998</v>
      </c>
    </row>
    <row r="1658" spans="1:9" x14ac:dyDescent="0.2">
      <c r="A1658" s="165" t="s">
        <v>1654</v>
      </c>
      <c r="B1658" s="166">
        <v>1300992260657</v>
      </c>
      <c r="C1658" s="166">
        <v>240867575563.20999</v>
      </c>
      <c r="D1658" s="166">
        <v>106861623315.81</v>
      </c>
      <c r="E1658" s="166">
        <v>106851743315.81</v>
      </c>
      <c r="F1658" s="167">
        <v>1060124685093.79</v>
      </c>
      <c r="G1658" s="168">
        <v>18.514143615394918</v>
      </c>
      <c r="H1658" s="168">
        <v>8.2138554200041867</v>
      </c>
      <c r="I1658" s="168">
        <v>8.2130959996525998</v>
      </c>
    </row>
    <row r="1659" spans="1:9" x14ac:dyDescent="0.2">
      <c r="A1659" s="179" t="s">
        <v>478</v>
      </c>
      <c r="B1659" s="176">
        <v>299816088655</v>
      </c>
      <c r="C1659" s="176">
        <v>15653124800</v>
      </c>
      <c r="D1659" s="176">
        <v>7173414200</v>
      </c>
      <c r="E1659" s="176">
        <v>7173414200</v>
      </c>
      <c r="F1659" s="177">
        <v>284162963855</v>
      </c>
      <c r="G1659" s="178">
        <v>5.2209088812482429</v>
      </c>
      <c r="H1659" s="178">
        <v>2.3926048239040587</v>
      </c>
      <c r="I1659" s="178">
        <v>2.3926048239040587</v>
      </c>
    </row>
    <row r="1660" spans="1:9" x14ac:dyDescent="0.2">
      <c r="A1660" s="179" t="s">
        <v>479</v>
      </c>
      <c r="B1660" s="176">
        <v>87677412793</v>
      </c>
      <c r="C1660" s="176">
        <v>2987864055</v>
      </c>
      <c r="D1660" s="176">
        <v>983863206</v>
      </c>
      <c r="E1660" s="176">
        <v>983863206</v>
      </c>
      <c r="F1660" s="177">
        <v>84689548738</v>
      </c>
      <c r="G1660" s="178">
        <v>3.4077922235845737</v>
      </c>
      <c r="H1660" s="178">
        <v>1.1221398700744394</v>
      </c>
      <c r="I1660" s="178">
        <v>1.1221398700744394</v>
      </c>
    </row>
    <row r="1661" spans="1:9" x14ac:dyDescent="0.2">
      <c r="A1661" s="179" t="s">
        <v>480</v>
      </c>
      <c r="B1661" s="176">
        <v>6350933568</v>
      </c>
      <c r="C1661" s="176">
        <v>3516211559</v>
      </c>
      <c r="D1661" s="176">
        <v>1085611790.3299999</v>
      </c>
      <c r="E1661" s="176">
        <v>1085611790.3299999</v>
      </c>
      <c r="F1661" s="177">
        <v>2834722009</v>
      </c>
      <c r="G1661" s="178">
        <v>55.365270654331624</v>
      </c>
      <c r="H1661" s="178">
        <v>17.093735569838035</v>
      </c>
      <c r="I1661" s="178">
        <v>17.093735569838035</v>
      </c>
    </row>
    <row r="1662" spans="1:9" x14ac:dyDescent="0.2">
      <c r="A1662" s="179" t="s">
        <v>481</v>
      </c>
      <c r="B1662" s="176">
        <v>3387164569</v>
      </c>
      <c r="C1662" s="176">
        <v>3099164569</v>
      </c>
      <c r="D1662" s="176">
        <v>302236737.5</v>
      </c>
      <c r="E1662" s="176">
        <v>302236737.5</v>
      </c>
      <c r="F1662" s="177">
        <v>288000000</v>
      </c>
      <c r="G1662" s="178">
        <v>91.497313043604876</v>
      </c>
      <c r="H1662" s="178">
        <v>8.9230012697384229</v>
      </c>
      <c r="I1662" s="178">
        <v>8.9230012697384229</v>
      </c>
    </row>
    <row r="1663" spans="1:9" x14ac:dyDescent="0.2">
      <c r="A1663" s="179" t="s">
        <v>482</v>
      </c>
      <c r="B1663" s="176">
        <v>263036937356</v>
      </c>
      <c r="C1663" s="176">
        <v>150110771306</v>
      </c>
      <c r="D1663" s="176">
        <v>78550347643</v>
      </c>
      <c r="E1663" s="176">
        <v>78545667643</v>
      </c>
      <c r="F1663" s="177">
        <v>112926166050</v>
      </c>
      <c r="G1663" s="178">
        <v>57.068323869220229</v>
      </c>
      <c r="H1663" s="178">
        <v>29.862858210171535</v>
      </c>
      <c r="I1663" s="178">
        <v>29.86107899237534</v>
      </c>
    </row>
    <row r="1664" spans="1:9" x14ac:dyDescent="0.2">
      <c r="A1664" s="179" t="s">
        <v>483</v>
      </c>
      <c r="B1664" s="176">
        <v>9314702566</v>
      </c>
      <c r="C1664" s="176">
        <v>0</v>
      </c>
      <c r="D1664" s="176">
        <v>0</v>
      </c>
      <c r="E1664" s="176">
        <v>0</v>
      </c>
      <c r="F1664" s="177">
        <v>9314702566</v>
      </c>
      <c r="G1664" s="178">
        <v>0</v>
      </c>
      <c r="H1664" s="178">
        <v>0</v>
      </c>
      <c r="I1664" s="178">
        <v>0</v>
      </c>
    </row>
    <row r="1665" spans="1:9" x14ac:dyDescent="0.2">
      <c r="A1665" s="179" t="s">
        <v>484</v>
      </c>
      <c r="B1665" s="176">
        <v>422328945633</v>
      </c>
      <c r="C1665" s="176">
        <v>35661139725</v>
      </c>
      <c r="D1665" s="176">
        <v>1644990956.29</v>
      </c>
      <c r="E1665" s="176">
        <v>1639790956.29</v>
      </c>
      <c r="F1665" s="177">
        <v>386667805908</v>
      </c>
      <c r="G1665" s="178">
        <v>8.443925071616853</v>
      </c>
      <c r="H1665" s="178">
        <v>0.38950466770030062</v>
      </c>
      <c r="I1665" s="178">
        <v>0.38827339997551658</v>
      </c>
    </row>
    <row r="1666" spans="1:9" x14ac:dyDescent="0.2">
      <c r="A1666" s="179" t="s">
        <v>485</v>
      </c>
      <c r="B1666" s="176">
        <v>156734838079</v>
      </c>
      <c r="C1666" s="176">
        <v>14803718773</v>
      </c>
      <c r="D1666" s="176">
        <v>12448572232</v>
      </c>
      <c r="E1666" s="176">
        <v>12448572232</v>
      </c>
      <c r="F1666" s="177">
        <v>141931119306</v>
      </c>
      <c r="G1666" s="178">
        <v>9.445072298181973</v>
      </c>
      <c r="H1666" s="178">
        <v>7.9424411219447402</v>
      </c>
      <c r="I1666" s="178">
        <v>7.9424411219447402</v>
      </c>
    </row>
    <row r="1667" spans="1:9" x14ac:dyDescent="0.2">
      <c r="A1667" s="179" t="s">
        <v>486</v>
      </c>
      <c r="B1667" s="176">
        <v>28536861498</v>
      </c>
      <c r="C1667" s="176">
        <v>6979866479.3599997</v>
      </c>
      <c r="D1667" s="176">
        <v>2183175574.6900001</v>
      </c>
      <c r="E1667" s="176">
        <v>2183175574.6900001</v>
      </c>
      <c r="F1667" s="177">
        <v>21556995018.639999</v>
      </c>
      <c r="G1667" s="178">
        <v>24.459124490088659</v>
      </c>
      <c r="H1667" s="178">
        <v>7.6503702933239781</v>
      </c>
      <c r="I1667" s="178">
        <v>7.6503702933239781</v>
      </c>
    </row>
    <row r="1668" spans="1:9" x14ac:dyDescent="0.2">
      <c r="A1668" s="179" t="s">
        <v>487</v>
      </c>
      <c r="B1668" s="176">
        <v>23808375940</v>
      </c>
      <c r="C1668" s="176">
        <v>8055714296.8500004</v>
      </c>
      <c r="D1668" s="176">
        <v>2489410976</v>
      </c>
      <c r="E1668" s="176">
        <v>2489410976</v>
      </c>
      <c r="F1668" s="177">
        <v>15752661643.15</v>
      </c>
      <c r="G1668" s="178">
        <v>33.835631280148547</v>
      </c>
      <c r="H1668" s="178">
        <v>10.456030189852589</v>
      </c>
      <c r="I1668" s="178">
        <v>10.456030189852589</v>
      </c>
    </row>
    <row r="1669" spans="1:9" x14ac:dyDescent="0.2">
      <c r="A1669" s="165" t="s">
        <v>61</v>
      </c>
      <c r="B1669" s="166">
        <v>70448756151855</v>
      </c>
      <c r="C1669" s="166">
        <v>38289459640942.555</v>
      </c>
      <c r="D1669" s="166">
        <v>35069552221884.254</v>
      </c>
      <c r="E1669" s="166">
        <v>33897689414137.379</v>
      </c>
      <c r="F1669" s="167">
        <v>32159296510912.445</v>
      </c>
      <c r="G1669" s="168">
        <v>54.350795858493449</v>
      </c>
      <c r="H1669" s="168">
        <v>49.780229116168478</v>
      </c>
      <c r="I1669" s="168">
        <v>48.116803284744456</v>
      </c>
    </row>
    <row r="1670" spans="1:9" s="418" customFormat="1" x14ac:dyDescent="0.2">
      <c r="A1670" s="161" t="s">
        <v>488</v>
      </c>
      <c r="B1670" s="222">
        <v>62094377822247</v>
      </c>
      <c r="C1670" s="222">
        <v>31204969356073.602</v>
      </c>
      <c r="D1670" s="222">
        <v>29601022084817.27</v>
      </c>
      <c r="E1670" s="222">
        <v>29597025220736.289</v>
      </c>
      <c r="F1670" s="223">
        <v>30889408466173.398</v>
      </c>
      <c r="G1670" s="224">
        <v>50.254097795136573</v>
      </c>
      <c r="H1670" s="224">
        <v>47.671018090484672</v>
      </c>
      <c r="I1670" s="224">
        <v>47.664581333694187</v>
      </c>
    </row>
    <row r="1671" spans="1:9" x14ac:dyDescent="0.2">
      <c r="A1671" s="161" t="s">
        <v>109</v>
      </c>
      <c r="B1671" s="222">
        <v>55874335037835</v>
      </c>
      <c r="C1671" s="222">
        <v>27754638870094.602</v>
      </c>
      <c r="D1671" s="222">
        <v>27564781979173.281</v>
      </c>
      <c r="E1671" s="222">
        <v>27563352131340.301</v>
      </c>
      <c r="F1671" s="223">
        <v>28119696167740.398</v>
      </c>
      <c r="G1671" s="224">
        <v>49.673322915253848</v>
      </c>
      <c r="H1671" s="224">
        <v>49.333530252320571</v>
      </c>
      <c r="I1671" s="224">
        <v>49.330971210084073</v>
      </c>
    </row>
    <row r="1672" spans="1:9" x14ac:dyDescent="0.2">
      <c r="A1672" s="161" t="s">
        <v>28</v>
      </c>
      <c r="B1672" s="222">
        <v>65680652774</v>
      </c>
      <c r="C1672" s="222">
        <v>32453205798</v>
      </c>
      <c r="D1672" s="222">
        <v>32453205798</v>
      </c>
      <c r="E1672" s="222">
        <v>32453205798</v>
      </c>
      <c r="F1672" s="223">
        <v>33227446976</v>
      </c>
      <c r="G1672" s="224">
        <v>49.410601794211701</v>
      </c>
      <c r="H1672" s="224">
        <v>49.410601794211701</v>
      </c>
      <c r="I1672" s="224">
        <v>49.410601794211701</v>
      </c>
    </row>
    <row r="1673" spans="1:9" x14ac:dyDescent="0.2">
      <c r="A1673" s="179" t="s">
        <v>110</v>
      </c>
      <c r="B1673" s="176">
        <v>43236031408</v>
      </c>
      <c r="C1673" s="176">
        <v>21282195797</v>
      </c>
      <c r="D1673" s="176">
        <v>21282195797</v>
      </c>
      <c r="E1673" s="176">
        <v>21282195797</v>
      </c>
      <c r="F1673" s="177">
        <v>21953835611</v>
      </c>
      <c r="G1673" s="178">
        <v>49.223286929757705</v>
      </c>
      <c r="H1673" s="178">
        <v>49.223286929757705</v>
      </c>
      <c r="I1673" s="178">
        <v>49.223286929757705</v>
      </c>
    </row>
    <row r="1674" spans="1:9" x14ac:dyDescent="0.2">
      <c r="A1674" s="179" t="s">
        <v>111</v>
      </c>
      <c r="B1674" s="176">
        <v>15559312858</v>
      </c>
      <c r="C1674" s="176">
        <v>8368618545</v>
      </c>
      <c r="D1674" s="176">
        <v>8368618545</v>
      </c>
      <c r="E1674" s="176">
        <v>8368618545</v>
      </c>
      <c r="F1674" s="177">
        <v>7190694313</v>
      </c>
      <c r="G1674" s="178">
        <v>53.785270733836931</v>
      </c>
      <c r="H1674" s="178">
        <v>53.785270733836931</v>
      </c>
      <c r="I1674" s="178">
        <v>53.785270733836931</v>
      </c>
    </row>
    <row r="1675" spans="1:9" x14ac:dyDescent="0.2">
      <c r="A1675" s="179" t="s">
        <v>112</v>
      </c>
      <c r="B1675" s="176">
        <v>6500974187</v>
      </c>
      <c r="C1675" s="176">
        <v>2783219190</v>
      </c>
      <c r="D1675" s="176">
        <v>2783219190</v>
      </c>
      <c r="E1675" s="176">
        <v>2783219190</v>
      </c>
      <c r="F1675" s="177">
        <v>3717754997</v>
      </c>
      <c r="G1675" s="178">
        <v>42.812340273025605</v>
      </c>
      <c r="H1675" s="178">
        <v>42.812340273025605</v>
      </c>
      <c r="I1675" s="178">
        <v>42.812340273025605</v>
      </c>
    </row>
    <row r="1676" spans="1:9" x14ac:dyDescent="0.2">
      <c r="A1676" s="179" t="s">
        <v>150</v>
      </c>
      <c r="B1676" s="176">
        <v>263685683</v>
      </c>
      <c r="C1676" s="176">
        <v>13840923</v>
      </c>
      <c r="D1676" s="176">
        <v>13840923</v>
      </c>
      <c r="E1676" s="176">
        <v>13840923</v>
      </c>
      <c r="F1676" s="177">
        <v>249844760</v>
      </c>
      <c r="G1676" s="178">
        <v>5.2490233229689602</v>
      </c>
      <c r="H1676" s="178">
        <v>5.2490233229689602</v>
      </c>
      <c r="I1676" s="178">
        <v>5.2490233229689602</v>
      </c>
    </row>
    <row r="1677" spans="1:9" x14ac:dyDescent="0.2">
      <c r="A1677" s="179" t="s">
        <v>151</v>
      </c>
      <c r="B1677" s="176">
        <v>9950403</v>
      </c>
      <c r="C1677" s="176">
        <v>586332</v>
      </c>
      <c r="D1677" s="176">
        <v>586332</v>
      </c>
      <c r="E1677" s="176">
        <v>586332</v>
      </c>
      <c r="F1677" s="177">
        <v>9364071</v>
      </c>
      <c r="G1677" s="178">
        <v>5.8925452567097034</v>
      </c>
      <c r="H1677" s="178">
        <v>5.8925452567097034</v>
      </c>
      <c r="I1677" s="178">
        <v>5.8925452567097034</v>
      </c>
    </row>
    <row r="1678" spans="1:9" x14ac:dyDescent="0.2">
      <c r="A1678" s="179" t="s">
        <v>152</v>
      </c>
      <c r="B1678" s="176">
        <v>110698235</v>
      </c>
      <c r="C1678" s="176">
        <v>4745011</v>
      </c>
      <c r="D1678" s="176">
        <v>4745011</v>
      </c>
      <c r="E1678" s="176">
        <v>4745011</v>
      </c>
      <c r="F1678" s="177">
        <v>105953224</v>
      </c>
      <c r="G1678" s="178">
        <v>4.2864378099614688</v>
      </c>
      <c r="H1678" s="178">
        <v>4.2864378099614688</v>
      </c>
      <c r="I1678" s="178">
        <v>4.2864378099614688</v>
      </c>
    </row>
    <row r="1679" spans="1:9" x14ac:dyDescent="0.2">
      <c r="A1679" s="161" t="s">
        <v>29</v>
      </c>
      <c r="B1679" s="222">
        <v>55572445101</v>
      </c>
      <c r="C1679" s="222">
        <v>47921746643.819992</v>
      </c>
      <c r="D1679" s="222">
        <v>15796583156.5</v>
      </c>
      <c r="E1679" s="222">
        <v>14952567587.52</v>
      </c>
      <c r="F1679" s="223">
        <v>7650698457.1800079</v>
      </c>
      <c r="G1679" s="224">
        <v>86.232928129623829</v>
      </c>
      <c r="H1679" s="224">
        <v>28.425208082513809</v>
      </c>
      <c r="I1679" s="224">
        <v>26.90644178125417</v>
      </c>
    </row>
    <row r="1680" spans="1:9" x14ac:dyDescent="0.2">
      <c r="A1680" s="179" t="s">
        <v>113</v>
      </c>
      <c r="B1680" s="176">
        <v>55572445101</v>
      </c>
      <c r="C1680" s="176">
        <v>47921746643.819992</v>
      </c>
      <c r="D1680" s="176">
        <v>15796583156.5</v>
      </c>
      <c r="E1680" s="176">
        <v>14952567587.52</v>
      </c>
      <c r="F1680" s="177">
        <v>7650698457.1800079</v>
      </c>
      <c r="G1680" s="178">
        <v>86.232928129623829</v>
      </c>
      <c r="H1680" s="178">
        <v>28.425208082513809</v>
      </c>
      <c r="I1680" s="178">
        <v>26.90644178125417</v>
      </c>
    </row>
    <row r="1681" spans="1:9" x14ac:dyDescent="0.2">
      <c r="A1681" s="161" t="s">
        <v>30</v>
      </c>
      <c r="B1681" s="222">
        <v>55632814538234</v>
      </c>
      <c r="C1681" s="222">
        <v>27673692205652.781</v>
      </c>
      <c r="D1681" s="222">
        <v>27515960478218.781</v>
      </c>
      <c r="E1681" s="222">
        <v>27515374645954.781</v>
      </c>
      <c r="F1681" s="223">
        <v>27959122332581.219</v>
      </c>
      <c r="G1681" s="224">
        <v>49.743469632718046</v>
      </c>
      <c r="H1681" s="224">
        <v>49.459946807667379</v>
      </c>
      <c r="I1681" s="224">
        <v>49.458893774005752</v>
      </c>
    </row>
    <row r="1682" spans="1:9" x14ac:dyDescent="0.2">
      <c r="A1682" s="179" t="s">
        <v>489</v>
      </c>
      <c r="B1682" s="176">
        <v>878499449</v>
      </c>
      <c r="C1682" s="176">
        <v>0</v>
      </c>
      <c r="D1682" s="176">
        <v>0</v>
      </c>
      <c r="E1682" s="176">
        <v>0</v>
      </c>
      <c r="F1682" s="177">
        <v>878499449</v>
      </c>
      <c r="G1682" s="178">
        <v>0</v>
      </c>
      <c r="H1682" s="178">
        <v>0</v>
      </c>
      <c r="I1682" s="178">
        <v>0</v>
      </c>
    </row>
    <row r="1683" spans="1:9" x14ac:dyDescent="0.2">
      <c r="A1683" s="179" t="s">
        <v>490</v>
      </c>
      <c r="B1683" s="176">
        <v>362210253</v>
      </c>
      <c r="C1683" s="176">
        <v>0</v>
      </c>
      <c r="D1683" s="176">
        <v>0</v>
      </c>
      <c r="E1683" s="176">
        <v>0</v>
      </c>
      <c r="F1683" s="177">
        <v>362210253</v>
      </c>
      <c r="G1683" s="178">
        <v>0</v>
      </c>
      <c r="H1683" s="178">
        <v>0</v>
      </c>
      <c r="I1683" s="178">
        <v>0</v>
      </c>
    </row>
    <row r="1684" spans="1:9" ht="11.25" customHeight="1" x14ac:dyDescent="0.2">
      <c r="A1684" s="219" t="s">
        <v>115</v>
      </c>
      <c r="B1684" s="220">
        <v>101051699765</v>
      </c>
      <c r="C1684" s="220">
        <v>0</v>
      </c>
      <c r="D1684" s="220">
        <v>0</v>
      </c>
      <c r="E1684" s="220">
        <v>0</v>
      </c>
      <c r="F1684" s="221">
        <v>101051699765</v>
      </c>
      <c r="G1684" s="185">
        <v>0</v>
      </c>
      <c r="H1684" s="185">
        <v>0</v>
      </c>
      <c r="I1684" s="185">
        <v>0</v>
      </c>
    </row>
    <row r="1685" spans="1:9" x14ac:dyDescent="0.2">
      <c r="A1685" s="219" t="s">
        <v>491</v>
      </c>
      <c r="B1685" s="220">
        <v>3841113629</v>
      </c>
      <c r="C1685" s="220">
        <v>3841113629</v>
      </c>
      <c r="D1685" s="220">
        <v>1920556812</v>
      </c>
      <c r="E1685" s="220">
        <v>1920556812</v>
      </c>
      <c r="F1685" s="221">
        <v>0</v>
      </c>
      <c r="G1685" s="185">
        <v>100</v>
      </c>
      <c r="H1685" s="185">
        <v>49.999999934914705</v>
      </c>
      <c r="I1685" s="185">
        <v>49.999999934914705</v>
      </c>
    </row>
    <row r="1686" spans="1:9" x14ac:dyDescent="0.2">
      <c r="A1686" s="219" t="s">
        <v>492</v>
      </c>
      <c r="B1686" s="220">
        <v>631402917</v>
      </c>
      <c r="C1686" s="220">
        <v>631402917</v>
      </c>
      <c r="D1686" s="220">
        <v>631402917</v>
      </c>
      <c r="E1686" s="220">
        <v>631402917</v>
      </c>
      <c r="F1686" s="221">
        <v>0</v>
      </c>
      <c r="G1686" s="185">
        <v>100</v>
      </c>
      <c r="H1686" s="185">
        <v>100</v>
      </c>
      <c r="I1686" s="185">
        <v>100</v>
      </c>
    </row>
    <row r="1687" spans="1:9" x14ac:dyDescent="0.2">
      <c r="A1687" s="179" t="s">
        <v>493</v>
      </c>
      <c r="B1687" s="176">
        <v>10155576747</v>
      </c>
      <c r="C1687" s="176">
        <v>10155576747</v>
      </c>
      <c r="D1687" s="176">
        <v>5077788372</v>
      </c>
      <c r="E1687" s="176">
        <v>5077788372</v>
      </c>
      <c r="F1687" s="177">
        <v>0</v>
      </c>
      <c r="G1687" s="178">
        <v>100</v>
      </c>
      <c r="H1687" s="178">
        <v>49.999999985229792</v>
      </c>
      <c r="I1687" s="178">
        <v>49.999999985229792</v>
      </c>
    </row>
    <row r="1688" spans="1:9" x14ac:dyDescent="0.2">
      <c r="A1688" s="179" t="s">
        <v>494</v>
      </c>
      <c r="B1688" s="176">
        <v>104385968745</v>
      </c>
      <c r="C1688" s="176">
        <v>98823502492</v>
      </c>
      <c r="D1688" s="176">
        <v>98823502492</v>
      </c>
      <c r="E1688" s="176">
        <v>98823502492</v>
      </c>
      <c r="F1688" s="177">
        <v>5562466253</v>
      </c>
      <c r="G1688" s="178">
        <v>94.671251012108428</v>
      </c>
      <c r="H1688" s="178">
        <v>94.671251012108428</v>
      </c>
      <c r="I1688" s="178">
        <v>94.671251012108428</v>
      </c>
    </row>
    <row r="1689" spans="1:9" x14ac:dyDescent="0.2">
      <c r="A1689" s="179" t="s">
        <v>495</v>
      </c>
      <c r="B1689" s="176">
        <v>10760812126</v>
      </c>
      <c r="C1689" s="176">
        <v>10342357662</v>
      </c>
      <c r="D1689" s="176">
        <v>10342357662</v>
      </c>
      <c r="E1689" s="176">
        <v>10342357662</v>
      </c>
      <c r="F1689" s="177">
        <v>418454464</v>
      </c>
      <c r="G1689" s="178">
        <v>96.111311496750872</v>
      </c>
      <c r="H1689" s="178">
        <v>96.111311496750872</v>
      </c>
      <c r="I1689" s="178">
        <v>96.111311496750872</v>
      </c>
    </row>
    <row r="1690" spans="1:9" x14ac:dyDescent="0.2">
      <c r="A1690" s="179" t="s">
        <v>496</v>
      </c>
      <c r="B1690" s="176">
        <v>39685898906154</v>
      </c>
      <c r="C1690" s="176">
        <v>20253609374490</v>
      </c>
      <c r="D1690" s="176">
        <v>20253609374490</v>
      </c>
      <c r="E1690" s="176">
        <v>20253430413702</v>
      </c>
      <c r="F1690" s="177">
        <v>19432289531664</v>
      </c>
      <c r="G1690" s="178">
        <v>51.034775405702902</v>
      </c>
      <c r="H1690" s="178">
        <v>51.034775405702902</v>
      </c>
      <c r="I1690" s="178">
        <v>51.03432446269057</v>
      </c>
    </row>
    <row r="1691" spans="1:9" x14ac:dyDescent="0.2">
      <c r="A1691" s="179" t="s">
        <v>153</v>
      </c>
      <c r="B1691" s="176">
        <v>54281116</v>
      </c>
      <c r="C1691" s="176">
        <v>7807770</v>
      </c>
      <c r="D1691" s="176">
        <v>7807770</v>
      </c>
      <c r="E1691" s="176">
        <v>7807770</v>
      </c>
      <c r="F1691" s="177">
        <v>46473346</v>
      </c>
      <c r="G1691" s="178">
        <v>14.383952607017145</v>
      </c>
      <c r="H1691" s="178">
        <v>14.383952607017145</v>
      </c>
      <c r="I1691" s="178">
        <v>14.383952607017145</v>
      </c>
    </row>
    <row r="1692" spans="1:9" x14ac:dyDescent="0.2">
      <c r="A1692" s="219" t="s">
        <v>497</v>
      </c>
      <c r="B1692" s="220">
        <v>11656433903528</v>
      </c>
      <c r="C1692" s="220">
        <v>5516639111989</v>
      </c>
      <c r="D1692" s="220">
        <v>5516639111989</v>
      </c>
      <c r="E1692" s="220">
        <v>5516639111989</v>
      </c>
      <c r="F1692" s="221">
        <v>6139794791539</v>
      </c>
      <c r="G1692" s="185">
        <v>47.326988319466246</v>
      </c>
      <c r="H1692" s="185">
        <v>47.326988319466246</v>
      </c>
      <c r="I1692" s="185">
        <v>47.326988319466246</v>
      </c>
    </row>
    <row r="1693" spans="1:9" x14ac:dyDescent="0.2">
      <c r="A1693" s="179" t="s">
        <v>118</v>
      </c>
      <c r="B1693" s="176">
        <v>345252065</v>
      </c>
      <c r="C1693" s="176">
        <v>151422442</v>
      </c>
      <c r="D1693" s="176">
        <v>151422442</v>
      </c>
      <c r="E1693" s="176">
        <v>151422442</v>
      </c>
      <c r="F1693" s="177">
        <v>193829623</v>
      </c>
      <c r="G1693" s="178">
        <v>43.858518847671483</v>
      </c>
      <c r="H1693" s="178">
        <v>43.858518847671483</v>
      </c>
      <c r="I1693" s="178">
        <v>43.858518847671483</v>
      </c>
    </row>
    <row r="1694" spans="1:9" ht="11.25" customHeight="1" x14ac:dyDescent="0.2">
      <c r="A1694" s="219" t="s">
        <v>498</v>
      </c>
      <c r="B1694" s="220">
        <v>2448629061914</v>
      </c>
      <c r="C1694" s="220">
        <v>792939598105</v>
      </c>
      <c r="D1694" s="220">
        <v>792939598105</v>
      </c>
      <c r="E1694" s="220">
        <v>792939598105</v>
      </c>
      <c r="F1694" s="221">
        <v>1655689463809</v>
      </c>
      <c r="G1694" s="185">
        <v>32.383002000523078</v>
      </c>
      <c r="H1694" s="185">
        <v>32.383002000523078</v>
      </c>
      <c r="I1694" s="185">
        <v>32.383002000523078</v>
      </c>
    </row>
    <row r="1695" spans="1:9" x14ac:dyDescent="0.2">
      <c r="A1695" s="179" t="s">
        <v>499</v>
      </c>
      <c r="B1695" s="176">
        <v>914784428111</v>
      </c>
      <c r="C1695" s="176">
        <v>457392214056</v>
      </c>
      <c r="D1695" s="176">
        <v>457392214056</v>
      </c>
      <c r="E1695" s="176">
        <v>457392214056</v>
      </c>
      <c r="F1695" s="177">
        <v>457392214055</v>
      </c>
      <c r="G1695" s="178">
        <v>50.000000000054655</v>
      </c>
      <c r="H1695" s="178">
        <v>50.000000000054655</v>
      </c>
      <c r="I1695" s="178">
        <v>50.000000000054655</v>
      </c>
    </row>
    <row r="1696" spans="1:9" x14ac:dyDescent="0.2">
      <c r="A1696" s="179" t="s">
        <v>500</v>
      </c>
      <c r="B1696" s="176">
        <v>468937220056</v>
      </c>
      <c r="C1696" s="176">
        <v>328256054040</v>
      </c>
      <c r="D1696" s="176">
        <v>238731675672</v>
      </c>
      <c r="E1696" s="176">
        <v>238731675672</v>
      </c>
      <c r="F1696" s="177">
        <v>140681166016</v>
      </c>
      <c r="G1696" s="178">
        <v>70.000000000170601</v>
      </c>
      <c r="H1696" s="178">
        <v>50.909090910610786</v>
      </c>
      <c r="I1696" s="178">
        <v>50.909090910610786</v>
      </c>
    </row>
    <row r="1697" spans="1:9" x14ac:dyDescent="0.2">
      <c r="A1697" s="179" t="s">
        <v>501</v>
      </c>
      <c r="B1697" s="176">
        <v>6003172032</v>
      </c>
      <c r="C1697" s="176">
        <v>6003172032</v>
      </c>
      <c r="D1697" s="176">
        <v>2401268812</v>
      </c>
      <c r="E1697" s="176">
        <v>2401268812</v>
      </c>
      <c r="F1697" s="177">
        <v>0</v>
      </c>
      <c r="G1697" s="178">
        <v>100</v>
      </c>
      <c r="H1697" s="178">
        <v>39.999999986673714</v>
      </c>
      <c r="I1697" s="178">
        <v>39.999999986673714</v>
      </c>
    </row>
    <row r="1698" spans="1:9" x14ac:dyDescent="0.2">
      <c r="A1698" s="179" t="s">
        <v>502</v>
      </c>
      <c r="B1698" s="176">
        <v>5413552385</v>
      </c>
      <c r="C1698" s="176">
        <v>5413552385</v>
      </c>
      <c r="D1698" s="176">
        <v>5413552385</v>
      </c>
      <c r="E1698" s="176">
        <v>5413552385</v>
      </c>
      <c r="F1698" s="177">
        <v>0</v>
      </c>
      <c r="G1698" s="178">
        <v>100</v>
      </c>
      <c r="H1698" s="178">
        <v>100</v>
      </c>
      <c r="I1698" s="178">
        <v>100</v>
      </c>
    </row>
    <row r="1699" spans="1:9" ht="11.25" customHeight="1" x14ac:dyDescent="0.2">
      <c r="A1699" s="219" t="s">
        <v>503</v>
      </c>
      <c r="B1699" s="220">
        <v>7042973241</v>
      </c>
      <c r="C1699" s="220">
        <v>7042973241</v>
      </c>
      <c r="D1699" s="220">
        <v>3521486620</v>
      </c>
      <c r="E1699" s="220">
        <v>3521486620</v>
      </c>
      <c r="F1699" s="221">
        <v>0</v>
      </c>
      <c r="G1699" s="185">
        <v>100</v>
      </c>
      <c r="H1699" s="185">
        <v>49.999999992900726</v>
      </c>
      <c r="I1699" s="185">
        <v>49.999999992900726</v>
      </c>
    </row>
    <row r="1700" spans="1:9" x14ac:dyDescent="0.2">
      <c r="A1700" s="179" t="s">
        <v>123</v>
      </c>
      <c r="B1700" s="176">
        <v>2894448297</v>
      </c>
      <c r="C1700" s="176">
        <v>2183594858.2800002</v>
      </c>
      <c r="D1700" s="176">
        <v>2183594858.2800002</v>
      </c>
      <c r="E1700" s="176">
        <v>2183594858.2800002</v>
      </c>
      <c r="F1700" s="177">
        <v>710853438.71999979</v>
      </c>
      <c r="G1700" s="178">
        <v>75.440796802044247</v>
      </c>
      <c r="H1700" s="178">
        <v>75.440796802044247</v>
      </c>
      <c r="I1700" s="178">
        <v>75.440796802044247</v>
      </c>
    </row>
    <row r="1701" spans="1:9" x14ac:dyDescent="0.2">
      <c r="A1701" s="219" t="s">
        <v>124</v>
      </c>
      <c r="B1701" s="220">
        <v>3735541600</v>
      </c>
      <c r="C1701" s="220">
        <v>340907439.5</v>
      </c>
      <c r="D1701" s="220">
        <v>340907439.5</v>
      </c>
      <c r="E1701" s="220">
        <v>340907439.5</v>
      </c>
      <c r="F1701" s="221">
        <v>3394634160.5</v>
      </c>
      <c r="G1701" s="185">
        <v>9.1260512130289229</v>
      </c>
      <c r="H1701" s="185">
        <v>9.1260512130289229</v>
      </c>
      <c r="I1701" s="185">
        <v>9.1260512130289229</v>
      </c>
    </row>
    <row r="1702" spans="1:9" x14ac:dyDescent="0.2">
      <c r="A1702" s="179" t="s">
        <v>504</v>
      </c>
      <c r="B1702" s="176">
        <v>175041865348</v>
      </c>
      <c r="C1702" s="176">
        <v>165161344202</v>
      </c>
      <c r="D1702" s="176">
        <v>116032358156</v>
      </c>
      <c r="E1702" s="176">
        <v>116032358156</v>
      </c>
      <c r="F1702" s="177">
        <v>9880521146</v>
      </c>
      <c r="G1702" s="178">
        <v>94.355338292152808</v>
      </c>
      <c r="H1702" s="178">
        <v>66.288346462325777</v>
      </c>
      <c r="I1702" s="178">
        <v>66.288346462325777</v>
      </c>
    </row>
    <row r="1703" spans="1:9" x14ac:dyDescent="0.2">
      <c r="A1703" s="179" t="s">
        <v>505</v>
      </c>
      <c r="B1703" s="176">
        <v>25532648756</v>
      </c>
      <c r="C1703" s="176">
        <v>14757125156</v>
      </c>
      <c r="D1703" s="176">
        <v>9800497169</v>
      </c>
      <c r="E1703" s="176">
        <v>9393625693</v>
      </c>
      <c r="F1703" s="177">
        <v>10775523600</v>
      </c>
      <c r="G1703" s="178">
        <v>57.797078936168646</v>
      </c>
      <c r="H1703" s="178">
        <v>38.384177304350175</v>
      </c>
      <c r="I1703" s="178">
        <v>36.790643159545134</v>
      </c>
    </row>
    <row r="1704" spans="1:9" x14ac:dyDescent="0.2">
      <c r="A1704" s="161" t="s">
        <v>127</v>
      </c>
      <c r="B1704" s="222">
        <v>120267401726</v>
      </c>
      <c r="C1704" s="222">
        <v>571712000</v>
      </c>
      <c r="D1704" s="222">
        <v>571712000</v>
      </c>
      <c r="E1704" s="222">
        <v>571712000</v>
      </c>
      <c r="F1704" s="223">
        <v>119695689726</v>
      </c>
      <c r="G1704" s="224">
        <v>0.47536738284452723</v>
      </c>
      <c r="H1704" s="224">
        <v>0.47536738284452723</v>
      </c>
      <c r="I1704" s="224">
        <v>0.47536738284452723</v>
      </c>
    </row>
    <row r="1705" spans="1:9" x14ac:dyDescent="0.2">
      <c r="A1705" s="219" t="s">
        <v>128</v>
      </c>
      <c r="B1705" s="220">
        <v>591108470</v>
      </c>
      <c r="C1705" s="220">
        <v>571712000</v>
      </c>
      <c r="D1705" s="220">
        <v>571712000</v>
      </c>
      <c r="E1705" s="220">
        <v>571712000</v>
      </c>
      <c r="F1705" s="221">
        <v>19396470</v>
      </c>
      <c r="G1705" s="185">
        <v>96.718627631913307</v>
      </c>
      <c r="H1705" s="185">
        <v>96.718627631913307</v>
      </c>
      <c r="I1705" s="185">
        <v>96.718627631913307</v>
      </c>
    </row>
    <row r="1706" spans="1:9" x14ac:dyDescent="0.2">
      <c r="A1706" s="219" t="s">
        <v>129</v>
      </c>
      <c r="B1706" s="220">
        <v>5031456</v>
      </c>
      <c r="C1706" s="220">
        <v>0</v>
      </c>
      <c r="D1706" s="220">
        <v>0</v>
      </c>
      <c r="E1706" s="220">
        <v>0</v>
      </c>
      <c r="F1706" s="221">
        <v>5031456</v>
      </c>
      <c r="G1706" s="185">
        <v>0</v>
      </c>
      <c r="H1706" s="185">
        <v>0</v>
      </c>
      <c r="I1706" s="185">
        <v>0</v>
      </c>
    </row>
    <row r="1707" spans="1:9" x14ac:dyDescent="0.2">
      <c r="A1707" s="179" t="s">
        <v>130</v>
      </c>
      <c r="B1707" s="176">
        <v>119671261800</v>
      </c>
      <c r="C1707" s="176">
        <v>0</v>
      </c>
      <c r="D1707" s="176">
        <v>0</v>
      </c>
      <c r="E1707" s="176">
        <v>0</v>
      </c>
      <c r="F1707" s="177">
        <v>119671261800</v>
      </c>
      <c r="G1707" s="178">
        <v>0</v>
      </c>
      <c r="H1707" s="178">
        <v>0</v>
      </c>
      <c r="I1707" s="178">
        <v>0</v>
      </c>
    </row>
    <row r="1708" spans="1:9" x14ac:dyDescent="0.2">
      <c r="A1708" s="161" t="s">
        <v>131</v>
      </c>
      <c r="B1708" s="222">
        <v>6220042784412</v>
      </c>
      <c r="C1708" s="222">
        <v>3450330485979</v>
      </c>
      <c r="D1708" s="222">
        <v>2036240105643.99</v>
      </c>
      <c r="E1708" s="222">
        <v>2033673089395.99</v>
      </c>
      <c r="F1708" s="223">
        <v>2769712298433</v>
      </c>
      <c r="G1708" s="224">
        <v>55.471169661820433</v>
      </c>
      <c r="H1708" s="224">
        <v>32.736754009908019</v>
      </c>
      <c r="I1708" s="224">
        <v>32.695483936100281</v>
      </c>
    </row>
    <row r="1709" spans="1:9" x14ac:dyDescent="0.2">
      <c r="A1709" s="161" t="s">
        <v>1654</v>
      </c>
      <c r="B1709" s="222">
        <v>6220042784412</v>
      </c>
      <c r="C1709" s="222">
        <v>3450330485979</v>
      </c>
      <c r="D1709" s="222">
        <v>2036240105643.99</v>
      </c>
      <c r="E1709" s="222">
        <v>2033673089395.99</v>
      </c>
      <c r="F1709" s="223">
        <v>2769712298433</v>
      </c>
      <c r="G1709" s="224">
        <v>55.471169661820433</v>
      </c>
      <c r="H1709" s="224">
        <v>32.736754009908019</v>
      </c>
      <c r="I1709" s="224">
        <v>32.695483936100281</v>
      </c>
    </row>
    <row r="1710" spans="1:9" x14ac:dyDescent="0.2">
      <c r="A1710" s="219" t="s">
        <v>506</v>
      </c>
      <c r="B1710" s="220">
        <v>559940439089</v>
      </c>
      <c r="C1710" s="220">
        <v>220599019058</v>
      </c>
      <c r="D1710" s="220">
        <v>218568957984</v>
      </c>
      <c r="E1710" s="220">
        <v>218329894672</v>
      </c>
      <c r="F1710" s="221">
        <v>339341420031</v>
      </c>
      <c r="G1710" s="185">
        <v>39.396872177495432</v>
      </c>
      <c r="H1710" s="185">
        <v>39.034322711108828</v>
      </c>
      <c r="I1710" s="185">
        <v>38.991628293040193</v>
      </c>
    </row>
    <row r="1711" spans="1:9" x14ac:dyDescent="0.2">
      <c r="A1711" s="219" t="s">
        <v>507</v>
      </c>
      <c r="B1711" s="220">
        <v>32633362531</v>
      </c>
      <c r="C1711" s="220">
        <v>11020328244</v>
      </c>
      <c r="D1711" s="220">
        <v>1659637796</v>
      </c>
      <c r="E1711" s="220">
        <v>1558741585</v>
      </c>
      <c r="F1711" s="221">
        <v>21613034287</v>
      </c>
      <c r="G1711" s="185">
        <v>33.770127836294101</v>
      </c>
      <c r="H1711" s="185">
        <v>5.085708818462793</v>
      </c>
      <c r="I1711" s="185">
        <v>4.7765276517835895</v>
      </c>
    </row>
    <row r="1712" spans="1:9" x14ac:dyDescent="0.2">
      <c r="A1712" s="219" t="s">
        <v>508</v>
      </c>
      <c r="B1712" s="220">
        <v>207429894152</v>
      </c>
      <c r="C1712" s="220">
        <v>92815048753</v>
      </c>
      <c r="D1712" s="220">
        <v>27474160304</v>
      </c>
      <c r="E1712" s="220">
        <v>26868947538</v>
      </c>
      <c r="F1712" s="221">
        <v>114614845399</v>
      </c>
      <c r="G1712" s="185">
        <v>44.74526158943474</v>
      </c>
      <c r="H1712" s="185">
        <v>13.245034143375472</v>
      </c>
      <c r="I1712" s="185">
        <v>12.953266764100565</v>
      </c>
    </row>
    <row r="1713" spans="1:9" x14ac:dyDescent="0.2">
      <c r="A1713" s="179" t="s">
        <v>509</v>
      </c>
      <c r="B1713" s="176">
        <v>14000000000</v>
      </c>
      <c r="C1713" s="176">
        <v>5450706999</v>
      </c>
      <c r="D1713" s="176">
        <v>1745919949</v>
      </c>
      <c r="E1713" s="176">
        <v>1588801565</v>
      </c>
      <c r="F1713" s="177">
        <v>8549293001</v>
      </c>
      <c r="G1713" s="178">
        <v>38.933621421428569</v>
      </c>
      <c r="H1713" s="178">
        <v>12.470856778571429</v>
      </c>
      <c r="I1713" s="178">
        <v>11.348582607142857</v>
      </c>
    </row>
    <row r="1714" spans="1:9" x14ac:dyDescent="0.2">
      <c r="A1714" s="179" t="s">
        <v>510</v>
      </c>
      <c r="B1714" s="176">
        <v>6239772000</v>
      </c>
      <c r="C1714" s="176">
        <v>0</v>
      </c>
      <c r="D1714" s="176">
        <v>0</v>
      </c>
      <c r="E1714" s="176">
        <v>0</v>
      </c>
      <c r="F1714" s="177">
        <v>6239772000</v>
      </c>
      <c r="G1714" s="178">
        <v>0</v>
      </c>
      <c r="H1714" s="178">
        <v>0</v>
      </c>
      <c r="I1714" s="178">
        <v>0</v>
      </c>
    </row>
    <row r="1715" spans="1:9" x14ac:dyDescent="0.2">
      <c r="A1715" s="179" t="s">
        <v>511</v>
      </c>
      <c r="B1715" s="176">
        <v>16000000000</v>
      </c>
      <c r="C1715" s="176">
        <v>12217813599</v>
      </c>
      <c r="D1715" s="176">
        <v>443987614</v>
      </c>
      <c r="E1715" s="176">
        <v>443987614</v>
      </c>
      <c r="F1715" s="177">
        <v>3782186401</v>
      </c>
      <c r="G1715" s="178">
        <v>76.361334993749992</v>
      </c>
      <c r="H1715" s="178">
        <v>2.7749225874999999</v>
      </c>
      <c r="I1715" s="178">
        <v>2.7749225874999999</v>
      </c>
    </row>
    <row r="1716" spans="1:9" x14ac:dyDescent="0.2">
      <c r="A1716" s="179" t="s">
        <v>512</v>
      </c>
      <c r="B1716" s="176">
        <v>117337900000</v>
      </c>
      <c r="C1716" s="176">
        <v>21229696635</v>
      </c>
      <c r="D1716" s="176">
        <v>18269772929</v>
      </c>
      <c r="E1716" s="176">
        <v>18235841929</v>
      </c>
      <c r="F1716" s="177">
        <v>96108203365</v>
      </c>
      <c r="G1716" s="178">
        <v>18.092787270779517</v>
      </c>
      <c r="H1716" s="178">
        <v>15.570223200687927</v>
      </c>
      <c r="I1716" s="178">
        <v>15.541305860254869</v>
      </c>
    </row>
    <row r="1717" spans="1:9" x14ac:dyDescent="0.2">
      <c r="A1717" s="179" t="s">
        <v>513</v>
      </c>
      <c r="B1717" s="176">
        <v>28421173658</v>
      </c>
      <c r="C1717" s="176">
        <v>115005000</v>
      </c>
      <c r="D1717" s="176">
        <v>115005000</v>
      </c>
      <c r="E1717" s="176">
        <v>115005000</v>
      </c>
      <c r="F1717" s="177">
        <v>28306168658</v>
      </c>
      <c r="G1717" s="178">
        <v>0.40464549910530651</v>
      </c>
      <c r="H1717" s="178">
        <v>0.40464549910530651</v>
      </c>
      <c r="I1717" s="178">
        <v>0.40464549910530651</v>
      </c>
    </row>
    <row r="1718" spans="1:9" x14ac:dyDescent="0.2">
      <c r="A1718" s="179" t="s">
        <v>514</v>
      </c>
      <c r="B1718" s="176">
        <v>73544188249</v>
      </c>
      <c r="C1718" s="176">
        <v>18345570453</v>
      </c>
      <c r="D1718" s="176">
        <v>9166453506</v>
      </c>
      <c r="E1718" s="176">
        <v>8921300118</v>
      </c>
      <c r="F1718" s="177">
        <v>55198617796</v>
      </c>
      <c r="G1718" s="178">
        <v>24.944962871691565</v>
      </c>
      <c r="H1718" s="178">
        <v>12.463872026114366</v>
      </c>
      <c r="I1718" s="178">
        <v>12.130530406828314</v>
      </c>
    </row>
    <row r="1719" spans="1:9" x14ac:dyDescent="0.2">
      <c r="A1719" s="219" t="s">
        <v>515</v>
      </c>
      <c r="B1719" s="220">
        <v>5000000000</v>
      </c>
      <c r="C1719" s="220">
        <v>0</v>
      </c>
      <c r="D1719" s="220">
        <v>0</v>
      </c>
      <c r="E1719" s="220">
        <v>0</v>
      </c>
      <c r="F1719" s="221">
        <v>5000000000</v>
      </c>
      <c r="G1719" s="185">
        <v>0</v>
      </c>
      <c r="H1719" s="185">
        <v>0</v>
      </c>
      <c r="I1719" s="185">
        <v>0</v>
      </c>
    </row>
    <row r="1720" spans="1:9" x14ac:dyDescent="0.2">
      <c r="A1720" s="179" t="s">
        <v>516</v>
      </c>
      <c r="B1720" s="176">
        <v>977427576024</v>
      </c>
      <c r="C1720" s="176">
        <v>947409757585</v>
      </c>
      <c r="D1720" s="176">
        <v>161940270516</v>
      </c>
      <c r="E1720" s="176">
        <v>161940270516</v>
      </c>
      <c r="F1720" s="177">
        <v>30017818439</v>
      </c>
      <c r="G1720" s="178">
        <v>96.928895892102091</v>
      </c>
      <c r="H1720" s="178">
        <v>16.568007133044471</v>
      </c>
      <c r="I1720" s="178">
        <v>16.568007133044471</v>
      </c>
    </row>
    <row r="1721" spans="1:9" x14ac:dyDescent="0.2">
      <c r="A1721" s="219" t="s">
        <v>517</v>
      </c>
      <c r="B1721" s="220">
        <v>800000000000</v>
      </c>
      <c r="C1721" s="220">
        <v>0</v>
      </c>
      <c r="D1721" s="220">
        <v>0</v>
      </c>
      <c r="E1721" s="220">
        <v>0</v>
      </c>
      <c r="F1721" s="221">
        <v>800000000000</v>
      </c>
      <c r="G1721" s="185">
        <v>0</v>
      </c>
      <c r="H1721" s="185">
        <v>0</v>
      </c>
      <c r="I1721" s="185">
        <v>0</v>
      </c>
    </row>
    <row r="1722" spans="1:9" x14ac:dyDescent="0.2">
      <c r="A1722" s="179" t="s">
        <v>518</v>
      </c>
      <c r="B1722" s="176">
        <v>110000000000</v>
      </c>
      <c r="C1722" s="176">
        <v>88000000000</v>
      </c>
      <c r="D1722" s="176">
        <v>88000000000</v>
      </c>
      <c r="E1722" s="176">
        <v>88000000000</v>
      </c>
      <c r="F1722" s="177">
        <v>22000000000</v>
      </c>
      <c r="G1722" s="178">
        <v>80</v>
      </c>
      <c r="H1722" s="178">
        <v>80</v>
      </c>
      <c r="I1722" s="178">
        <v>80</v>
      </c>
    </row>
    <row r="1723" spans="1:9" x14ac:dyDescent="0.2">
      <c r="A1723" s="179" t="s">
        <v>519</v>
      </c>
      <c r="B1723" s="176">
        <v>300000000000</v>
      </c>
      <c r="C1723" s="176">
        <v>0</v>
      </c>
      <c r="D1723" s="176">
        <v>0</v>
      </c>
      <c r="E1723" s="176">
        <v>0</v>
      </c>
      <c r="F1723" s="177">
        <v>300000000000</v>
      </c>
      <c r="G1723" s="178">
        <v>0</v>
      </c>
      <c r="H1723" s="178">
        <v>0</v>
      </c>
      <c r="I1723" s="178">
        <v>0</v>
      </c>
    </row>
    <row r="1724" spans="1:9" x14ac:dyDescent="0.2">
      <c r="A1724" s="179" t="s">
        <v>520</v>
      </c>
      <c r="B1724" s="176">
        <v>45849387332</v>
      </c>
      <c r="C1724" s="176">
        <v>6965287944</v>
      </c>
      <c r="D1724" s="176">
        <v>2947629275</v>
      </c>
      <c r="E1724" s="176">
        <v>2667404086</v>
      </c>
      <c r="F1724" s="177">
        <v>38884099388</v>
      </c>
      <c r="G1724" s="178">
        <v>15.19167070557269</v>
      </c>
      <c r="H1724" s="178">
        <v>6.428939286922029</v>
      </c>
      <c r="I1724" s="178">
        <v>5.8177529542217439</v>
      </c>
    </row>
    <row r="1725" spans="1:9" x14ac:dyDescent="0.2">
      <c r="A1725" s="219" t="s">
        <v>521</v>
      </c>
      <c r="B1725" s="220">
        <v>34077346276</v>
      </c>
      <c r="C1725" s="220">
        <v>5112639093</v>
      </c>
      <c r="D1725" s="220">
        <v>2119197101</v>
      </c>
      <c r="E1725" s="220">
        <v>1858811267</v>
      </c>
      <c r="F1725" s="221">
        <v>28964707183</v>
      </c>
      <c r="G1725" s="185">
        <v>15.003043522202697</v>
      </c>
      <c r="H1725" s="185">
        <v>6.2187855939137737</v>
      </c>
      <c r="I1725" s="185">
        <v>5.4546831550352382</v>
      </c>
    </row>
    <row r="1726" spans="1:9" x14ac:dyDescent="0.2">
      <c r="A1726" s="179" t="s">
        <v>522</v>
      </c>
      <c r="B1726" s="176">
        <v>2857660507392</v>
      </c>
      <c r="C1726" s="176">
        <v>1993381672211</v>
      </c>
      <c r="D1726" s="176">
        <v>1488940487648</v>
      </c>
      <c r="E1726" s="176">
        <v>1488940487648</v>
      </c>
      <c r="F1726" s="177">
        <v>864278835181</v>
      </c>
      <c r="G1726" s="178">
        <v>69.755720354277813</v>
      </c>
      <c r="H1726" s="178">
        <v>52.103477085416941</v>
      </c>
      <c r="I1726" s="178">
        <v>52.103477085416941</v>
      </c>
    </row>
    <row r="1727" spans="1:9" x14ac:dyDescent="0.2">
      <c r="A1727" s="219" t="s">
        <v>523</v>
      </c>
      <c r="B1727" s="220">
        <v>2000000000</v>
      </c>
      <c r="C1727" s="220">
        <v>1250495000</v>
      </c>
      <c r="D1727" s="220">
        <v>869212500</v>
      </c>
      <c r="E1727" s="220">
        <v>739152500</v>
      </c>
      <c r="F1727" s="221">
        <v>749505000</v>
      </c>
      <c r="G1727" s="185">
        <v>62.524749999999997</v>
      </c>
      <c r="H1727" s="185">
        <v>43.460625</v>
      </c>
      <c r="I1727" s="185">
        <v>36.957625</v>
      </c>
    </row>
    <row r="1728" spans="1:9" x14ac:dyDescent="0.2">
      <c r="A1728" s="219" t="s">
        <v>524</v>
      </c>
      <c r="B1728" s="220">
        <v>3300000000</v>
      </c>
      <c r="C1728" s="220">
        <v>3076733660</v>
      </c>
      <c r="D1728" s="220">
        <v>1029262466.99</v>
      </c>
      <c r="E1728" s="220">
        <v>1029262466.99</v>
      </c>
      <c r="F1728" s="221">
        <v>223266340</v>
      </c>
      <c r="G1728" s="185">
        <v>93.234353333333331</v>
      </c>
      <c r="H1728" s="185">
        <v>31.189771726969695</v>
      </c>
      <c r="I1728" s="185">
        <v>31.189771726969695</v>
      </c>
    </row>
    <row r="1729" spans="1:9" x14ac:dyDescent="0.2">
      <c r="A1729" s="179" t="s">
        <v>525</v>
      </c>
      <c r="B1729" s="176">
        <v>3900000000</v>
      </c>
      <c r="C1729" s="176">
        <v>3389967777</v>
      </c>
      <c r="D1729" s="176">
        <v>2151195797</v>
      </c>
      <c r="E1729" s="176">
        <v>2048452326</v>
      </c>
      <c r="F1729" s="177">
        <v>510032223</v>
      </c>
      <c r="G1729" s="178">
        <v>86.922250692307685</v>
      </c>
      <c r="H1729" s="178">
        <v>55.158866589743596</v>
      </c>
      <c r="I1729" s="178">
        <v>52.524418615384619</v>
      </c>
    </row>
    <row r="1730" spans="1:9" x14ac:dyDescent="0.2">
      <c r="A1730" s="219" t="s">
        <v>526</v>
      </c>
      <c r="B1730" s="220">
        <v>7485686974</v>
      </c>
      <c r="C1730" s="220">
        <v>3799686975</v>
      </c>
      <c r="D1730" s="220">
        <v>1551611519</v>
      </c>
      <c r="E1730" s="220">
        <v>1381988477</v>
      </c>
      <c r="F1730" s="221">
        <v>3685999999</v>
      </c>
      <c r="G1730" s="185">
        <v>50.759362343061284</v>
      </c>
      <c r="H1730" s="185">
        <v>20.72771042109034</v>
      </c>
      <c r="I1730" s="185">
        <v>18.461745485752395</v>
      </c>
    </row>
    <row r="1731" spans="1:9" x14ac:dyDescent="0.2">
      <c r="A1731" s="219" t="s">
        <v>527</v>
      </c>
      <c r="B1731" s="220">
        <v>17295550735</v>
      </c>
      <c r="C1731" s="220">
        <v>15781849493</v>
      </c>
      <c r="D1731" s="220">
        <v>9125688655</v>
      </c>
      <c r="E1731" s="220">
        <v>8883085004</v>
      </c>
      <c r="F1731" s="221">
        <v>1513701242</v>
      </c>
      <c r="G1731" s="185">
        <v>91.248030980957367</v>
      </c>
      <c r="H1731" s="185">
        <v>52.76321520385514</v>
      </c>
      <c r="I1731" s="185">
        <v>51.360521212104672</v>
      </c>
    </row>
    <row r="1732" spans="1:9" x14ac:dyDescent="0.2">
      <c r="A1732" s="219" t="s">
        <v>528</v>
      </c>
      <c r="B1732" s="220">
        <v>200000000</v>
      </c>
      <c r="C1732" s="220">
        <v>200000000</v>
      </c>
      <c r="D1732" s="220">
        <v>79237584</v>
      </c>
      <c r="E1732" s="220">
        <v>79237584</v>
      </c>
      <c r="F1732" s="221">
        <v>0</v>
      </c>
      <c r="G1732" s="185">
        <v>100</v>
      </c>
      <c r="H1732" s="185">
        <v>39.618791999999999</v>
      </c>
      <c r="I1732" s="185">
        <v>39.618791999999999</v>
      </c>
    </row>
    <row r="1733" spans="1:9" x14ac:dyDescent="0.2">
      <c r="A1733" s="179" t="s">
        <v>529</v>
      </c>
      <c r="B1733" s="176">
        <v>100000000</v>
      </c>
      <c r="C1733" s="176">
        <v>100000000</v>
      </c>
      <c r="D1733" s="176">
        <v>0</v>
      </c>
      <c r="E1733" s="176">
        <v>0</v>
      </c>
      <c r="F1733" s="177">
        <v>0</v>
      </c>
      <c r="G1733" s="178">
        <v>100</v>
      </c>
      <c r="H1733" s="178">
        <v>0</v>
      </c>
      <c r="I1733" s="178">
        <v>0</v>
      </c>
    </row>
    <row r="1734" spans="1:9" x14ac:dyDescent="0.2">
      <c r="A1734" s="179" t="s">
        <v>530</v>
      </c>
      <c r="B1734" s="176">
        <v>200000000</v>
      </c>
      <c r="C1734" s="176">
        <v>69207500</v>
      </c>
      <c r="D1734" s="176">
        <v>42417500</v>
      </c>
      <c r="E1734" s="176">
        <v>42417500</v>
      </c>
      <c r="F1734" s="177">
        <v>130792500</v>
      </c>
      <c r="G1734" s="178">
        <v>34.603749999999998</v>
      </c>
      <c r="H1734" s="178">
        <v>21.208750000000002</v>
      </c>
      <c r="I1734" s="178">
        <v>21.208750000000002</v>
      </c>
    </row>
    <row r="1735" spans="1:9" s="418" customFormat="1" x14ac:dyDescent="0.2">
      <c r="A1735" s="161" t="s">
        <v>531</v>
      </c>
      <c r="B1735" s="222">
        <v>55898117074</v>
      </c>
      <c r="C1735" s="222">
        <v>22782724638.199997</v>
      </c>
      <c r="D1735" s="222">
        <v>19460266876.639996</v>
      </c>
      <c r="E1735" s="222">
        <v>19320738756.639996</v>
      </c>
      <c r="F1735" s="223">
        <v>33115392435.800003</v>
      </c>
      <c r="G1735" s="224">
        <v>40.757588682351113</v>
      </c>
      <c r="H1735" s="224">
        <v>34.813814660121331</v>
      </c>
      <c r="I1735" s="224">
        <v>34.564203175327869</v>
      </c>
    </row>
    <row r="1736" spans="1:9" x14ac:dyDescent="0.2">
      <c r="A1736" s="161" t="s">
        <v>109</v>
      </c>
      <c r="B1736" s="222">
        <v>41596624660</v>
      </c>
      <c r="C1736" s="222">
        <v>17893931388.48</v>
      </c>
      <c r="D1736" s="222">
        <v>16428501018.709999</v>
      </c>
      <c r="E1736" s="222">
        <v>16353003375.709999</v>
      </c>
      <c r="F1736" s="223">
        <v>23702693271.52</v>
      </c>
      <c r="G1736" s="224">
        <v>43.017748518636658</v>
      </c>
      <c r="H1736" s="224">
        <v>39.49479351508036</v>
      </c>
      <c r="I1736" s="224">
        <v>39.313294069831869</v>
      </c>
    </row>
    <row r="1737" spans="1:9" x14ac:dyDescent="0.2">
      <c r="A1737" s="161" t="s">
        <v>28</v>
      </c>
      <c r="B1737" s="222">
        <v>22848311744</v>
      </c>
      <c r="C1737" s="222">
        <v>13299536308.23</v>
      </c>
      <c r="D1737" s="222">
        <v>13299536308.23</v>
      </c>
      <c r="E1737" s="222">
        <v>13283132508.23</v>
      </c>
      <c r="F1737" s="223">
        <v>9548775435.7700005</v>
      </c>
      <c r="G1737" s="224">
        <v>58.207960646030998</v>
      </c>
      <c r="H1737" s="224">
        <v>58.207960646030998</v>
      </c>
      <c r="I1737" s="224">
        <v>58.136166282474541</v>
      </c>
    </row>
    <row r="1738" spans="1:9" x14ac:dyDescent="0.2">
      <c r="A1738" s="179" t="s">
        <v>110</v>
      </c>
      <c r="B1738" s="176">
        <v>14857412525</v>
      </c>
      <c r="C1738" s="176">
        <v>7509438214.2299995</v>
      </c>
      <c r="D1738" s="176">
        <v>7509438214.2299995</v>
      </c>
      <c r="E1738" s="176">
        <v>7509438214.2299995</v>
      </c>
      <c r="F1738" s="177">
        <v>7347974310.7700005</v>
      </c>
      <c r="G1738" s="178">
        <v>50.543378273936703</v>
      </c>
      <c r="H1738" s="178">
        <v>50.543378273936703</v>
      </c>
      <c r="I1738" s="178">
        <v>50.543378273936703</v>
      </c>
    </row>
    <row r="1739" spans="1:9" x14ac:dyDescent="0.2">
      <c r="A1739" s="219" t="s">
        <v>111</v>
      </c>
      <c r="B1739" s="220">
        <v>4955511096</v>
      </c>
      <c r="C1739" s="220">
        <v>3498387866</v>
      </c>
      <c r="D1739" s="220">
        <v>3498387866</v>
      </c>
      <c r="E1739" s="220">
        <v>3481984066</v>
      </c>
      <c r="F1739" s="221">
        <v>1457123230</v>
      </c>
      <c r="G1739" s="185">
        <v>70.595904200957932</v>
      </c>
      <c r="H1739" s="185">
        <v>70.595904200957932</v>
      </c>
      <c r="I1739" s="185">
        <v>70.264882845496913</v>
      </c>
    </row>
    <row r="1740" spans="1:9" x14ac:dyDescent="0.2">
      <c r="A1740" s="179" t="s">
        <v>112</v>
      </c>
      <c r="B1740" s="176">
        <v>779900655</v>
      </c>
      <c r="C1740" s="176">
        <v>177965266</v>
      </c>
      <c r="D1740" s="176">
        <v>177965266</v>
      </c>
      <c r="E1740" s="176">
        <v>177965266</v>
      </c>
      <c r="F1740" s="177">
        <v>601935389</v>
      </c>
      <c r="G1740" s="178">
        <v>22.818966089982322</v>
      </c>
      <c r="H1740" s="178">
        <v>22.818966089982322</v>
      </c>
      <c r="I1740" s="178">
        <v>22.818966089982322</v>
      </c>
    </row>
    <row r="1741" spans="1:9" x14ac:dyDescent="0.2">
      <c r="A1741" s="219" t="s">
        <v>150</v>
      </c>
      <c r="B1741" s="220">
        <v>1811341819</v>
      </c>
      <c r="C1741" s="220">
        <v>1697710062</v>
      </c>
      <c r="D1741" s="220">
        <v>1697710062</v>
      </c>
      <c r="E1741" s="220">
        <v>1697710062</v>
      </c>
      <c r="F1741" s="221">
        <v>113631757</v>
      </c>
      <c r="G1741" s="185">
        <v>93.726653036546494</v>
      </c>
      <c r="H1741" s="185">
        <v>93.726653036546494</v>
      </c>
      <c r="I1741" s="185">
        <v>93.726653036546494</v>
      </c>
    </row>
    <row r="1742" spans="1:9" x14ac:dyDescent="0.2">
      <c r="A1742" s="179" t="s">
        <v>152</v>
      </c>
      <c r="B1742" s="176">
        <v>444145649</v>
      </c>
      <c r="C1742" s="176">
        <v>416034900</v>
      </c>
      <c r="D1742" s="176">
        <v>416034900</v>
      </c>
      <c r="E1742" s="176">
        <v>416034900</v>
      </c>
      <c r="F1742" s="177">
        <v>28110749</v>
      </c>
      <c r="G1742" s="178">
        <v>93.670826436487275</v>
      </c>
      <c r="H1742" s="178">
        <v>93.670826436487275</v>
      </c>
      <c r="I1742" s="178">
        <v>93.670826436487275</v>
      </c>
    </row>
    <row r="1743" spans="1:9" x14ac:dyDescent="0.2">
      <c r="A1743" s="161" t="s">
        <v>29</v>
      </c>
      <c r="B1743" s="222">
        <v>4676797953</v>
      </c>
      <c r="C1743" s="222">
        <v>3625200470.25</v>
      </c>
      <c r="D1743" s="222">
        <v>2587752369.48</v>
      </c>
      <c r="E1743" s="222">
        <v>2571381492.48</v>
      </c>
      <c r="F1743" s="223">
        <v>1051597482.75</v>
      </c>
      <c r="G1743" s="224">
        <v>77.51458383881139</v>
      </c>
      <c r="H1743" s="224">
        <v>55.33171189959252</v>
      </c>
      <c r="I1743" s="224">
        <v>54.981667335672476</v>
      </c>
    </row>
    <row r="1744" spans="1:9" x14ac:dyDescent="0.2">
      <c r="A1744" s="179" t="s">
        <v>113</v>
      </c>
      <c r="B1744" s="176">
        <v>4676797953</v>
      </c>
      <c r="C1744" s="176">
        <v>3625200470.25</v>
      </c>
      <c r="D1744" s="176">
        <v>2587752369.48</v>
      </c>
      <c r="E1744" s="176">
        <v>2571381492.48</v>
      </c>
      <c r="F1744" s="177">
        <v>1051597482.75</v>
      </c>
      <c r="G1744" s="178">
        <v>77.51458383881139</v>
      </c>
      <c r="H1744" s="178">
        <v>55.33171189959252</v>
      </c>
      <c r="I1744" s="178">
        <v>54.981667335672476</v>
      </c>
    </row>
    <row r="1745" spans="1:9" x14ac:dyDescent="0.2">
      <c r="A1745" s="165" t="s">
        <v>30</v>
      </c>
      <c r="B1745" s="166">
        <v>12711663763</v>
      </c>
      <c r="C1745" s="166">
        <v>469694264</v>
      </c>
      <c r="D1745" s="166">
        <v>259631638</v>
      </c>
      <c r="E1745" s="166">
        <v>250083788</v>
      </c>
      <c r="F1745" s="167">
        <v>12241969499</v>
      </c>
      <c r="G1745" s="168">
        <v>3.6949865317169968</v>
      </c>
      <c r="H1745" s="168">
        <v>2.0424677905319766</v>
      </c>
      <c r="I1745" s="168">
        <v>1.9673568516492865</v>
      </c>
    </row>
    <row r="1746" spans="1:9" x14ac:dyDescent="0.2">
      <c r="A1746" s="179" t="s">
        <v>115</v>
      </c>
      <c r="B1746" s="176">
        <v>11859747763</v>
      </c>
      <c r="C1746" s="176">
        <v>0</v>
      </c>
      <c r="D1746" s="176">
        <v>0</v>
      </c>
      <c r="E1746" s="176">
        <v>0</v>
      </c>
      <c r="F1746" s="177">
        <v>11859747763</v>
      </c>
      <c r="G1746" s="178">
        <v>0</v>
      </c>
      <c r="H1746" s="178">
        <v>0</v>
      </c>
      <c r="I1746" s="178">
        <v>0</v>
      </c>
    </row>
    <row r="1747" spans="1:9" x14ac:dyDescent="0.2">
      <c r="A1747" s="179" t="s">
        <v>532</v>
      </c>
      <c r="B1747" s="176">
        <v>628015000</v>
      </c>
      <c r="C1747" s="176">
        <v>464233264</v>
      </c>
      <c r="D1747" s="176">
        <v>254170638</v>
      </c>
      <c r="E1747" s="176">
        <v>244622788</v>
      </c>
      <c r="F1747" s="177">
        <v>163781736</v>
      </c>
      <c r="G1747" s="178">
        <v>73.920728645016439</v>
      </c>
      <c r="H1747" s="178">
        <v>40.472064839215619</v>
      </c>
      <c r="I1747" s="178">
        <v>38.951742872383619</v>
      </c>
    </row>
    <row r="1748" spans="1:9" x14ac:dyDescent="0.2">
      <c r="A1748" s="219" t="s">
        <v>118</v>
      </c>
      <c r="B1748" s="220">
        <v>5461000</v>
      </c>
      <c r="C1748" s="220">
        <v>5461000</v>
      </c>
      <c r="D1748" s="220">
        <v>5461000</v>
      </c>
      <c r="E1748" s="220">
        <v>5461000</v>
      </c>
      <c r="F1748" s="221">
        <v>0</v>
      </c>
      <c r="G1748" s="185">
        <v>100</v>
      </c>
      <c r="H1748" s="185">
        <v>100</v>
      </c>
      <c r="I1748" s="185">
        <v>100</v>
      </c>
    </row>
    <row r="1749" spans="1:9" ht="11.25" customHeight="1" x14ac:dyDescent="0.2">
      <c r="A1749" s="219" t="s">
        <v>124</v>
      </c>
      <c r="B1749" s="220">
        <v>218440000</v>
      </c>
      <c r="C1749" s="220">
        <v>0</v>
      </c>
      <c r="D1749" s="220">
        <v>0</v>
      </c>
      <c r="E1749" s="220">
        <v>0</v>
      </c>
      <c r="F1749" s="221">
        <v>218440000</v>
      </c>
      <c r="G1749" s="185">
        <v>0</v>
      </c>
      <c r="H1749" s="185">
        <v>0</v>
      </c>
      <c r="I1749" s="185">
        <v>0</v>
      </c>
    </row>
    <row r="1750" spans="1:9" x14ac:dyDescent="0.2">
      <c r="A1750" s="161" t="s">
        <v>31</v>
      </c>
      <c r="B1750" s="222">
        <v>1200000000</v>
      </c>
      <c r="C1750" s="222">
        <v>469796346</v>
      </c>
      <c r="D1750" s="222">
        <v>251876703</v>
      </c>
      <c r="E1750" s="222">
        <v>218701587</v>
      </c>
      <c r="F1750" s="223">
        <v>730203654</v>
      </c>
      <c r="G1750" s="224">
        <v>39.1496955</v>
      </c>
      <c r="H1750" s="224">
        <v>20.989725249999999</v>
      </c>
      <c r="I1750" s="224">
        <v>18.225132250000001</v>
      </c>
    </row>
    <row r="1751" spans="1:9" x14ac:dyDescent="0.2">
      <c r="A1751" s="219" t="s">
        <v>428</v>
      </c>
      <c r="B1751" s="220">
        <v>1200000000</v>
      </c>
      <c r="C1751" s="220">
        <v>469796346</v>
      </c>
      <c r="D1751" s="220">
        <v>251876703</v>
      </c>
      <c r="E1751" s="220">
        <v>218701587</v>
      </c>
      <c r="F1751" s="221">
        <v>730203654</v>
      </c>
      <c r="G1751" s="185">
        <v>39.1496955</v>
      </c>
      <c r="H1751" s="185">
        <v>20.989725249999999</v>
      </c>
      <c r="I1751" s="185">
        <v>18.225132250000001</v>
      </c>
    </row>
    <row r="1752" spans="1:9" x14ac:dyDescent="0.2">
      <c r="A1752" s="165" t="s">
        <v>127</v>
      </c>
      <c r="B1752" s="166">
        <v>159851200</v>
      </c>
      <c r="C1752" s="166">
        <v>29704000</v>
      </c>
      <c r="D1752" s="166">
        <v>29704000</v>
      </c>
      <c r="E1752" s="166">
        <v>29704000</v>
      </c>
      <c r="F1752" s="167">
        <v>130147200</v>
      </c>
      <c r="G1752" s="168">
        <v>18.58228152181529</v>
      </c>
      <c r="H1752" s="168">
        <v>18.58228152181529</v>
      </c>
      <c r="I1752" s="168">
        <v>18.58228152181529</v>
      </c>
    </row>
    <row r="1753" spans="1:9" x14ac:dyDescent="0.2">
      <c r="A1753" s="219" t="s">
        <v>128</v>
      </c>
      <c r="B1753" s="220">
        <v>55000000</v>
      </c>
      <c r="C1753" s="220">
        <v>29704000</v>
      </c>
      <c r="D1753" s="220">
        <v>29704000</v>
      </c>
      <c r="E1753" s="220">
        <v>29704000</v>
      </c>
      <c r="F1753" s="221">
        <v>25296000</v>
      </c>
      <c r="G1753" s="185">
        <v>54.007272727272728</v>
      </c>
      <c r="H1753" s="185">
        <v>54.007272727272728</v>
      </c>
      <c r="I1753" s="185">
        <v>54.007272727272728</v>
      </c>
    </row>
    <row r="1754" spans="1:9" x14ac:dyDescent="0.2">
      <c r="A1754" s="179" t="s">
        <v>130</v>
      </c>
      <c r="B1754" s="176">
        <v>99390200</v>
      </c>
      <c r="C1754" s="176">
        <v>0</v>
      </c>
      <c r="D1754" s="176">
        <v>0</v>
      </c>
      <c r="E1754" s="176">
        <v>0</v>
      </c>
      <c r="F1754" s="177">
        <v>99390200</v>
      </c>
      <c r="G1754" s="178">
        <v>0</v>
      </c>
      <c r="H1754" s="178">
        <v>0</v>
      </c>
      <c r="I1754" s="178">
        <v>0</v>
      </c>
    </row>
    <row r="1755" spans="1:9" x14ac:dyDescent="0.2">
      <c r="A1755" s="179" t="s">
        <v>189</v>
      </c>
      <c r="B1755" s="176">
        <v>5461000</v>
      </c>
      <c r="C1755" s="176">
        <v>0</v>
      </c>
      <c r="D1755" s="176">
        <v>0</v>
      </c>
      <c r="E1755" s="176">
        <v>0</v>
      </c>
      <c r="F1755" s="177">
        <v>5461000</v>
      </c>
      <c r="G1755" s="178">
        <v>0</v>
      </c>
      <c r="H1755" s="178">
        <v>0</v>
      </c>
      <c r="I1755" s="178">
        <v>0</v>
      </c>
    </row>
    <row r="1756" spans="1:9" x14ac:dyDescent="0.2">
      <c r="A1756" s="161" t="s">
        <v>131</v>
      </c>
      <c r="B1756" s="222">
        <v>14301492414</v>
      </c>
      <c r="C1756" s="222">
        <v>4888793249.7200003</v>
      </c>
      <c r="D1756" s="222">
        <v>3031765857.9299998</v>
      </c>
      <c r="E1756" s="222">
        <v>2967735380.9299998</v>
      </c>
      <c r="F1756" s="223">
        <v>9412699164.2799988</v>
      </c>
      <c r="G1756" s="224">
        <v>34.183797803747176</v>
      </c>
      <c r="H1756" s="224">
        <v>21.198947425669694</v>
      </c>
      <c r="I1756" s="224">
        <v>20.751228578248433</v>
      </c>
    </row>
    <row r="1757" spans="1:9" x14ac:dyDescent="0.2">
      <c r="A1757" s="161" t="s">
        <v>1654</v>
      </c>
      <c r="B1757" s="222">
        <v>14301492414</v>
      </c>
      <c r="C1757" s="222">
        <v>4888793249.7200003</v>
      </c>
      <c r="D1757" s="222">
        <v>3031765857.9299998</v>
      </c>
      <c r="E1757" s="222">
        <v>2967735380.9299998</v>
      </c>
      <c r="F1757" s="223">
        <v>9412699164.2799988</v>
      </c>
      <c r="G1757" s="224">
        <v>34.183797803747176</v>
      </c>
      <c r="H1757" s="224">
        <v>21.198947425669694</v>
      </c>
      <c r="I1757" s="224">
        <v>20.751228578248433</v>
      </c>
    </row>
    <row r="1758" spans="1:9" x14ac:dyDescent="0.2">
      <c r="A1758" s="179" t="s">
        <v>533</v>
      </c>
      <c r="B1758" s="176">
        <v>11301492414</v>
      </c>
      <c r="C1758" s="176">
        <v>3541070227.8200002</v>
      </c>
      <c r="D1758" s="176">
        <v>2117730405.46</v>
      </c>
      <c r="E1758" s="176">
        <v>2072946694.46</v>
      </c>
      <c r="F1758" s="177">
        <v>7760422186.1800003</v>
      </c>
      <c r="G1758" s="178">
        <v>31.33276648872863</v>
      </c>
      <c r="H1758" s="178">
        <v>18.73850220734219</v>
      </c>
      <c r="I1758" s="178">
        <v>18.342238516145766</v>
      </c>
    </row>
    <row r="1759" spans="1:9" x14ac:dyDescent="0.2">
      <c r="A1759" s="179" t="s">
        <v>534</v>
      </c>
      <c r="B1759" s="176">
        <v>1200000000</v>
      </c>
      <c r="C1759" s="176">
        <v>235120227.59999999</v>
      </c>
      <c r="D1759" s="176">
        <v>222150227.59999999</v>
      </c>
      <c r="E1759" s="176">
        <v>205152218.59999999</v>
      </c>
      <c r="F1759" s="177">
        <v>964879772.39999998</v>
      </c>
      <c r="G1759" s="178">
        <v>19.593352299999999</v>
      </c>
      <c r="H1759" s="178">
        <v>18.512518966666665</v>
      </c>
      <c r="I1759" s="178">
        <v>17.096018216666668</v>
      </c>
    </row>
    <row r="1760" spans="1:9" x14ac:dyDescent="0.2">
      <c r="A1760" s="219" t="s">
        <v>535</v>
      </c>
      <c r="B1760" s="220">
        <v>1800000000</v>
      </c>
      <c r="C1760" s="220">
        <v>1112602794.3</v>
      </c>
      <c r="D1760" s="220">
        <v>691885224.87</v>
      </c>
      <c r="E1760" s="220">
        <v>689636467.87</v>
      </c>
      <c r="F1760" s="221">
        <v>687397205.70000005</v>
      </c>
      <c r="G1760" s="185">
        <v>61.811266349999997</v>
      </c>
      <c r="H1760" s="185">
        <v>38.438068048333335</v>
      </c>
      <c r="I1760" s="185">
        <v>38.313137103888891</v>
      </c>
    </row>
    <row r="1761" spans="1:9" s="418" customFormat="1" x14ac:dyDescent="0.2">
      <c r="A1761" s="161" t="s">
        <v>536</v>
      </c>
      <c r="B1761" s="222">
        <v>11197140750</v>
      </c>
      <c r="C1761" s="222">
        <v>5740247669</v>
      </c>
      <c r="D1761" s="222">
        <v>2772944572</v>
      </c>
      <c r="E1761" s="222">
        <v>2641354448</v>
      </c>
      <c r="F1761" s="223">
        <v>5456893081</v>
      </c>
      <c r="G1761" s="224">
        <v>51.265298857657029</v>
      </c>
      <c r="H1761" s="224">
        <v>24.764755877521679</v>
      </c>
      <c r="I1761" s="224">
        <v>23.589544036052239</v>
      </c>
    </row>
    <row r="1762" spans="1:9" x14ac:dyDescent="0.2">
      <c r="A1762" s="165" t="s">
        <v>109</v>
      </c>
      <c r="B1762" s="166">
        <v>7058908352</v>
      </c>
      <c r="C1762" s="166">
        <v>4261002281</v>
      </c>
      <c r="D1762" s="166">
        <v>2772944572</v>
      </c>
      <c r="E1762" s="166">
        <v>2641354448</v>
      </c>
      <c r="F1762" s="167">
        <v>2797906071</v>
      </c>
      <c r="G1762" s="168">
        <v>60.36347362114045</v>
      </c>
      <c r="H1762" s="168">
        <v>39.282909392276522</v>
      </c>
      <c r="I1762" s="168">
        <v>37.418738369816424</v>
      </c>
    </row>
    <row r="1763" spans="1:9" x14ac:dyDescent="0.2">
      <c r="A1763" s="161" t="s">
        <v>28</v>
      </c>
      <c r="B1763" s="222">
        <v>3927749122</v>
      </c>
      <c r="C1763" s="222">
        <v>2187588043</v>
      </c>
      <c r="D1763" s="222">
        <v>1670095070</v>
      </c>
      <c r="E1763" s="222">
        <v>1538504946</v>
      </c>
      <c r="F1763" s="223">
        <v>1740161079</v>
      </c>
      <c r="G1763" s="224">
        <v>55.695717191990248</v>
      </c>
      <c r="H1763" s="224">
        <v>42.52041100704497</v>
      </c>
      <c r="I1763" s="224">
        <v>39.17014295497053</v>
      </c>
    </row>
    <row r="1764" spans="1:9" x14ac:dyDescent="0.2">
      <c r="A1764" s="179" t="s">
        <v>110</v>
      </c>
      <c r="B1764" s="176">
        <v>1695320442</v>
      </c>
      <c r="C1764" s="176">
        <v>1332346571</v>
      </c>
      <c r="D1764" s="176">
        <v>862778326</v>
      </c>
      <c r="E1764" s="176">
        <v>850230612</v>
      </c>
      <c r="F1764" s="177">
        <v>362973871</v>
      </c>
      <c r="G1764" s="178">
        <v>78.589659983584397</v>
      </c>
      <c r="H1764" s="178">
        <v>50.891755011351414</v>
      </c>
      <c r="I1764" s="178">
        <v>50.151616823363945</v>
      </c>
    </row>
    <row r="1765" spans="1:9" x14ac:dyDescent="0.2">
      <c r="A1765" s="179" t="s">
        <v>111</v>
      </c>
      <c r="B1765" s="176">
        <v>771491344</v>
      </c>
      <c r="C1765" s="176">
        <v>290926158</v>
      </c>
      <c r="D1765" s="176">
        <v>290176833</v>
      </c>
      <c r="E1765" s="176">
        <v>258338857</v>
      </c>
      <c r="F1765" s="177">
        <v>480565186</v>
      </c>
      <c r="G1765" s="178">
        <v>37.709581612622735</v>
      </c>
      <c r="H1765" s="178">
        <v>37.612454793789624</v>
      </c>
      <c r="I1765" s="178">
        <v>33.485645562861947</v>
      </c>
    </row>
    <row r="1766" spans="1:9" x14ac:dyDescent="0.2">
      <c r="A1766" s="219" t="s">
        <v>112</v>
      </c>
      <c r="B1766" s="220">
        <v>198491344</v>
      </c>
      <c r="C1766" s="220">
        <v>142227460</v>
      </c>
      <c r="D1766" s="220">
        <v>98315762</v>
      </c>
      <c r="E1766" s="220">
        <v>66640659</v>
      </c>
      <c r="F1766" s="221">
        <v>56263884</v>
      </c>
      <c r="G1766" s="185">
        <v>71.65423798027183</v>
      </c>
      <c r="H1766" s="185">
        <v>49.531511056723964</v>
      </c>
      <c r="I1766" s="185">
        <v>33.57358444809563</v>
      </c>
    </row>
    <row r="1767" spans="1:9" x14ac:dyDescent="0.2">
      <c r="A1767" s="179" t="s">
        <v>150</v>
      </c>
      <c r="B1767" s="176">
        <v>970828592</v>
      </c>
      <c r="C1767" s="176">
        <v>338678492</v>
      </c>
      <c r="D1767" s="176">
        <v>338678492</v>
      </c>
      <c r="E1767" s="176">
        <v>283149161</v>
      </c>
      <c r="F1767" s="177">
        <v>632150100</v>
      </c>
      <c r="G1767" s="178">
        <v>34.885508604798076</v>
      </c>
      <c r="H1767" s="178">
        <v>34.885508604798076</v>
      </c>
      <c r="I1767" s="178">
        <v>29.165721254324161</v>
      </c>
    </row>
    <row r="1768" spans="1:9" ht="11.25" customHeight="1" x14ac:dyDescent="0.2">
      <c r="A1768" s="219" t="s">
        <v>151</v>
      </c>
      <c r="B1768" s="220">
        <v>49149000</v>
      </c>
      <c r="C1768" s="220">
        <v>0</v>
      </c>
      <c r="D1768" s="220">
        <v>0</v>
      </c>
      <c r="E1768" s="220">
        <v>0</v>
      </c>
      <c r="F1768" s="221">
        <v>49149000</v>
      </c>
      <c r="G1768" s="185">
        <v>0</v>
      </c>
      <c r="H1768" s="185">
        <v>0</v>
      </c>
      <c r="I1768" s="185">
        <v>0</v>
      </c>
    </row>
    <row r="1769" spans="1:9" x14ac:dyDescent="0.2">
      <c r="A1769" s="179" t="s">
        <v>152</v>
      </c>
      <c r="B1769" s="176">
        <v>242468400</v>
      </c>
      <c r="C1769" s="176">
        <v>83409362</v>
      </c>
      <c r="D1769" s="176">
        <v>80145657</v>
      </c>
      <c r="E1769" s="176">
        <v>80145657</v>
      </c>
      <c r="F1769" s="177">
        <v>159059038</v>
      </c>
      <c r="G1769" s="178">
        <v>34.400095847541365</v>
      </c>
      <c r="H1769" s="178">
        <v>33.054062714976467</v>
      </c>
      <c r="I1769" s="178">
        <v>33.054062714976467</v>
      </c>
    </row>
    <row r="1770" spans="1:9" x14ac:dyDescent="0.2">
      <c r="A1770" s="161" t="s">
        <v>29</v>
      </c>
      <c r="B1770" s="222">
        <v>2346158636</v>
      </c>
      <c r="C1770" s="222">
        <v>1955887860</v>
      </c>
      <c r="D1770" s="222">
        <v>990167344</v>
      </c>
      <c r="E1770" s="222">
        <v>990167344</v>
      </c>
      <c r="F1770" s="223">
        <v>390270776</v>
      </c>
      <c r="G1770" s="224">
        <v>83.365541868670121</v>
      </c>
      <c r="H1770" s="224">
        <v>42.203767844451932</v>
      </c>
      <c r="I1770" s="224">
        <v>42.203767844451932</v>
      </c>
    </row>
    <row r="1771" spans="1:9" x14ac:dyDescent="0.2">
      <c r="A1771" s="219" t="s">
        <v>113</v>
      </c>
      <c r="B1771" s="220">
        <v>2346158636</v>
      </c>
      <c r="C1771" s="220">
        <v>1955887860</v>
      </c>
      <c r="D1771" s="220">
        <v>990167344</v>
      </c>
      <c r="E1771" s="220">
        <v>990167344</v>
      </c>
      <c r="F1771" s="221">
        <v>390270776</v>
      </c>
      <c r="G1771" s="185">
        <v>83.365541868670121</v>
      </c>
      <c r="H1771" s="185">
        <v>42.203767844451932</v>
      </c>
      <c r="I1771" s="185">
        <v>42.203767844451932</v>
      </c>
    </row>
    <row r="1772" spans="1:9" x14ac:dyDescent="0.2">
      <c r="A1772" s="165" t="s">
        <v>30</v>
      </c>
      <c r="B1772" s="166">
        <v>765340994</v>
      </c>
      <c r="C1772" s="166">
        <v>117526378</v>
      </c>
      <c r="D1772" s="166">
        <v>112682158</v>
      </c>
      <c r="E1772" s="166">
        <v>112682158</v>
      </c>
      <c r="F1772" s="167">
        <v>647814616</v>
      </c>
      <c r="G1772" s="168">
        <v>15.356080351289794</v>
      </c>
      <c r="H1772" s="168">
        <v>14.723131111934141</v>
      </c>
      <c r="I1772" s="168">
        <v>14.723131111934141</v>
      </c>
    </row>
    <row r="1773" spans="1:9" x14ac:dyDescent="0.2">
      <c r="A1773" s="179" t="s">
        <v>115</v>
      </c>
      <c r="B1773" s="176">
        <v>625148705</v>
      </c>
      <c r="C1773" s="176">
        <v>0</v>
      </c>
      <c r="D1773" s="176">
        <v>0</v>
      </c>
      <c r="E1773" s="176">
        <v>0</v>
      </c>
      <c r="F1773" s="177">
        <v>625148705</v>
      </c>
      <c r="G1773" s="178">
        <v>0</v>
      </c>
      <c r="H1773" s="178">
        <v>0</v>
      </c>
      <c r="I1773" s="178">
        <v>0</v>
      </c>
    </row>
    <row r="1774" spans="1:9" x14ac:dyDescent="0.2">
      <c r="A1774" s="179" t="s">
        <v>532</v>
      </c>
      <c r="B1774" s="176">
        <v>130192289</v>
      </c>
      <c r="C1774" s="176">
        <v>117526378</v>
      </c>
      <c r="D1774" s="176">
        <v>112682158</v>
      </c>
      <c r="E1774" s="176">
        <v>112682158</v>
      </c>
      <c r="F1774" s="177">
        <v>12665911</v>
      </c>
      <c r="G1774" s="178">
        <v>90.271381586969412</v>
      </c>
      <c r="H1774" s="178">
        <v>86.550562145811867</v>
      </c>
      <c r="I1774" s="178">
        <v>86.550562145811867</v>
      </c>
    </row>
    <row r="1775" spans="1:9" x14ac:dyDescent="0.2">
      <c r="A1775" s="179" t="s">
        <v>124</v>
      </c>
      <c r="B1775" s="176">
        <v>10000000</v>
      </c>
      <c r="C1775" s="176">
        <v>0</v>
      </c>
      <c r="D1775" s="176">
        <v>0</v>
      </c>
      <c r="E1775" s="176">
        <v>0</v>
      </c>
      <c r="F1775" s="177">
        <v>10000000</v>
      </c>
      <c r="G1775" s="178">
        <v>0</v>
      </c>
      <c r="H1775" s="178">
        <v>0</v>
      </c>
      <c r="I1775" s="178">
        <v>0</v>
      </c>
    </row>
    <row r="1776" spans="1:9" x14ac:dyDescent="0.2">
      <c r="A1776" s="161" t="s">
        <v>127</v>
      </c>
      <c r="B1776" s="222">
        <v>19659600</v>
      </c>
      <c r="C1776" s="222">
        <v>0</v>
      </c>
      <c r="D1776" s="222">
        <v>0</v>
      </c>
      <c r="E1776" s="222">
        <v>0</v>
      </c>
      <c r="F1776" s="223">
        <v>19659600</v>
      </c>
      <c r="G1776" s="224">
        <v>0</v>
      </c>
      <c r="H1776" s="224">
        <v>0</v>
      </c>
      <c r="I1776" s="224">
        <v>0</v>
      </c>
    </row>
    <row r="1777" spans="1:9" x14ac:dyDescent="0.2">
      <c r="A1777" s="179" t="s">
        <v>130</v>
      </c>
      <c r="B1777" s="176">
        <v>19659600</v>
      </c>
      <c r="C1777" s="176">
        <v>0</v>
      </c>
      <c r="D1777" s="176">
        <v>0</v>
      </c>
      <c r="E1777" s="176">
        <v>0</v>
      </c>
      <c r="F1777" s="177">
        <v>19659600</v>
      </c>
      <c r="G1777" s="178">
        <v>0</v>
      </c>
      <c r="H1777" s="178">
        <v>0</v>
      </c>
      <c r="I1777" s="178">
        <v>0</v>
      </c>
    </row>
    <row r="1778" spans="1:9" x14ac:dyDescent="0.2">
      <c r="A1778" s="161" t="s">
        <v>131</v>
      </c>
      <c r="B1778" s="222">
        <v>4138232398</v>
      </c>
      <c r="C1778" s="222">
        <v>1479245388</v>
      </c>
      <c r="D1778" s="222">
        <v>0</v>
      </c>
      <c r="E1778" s="222">
        <v>0</v>
      </c>
      <c r="F1778" s="223">
        <v>2658987010</v>
      </c>
      <c r="G1778" s="224">
        <v>35.745826858707034</v>
      </c>
      <c r="H1778" s="224">
        <v>0</v>
      </c>
      <c r="I1778" s="224">
        <v>0</v>
      </c>
    </row>
    <row r="1779" spans="1:9" x14ac:dyDescent="0.2">
      <c r="A1779" s="165" t="s">
        <v>1654</v>
      </c>
      <c r="B1779" s="166">
        <v>4138232398</v>
      </c>
      <c r="C1779" s="166">
        <v>1479245388</v>
      </c>
      <c r="D1779" s="166">
        <v>0</v>
      </c>
      <c r="E1779" s="166">
        <v>0</v>
      </c>
      <c r="F1779" s="167">
        <v>2658987010</v>
      </c>
      <c r="G1779" s="168">
        <v>35.745826858707034</v>
      </c>
      <c r="H1779" s="168">
        <v>0</v>
      </c>
      <c r="I1779" s="168">
        <v>0</v>
      </c>
    </row>
    <row r="1780" spans="1:9" x14ac:dyDescent="0.2">
      <c r="A1780" s="219" t="s">
        <v>537</v>
      </c>
      <c r="B1780" s="220">
        <v>0</v>
      </c>
      <c r="C1780" s="220">
        <v>0</v>
      </c>
      <c r="D1780" s="220">
        <v>0</v>
      </c>
      <c r="E1780" s="220">
        <v>0</v>
      </c>
      <c r="F1780" s="221">
        <v>0</v>
      </c>
      <c r="G1780" s="185">
        <v>0</v>
      </c>
      <c r="H1780" s="185">
        <v>0</v>
      </c>
      <c r="I1780" s="185">
        <v>0</v>
      </c>
    </row>
    <row r="1781" spans="1:9" x14ac:dyDescent="0.2">
      <c r="A1781" s="219" t="s">
        <v>1704</v>
      </c>
      <c r="B1781" s="225">
        <v>4138232398</v>
      </c>
      <c r="C1781" s="225">
        <v>1479245388</v>
      </c>
      <c r="D1781" s="225">
        <v>0</v>
      </c>
      <c r="E1781" s="225">
        <v>0</v>
      </c>
      <c r="F1781" s="226">
        <v>2658987010</v>
      </c>
      <c r="G1781" s="185">
        <v>35.745826858707034</v>
      </c>
      <c r="H1781" s="185">
        <v>0</v>
      </c>
      <c r="I1781" s="185">
        <v>0</v>
      </c>
    </row>
    <row r="1782" spans="1:9" s="418" customFormat="1" x14ac:dyDescent="0.2">
      <c r="A1782" s="161" t="s">
        <v>538</v>
      </c>
      <c r="B1782" s="222">
        <v>16397597845</v>
      </c>
      <c r="C1782" s="222">
        <v>7372739405.5</v>
      </c>
      <c r="D1782" s="222">
        <v>5084286867.1900005</v>
      </c>
      <c r="E1782" s="222">
        <v>5082578067.1900005</v>
      </c>
      <c r="F1782" s="223">
        <v>9024858439.5</v>
      </c>
      <c r="G1782" s="224">
        <v>44.962313841280817</v>
      </c>
      <c r="H1782" s="224">
        <v>31.006290770451571</v>
      </c>
      <c r="I1782" s="224">
        <v>30.995869731857063</v>
      </c>
    </row>
    <row r="1783" spans="1:9" x14ac:dyDescent="0.2">
      <c r="A1783" s="161" t="s">
        <v>109</v>
      </c>
      <c r="B1783" s="222">
        <v>8636811199</v>
      </c>
      <c r="C1783" s="222">
        <v>4646365503.5</v>
      </c>
      <c r="D1783" s="222">
        <v>4316765400.1900005</v>
      </c>
      <c r="E1783" s="222">
        <v>4315056600.1900005</v>
      </c>
      <c r="F1783" s="223">
        <v>3990445695.5</v>
      </c>
      <c r="G1783" s="224">
        <v>53.797233683167377</v>
      </c>
      <c r="H1783" s="224">
        <v>49.981009202676688</v>
      </c>
      <c r="I1783" s="224">
        <v>49.96122412273656</v>
      </c>
    </row>
    <row r="1784" spans="1:9" x14ac:dyDescent="0.2">
      <c r="A1784" s="161" t="s">
        <v>28</v>
      </c>
      <c r="B1784" s="222">
        <v>5795606180</v>
      </c>
      <c r="C1784" s="222">
        <v>3240739711</v>
      </c>
      <c r="D1784" s="222">
        <v>3229535994</v>
      </c>
      <c r="E1784" s="222">
        <v>3227827194</v>
      </c>
      <c r="F1784" s="223">
        <v>2554866469</v>
      </c>
      <c r="G1784" s="224">
        <v>55.917182954622355</v>
      </c>
      <c r="H1784" s="224">
        <v>55.723868974133786</v>
      </c>
      <c r="I1784" s="224">
        <v>55.694384569104727</v>
      </c>
    </row>
    <row r="1785" spans="1:9" x14ac:dyDescent="0.2">
      <c r="A1785" s="179" t="s">
        <v>110</v>
      </c>
      <c r="B1785" s="176">
        <v>3242798008</v>
      </c>
      <c r="C1785" s="176">
        <v>1790816112</v>
      </c>
      <c r="D1785" s="176">
        <v>1790816112</v>
      </c>
      <c r="E1785" s="176">
        <v>1790816112</v>
      </c>
      <c r="F1785" s="177">
        <v>1451981896</v>
      </c>
      <c r="G1785" s="178">
        <v>55.224411375054729</v>
      </c>
      <c r="H1785" s="178">
        <v>55.224411375054729</v>
      </c>
      <c r="I1785" s="178">
        <v>55.224411375054729</v>
      </c>
    </row>
    <row r="1786" spans="1:9" x14ac:dyDescent="0.2">
      <c r="A1786" s="179" t="s">
        <v>111</v>
      </c>
      <c r="B1786" s="176">
        <v>1076415073</v>
      </c>
      <c r="C1786" s="176">
        <v>485123176</v>
      </c>
      <c r="D1786" s="176">
        <v>485123176</v>
      </c>
      <c r="E1786" s="176">
        <v>485123176</v>
      </c>
      <c r="F1786" s="177">
        <v>591291897</v>
      </c>
      <c r="G1786" s="178">
        <v>45.068411634923287</v>
      </c>
      <c r="H1786" s="178">
        <v>45.068411634923287</v>
      </c>
      <c r="I1786" s="178">
        <v>45.068411634923287</v>
      </c>
    </row>
    <row r="1787" spans="1:9" x14ac:dyDescent="0.2">
      <c r="A1787" s="219" t="s">
        <v>112</v>
      </c>
      <c r="B1787" s="220">
        <v>486005848</v>
      </c>
      <c r="C1787" s="220">
        <v>226058883</v>
      </c>
      <c r="D1787" s="220">
        <v>223454284</v>
      </c>
      <c r="E1787" s="220">
        <v>223454284</v>
      </c>
      <c r="F1787" s="221">
        <v>259946965</v>
      </c>
      <c r="G1787" s="185">
        <v>46.513613762112591</v>
      </c>
      <c r="H1787" s="185">
        <v>45.977694490622675</v>
      </c>
      <c r="I1787" s="185">
        <v>45.977694490622675</v>
      </c>
    </row>
    <row r="1788" spans="1:9" x14ac:dyDescent="0.2">
      <c r="A1788" s="179" t="s">
        <v>150</v>
      </c>
      <c r="B1788" s="176">
        <v>726866750</v>
      </c>
      <c r="C1788" s="176">
        <v>535337109</v>
      </c>
      <c r="D1788" s="176">
        <v>526940859</v>
      </c>
      <c r="E1788" s="176">
        <v>525431187</v>
      </c>
      <c r="F1788" s="177">
        <v>191529641</v>
      </c>
      <c r="G1788" s="178">
        <v>73.649965279055621</v>
      </c>
      <c r="H1788" s="178">
        <v>72.494836089283211</v>
      </c>
      <c r="I1788" s="178">
        <v>72.287140249571195</v>
      </c>
    </row>
    <row r="1789" spans="1:9" x14ac:dyDescent="0.2">
      <c r="A1789" s="219" t="s">
        <v>151</v>
      </c>
      <c r="B1789" s="220">
        <v>16970125</v>
      </c>
      <c r="C1789" s="220">
        <v>1878943</v>
      </c>
      <c r="D1789" s="220">
        <v>1833686</v>
      </c>
      <c r="E1789" s="220">
        <v>1634558</v>
      </c>
      <c r="F1789" s="221">
        <v>15091182</v>
      </c>
      <c r="G1789" s="185">
        <v>11.072063405543565</v>
      </c>
      <c r="H1789" s="185">
        <v>10.805377096515199</v>
      </c>
      <c r="I1789" s="185">
        <v>9.6319738363742164</v>
      </c>
    </row>
    <row r="1790" spans="1:9" x14ac:dyDescent="0.2">
      <c r="A1790" s="179" t="s">
        <v>152</v>
      </c>
      <c r="B1790" s="176">
        <v>246550376</v>
      </c>
      <c r="C1790" s="176">
        <v>201525488</v>
      </c>
      <c r="D1790" s="176">
        <v>201367877</v>
      </c>
      <c r="E1790" s="176">
        <v>201367877</v>
      </c>
      <c r="F1790" s="177">
        <v>45024888</v>
      </c>
      <c r="G1790" s="178">
        <v>81.738057458894318</v>
      </c>
      <c r="H1790" s="178">
        <v>81.67413096948593</v>
      </c>
      <c r="I1790" s="178">
        <v>81.67413096948593</v>
      </c>
    </row>
    <row r="1791" spans="1:9" x14ac:dyDescent="0.2">
      <c r="A1791" s="161" t="s">
        <v>29</v>
      </c>
      <c r="B1791" s="222">
        <v>1716414298</v>
      </c>
      <c r="C1791" s="222">
        <v>1392883742.5</v>
      </c>
      <c r="D1791" s="222">
        <v>1074487356.1900001</v>
      </c>
      <c r="E1791" s="222">
        <v>1074487356.1900001</v>
      </c>
      <c r="F1791" s="223">
        <v>323530555.5</v>
      </c>
      <c r="G1791" s="224">
        <v>81.15078883478283</v>
      </c>
      <c r="H1791" s="224">
        <v>62.600699460614727</v>
      </c>
      <c r="I1791" s="224">
        <v>62.600699460614727</v>
      </c>
    </row>
    <row r="1792" spans="1:9" x14ac:dyDescent="0.2">
      <c r="A1792" s="219" t="s">
        <v>113</v>
      </c>
      <c r="B1792" s="220">
        <v>1716414298</v>
      </c>
      <c r="C1792" s="220">
        <v>1392883742.5</v>
      </c>
      <c r="D1792" s="220">
        <v>1074487356.1900001</v>
      </c>
      <c r="E1792" s="220">
        <v>1074487356.1900001</v>
      </c>
      <c r="F1792" s="221">
        <v>323530555.5</v>
      </c>
      <c r="G1792" s="185">
        <v>81.15078883478283</v>
      </c>
      <c r="H1792" s="185">
        <v>62.600699460614727</v>
      </c>
      <c r="I1792" s="185">
        <v>62.600699460614727</v>
      </c>
    </row>
    <row r="1793" spans="1:9" x14ac:dyDescent="0.2">
      <c r="A1793" s="161" t="s">
        <v>30</v>
      </c>
      <c r="B1793" s="222">
        <v>1088322163</v>
      </c>
      <c r="C1793" s="222">
        <v>0</v>
      </c>
      <c r="D1793" s="222">
        <v>0</v>
      </c>
      <c r="E1793" s="222">
        <v>0</v>
      </c>
      <c r="F1793" s="223">
        <v>1088322163</v>
      </c>
      <c r="G1793" s="224">
        <v>0</v>
      </c>
      <c r="H1793" s="224">
        <v>0</v>
      </c>
      <c r="I1793" s="224">
        <v>0</v>
      </c>
    </row>
    <row r="1794" spans="1:9" x14ac:dyDescent="0.2">
      <c r="A1794" s="219" t="s">
        <v>115</v>
      </c>
      <c r="B1794" s="220">
        <v>1045851748</v>
      </c>
      <c r="C1794" s="220">
        <v>0</v>
      </c>
      <c r="D1794" s="220">
        <v>0</v>
      </c>
      <c r="E1794" s="220">
        <v>0</v>
      </c>
      <c r="F1794" s="221">
        <v>1045851748</v>
      </c>
      <c r="G1794" s="185">
        <v>0</v>
      </c>
      <c r="H1794" s="185">
        <v>0</v>
      </c>
      <c r="I1794" s="185">
        <v>0</v>
      </c>
    </row>
    <row r="1795" spans="1:9" x14ac:dyDescent="0.2">
      <c r="A1795" s="179" t="s">
        <v>532</v>
      </c>
      <c r="B1795" s="176">
        <v>10026396</v>
      </c>
      <c r="C1795" s="176">
        <v>0</v>
      </c>
      <c r="D1795" s="176">
        <v>0</v>
      </c>
      <c r="E1795" s="176">
        <v>0</v>
      </c>
      <c r="F1795" s="177">
        <v>10026396</v>
      </c>
      <c r="G1795" s="178">
        <v>0</v>
      </c>
      <c r="H1795" s="178">
        <v>0</v>
      </c>
      <c r="I1795" s="178">
        <v>0</v>
      </c>
    </row>
    <row r="1796" spans="1:9" x14ac:dyDescent="0.2">
      <c r="A1796" s="179" t="s">
        <v>118</v>
      </c>
      <c r="B1796" s="176">
        <v>32444019</v>
      </c>
      <c r="C1796" s="176">
        <v>0</v>
      </c>
      <c r="D1796" s="176">
        <v>0</v>
      </c>
      <c r="E1796" s="176">
        <v>0</v>
      </c>
      <c r="F1796" s="177">
        <v>32444019</v>
      </c>
      <c r="G1796" s="178">
        <v>0</v>
      </c>
      <c r="H1796" s="178">
        <v>0</v>
      </c>
      <c r="I1796" s="178">
        <v>0</v>
      </c>
    </row>
    <row r="1797" spans="1:9" x14ac:dyDescent="0.2">
      <c r="A1797" s="165" t="s">
        <v>127</v>
      </c>
      <c r="B1797" s="166">
        <v>36468558</v>
      </c>
      <c r="C1797" s="166">
        <v>12742050</v>
      </c>
      <c r="D1797" s="166">
        <v>12742050</v>
      </c>
      <c r="E1797" s="166">
        <v>12742050</v>
      </c>
      <c r="F1797" s="167">
        <v>23726508</v>
      </c>
      <c r="G1797" s="168">
        <v>34.939824053366735</v>
      </c>
      <c r="H1797" s="168">
        <v>34.939824053366735</v>
      </c>
      <c r="I1797" s="168">
        <v>34.939824053366735</v>
      </c>
    </row>
    <row r="1798" spans="1:9" x14ac:dyDescent="0.2">
      <c r="A1798" s="219" t="s">
        <v>128</v>
      </c>
      <c r="B1798" s="220">
        <v>14624558</v>
      </c>
      <c r="C1798" s="220">
        <v>12742050</v>
      </c>
      <c r="D1798" s="220">
        <v>12742050</v>
      </c>
      <c r="E1798" s="220">
        <v>12742050</v>
      </c>
      <c r="F1798" s="221">
        <v>1882508</v>
      </c>
      <c r="G1798" s="185">
        <v>87.127761399694947</v>
      </c>
      <c r="H1798" s="185">
        <v>87.127761399694947</v>
      </c>
      <c r="I1798" s="185">
        <v>87.127761399694947</v>
      </c>
    </row>
    <row r="1799" spans="1:9" x14ac:dyDescent="0.2">
      <c r="A1799" s="179" t="s">
        <v>130</v>
      </c>
      <c r="B1799" s="176">
        <v>21844000</v>
      </c>
      <c r="C1799" s="176">
        <v>0</v>
      </c>
      <c r="D1799" s="176">
        <v>0</v>
      </c>
      <c r="E1799" s="176">
        <v>0</v>
      </c>
      <c r="F1799" s="177">
        <v>21844000</v>
      </c>
      <c r="G1799" s="178">
        <v>0</v>
      </c>
      <c r="H1799" s="178">
        <v>0</v>
      </c>
      <c r="I1799" s="178">
        <v>0</v>
      </c>
    </row>
    <row r="1800" spans="1:9" x14ac:dyDescent="0.2">
      <c r="A1800" s="161" t="s">
        <v>131</v>
      </c>
      <c r="B1800" s="222">
        <v>7760786646</v>
      </c>
      <c r="C1800" s="222">
        <v>2726373902</v>
      </c>
      <c r="D1800" s="222">
        <v>767521467</v>
      </c>
      <c r="E1800" s="222">
        <v>767521467</v>
      </c>
      <c r="F1800" s="223">
        <v>5034412744</v>
      </c>
      <c r="G1800" s="224">
        <v>35.130123096544665</v>
      </c>
      <c r="H1800" s="224">
        <v>9.889738012519512</v>
      </c>
      <c r="I1800" s="224">
        <v>9.889738012519512</v>
      </c>
    </row>
    <row r="1801" spans="1:9" x14ac:dyDescent="0.2">
      <c r="A1801" s="165" t="s">
        <v>1654</v>
      </c>
      <c r="B1801" s="166">
        <v>7760786646</v>
      </c>
      <c r="C1801" s="166">
        <v>2726373902</v>
      </c>
      <c r="D1801" s="166">
        <v>767521467</v>
      </c>
      <c r="E1801" s="166">
        <v>767521467</v>
      </c>
      <c r="F1801" s="167">
        <v>5034412744</v>
      </c>
      <c r="G1801" s="168">
        <v>35.130123096544665</v>
      </c>
      <c r="H1801" s="168">
        <v>9.889738012519512</v>
      </c>
      <c r="I1801" s="168">
        <v>9.889738012519512</v>
      </c>
    </row>
    <row r="1802" spans="1:9" x14ac:dyDescent="0.2">
      <c r="A1802" s="219" t="s">
        <v>535</v>
      </c>
      <c r="B1802" s="220">
        <v>7760786646</v>
      </c>
      <c r="C1802" s="220">
        <v>2726373902</v>
      </c>
      <c r="D1802" s="220">
        <v>767521467</v>
      </c>
      <c r="E1802" s="220">
        <v>767521467</v>
      </c>
      <c r="F1802" s="221">
        <v>5034412744</v>
      </c>
      <c r="G1802" s="185">
        <v>35.130123096544665</v>
      </c>
      <c r="H1802" s="185">
        <v>9.889738012519512</v>
      </c>
      <c r="I1802" s="185">
        <v>9.889738012519512</v>
      </c>
    </row>
    <row r="1803" spans="1:9" s="418" customFormat="1" x14ac:dyDescent="0.2">
      <c r="A1803" s="165" t="s">
        <v>539</v>
      </c>
      <c r="B1803" s="166">
        <v>33450474993</v>
      </c>
      <c r="C1803" s="166">
        <v>11921307538</v>
      </c>
      <c r="D1803" s="166">
        <v>9561291444</v>
      </c>
      <c r="E1803" s="166">
        <v>9553390194</v>
      </c>
      <c r="F1803" s="167">
        <v>21529167455</v>
      </c>
      <c r="G1803" s="168">
        <v>35.638679392429282</v>
      </c>
      <c r="H1803" s="168">
        <v>28.58342503656776</v>
      </c>
      <c r="I1803" s="168">
        <v>28.559804295751217</v>
      </c>
    </row>
    <row r="1804" spans="1:9" x14ac:dyDescent="0.2">
      <c r="A1804" s="161" t="s">
        <v>109</v>
      </c>
      <c r="B1804" s="222">
        <v>24958184872</v>
      </c>
      <c r="C1804" s="222">
        <v>10602356066</v>
      </c>
      <c r="D1804" s="222">
        <v>8952995008</v>
      </c>
      <c r="E1804" s="222">
        <v>8945093758</v>
      </c>
      <c r="F1804" s="223">
        <v>14355828806</v>
      </c>
      <c r="G1804" s="224">
        <v>42.480477327878653</v>
      </c>
      <c r="H1804" s="224">
        <v>35.871979688892175</v>
      </c>
      <c r="I1804" s="224">
        <v>35.840321737640821</v>
      </c>
    </row>
    <row r="1805" spans="1:9" x14ac:dyDescent="0.2">
      <c r="A1805" s="161" t="s">
        <v>28</v>
      </c>
      <c r="B1805" s="222">
        <v>13456393060</v>
      </c>
      <c r="C1805" s="222">
        <v>6819511934</v>
      </c>
      <c r="D1805" s="222">
        <v>6725398675</v>
      </c>
      <c r="E1805" s="222">
        <v>6717554025</v>
      </c>
      <c r="F1805" s="223">
        <v>6636881126</v>
      </c>
      <c r="G1805" s="224">
        <v>50.678602383215463</v>
      </c>
      <c r="H1805" s="224">
        <v>49.979207986958137</v>
      </c>
      <c r="I1805" s="224">
        <v>49.920911161315317</v>
      </c>
    </row>
    <row r="1806" spans="1:9" x14ac:dyDescent="0.2">
      <c r="A1806" s="179" t="s">
        <v>110</v>
      </c>
      <c r="B1806" s="176">
        <v>6557608844</v>
      </c>
      <c r="C1806" s="176">
        <v>3024135409</v>
      </c>
      <c r="D1806" s="176">
        <v>3024135409</v>
      </c>
      <c r="E1806" s="176">
        <v>3024135409</v>
      </c>
      <c r="F1806" s="177">
        <v>3533473435</v>
      </c>
      <c r="G1806" s="178">
        <v>46.116434830768931</v>
      </c>
      <c r="H1806" s="178">
        <v>46.116434830768931</v>
      </c>
      <c r="I1806" s="178">
        <v>46.116434830768931</v>
      </c>
    </row>
    <row r="1807" spans="1:9" x14ac:dyDescent="0.2">
      <c r="A1807" s="219" t="s">
        <v>111</v>
      </c>
      <c r="B1807" s="220">
        <v>2197352673</v>
      </c>
      <c r="C1807" s="220">
        <v>1109983444</v>
      </c>
      <c r="D1807" s="220">
        <v>1109983444</v>
      </c>
      <c r="E1807" s="220">
        <v>1109983444</v>
      </c>
      <c r="F1807" s="221">
        <v>1087369229</v>
      </c>
      <c r="G1807" s="185">
        <v>50.514578639966913</v>
      </c>
      <c r="H1807" s="185">
        <v>50.514578639966913</v>
      </c>
      <c r="I1807" s="185">
        <v>50.514578639966913</v>
      </c>
    </row>
    <row r="1808" spans="1:9" x14ac:dyDescent="0.2">
      <c r="A1808" s="179" t="s">
        <v>112</v>
      </c>
      <c r="B1808" s="176">
        <v>399502515</v>
      </c>
      <c r="C1808" s="176">
        <v>182665076</v>
      </c>
      <c r="D1808" s="176">
        <v>182665076</v>
      </c>
      <c r="E1808" s="176">
        <v>182665076</v>
      </c>
      <c r="F1808" s="177">
        <v>216837439</v>
      </c>
      <c r="G1808" s="178">
        <v>45.723135435079804</v>
      </c>
      <c r="H1808" s="178">
        <v>45.723135435079804</v>
      </c>
      <c r="I1808" s="178">
        <v>45.723135435079804</v>
      </c>
    </row>
    <row r="1809" spans="1:9" x14ac:dyDescent="0.2">
      <c r="A1809" s="219" t="s">
        <v>150</v>
      </c>
      <c r="B1809" s="220">
        <v>3143712754</v>
      </c>
      <c r="C1809" s="220">
        <v>2032119937</v>
      </c>
      <c r="D1809" s="220">
        <v>1976742040</v>
      </c>
      <c r="E1809" s="220">
        <v>1972257435</v>
      </c>
      <c r="F1809" s="221">
        <v>1111592817</v>
      </c>
      <c r="G1809" s="185">
        <v>64.640763836147869</v>
      </c>
      <c r="H1809" s="185">
        <v>62.879219403389556</v>
      </c>
      <c r="I1809" s="185">
        <v>62.736566261995065</v>
      </c>
    </row>
    <row r="1810" spans="1:9" x14ac:dyDescent="0.2">
      <c r="A1810" s="179" t="s">
        <v>151</v>
      </c>
      <c r="B1810" s="176">
        <v>144823844</v>
      </c>
      <c r="C1810" s="176">
        <v>78418128</v>
      </c>
      <c r="D1810" s="176">
        <v>76216228</v>
      </c>
      <c r="E1810" s="176">
        <v>75123412</v>
      </c>
      <c r="F1810" s="177">
        <v>66405716</v>
      </c>
      <c r="G1810" s="178">
        <v>54.147249399069949</v>
      </c>
      <c r="H1810" s="178">
        <v>52.626850589603194</v>
      </c>
      <c r="I1810" s="178">
        <v>51.872267663327598</v>
      </c>
    </row>
    <row r="1811" spans="1:9" x14ac:dyDescent="0.2">
      <c r="A1811" s="219" t="s">
        <v>152</v>
      </c>
      <c r="B1811" s="220">
        <v>1013392430</v>
      </c>
      <c r="C1811" s="220">
        <v>392189940</v>
      </c>
      <c r="D1811" s="220">
        <v>355656478</v>
      </c>
      <c r="E1811" s="220">
        <v>353389249</v>
      </c>
      <c r="F1811" s="221">
        <v>621202490</v>
      </c>
      <c r="G1811" s="185">
        <v>38.700697616223565</v>
      </c>
      <c r="H1811" s="185">
        <v>35.095632005066392</v>
      </c>
      <c r="I1811" s="185">
        <v>34.871905348651559</v>
      </c>
    </row>
    <row r="1812" spans="1:9" x14ac:dyDescent="0.2">
      <c r="A1812" s="161" t="s">
        <v>29</v>
      </c>
      <c r="B1812" s="222">
        <v>6106214976</v>
      </c>
      <c r="C1812" s="222">
        <v>3220148141</v>
      </c>
      <c r="D1812" s="222">
        <v>1945768966</v>
      </c>
      <c r="E1812" s="222">
        <v>1945712366</v>
      </c>
      <c r="F1812" s="223">
        <v>2886066835</v>
      </c>
      <c r="G1812" s="224">
        <v>52.735584214714684</v>
      </c>
      <c r="H1812" s="224">
        <v>31.865385900229398</v>
      </c>
      <c r="I1812" s="224">
        <v>31.864458975772557</v>
      </c>
    </row>
    <row r="1813" spans="1:9" x14ac:dyDescent="0.2">
      <c r="A1813" s="219" t="s">
        <v>113</v>
      </c>
      <c r="B1813" s="220">
        <v>6106214976</v>
      </c>
      <c r="C1813" s="220">
        <v>3220148141</v>
      </c>
      <c r="D1813" s="220">
        <v>1945768966</v>
      </c>
      <c r="E1813" s="220">
        <v>1945712366</v>
      </c>
      <c r="F1813" s="221">
        <v>2886066835</v>
      </c>
      <c r="G1813" s="185">
        <v>52.735584214714684</v>
      </c>
      <c r="H1813" s="185">
        <v>31.865385900229398</v>
      </c>
      <c r="I1813" s="185">
        <v>31.864458975772557</v>
      </c>
    </row>
    <row r="1814" spans="1:9" x14ac:dyDescent="0.2">
      <c r="A1814" s="165" t="s">
        <v>30</v>
      </c>
      <c r="B1814" s="166">
        <v>5049244281</v>
      </c>
      <c r="C1814" s="166">
        <v>458035046</v>
      </c>
      <c r="D1814" s="166">
        <v>272788393</v>
      </c>
      <c r="E1814" s="166">
        <v>272788393</v>
      </c>
      <c r="F1814" s="167">
        <v>4591209235</v>
      </c>
      <c r="G1814" s="168">
        <v>9.0713584154277918</v>
      </c>
      <c r="H1814" s="168">
        <v>5.4025588349228055</v>
      </c>
      <c r="I1814" s="168">
        <v>5.4025588349228055</v>
      </c>
    </row>
    <row r="1815" spans="1:9" x14ac:dyDescent="0.2">
      <c r="A1815" s="179" t="s">
        <v>115</v>
      </c>
      <c r="B1815" s="176">
        <v>4450915960</v>
      </c>
      <c r="C1815" s="176">
        <v>0</v>
      </c>
      <c r="D1815" s="176">
        <v>0</v>
      </c>
      <c r="E1815" s="176">
        <v>0</v>
      </c>
      <c r="F1815" s="177">
        <v>4450915960</v>
      </c>
      <c r="G1815" s="178">
        <v>0</v>
      </c>
      <c r="H1815" s="178">
        <v>0</v>
      </c>
      <c r="I1815" s="178">
        <v>0</v>
      </c>
    </row>
    <row r="1816" spans="1:9" x14ac:dyDescent="0.2">
      <c r="A1816" s="179" t="s">
        <v>532</v>
      </c>
      <c r="B1816" s="176">
        <v>564153383</v>
      </c>
      <c r="C1816" s="176">
        <v>456535046</v>
      </c>
      <c r="D1816" s="176">
        <v>271288393</v>
      </c>
      <c r="E1816" s="176">
        <v>271288393</v>
      </c>
      <c r="F1816" s="177">
        <v>107618337</v>
      </c>
      <c r="G1816" s="178">
        <v>80.923922421998483</v>
      </c>
      <c r="H1816" s="178">
        <v>48.087701177535969</v>
      </c>
      <c r="I1816" s="178">
        <v>48.087701177535969</v>
      </c>
    </row>
    <row r="1817" spans="1:9" x14ac:dyDescent="0.2">
      <c r="A1817" s="219" t="s">
        <v>124</v>
      </c>
      <c r="B1817" s="220">
        <v>34174938</v>
      </c>
      <c r="C1817" s="220">
        <v>1500000</v>
      </c>
      <c r="D1817" s="220">
        <v>1500000</v>
      </c>
      <c r="E1817" s="220">
        <v>1500000</v>
      </c>
      <c r="F1817" s="221">
        <v>32674938</v>
      </c>
      <c r="G1817" s="185">
        <v>4.3891813351643822</v>
      </c>
      <c r="H1817" s="185">
        <v>4.3891813351643822</v>
      </c>
      <c r="I1817" s="185">
        <v>4.3891813351643822</v>
      </c>
    </row>
    <row r="1818" spans="1:9" x14ac:dyDescent="0.2">
      <c r="A1818" s="165" t="s">
        <v>31</v>
      </c>
      <c r="B1818" s="166">
        <v>242882195</v>
      </c>
      <c r="C1818" s="166">
        <v>104660945</v>
      </c>
      <c r="D1818" s="166">
        <v>9038974</v>
      </c>
      <c r="E1818" s="166">
        <v>9038974</v>
      </c>
      <c r="F1818" s="167">
        <v>138221250</v>
      </c>
      <c r="G1818" s="168">
        <v>43.09123812060411</v>
      </c>
      <c r="H1818" s="168">
        <v>3.7215465711679689</v>
      </c>
      <c r="I1818" s="168">
        <v>3.7215465711679689</v>
      </c>
    </row>
    <row r="1819" spans="1:9" x14ac:dyDescent="0.2">
      <c r="A1819" s="219" t="s">
        <v>428</v>
      </c>
      <c r="B1819" s="220">
        <v>242882195</v>
      </c>
      <c r="C1819" s="220">
        <v>104660945</v>
      </c>
      <c r="D1819" s="220">
        <v>9038974</v>
      </c>
      <c r="E1819" s="220">
        <v>9038974</v>
      </c>
      <c r="F1819" s="221">
        <v>138221250</v>
      </c>
      <c r="G1819" s="185">
        <v>43.09123812060411</v>
      </c>
      <c r="H1819" s="185">
        <v>3.7215465711679689</v>
      </c>
      <c r="I1819" s="185">
        <v>3.7215465711679689</v>
      </c>
    </row>
    <row r="1820" spans="1:9" x14ac:dyDescent="0.2">
      <c r="A1820" s="161" t="s">
        <v>127</v>
      </c>
      <c r="B1820" s="222">
        <v>103450360</v>
      </c>
      <c r="C1820" s="222">
        <v>0</v>
      </c>
      <c r="D1820" s="222">
        <v>0</v>
      </c>
      <c r="E1820" s="222">
        <v>0</v>
      </c>
      <c r="F1820" s="223">
        <v>103450360</v>
      </c>
      <c r="G1820" s="224">
        <v>0</v>
      </c>
      <c r="H1820" s="224">
        <v>0</v>
      </c>
      <c r="I1820" s="224">
        <v>0</v>
      </c>
    </row>
    <row r="1821" spans="1:9" x14ac:dyDescent="0.2">
      <c r="A1821" s="179" t="s">
        <v>128</v>
      </c>
      <c r="B1821" s="176">
        <v>35733960</v>
      </c>
      <c r="C1821" s="176">
        <v>0</v>
      </c>
      <c r="D1821" s="176">
        <v>0</v>
      </c>
      <c r="E1821" s="176">
        <v>0</v>
      </c>
      <c r="F1821" s="177">
        <v>35733960</v>
      </c>
      <c r="G1821" s="178">
        <v>0</v>
      </c>
      <c r="H1821" s="178">
        <v>0</v>
      </c>
      <c r="I1821" s="178">
        <v>0</v>
      </c>
    </row>
    <row r="1822" spans="1:9" x14ac:dyDescent="0.2">
      <c r="A1822" s="179" t="s">
        <v>130</v>
      </c>
      <c r="B1822" s="176">
        <v>67716400</v>
      </c>
      <c r="C1822" s="176">
        <v>0</v>
      </c>
      <c r="D1822" s="176">
        <v>0</v>
      </c>
      <c r="E1822" s="176">
        <v>0</v>
      </c>
      <c r="F1822" s="177">
        <v>67716400</v>
      </c>
      <c r="G1822" s="178">
        <v>0</v>
      </c>
      <c r="H1822" s="178">
        <v>0</v>
      </c>
      <c r="I1822" s="178">
        <v>0</v>
      </c>
    </row>
    <row r="1823" spans="1:9" x14ac:dyDescent="0.2">
      <c r="A1823" s="165" t="s">
        <v>131</v>
      </c>
      <c r="B1823" s="166">
        <v>8492290121</v>
      </c>
      <c r="C1823" s="166">
        <v>1318951472</v>
      </c>
      <c r="D1823" s="166">
        <v>608296436</v>
      </c>
      <c r="E1823" s="166">
        <v>608296436</v>
      </c>
      <c r="F1823" s="167">
        <v>7173338649</v>
      </c>
      <c r="G1823" s="168">
        <v>15.531163599068002</v>
      </c>
      <c r="H1823" s="168">
        <v>7.1629257518626881</v>
      </c>
      <c r="I1823" s="168">
        <v>7.1629257518626881</v>
      </c>
    </row>
    <row r="1824" spans="1:9" x14ac:dyDescent="0.2">
      <c r="A1824" s="165" t="s">
        <v>1654</v>
      </c>
      <c r="B1824" s="166">
        <v>8492290121</v>
      </c>
      <c r="C1824" s="166">
        <v>1318951472</v>
      </c>
      <c r="D1824" s="166">
        <v>608296436</v>
      </c>
      <c r="E1824" s="166">
        <v>608296436</v>
      </c>
      <c r="F1824" s="167">
        <v>7173338649</v>
      </c>
      <c r="G1824" s="168">
        <v>15.531163599068002</v>
      </c>
      <c r="H1824" s="168">
        <v>7.1629257518626881</v>
      </c>
      <c r="I1824" s="168">
        <v>7.1629257518626881</v>
      </c>
    </row>
    <row r="1825" spans="1:9" x14ac:dyDescent="0.2">
      <c r="A1825" s="179" t="s">
        <v>533</v>
      </c>
      <c r="B1825" s="176">
        <v>2000000000</v>
      </c>
      <c r="C1825" s="176">
        <v>0</v>
      </c>
      <c r="D1825" s="176">
        <v>0</v>
      </c>
      <c r="E1825" s="176">
        <v>0</v>
      </c>
      <c r="F1825" s="177">
        <v>2000000000</v>
      </c>
      <c r="G1825" s="178">
        <v>0</v>
      </c>
      <c r="H1825" s="178">
        <v>0</v>
      </c>
      <c r="I1825" s="178">
        <v>0</v>
      </c>
    </row>
    <row r="1826" spans="1:9" x14ac:dyDescent="0.2">
      <c r="A1826" s="219" t="s">
        <v>534</v>
      </c>
      <c r="B1826" s="220">
        <v>1250000000</v>
      </c>
      <c r="C1826" s="220">
        <v>430507010</v>
      </c>
      <c r="D1826" s="220">
        <v>162411681</v>
      </c>
      <c r="E1826" s="220">
        <v>162411681</v>
      </c>
      <c r="F1826" s="221">
        <v>819492990</v>
      </c>
      <c r="G1826" s="185">
        <v>34.4405608</v>
      </c>
      <c r="H1826" s="185">
        <v>12.992934480000001</v>
      </c>
      <c r="I1826" s="185">
        <v>12.992934480000001</v>
      </c>
    </row>
    <row r="1827" spans="1:9" x14ac:dyDescent="0.2">
      <c r="A1827" s="219" t="s">
        <v>535</v>
      </c>
      <c r="B1827" s="220">
        <v>1200000000</v>
      </c>
      <c r="C1827" s="220">
        <v>607591000</v>
      </c>
      <c r="D1827" s="220">
        <v>308000000</v>
      </c>
      <c r="E1827" s="220">
        <v>308000000</v>
      </c>
      <c r="F1827" s="221">
        <v>592409000</v>
      </c>
      <c r="G1827" s="185">
        <v>50.632583333333336</v>
      </c>
      <c r="H1827" s="185">
        <v>25.666666666666664</v>
      </c>
      <c r="I1827" s="185">
        <v>25.666666666666664</v>
      </c>
    </row>
    <row r="1828" spans="1:9" x14ac:dyDescent="0.2">
      <c r="A1828" s="219" t="s">
        <v>540</v>
      </c>
      <c r="B1828" s="220">
        <v>350000000</v>
      </c>
      <c r="C1828" s="220">
        <v>0</v>
      </c>
      <c r="D1828" s="220">
        <v>0</v>
      </c>
      <c r="E1828" s="220">
        <v>0</v>
      </c>
      <c r="F1828" s="221">
        <v>350000000</v>
      </c>
      <c r="G1828" s="185">
        <v>0</v>
      </c>
      <c r="H1828" s="185">
        <v>0</v>
      </c>
      <c r="I1828" s="185">
        <v>0</v>
      </c>
    </row>
    <row r="1829" spans="1:9" x14ac:dyDescent="0.2">
      <c r="A1829" s="179" t="s">
        <v>541</v>
      </c>
      <c r="B1829" s="176">
        <v>500000000</v>
      </c>
      <c r="C1829" s="176">
        <v>280853462</v>
      </c>
      <c r="D1829" s="176">
        <v>137884755</v>
      </c>
      <c r="E1829" s="176">
        <v>137884755</v>
      </c>
      <c r="F1829" s="177">
        <v>219146538</v>
      </c>
      <c r="G1829" s="178">
        <v>56.1706924</v>
      </c>
      <c r="H1829" s="178">
        <v>27.576951000000001</v>
      </c>
      <c r="I1829" s="178">
        <v>27.576951000000001</v>
      </c>
    </row>
    <row r="1830" spans="1:9" x14ac:dyDescent="0.2">
      <c r="A1830" s="179" t="s">
        <v>542</v>
      </c>
      <c r="B1830" s="176">
        <v>3192290121</v>
      </c>
      <c r="C1830" s="176">
        <v>0</v>
      </c>
      <c r="D1830" s="176">
        <v>0</v>
      </c>
      <c r="E1830" s="176">
        <v>0</v>
      </c>
      <c r="F1830" s="177">
        <v>3192290121</v>
      </c>
      <c r="G1830" s="178">
        <v>0</v>
      </c>
      <c r="H1830" s="178">
        <v>0</v>
      </c>
      <c r="I1830" s="178">
        <v>0</v>
      </c>
    </row>
    <row r="1831" spans="1:9" s="418" customFormat="1" x14ac:dyDescent="0.2">
      <c r="A1831" s="161" t="s">
        <v>543</v>
      </c>
      <c r="B1831" s="222">
        <v>20571688079</v>
      </c>
      <c r="C1831" s="222">
        <v>13072400461</v>
      </c>
      <c r="D1831" s="222">
        <v>11683463297.6</v>
      </c>
      <c r="E1831" s="222">
        <v>11656693487.560001</v>
      </c>
      <c r="F1831" s="223">
        <v>7499287618</v>
      </c>
      <c r="G1831" s="224">
        <v>63.545589505338519</v>
      </c>
      <c r="H1831" s="224">
        <v>56.79389679997491</v>
      </c>
      <c r="I1831" s="224">
        <v>56.663767420522923</v>
      </c>
    </row>
    <row r="1832" spans="1:9" x14ac:dyDescent="0.2">
      <c r="A1832" s="165" t="s">
        <v>109</v>
      </c>
      <c r="B1832" s="166">
        <v>12951688079</v>
      </c>
      <c r="C1832" s="166">
        <v>6210413516.0799999</v>
      </c>
      <c r="D1832" s="166">
        <v>6030477177.6200008</v>
      </c>
      <c r="E1832" s="166">
        <v>6003707367.5800009</v>
      </c>
      <c r="F1832" s="167">
        <v>6741274562.9200001</v>
      </c>
      <c r="G1832" s="168">
        <v>47.950610593762121</v>
      </c>
      <c r="H1832" s="168">
        <v>46.561321897474336</v>
      </c>
      <c r="I1832" s="168">
        <v>46.354632160378181</v>
      </c>
    </row>
    <row r="1833" spans="1:9" x14ac:dyDescent="0.2">
      <c r="A1833" s="165" t="s">
        <v>28</v>
      </c>
      <c r="B1833" s="166">
        <v>8276752980</v>
      </c>
      <c r="C1833" s="166">
        <v>4921311268.6900005</v>
      </c>
      <c r="D1833" s="166">
        <v>4912880249.6900005</v>
      </c>
      <c r="E1833" s="166">
        <v>4902530934.6900005</v>
      </c>
      <c r="F1833" s="167">
        <v>3355441711.3099995</v>
      </c>
      <c r="G1833" s="168">
        <v>59.459443583515046</v>
      </c>
      <c r="H1833" s="168">
        <v>59.357579736419787</v>
      </c>
      <c r="I1833" s="168">
        <v>59.232538974359969</v>
      </c>
    </row>
    <row r="1834" spans="1:9" x14ac:dyDescent="0.2">
      <c r="A1834" s="219" t="s">
        <v>110</v>
      </c>
      <c r="B1834" s="220">
        <v>3483013583</v>
      </c>
      <c r="C1834" s="220">
        <v>1739583815</v>
      </c>
      <c r="D1834" s="220">
        <v>1735098006</v>
      </c>
      <c r="E1834" s="220">
        <v>1735098006</v>
      </c>
      <c r="F1834" s="221">
        <v>1743429768</v>
      </c>
      <c r="G1834" s="185">
        <v>49.944789865035673</v>
      </c>
      <c r="H1834" s="185">
        <v>49.81599883700482</v>
      </c>
      <c r="I1834" s="185">
        <v>49.81599883700482</v>
      </c>
    </row>
    <row r="1835" spans="1:9" x14ac:dyDescent="0.2">
      <c r="A1835" s="179" t="s">
        <v>111</v>
      </c>
      <c r="B1835" s="176">
        <v>1175126835</v>
      </c>
      <c r="C1835" s="176">
        <v>628512520</v>
      </c>
      <c r="D1835" s="176">
        <v>628512520</v>
      </c>
      <c r="E1835" s="176">
        <v>628512520</v>
      </c>
      <c r="F1835" s="177">
        <v>546614315</v>
      </c>
      <c r="G1835" s="178">
        <v>53.484653850152263</v>
      </c>
      <c r="H1835" s="178">
        <v>53.484653850152263</v>
      </c>
      <c r="I1835" s="178">
        <v>53.484653850152263</v>
      </c>
    </row>
    <row r="1836" spans="1:9" x14ac:dyDescent="0.2">
      <c r="A1836" s="179" t="s">
        <v>112</v>
      </c>
      <c r="B1836" s="176">
        <v>246099830</v>
      </c>
      <c r="C1836" s="176">
        <v>167695125</v>
      </c>
      <c r="D1836" s="176">
        <v>167695125</v>
      </c>
      <c r="E1836" s="176">
        <v>167695125</v>
      </c>
      <c r="F1836" s="177">
        <v>78404705</v>
      </c>
      <c r="G1836" s="178">
        <v>68.141097456263992</v>
      </c>
      <c r="H1836" s="178">
        <v>68.141097456263992</v>
      </c>
      <c r="I1836" s="178">
        <v>68.141097456263992</v>
      </c>
    </row>
    <row r="1837" spans="1:9" x14ac:dyDescent="0.2">
      <c r="A1837" s="179" t="s">
        <v>150</v>
      </c>
      <c r="B1837" s="176">
        <v>2865932994</v>
      </c>
      <c r="C1837" s="176">
        <v>2257257031.6900001</v>
      </c>
      <c r="D1837" s="176">
        <v>2253311831.6900001</v>
      </c>
      <c r="E1837" s="176">
        <v>2243076216.6900001</v>
      </c>
      <c r="F1837" s="177">
        <v>608675962.30999994</v>
      </c>
      <c r="G1837" s="178">
        <v>78.761682021725605</v>
      </c>
      <c r="H1837" s="178">
        <v>78.62402353465491</v>
      </c>
      <c r="I1837" s="178">
        <v>78.266875791793197</v>
      </c>
    </row>
    <row r="1838" spans="1:9" x14ac:dyDescent="0.2">
      <c r="A1838" s="219" t="s">
        <v>152</v>
      </c>
      <c r="B1838" s="220">
        <v>506579738</v>
      </c>
      <c r="C1838" s="220">
        <v>128262777</v>
      </c>
      <c r="D1838" s="220">
        <v>128262767</v>
      </c>
      <c r="E1838" s="220">
        <v>128149067</v>
      </c>
      <c r="F1838" s="221">
        <v>378316961</v>
      </c>
      <c r="G1838" s="185">
        <v>25.319365813245376</v>
      </c>
      <c r="H1838" s="185">
        <v>25.319363839222486</v>
      </c>
      <c r="I1838" s="185">
        <v>25.296919198927771</v>
      </c>
    </row>
    <row r="1839" spans="1:9" x14ac:dyDescent="0.2">
      <c r="A1839" s="165" t="s">
        <v>29</v>
      </c>
      <c r="B1839" s="166">
        <v>1564990704</v>
      </c>
      <c r="C1839" s="166">
        <v>1108098426.3899999</v>
      </c>
      <c r="D1839" s="166">
        <v>1002677370.9300001</v>
      </c>
      <c r="E1839" s="166">
        <v>986256875.88999999</v>
      </c>
      <c r="F1839" s="167">
        <v>456892277.61000013</v>
      </c>
      <c r="G1839" s="168">
        <v>70.805431850667389</v>
      </c>
      <c r="H1839" s="168">
        <v>64.069222160057009</v>
      </c>
      <c r="I1839" s="168">
        <v>63.019983017739378</v>
      </c>
    </row>
    <row r="1840" spans="1:9" x14ac:dyDescent="0.2">
      <c r="A1840" s="219" t="s">
        <v>113</v>
      </c>
      <c r="B1840" s="225">
        <v>1564990704</v>
      </c>
      <c r="C1840" s="225">
        <v>1108098426.3899999</v>
      </c>
      <c r="D1840" s="225">
        <v>1002677370.9300001</v>
      </c>
      <c r="E1840" s="225">
        <v>986256875.88999999</v>
      </c>
      <c r="F1840" s="226">
        <v>456892277.61000013</v>
      </c>
      <c r="G1840" s="185">
        <v>70.805431850667389</v>
      </c>
      <c r="H1840" s="185">
        <v>64.069222160057009</v>
      </c>
      <c r="I1840" s="185">
        <v>63.019983017739378</v>
      </c>
    </row>
    <row r="1841" spans="1:9" x14ac:dyDescent="0.2">
      <c r="A1841" s="161" t="s">
        <v>30</v>
      </c>
      <c r="B1841" s="222">
        <v>2633341242</v>
      </c>
      <c r="C1841" s="222">
        <v>105011817</v>
      </c>
      <c r="D1841" s="222">
        <v>38927553</v>
      </c>
      <c r="E1841" s="222">
        <v>38927553</v>
      </c>
      <c r="F1841" s="223">
        <v>2528329425</v>
      </c>
      <c r="G1841" s="224">
        <v>3.9877785425273795</v>
      </c>
      <c r="H1841" s="224">
        <v>1.4782570666927639</v>
      </c>
      <c r="I1841" s="224">
        <v>1.4782570666927639</v>
      </c>
    </row>
    <row r="1842" spans="1:9" x14ac:dyDescent="0.2">
      <c r="A1842" s="179" t="s">
        <v>115</v>
      </c>
      <c r="B1842" s="176">
        <v>2484755275</v>
      </c>
      <c r="C1842" s="176">
        <v>0</v>
      </c>
      <c r="D1842" s="176">
        <v>0</v>
      </c>
      <c r="E1842" s="176">
        <v>0</v>
      </c>
      <c r="F1842" s="177">
        <v>2484755275</v>
      </c>
      <c r="G1842" s="178">
        <v>0</v>
      </c>
      <c r="H1842" s="178">
        <v>0</v>
      </c>
      <c r="I1842" s="178">
        <v>0</v>
      </c>
    </row>
    <row r="1843" spans="1:9" x14ac:dyDescent="0.2">
      <c r="A1843" s="179" t="s">
        <v>532</v>
      </c>
      <c r="B1843" s="176">
        <v>148585967</v>
      </c>
      <c r="C1843" s="176">
        <v>105011817</v>
      </c>
      <c r="D1843" s="176">
        <v>38927553</v>
      </c>
      <c r="E1843" s="176">
        <v>38927553</v>
      </c>
      <c r="F1843" s="177">
        <v>43574150</v>
      </c>
      <c r="G1843" s="178">
        <v>70.674114871157371</v>
      </c>
      <c r="H1843" s="178">
        <v>26.198673929954637</v>
      </c>
      <c r="I1843" s="178">
        <v>26.198673929954637</v>
      </c>
    </row>
    <row r="1844" spans="1:9" x14ac:dyDescent="0.2">
      <c r="A1844" s="165" t="s">
        <v>31</v>
      </c>
      <c r="B1844" s="166">
        <v>365660749</v>
      </c>
      <c r="C1844" s="166">
        <v>0</v>
      </c>
      <c r="D1844" s="166">
        <v>0</v>
      </c>
      <c r="E1844" s="166">
        <v>0</v>
      </c>
      <c r="F1844" s="167">
        <v>365660749</v>
      </c>
      <c r="G1844" s="168">
        <v>0</v>
      </c>
      <c r="H1844" s="168">
        <v>0</v>
      </c>
      <c r="I1844" s="168">
        <v>0</v>
      </c>
    </row>
    <row r="1845" spans="1:9" x14ac:dyDescent="0.2">
      <c r="A1845" s="219" t="s">
        <v>428</v>
      </c>
      <c r="B1845" s="220">
        <v>365660749</v>
      </c>
      <c r="C1845" s="220">
        <v>0</v>
      </c>
      <c r="D1845" s="220">
        <v>0</v>
      </c>
      <c r="E1845" s="220">
        <v>0</v>
      </c>
      <c r="F1845" s="221">
        <v>365660749</v>
      </c>
      <c r="G1845" s="185">
        <v>0</v>
      </c>
      <c r="H1845" s="185">
        <v>0</v>
      </c>
      <c r="I1845" s="185">
        <v>0</v>
      </c>
    </row>
    <row r="1846" spans="1:9" x14ac:dyDescent="0.2">
      <c r="A1846" s="165" t="s">
        <v>127</v>
      </c>
      <c r="B1846" s="166">
        <v>110942404</v>
      </c>
      <c r="C1846" s="166">
        <v>75992004</v>
      </c>
      <c r="D1846" s="166">
        <v>75992004</v>
      </c>
      <c r="E1846" s="166">
        <v>75992004</v>
      </c>
      <c r="F1846" s="167">
        <v>34950400</v>
      </c>
      <c r="G1846" s="168">
        <v>68.496806685386048</v>
      </c>
      <c r="H1846" s="168">
        <v>68.496806685386048</v>
      </c>
      <c r="I1846" s="168">
        <v>68.496806685386048</v>
      </c>
    </row>
    <row r="1847" spans="1:9" x14ac:dyDescent="0.2">
      <c r="A1847" s="179" t="s">
        <v>130</v>
      </c>
      <c r="B1847" s="176">
        <v>34950400</v>
      </c>
      <c r="C1847" s="176">
        <v>0</v>
      </c>
      <c r="D1847" s="176">
        <v>0</v>
      </c>
      <c r="E1847" s="176">
        <v>0</v>
      </c>
      <c r="F1847" s="177">
        <v>34950400</v>
      </c>
      <c r="G1847" s="178">
        <v>0</v>
      </c>
      <c r="H1847" s="178">
        <v>0</v>
      </c>
      <c r="I1847" s="178">
        <v>0</v>
      </c>
    </row>
    <row r="1848" spans="1:9" x14ac:dyDescent="0.2">
      <c r="A1848" s="179" t="s">
        <v>394</v>
      </c>
      <c r="B1848" s="176">
        <v>75992004</v>
      </c>
      <c r="C1848" s="176">
        <v>75992004</v>
      </c>
      <c r="D1848" s="176">
        <v>75992004</v>
      </c>
      <c r="E1848" s="176">
        <v>75992004</v>
      </c>
      <c r="F1848" s="177">
        <v>0</v>
      </c>
      <c r="G1848" s="178">
        <v>100</v>
      </c>
      <c r="H1848" s="178">
        <v>100</v>
      </c>
      <c r="I1848" s="178">
        <v>100</v>
      </c>
    </row>
    <row r="1849" spans="1:9" ht="13.5" customHeight="1" x14ac:dyDescent="0.2">
      <c r="A1849" s="161" t="s">
        <v>131</v>
      </c>
      <c r="B1849" s="222">
        <v>7620000000</v>
      </c>
      <c r="C1849" s="222">
        <v>6861986944.9200001</v>
      </c>
      <c r="D1849" s="222">
        <v>5652986119.9799995</v>
      </c>
      <c r="E1849" s="222">
        <v>5652986119.9799995</v>
      </c>
      <c r="F1849" s="223">
        <v>758013055.07999992</v>
      </c>
      <c r="G1849" s="224">
        <v>90.052322111811023</v>
      </c>
      <c r="H1849" s="224">
        <v>74.186169553543309</v>
      </c>
      <c r="I1849" s="224">
        <v>74.186169553543309</v>
      </c>
    </row>
    <row r="1850" spans="1:9" x14ac:dyDescent="0.2">
      <c r="A1850" s="165" t="s">
        <v>1654</v>
      </c>
      <c r="B1850" s="166">
        <v>7620000000</v>
      </c>
      <c r="C1850" s="166">
        <v>6861986944.9200001</v>
      </c>
      <c r="D1850" s="166">
        <v>5652986119.9799995</v>
      </c>
      <c r="E1850" s="166">
        <v>5652986119.9799995</v>
      </c>
      <c r="F1850" s="167">
        <v>758013055.07999992</v>
      </c>
      <c r="G1850" s="168">
        <v>90.052322111811023</v>
      </c>
      <c r="H1850" s="168">
        <v>74.186169553543309</v>
      </c>
      <c r="I1850" s="168">
        <v>74.186169553543309</v>
      </c>
    </row>
    <row r="1851" spans="1:9" x14ac:dyDescent="0.2">
      <c r="A1851" s="219" t="s">
        <v>544</v>
      </c>
      <c r="B1851" s="220">
        <v>220000000</v>
      </c>
      <c r="C1851" s="220">
        <v>122054546</v>
      </c>
      <c r="D1851" s="220">
        <v>9645454</v>
      </c>
      <c r="E1851" s="220">
        <v>9645454</v>
      </c>
      <c r="F1851" s="221">
        <v>97945454</v>
      </c>
      <c r="G1851" s="185">
        <v>55.479339090909086</v>
      </c>
      <c r="H1851" s="185">
        <v>4.3842972727272729</v>
      </c>
      <c r="I1851" s="185">
        <v>4.3842972727272729</v>
      </c>
    </row>
    <row r="1852" spans="1:9" x14ac:dyDescent="0.2">
      <c r="A1852" s="179" t="s">
        <v>545</v>
      </c>
      <c r="B1852" s="176">
        <v>7400000000</v>
      </c>
      <c r="C1852" s="176">
        <v>6739932398.9200001</v>
      </c>
      <c r="D1852" s="176">
        <v>5643340665.9799995</v>
      </c>
      <c r="E1852" s="176">
        <v>5643340665.9799995</v>
      </c>
      <c r="F1852" s="177">
        <v>660067601.07999992</v>
      </c>
      <c r="G1852" s="178">
        <v>91.080167552972981</v>
      </c>
      <c r="H1852" s="178">
        <v>76.26136035108108</v>
      </c>
      <c r="I1852" s="178">
        <v>76.26136035108108</v>
      </c>
    </row>
    <row r="1853" spans="1:9" x14ac:dyDescent="0.2">
      <c r="A1853" s="165" t="s">
        <v>546</v>
      </c>
      <c r="B1853" s="166">
        <v>2015817624535</v>
      </c>
      <c r="C1853" s="166">
        <v>1948333405835.5</v>
      </c>
      <c r="D1853" s="166">
        <v>1147763048809.4102</v>
      </c>
      <c r="E1853" s="166">
        <v>1147763048809.4102</v>
      </c>
      <c r="F1853" s="167">
        <v>67484218699.5</v>
      </c>
      <c r="G1853" s="168">
        <v>96.652265667383134</v>
      </c>
      <c r="H1853" s="168">
        <v>56.937841739238252</v>
      </c>
      <c r="I1853" s="168">
        <v>56.937841739238252</v>
      </c>
    </row>
    <row r="1854" spans="1:9" x14ac:dyDescent="0.2">
      <c r="A1854" s="165" t="s">
        <v>109</v>
      </c>
      <c r="B1854" s="166">
        <v>15817624535</v>
      </c>
      <c r="C1854" s="166">
        <v>6093814219.1800003</v>
      </c>
      <c r="D1854" s="166">
        <v>4791457060.6599998</v>
      </c>
      <c r="E1854" s="166">
        <v>4791457060.6599998</v>
      </c>
      <c r="F1854" s="167">
        <v>9723810315.8199997</v>
      </c>
      <c r="G1854" s="168">
        <v>38.525470153221086</v>
      </c>
      <c r="H1854" s="168">
        <v>30.291887698167567</v>
      </c>
      <c r="I1854" s="168">
        <v>30.291887698167567</v>
      </c>
    </row>
    <row r="1855" spans="1:9" x14ac:dyDescent="0.2">
      <c r="A1855" s="165" t="s">
        <v>28</v>
      </c>
      <c r="B1855" s="166">
        <v>9623311413</v>
      </c>
      <c r="C1855" s="166">
        <v>3974714206</v>
      </c>
      <c r="D1855" s="166">
        <v>3782685295</v>
      </c>
      <c r="E1855" s="166">
        <v>3782685295</v>
      </c>
      <c r="F1855" s="167">
        <v>5648597207</v>
      </c>
      <c r="G1855" s="168">
        <v>41.302978106170528</v>
      </c>
      <c r="H1855" s="168">
        <v>39.307522459369046</v>
      </c>
      <c r="I1855" s="168">
        <v>39.307522459369046</v>
      </c>
    </row>
    <row r="1856" spans="1:9" x14ac:dyDescent="0.2">
      <c r="A1856" s="179" t="s">
        <v>110</v>
      </c>
      <c r="B1856" s="176">
        <v>6322525553</v>
      </c>
      <c r="C1856" s="176">
        <v>2717564226</v>
      </c>
      <c r="D1856" s="176">
        <v>2525535315</v>
      </c>
      <c r="E1856" s="176">
        <v>2525535315</v>
      </c>
      <c r="F1856" s="177">
        <v>3604961327</v>
      </c>
      <c r="G1856" s="178">
        <v>42.982257694641227</v>
      </c>
      <c r="H1856" s="178">
        <v>39.945039269974146</v>
      </c>
      <c r="I1856" s="178">
        <v>39.945039269974146</v>
      </c>
    </row>
    <row r="1857" spans="1:9" x14ac:dyDescent="0.2">
      <c r="A1857" s="179" t="s">
        <v>111</v>
      </c>
      <c r="B1857" s="176">
        <v>2293583644</v>
      </c>
      <c r="C1857" s="176">
        <v>986661382</v>
      </c>
      <c r="D1857" s="176">
        <v>986661382</v>
      </c>
      <c r="E1857" s="176">
        <v>986661382</v>
      </c>
      <c r="F1857" s="177">
        <v>1306922262</v>
      </c>
      <c r="G1857" s="178">
        <v>43.018330052235058</v>
      </c>
      <c r="H1857" s="178">
        <v>43.018330052235058</v>
      </c>
      <c r="I1857" s="178">
        <v>43.018330052235058</v>
      </c>
    </row>
    <row r="1858" spans="1:9" x14ac:dyDescent="0.2">
      <c r="A1858" s="179" t="s">
        <v>112</v>
      </c>
      <c r="B1858" s="176">
        <v>1007202216</v>
      </c>
      <c r="C1858" s="176">
        <v>270488598</v>
      </c>
      <c r="D1858" s="176">
        <v>270488598</v>
      </c>
      <c r="E1858" s="176">
        <v>270488598</v>
      </c>
      <c r="F1858" s="177">
        <v>736713618</v>
      </c>
      <c r="G1858" s="178">
        <v>26.855441112333693</v>
      </c>
      <c r="H1858" s="178">
        <v>26.855441112333693</v>
      </c>
      <c r="I1858" s="178">
        <v>26.855441112333693</v>
      </c>
    </row>
    <row r="1859" spans="1:9" x14ac:dyDescent="0.2">
      <c r="A1859" s="165" t="s">
        <v>29</v>
      </c>
      <c r="B1859" s="166">
        <v>3088245322</v>
      </c>
      <c r="C1859" s="166">
        <v>2097175740.1800001</v>
      </c>
      <c r="D1859" s="166">
        <v>1000988978.66</v>
      </c>
      <c r="E1859" s="166">
        <v>1000988978.66</v>
      </c>
      <c r="F1859" s="167">
        <v>991069581.81999993</v>
      </c>
      <c r="G1859" s="168">
        <v>67.90832727051081</v>
      </c>
      <c r="H1859" s="168">
        <v>32.412871203241799</v>
      </c>
      <c r="I1859" s="168">
        <v>32.412871203241799</v>
      </c>
    </row>
    <row r="1860" spans="1:9" x14ac:dyDescent="0.2">
      <c r="A1860" s="219" t="s">
        <v>113</v>
      </c>
      <c r="B1860" s="220">
        <v>3088245322</v>
      </c>
      <c r="C1860" s="220">
        <v>2097175740.1800001</v>
      </c>
      <c r="D1860" s="220">
        <v>1000988978.66</v>
      </c>
      <c r="E1860" s="220">
        <v>1000988978.66</v>
      </c>
      <c r="F1860" s="221">
        <v>991069581.81999993</v>
      </c>
      <c r="G1860" s="185">
        <v>67.90832727051081</v>
      </c>
      <c r="H1860" s="185">
        <v>32.412871203241799</v>
      </c>
      <c r="I1860" s="185">
        <v>32.412871203241799</v>
      </c>
    </row>
    <row r="1861" spans="1:9" x14ac:dyDescent="0.2">
      <c r="A1861" s="165" t="s">
        <v>30</v>
      </c>
      <c r="B1861" s="166">
        <v>49000000</v>
      </c>
      <c r="C1861" s="166">
        <v>21924273</v>
      </c>
      <c r="D1861" s="166">
        <v>7782787</v>
      </c>
      <c r="E1861" s="166">
        <v>7782787</v>
      </c>
      <c r="F1861" s="167">
        <v>27075727</v>
      </c>
      <c r="G1861" s="168">
        <v>44.74341428571428</v>
      </c>
      <c r="H1861" s="168">
        <v>15.883238775510202</v>
      </c>
      <c r="I1861" s="168">
        <v>15.883238775510202</v>
      </c>
    </row>
    <row r="1862" spans="1:9" x14ac:dyDescent="0.2">
      <c r="A1862" s="179" t="s">
        <v>118</v>
      </c>
      <c r="B1862" s="176">
        <v>49000000</v>
      </c>
      <c r="C1862" s="176">
        <v>21924273</v>
      </c>
      <c r="D1862" s="176">
        <v>7782787</v>
      </c>
      <c r="E1862" s="176">
        <v>7782787</v>
      </c>
      <c r="F1862" s="177">
        <v>27075727</v>
      </c>
      <c r="G1862" s="178">
        <v>44.74341428571428</v>
      </c>
      <c r="H1862" s="178">
        <v>15.883238775510202</v>
      </c>
      <c r="I1862" s="178">
        <v>15.883238775510202</v>
      </c>
    </row>
    <row r="1863" spans="1:9" x14ac:dyDescent="0.2">
      <c r="A1863" s="161" t="s">
        <v>127</v>
      </c>
      <c r="B1863" s="222">
        <v>3057067800</v>
      </c>
      <c r="C1863" s="222">
        <v>0</v>
      </c>
      <c r="D1863" s="222">
        <v>0</v>
      </c>
      <c r="E1863" s="222">
        <v>0</v>
      </c>
      <c r="F1863" s="223">
        <v>3057067800</v>
      </c>
      <c r="G1863" s="224">
        <v>0</v>
      </c>
      <c r="H1863" s="224">
        <v>0</v>
      </c>
      <c r="I1863" s="224">
        <v>0</v>
      </c>
    </row>
    <row r="1864" spans="1:9" x14ac:dyDescent="0.2">
      <c r="A1864" s="179" t="s">
        <v>130</v>
      </c>
      <c r="B1864" s="176">
        <v>3057067800</v>
      </c>
      <c r="C1864" s="176">
        <v>0</v>
      </c>
      <c r="D1864" s="176">
        <v>0</v>
      </c>
      <c r="E1864" s="176">
        <v>0</v>
      </c>
      <c r="F1864" s="177">
        <v>3057067800</v>
      </c>
      <c r="G1864" s="178">
        <v>0</v>
      </c>
      <c r="H1864" s="178">
        <v>0</v>
      </c>
      <c r="I1864" s="178">
        <v>0</v>
      </c>
    </row>
    <row r="1865" spans="1:9" x14ac:dyDescent="0.2">
      <c r="A1865" s="165" t="s">
        <v>131</v>
      </c>
      <c r="B1865" s="166">
        <v>2000000000000</v>
      </c>
      <c r="C1865" s="166">
        <v>1942239591616.3201</v>
      </c>
      <c r="D1865" s="166">
        <v>1142971591748.75</v>
      </c>
      <c r="E1865" s="166">
        <v>1142971591748.75</v>
      </c>
      <c r="F1865" s="167">
        <v>57760408383.679932</v>
      </c>
      <c r="G1865" s="168">
        <v>97.111979580815998</v>
      </c>
      <c r="H1865" s="168">
        <v>57.148579587437496</v>
      </c>
      <c r="I1865" s="168">
        <v>57.148579587437496</v>
      </c>
    </row>
    <row r="1866" spans="1:9" x14ac:dyDescent="0.2">
      <c r="A1866" s="165" t="s">
        <v>1654</v>
      </c>
      <c r="B1866" s="166">
        <v>2000000000000</v>
      </c>
      <c r="C1866" s="166">
        <v>1942239591616.3201</v>
      </c>
      <c r="D1866" s="166">
        <v>1142971591748.75</v>
      </c>
      <c r="E1866" s="166">
        <v>1142971591748.75</v>
      </c>
      <c r="F1866" s="167">
        <v>57760408383.679932</v>
      </c>
      <c r="G1866" s="168">
        <v>97.111979580815998</v>
      </c>
      <c r="H1866" s="168">
        <v>57.148579587437496</v>
      </c>
      <c r="I1866" s="168">
        <v>57.148579587437496</v>
      </c>
    </row>
    <row r="1867" spans="1:9" x14ac:dyDescent="0.2">
      <c r="A1867" s="219" t="s">
        <v>547</v>
      </c>
      <c r="B1867" s="220">
        <v>9173521103</v>
      </c>
      <c r="C1867" s="220">
        <v>700522197.32000005</v>
      </c>
      <c r="D1867" s="220">
        <v>199665957.41999999</v>
      </c>
      <c r="E1867" s="220">
        <v>199665957.41999999</v>
      </c>
      <c r="F1867" s="221">
        <v>8472998905.6800003</v>
      </c>
      <c r="G1867" s="185">
        <v>7.6363502024419994</v>
      </c>
      <c r="H1867" s="185">
        <v>2.1765465536968525</v>
      </c>
      <c r="I1867" s="185">
        <v>2.1765465536968525</v>
      </c>
    </row>
    <row r="1868" spans="1:9" x14ac:dyDescent="0.2">
      <c r="A1868" s="179" t="s">
        <v>548</v>
      </c>
      <c r="B1868" s="176">
        <v>1990826478897</v>
      </c>
      <c r="C1868" s="176">
        <v>1941539069419</v>
      </c>
      <c r="D1868" s="176">
        <v>1142771925791.3301</v>
      </c>
      <c r="E1868" s="176">
        <v>1142771925791.3301</v>
      </c>
      <c r="F1868" s="177">
        <v>49287409478</v>
      </c>
      <c r="G1868" s="178">
        <v>97.524273963579816</v>
      </c>
      <c r="H1868" s="178">
        <v>57.401884991226005</v>
      </c>
      <c r="I1868" s="178">
        <v>57.401884991226005</v>
      </c>
    </row>
    <row r="1869" spans="1:9" s="418" customFormat="1" x14ac:dyDescent="0.2">
      <c r="A1869" s="161" t="s">
        <v>549</v>
      </c>
      <c r="B1869" s="222">
        <v>1409069482529</v>
      </c>
      <c r="C1869" s="222">
        <v>1371539493067</v>
      </c>
      <c r="D1869" s="222">
        <v>1371539493067</v>
      </c>
      <c r="E1869" s="222">
        <v>774357105529</v>
      </c>
      <c r="F1869" s="223">
        <v>37529989462</v>
      </c>
      <c r="G1869" s="224">
        <v>97.336540892600894</v>
      </c>
      <c r="H1869" s="224">
        <v>97.336540892600894</v>
      </c>
      <c r="I1869" s="224">
        <v>54.955210877123164</v>
      </c>
    </row>
    <row r="1870" spans="1:9" x14ac:dyDescent="0.2">
      <c r="A1870" s="165" t="s">
        <v>109</v>
      </c>
      <c r="B1870" s="166">
        <v>1329308631350</v>
      </c>
      <c r="C1870" s="166">
        <v>1291778641888</v>
      </c>
      <c r="D1870" s="166">
        <v>1291778641888</v>
      </c>
      <c r="E1870" s="166">
        <v>694596254350</v>
      </c>
      <c r="F1870" s="167">
        <v>37529989462</v>
      </c>
      <c r="G1870" s="168">
        <v>97.176728671062207</v>
      </c>
      <c r="H1870" s="168">
        <v>97.176728671062207</v>
      </c>
      <c r="I1870" s="168">
        <v>52.252444463900908</v>
      </c>
    </row>
    <row r="1871" spans="1:9" ht="11.45" customHeight="1" x14ac:dyDescent="0.2">
      <c r="A1871" s="165" t="s">
        <v>30</v>
      </c>
      <c r="B1871" s="166">
        <v>1329308631350</v>
      </c>
      <c r="C1871" s="166">
        <v>1291778641888</v>
      </c>
      <c r="D1871" s="166">
        <v>1291778641888</v>
      </c>
      <c r="E1871" s="166">
        <v>694596254350</v>
      </c>
      <c r="F1871" s="167">
        <v>37529989462</v>
      </c>
      <c r="G1871" s="168">
        <v>97.176728671062207</v>
      </c>
      <c r="H1871" s="168">
        <v>97.176728671062207</v>
      </c>
      <c r="I1871" s="168">
        <v>52.252444463900908</v>
      </c>
    </row>
    <row r="1872" spans="1:9" x14ac:dyDescent="0.2">
      <c r="A1872" s="219" t="s">
        <v>550</v>
      </c>
      <c r="B1872" s="220">
        <v>1313940313180</v>
      </c>
      <c r="C1872" s="220">
        <v>1276410323718</v>
      </c>
      <c r="D1872" s="220">
        <v>1276410323718</v>
      </c>
      <c r="E1872" s="220">
        <v>694596254350</v>
      </c>
      <c r="F1872" s="221">
        <v>37529989462</v>
      </c>
      <c r="G1872" s="185">
        <v>97.143706674835954</v>
      </c>
      <c r="H1872" s="185">
        <v>97.143706674835954</v>
      </c>
      <c r="I1872" s="185">
        <v>52.863607835346592</v>
      </c>
    </row>
    <row r="1873" spans="1:9" x14ac:dyDescent="0.2">
      <c r="A1873" s="179" t="s">
        <v>495</v>
      </c>
      <c r="B1873" s="176">
        <v>13844081699</v>
      </c>
      <c r="C1873" s="176">
        <v>13844081699</v>
      </c>
      <c r="D1873" s="176">
        <v>13844081699</v>
      </c>
      <c r="E1873" s="176">
        <v>0</v>
      </c>
      <c r="F1873" s="177">
        <v>0</v>
      </c>
      <c r="G1873" s="178">
        <v>100</v>
      </c>
      <c r="H1873" s="178">
        <v>100</v>
      </c>
      <c r="I1873" s="178">
        <v>0</v>
      </c>
    </row>
    <row r="1874" spans="1:9" x14ac:dyDescent="0.2">
      <c r="A1874" s="179" t="s">
        <v>551</v>
      </c>
      <c r="B1874" s="176">
        <v>1524236471</v>
      </c>
      <c r="C1874" s="176">
        <v>1524236471</v>
      </c>
      <c r="D1874" s="176">
        <v>1524236471</v>
      </c>
      <c r="E1874" s="176">
        <v>0</v>
      </c>
      <c r="F1874" s="177">
        <v>0</v>
      </c>
      <c r="G1874" s="178">
        <v>100</v>
      </c>
      <c r="H1874" s="178">
        <v>100</v>
      </c>
      <c r="I1874" s="178">
        <v>0</v>
      </c>
    </row>
    <row r="1875" spans="1:9" x14ac:dyDescent="0.2">
      <c r="A1875" s="161" t="s">
        <v>131</v>
      </c>
      <c r="B1875" s="222">
        <v>79760851179</v>
      </c>
      <c r="C1875" s="222">
        <v>79760851179</v>
      </c>
      <c r="D1875" s="222">
        <v>79760851179</v>
      </c>
      <c r="E1875" s="222">
        <v>79760851179</v>
      </c>
      <c r="F1875" s="223">
        <v>0</v>
      </c>
      <c r="G1875" s="224">
        <v>100</v>
      </c>
      <c r="H1875" s="224">
        <v>100</v>
      </c>
      <c r="I1875" s="224">
        <v>100</v>
      </c>
    </row>
    <row r="1876" spans="1:9" x14ac:dyDescent="0.2">
      <c r="A1876" s="165" t="s">
        <v>1654</v>
      </c>
      <c r="B1876" s="166">
        <v>79760851179</v>
      </c>
      <c r="C1876" s="166">
        <v>79760851179</v>
      </c>
      <c r="D1876" s="166">
        <v>79760851179</v>
      </c>
      <c r="E1876" s="166">
        <v>79760851179</v>
      </c>
      <c r="F1876" s="167">
        <v>0</v>
      </c>
      <c r="G1876" s="168">
        <v>100</v>
      </c>
      <c r="H1876" s="168">
        <v>100</v>
      </c>
      <c r="I1876" s="168">
        <v>100</v>
      </c>
    </row>
    <row r="1877" spans="1:9" x14ac:dyDescent="0.2">
      <c r="A1877" s="219" t="s">
        <v>552</v>
      </c>
      <c r="B1877" s="220">
        <v>79760851179</v>
      </c>
      <c r="C1877" s="220">
        <v>79760851179</v>
      </c>
      <c r="D1877" s="220">
        <v>79760851179</v>
      </c>
      <c r="E1877" s="220">
        <v>79760851179</v>
      </c>
      <c r="F1877" s="221">
        <v>0</v>
      </c>
      <c r="G1877" s="185">
        <v>100</v>
      </c>
      <c r="H1877" s="185">
        <v>100</v>
      </c>
      <c r="I1877" s="185">
        <v>100</v>
      </c>
    </row>
    <row r="1878" spans="1:9" s="418" customFormat="1" x14ac:dyDescent="0.2">
      <c r="A1878" s="161" t="s">
        <v>553</v>
      </c>
      <c r="B1878" s="222">
        <v>603606082543</v>
      </c>
      <c r="C1878" s="222">
        <v>603606082543</v>
      </c>
      <c r="D1878" s="222">
        <v>579201668382</v>
      </c>
      <c r="E1878" s="222">
        <v>308830329582</v>
      </c>
      <c r="F1878" s="223">
        <v>0</v>
      </c>
      <c r="G1878" s="224">
        <v>100</v>
      </c>
      <c r="H1878" s="224">
        <v>95.956897243615586</v>
      </c>
      <c r="I1878" s="224">
        <v>51.164217610414717</v>
      </c>
    </row>
    <row r="1879" spans="1:9" x14ac:dyDescent="0.2">
      <c r="A1879" s="165" t="s">
        <v>109</v>
      </c>
      <c r="B1879" s="166">
        <v>603606082543</v>
      </c>
      <c r="C1879" s="166">
        <v>603606082543</v>
      </c>
      <c r="D1879" s="166">
        <v>579201668382</v>
      </c>
      <c r="E1879" s="166">
        <v>308830329582</v>
      </c>
      <c r="F1879" s="167">
        <v>0</v>
      </c>
      <c r="G1879" s="168">
        <v>100</v>
      </c>
      <c r="H1879" s="168">
        <v>95.956897243615586</v>
      </c>
      <c r="I1879" s="168">
        <v>51.164217610414717</v>
      </c>
    </row>
    <row r="1880" spans="1:9" x14ac:dyDescent="0.2">
      <c r="A1880" s="165" t="s">
        <v>30</v>
      </c>
      <c r="B1880" s="166">
        <v>603606082543</v>
      </c>
      <c r="C1880" s="166">
        <v>603606082543</v>
      </c>
      <c r="D1880" s="166">
        <v>579201668382</v>
      </c>
      <c r="E1880" s="166">
        <v>308830329582</v>
      </c>
      <c r="F1880" s="167">
        <v>0</v>
      </c>
      <c r="G1880" s="168">
        <v>100</v>
      </c>
      <c r="H1880" s="168">
        <v>95.956897243615586</v>
      </c>
      <c r="I1880" s="168">
        <v>51.164217610414717</v>
      </c>
    </row>
    <row r="1881" spans="1:9" x14ac:dyDescent="0.2">
      <c r="A1881" s="219" t="s">
        <v>550</v>
      </c>
      <c r="B1881" s="220">
        <v>599485585784</v>
      </c>
      <c r="C1881" s="220">
        <v>599485585784</v>
      </c>
      <c r="D1881" s="220">
        <v>575081171623</v>
      </c>
      <c r="E1881" s="220">
        <v>304709832823</v>
      </c>
      <c r="F1881" s="221">
        <v>0</v>
      </c>
      <c r="G1881" s="185">
        <v>100</v>
      </c>
      <c r="H1881" s="185">
        <v>95.929107431484923</v>
      </c>
      <c r="I1881" s="185">
        <v>50.828550351966207</v>
      </c>
    </row>
    <row r="1882" spans="1:9" x14ac:dyDescent="0.2">
      <c r="A1882" s="179" t="s">
        <v>495</v>
      </c>
      <c r="B1882" s="176">
        <v>2757094063</v>
      </c>
      <c r="C1882" s="176">
        <v>2757094063</v>
      </c>
      <c r="D1882" s="176">
        <v>2757094063</v>
      </c>
      <c r="E1882" s="176">
        <v>2757094063</v>
      </c>
      <c r="F1882" s="177">
        <v>0</v>
      </c>
      <c r="G1882" s="178">
        <v>100</v>
      </c>
      <c r="H1882" s="178">
        <v>100</v>
      </c>
      <c r="I1882" s="178">
        <v>100</v>
      </c>
    </row>
    <row r="1883" spans="1:9" x14ac:dyDescent="0.2">
      <c r="A1883" s="179" t="s">
        <v>551</v>
      </c>
      <c r="B1883" s="176">
        <v>1363402696</v>
      </c>
      <c r="C1883" s="176">
        <v>1363402696</v>
      </c>
      <c r="D1883" s="176">
        <v>1363402696</v>
      </c>
      <c r="E1883" s="176">
        <v>1363402696</v>
      </c>
      <c r="F1883" s="177">
        <v>0</v>
      </c>
      <c r="G1883" s="178">
        <v>100</v>
      </c>
      <c r="H1883" s="178">
        <v>100</v>
      </c>
      <c r="I1883" s="178">
        <v>100</v>
      </c>
    </row>
    <row r="1884" spans="1:9" s="418" customFormat="1" x14ac:dyDescent="0.2">
      <c r="A1884" s="161" t="s">
        <v>554</v>
      </c>
      <c r="B1884" s="222">
        <v>452882225448</v>
      </c>
      <c r="C1884" s="222">
        <v>280599750157</v>
      </c>
      <c r="D1884" s="222">
        <v>261752788214</v>
      </c>
      <c r="E1884" s="222">
        <v>233039042332</v>
      </c>
      <c r="F1884" s="223">
        <v>172282475291</v>
      </c>
      <c r="G1884" s="224">
        <v>61.958658209521303</v>
      </c>
      <c r="H1884" s="224">
        <v>57.797099004066453</v>
      </c>
      <c r="I1884" s="224">
        <v>51.456875372283207</v>
      </c>
    </row>
    <row r="1885" spans="1:9" x14ac:dyDescent="0.2">
      <c r="A1885" s="165" t="s">
        <v>109</v>
      </c>
      <c r="B1885" s="166">
        <v>452882225448</v>
      </c>
      <c r="C1885" s="166">
        <v>280599750157</v>
      </c>
      <c r="D1885" s="166">
        <v>261752788214</v>
      </c>
      <c r="E1885" s="166">
        <v>233039042332</v>
      </c>
      <c r="F1885" s="167">
        <v>172282475291</v>
      </c>
      <c r="G1885" s="168">
        <v>61.958658209521303</v>
      </c>
      <c r="H1885" s="168">
        <v>57.797099004066453</v>
      </c>
      <c r="I1885" s="168">
        <v>51.456875372283207</v>
      </c>
    </row>
    <row r="1886" spans="1:9" ht="13.5" customHeight="1" x14ac:dyDescent="0.2">
      <c r="A1886" s="165" t="s">
        <v>30</v>
      </c>
      <c r="B1886" s="166">
        <v>452882225448</v>
      </c>
      <c r="C1886" s="166">
        <v>280599750157</v>
      </c>
      <c r="D1886" s="166">
        <v>261752788214</v>
      </c>
      <c r="E1886" s="166">
        <v>233039042332</v>
      </c>
      <c r="F1886" s="167">
        <v>172282475291</v>
      </c>
      <c r="G1886" s="168">
        <v>61.958658209521303</v>
      </c>
      <c r="H1886" s="168">
        <v>57.797099004066453</v>
      </c>
      <c r="I1886" s="168">
        <v>51.456875372283207</v>
      </c>
    </row>
    <row r="1887" spans="1:9" x14ac:dyDescent="0.2">
      <c r="A1887" s="219" t="s">
        <v>550</v>
      </c>
      <c r="B1887" s="220">
        <v>449553150172</v>
      </c>
      <c r="C1887" s="220">
        <v>277270674881</v>
      </c>
      <c r="D1887" s="220">
        <v>258423712938</v>
      </c>
      <c r="E1887" s="220">
        <v>229709967056</v>
      </c>
      <c r="F1887" s="221">
        <v>172282475291</v>
      </c>
      <c r="G1887" s="185">
        <v>61.676950717599389</v>
      </c>
      <c r="H1887" s="185">
        <v>57.48457392393459</v>
      </c>
      <c r="I1887" s="185">
        <v>51.097399043497404</v>
      </c>
    </row>
    <row r="1888" spans="1:9" x14ac:dyDescent="0.2">
      <c r="A1888" s="179" t="s">
        <v>495</v>
      </c>
      <c r="B1888" s="176">
        <v>1870853190</v>
      </c>
      <c r="C1888" s="176">
        <v>1870853190</v>
      </c>
      <c r="D1888" s="176">
        <v>1870853190</v>
      </c>
      <c r="E1888" s="176">
        <v>1870853190</v>
      </c>
      <c r="F1888" s="177">
        <v>0</v>
      </c>
      <c r="G1888" s="178">
        <v>100</v>
      </c>
      <c r="H1888" s="178">
        <v>100</v>
      </c>
      <c r="I1888" s="178">
        <v>100</v>
      </c>
    </row>
    <row r="1889" spans="1:9" ht="11.45" customHeight="1" x14ac:dyDescent="0.2">
      <c r="A1889" s="179" t="s">
        <v>551</v>
      </c>
      <c r="B1889" s="176">
        <v>1458222086</v>
      </c>
      <c r="C1889" s="176">
        <v>1458222086</v>
      </c>
      <c r="D1889" s="176">
        <v>1458222086</v>
      </c>
      <c r="E1889" s="176">
        <v>1458222086</v>
      </c>
      <c r="F1889" s="177">
        <v>0</v>
      </c>
      <c r="G1889" s="178">
        <v>100</v>
      </c>
      <c r="H1889" s="178">
        <v>100</v>
      </c>
      <c r="I1889" s="178">
        <v>100</v>
      </c>
    </row>
    <row r="1890" spans="1:9" s="418" customFormat="1" x14ac:dyDescent="0.2">
      <c r="A1890" s="161" t="s">
        <v>555</v>
      </c>
      <c r="B1890" s="222">
        <v>252870725747</v>
      </c>
      <c r="C1890" s="222">
        <v>235904601061</v>
      </c>
      <c r="D1890" s="222">
        <v>126474695075</v>
      </c>
      <c r="E1890" s="222">
        <v>126474695075</v>
      </c>
      <c r="F1890" s="223">
        <v>16966124686</v>
      </c>
      <c r="G1890" s="224">
        <v>93.290593588529987</v>
      </c>
      <c r="H1890" s="224">
        <v>50.015554272399001</v>
      </c>
      <c r="I1890" s="224">
        <v>50.015554272399001</v>
      </c>
    </row>
    <row r="1891" spans="1:9" x14ac:dyDescent="0.2">
      <c r="A1891" s="165" t="s">
        <v>109</v>
      </c>
      <c r="B1891" s="166">
        <v>252870725747</v>
      </c>
      <c r="C1891" s="166">
        <v>235904601061</v>
      </c>
      <c r="D1891" s="166">
        <v>126474695075</v>
      </c>
      <c r="E1891" s="166">
        <v>126474695075</v>
      </c>
      <c r="F1891" s="167">
        <v>16966124686</v>
      </c>
      <c r="G1891" s="168">
        <v>93.290593588529987</v>
      </c>
      <c r="H1891" s="168">
        <v>50.015554272399001</v>
      </c>
      <c r="I1891" s="168">
        <v>50.015554272399001</v>
      </c>
    </row>
    <row r="1892" spans="1:9" x14ac:dyDescent="0.2">
      <c r="A1892" s="165" t="s">
        <v>30</v>
      </c>
      <c r="B1892" s="166">
        <v>252870725747</v>
      </c>
      <c r="C1892" s="166">
        <v>235904601061</v>
      </c>
      <c r="D1892" s="166">
        <v>126474695075</v>
      </c>
      <c r="E1892" s="166">
        <v>126474695075</v>
      </c>
      <c r="F1892" s="167">
        <v>16966124686</v>
      </c>
      <c r="G1892" s="168">
        <v>93.290593588529987</v>
      </c>
      <c r="H1892" s="168">
        <v>50.015554272399001</v>
      </c>
      <c r="I1892" s="168">
        <v>50.015554272399001</v>
      </c>
    </row>
    <row r="1893" spans="1:9" x14ac:dyDescent="0.2">
      <c r="A1893" s="179" t="s">
        <v>550</v>
      </c>
      <c r="B1893" s="176">
        <v>250443015433</v>
      </c>
      <c r="C1893" s="176">
        <v>234492655682</v>
      </c>
      <c r="D1893" s="176">
        <v>125062749696</v>
      </c>
      <c r="E1893" s="176">
        <v>125062749696</v>
      </c>
      <c r="F1893" s="177">
        <v>15950359751</v>
      </c>
      <c r="G1893" s="178">
        <v>93.631142108945284</v>
      </c>
      <c r="H1893" s="178">
        <v>49.936609124344905</v>
      </c>
      <c r="I1893" s="178">
        <v>49.936609124344905</v>
      </c>
    </row>
    <row r="1894" spans="1:9" x14ac:dyDescent="0.2">
      <c r="A1894" s="219" t="s">
        <v>495</v>
      </c>
      <c r="B1894" s="220">
        <v>1015764935</v>
      </c>
      <c r="C1894" s="220">
        <v>0</v>
      </c>
      <c r="D1894" s="220">
        <v>0</v>
      </c>
      <c r="E1894" s="220">
        <v>0</v>
      </c>
      <c r="F1894" s="221">
        <v>1015764935</v>
      </c>
      <c r="G1894" s="185">
        <v>0</v>
      </c>
      <c r="H1894" s="185">
        <v>0</v>
      </c>
      <c r="I1894" s="185">
        <v>0</v>
      </c>
    </row>
    <row r="1895" spans="1:9" x14ac:dyDescent="0.2">
      <c r="A1895" s="219" t="s">
        <v>551</v>
      </c>
      <c r="B1895" s="220">
        <v>1411945379</v>
      </c>
      <c r="C1895" s="220">
        <v>1411945379</v>
      </c>
      <c r="D1895" s="220">
        <v>1411945379</v>
      </c>
      <c r="E1895" s="220">
        <v>1411945379</v>
      </c>
      <c r="F1895" s="221">
        <v>0</v>
      </c>
      <c r="G1895" s="185">
        <v>100</v>
      </c>
      <c r="H1895" s="185">
        <v>100</v>
      </c>
      <c r="I1895" s="185">
        <v>100</v>
      </c>
    </row>
    <row r="1896" spans="1:9" s="418" customFormat="1" x14ac:dyDescent="0.2">
      <c r="A1896" s="165" t="s">
        <v>556</v>
      </c>
      <c r="B1896" s="166">
        <v>265062947450</v>
      </c>
      <c r="C1896" s="166">
        <v>250866294854</v>
      </c>
      <c r="D1896" s="166">
        <v>120956302884</v>
      </c>
      <c r="E1896" s="166">
        <v>120956302884</v>
      </c>
      <c r="F1896" s="167">
        <v>14196652596</v>
      </c>
      <c r="G1896" s="168">
        <v>94.644044845733106</v>
      </c>
      <c r="H1896" s="168">
        <v>45.633048318387289</v>
      </c>
      <c r="I1896" s="168">
        <v>45.633048318387289</v>
      </c>
    </row>
    <row r="1897" spans="1:9" x14ac:dyDescent="0.2">
      <c r="A1897" s="161" t="s">
        <v>109</v>
      </c>
      <c r="B1897" s="222">
        <v>257777887538</v>
      </c>
      <c r="C1897" s="222">
        <v>243581234942</v>
      </c>
      <c r="D1897" s="222">
        <v>113671242972</v>
      </c>
      <c r="E1897" s="222">
        <v>113671242972</v>
      </c>
      <c r="F1897" s="223">
        <v>14196652596</v>
      </c>
      <c r="G1897" s="224">
        <v>94.492680217224915</v>
      </c>
      <c r="H1897" s="224">
        <v>44.096584101009555</v>
      </c>
      <c r="I1897" s="224">
        <v>44.096584101009555</v>
      </c>
    </row>
    <row r="1898" spans="1:9" x14ac:dyDescent="0.2">
      <c r="A1898" s="161" t="s">
        <v>30</v>
      </c>
      <c r="B1898" s="222">
        <v>257777887538</v>
      </c>
      <c r="C1898" s="222">
        <v>243581234942</v>
      </c>
      <c r="D1898" s="222">
        <v>113671242972</v>
      </c>
      <c r="E1898" s="222">
        <v>113671242972</v>
      </c>
      <c r="F1898" s="223">
        <v>14196652596</v>
      </c>
      <c r="G1898" s="224">
        <v>94.492680217224915</v>
      </c>
      <c r="H1898" s="224">
        <v>44.096584101009555</v>
      </c>
      <c r="I1898" s="224">
        <v>44.096584101009555</v>
      </c>
    </row>
    <row r="1899" spans="1:9" x14ac:dyDescent="0.2">
      <c r="A1899" s="179" t="s">
        <v>550</v>
      </c>
      <c r="B1899" s="176">
        <v>252179288434</v>
      </c>
      <c r="C1899" s="176">
        <v>237982635838</v>
      </c>
      <c r="D1899" s="176">
        <v>111058563392</v>
      </c>
      <c r="E1899" s="176">
        <v>111058563392</v>
      </c>
      <c r="F1899" s="177">
        <v>14196652596</v>
      </c>
      <c r="G1899" s="178">
        <v>94.370412937494066</v>
      </c>
      <c r="H1899" s="178">
        <v>44.03952603786734</v>
      </c>
      <c r="I1899" s="178">
        <v>44.03952603786734</v>
      </c>
    </row>
    <row r="1900" spans="1:9" x14ac:dyDescent="0.2">
      <c r="A1900" s="219" t="s">
        <v>495</v>
      </c>
      <c r="B1900" s="220">
        <v>4531561319</v>
      </c>
      <c r="C1900" s="220">
        <v>4531561319</v>
      </c>
      <c r="D1900" s="220">
        <v>2114728616</v>
      </c>
      <c r="E1900" s="220">
        <v>2114728616</v>
      </c>
      <c r="F1900" s="221">
        <v>0</v>
      </c>
      <c r="G1900" s="185">
        <v>100</v>
      </c>
      <c r="H1900" s="185">
        <v>46.666666676964809</v>
      </c>
      <c r="I1900" s="185">
        <v>46.666666676964809</v>
      </c>
    </row>
    <row r="1901" spans="1:9" x14ac:dyDescent="0.2">
      <c r="A1901" s="219" t="s">
        <v>551</v>
      </c>
      <c r="B1901" s="220">
        <v>1067037785</v>
      </c>
      <c r="C1901" s="220">
        <v>1067037785</v>
      </c>
      <c r="D1901" s="220">
        <v>497950964</v>
      </c>
      <c r="E1901" s="220">
        <v>497950964</v>
      </c>
      <c r="F1901" s="221">
        <v>0</v>
      </c>
      <c r="G1901" s="185">
        <v>100</v>
      </c>
      <c r="H1901" s="185">
        <v>46.666666447992746</v>
      </c>
      <c r="I1901" s="185">
        <v>46.666666447992746</v>
      </c>
    </row>
    <row r="1902" spans="1:9" x14ac:dyDescent="0.2">
      <c r="A1902" s="161" t="s">
        <v>131</v>
      </c>
      <c r="B1902" s="222">
        <v>7285059912</v>
      </c>
      <c r="C1902" s="222">
        <v>7285059912</v>
      </c>
      <c r="D1902" s="222">
        <v>7285059912</v>
      </c>
      <c r="E1902" s="222">
        <v>7285059912</v>
      </c>
      <c r="F1902" s="223">
        <v>0</v>
      </c>
      <c r="G1902" s="224">
        <v>100</v>
      </c>
      <c r="H1902" s="224">
        <v>100</v>
      </c>
      <c r="I1902" s="224">
        <v>100</v>
      </c>
    </row>
    <row r="1903" spans="1:9" x14ac:dyDescent="0.2">
      <c r="A1903" s="165" t="s">
        <v>1654</v>
      </c>
      <c r="B1903" s="166">
        <v>7285059912</v>
      </c>
      <c r="C1903" s="166">
        <v>7285059912</v>
      </c>
      <c r="D1903" s="166">
        <v>7285059912</v>
      </c>
      <c r="E1903" s="166">
        <v>7285059912</v>
      </c>
      <c r="F1903" s="167">
        <v>0</v>
      </c>
      <c r="G1903" s="168">
        <v>100</v>
      </c>
      <c r="H1903" s="168">
        <v>100</v>
      </c>
      <c r="I1903" s="168">
        <v>100</v>
      </c>
    </row>
    <row r="1904" spans="1:9" x14ac:dyDescent="0.2">
      <c r="A1904" s="219" t="s">
        <v>552</v>
      </c>
      <c r="B1904" s="220">
        <v>7285059912</v>
      </c>
      <c r="C1904" s="220">
        <v>7285059912</v>
      </c>
      <c r="D1904" s="220">
        <v>7285059912</v>
      </c>
      <c r="E1904" s="220">
        <v>7285059912</v>
      </c>
      <c r="F1904" s="221">
        <v>0</v>
      </c>
      <c r="G1904" s="185">
        <v>100</v>
      </c>
      <c r="H1904" s="185">
        <v>100</v>
      </c>
      <c r="I1904" s="185">
        <v>100</v>
      </c>
    </row>
    <row r="1905" spans="1:9" s="418" customFormat="1" ht="11.45" customHeight="1" x14ac:dyDescent="0.2">
      <c r="A1905" s="165" t="s">
        <v>557</v>
      </c>
      <c r="B1905" s="166">
        <v>60753713755</v>
      </c>
      <c r="C1905" s="166">
        <v>34759738134</v>
      </c>
      <c r="D1905" s="166">
        <v>34759738134</v>
      </c>
      <c r="E1905" s="166">
        <v>34759738134</v>
      </c>
      <c r="F1905" s="167">
        <v>25993975621</v>
      </c>
      <c r="G1905" s="168">
        <v>57.214178336775824</v>
      </c>
      <c r="H1905" s="168">
        <v>57.214178336775824</v>
      </c>
      <c r="I1905" s="168">
        <v>57.214178336775824</v>
      </c>
    </row>
    <row r="1906" spans="1:9" ht="11.45" customHeight="1" x14ac:dyDescent="0.2">
      <c r="A1906" s="161" t="s">
        <v>109</v>
      </c>
      <c r="B1906" s="222">
        <v>60753713755</v>
      </c>
      <c r="C1906" s="222">
        <v>34759738134</v>
      </c>
      <c r="D1906" s="222">
        <v>34759738134</v>
      </c>
      <c r="E1906" s="222">
        <v>34759738134</v>
      </c>
      <c r="F1906" s="223">
        <v>25993975621</v>
      </c>
      <c r="G1906" s="224">
        <v>57.214178336775824</v>
      </c>
      <c r="H1906" s="224">
        <v>57.214178336775824</v>
      </c>
      <c r="I1906" s="224">
        <v>57.214178336775824</v>
      </c>
    </row>
    <row r="1907" spans="1:9" x14ac:dyDescent="0.2">
      <c r="A1907" s="161" t="s">
        <v>30</v>
      </c>
      <c r="B1907" s="222">
        <v>60753713755</v>
      </c>
      <c r="C1907" s="222">
        <v>34759738134</v>
      </c>
      <c r="D1907" s="222">
        <v>34759738134</v>
      </c>
      <c r="E1907" s="222">
        <v>34759738134</v>
      </c>
      <c r="F1907" s="223">
        <v>25993975621</v>
      </c>
      <c r="G1907" s="224">
        <v>57.214178336775824</v>
      </c>
      <c r="H1907" s="224">
        <v>57.214178336775824</v>
      </c>
      <c r="I1907" s="224">
        <v>57.214178336775824</v>
      </c>
    </row>
    <row r="1908" spans="1:9" x14ac:dyDescent="0.2">
      <c r="A1908" s="179" t="s">
        <v>550</v>
      </c>
      <c r="B1908" s="176">
        <v>58511798436</v>
      </c>
      <c r="C1908" s="176">
        <v>32517822815</v>
      </c>
      <c r="D1908" s="176">
        <v>32517822815</v>
      </c>
      <c r="E1908" s="176">
        <v>32517822815</v>
      </c>
      <c r="F1908" s="177">
        <v>25993975621</v>
      </c>
      <c r="G1908" s="178">
        <v>55.574813429410966</v>
      </c>
      <c r="H1908" s="178">
        <v>55.574813429410966</v>
      </c>
      <c r="I1908" s="178">
        <v>55.574813429410966</v>
      </c>
    </row>
    <row r="1909" spans="1:9" x14ac:dyDescent="0.2">
      <c r="A1909" s="219" t="s">
        <v>495</v>
      </c>
      <c r="B1909" s="220">
        <v>871288581</v>
      </c>
      <c r="C1909" s="220">
        <v>871288581</v>
      </c>
      <c r="D1909" s="220">
        <v>871288581</v>
      </c>
      <c r="E1909" s="220">
        <v>871288581</v>
      </c>
      <c r="F1909" s="221">
        <v>0</v>
      </c>
      <c r="G1909" s="185">
        <v>100</v>
      </c>
      <c r="H1909" s="185">
        <v>100</v>
      </c>
      <c r="I1909" s="185">
        <v>100</v>
      </c>
    </row>
    <row r="1910" spans="1:9" x14ac:dyDescent="0.2">
      <c r="A1910" s="219" t="s">
        <v>551</v>
      </c>
      <c r="B1910" s="220">
        <v>1370626738</v>
      </c>
      <c r="C1910" s="220">
        <v>1370626738</v>
      </c>
      <c r="D1910" s="220">
        <v>1370626738</v>
      </c>
      <c r="E1910" s="220">
        <v>1370626738</v>
      </c>
      <c r="F1910" s="221">
        <v>0</v>
      </c>
      <c r="G1910" s="185">
        <v>100</v>
      </c>
      <c r="H1910" s="185">
        <v>100</v>
      </c>
      <c r="I1910" s="185">
        <v>100</v>
      </c>
    </row>
    <row r="1911" spans="1:9" s="418" customFormat="1" x14ac:dyDescent="0.2">
      <c r="A1911" s="165" t="s">
        <v>558</v>
      </c>
      <c r="B1911" s="166">
        <v>177292122191</v>
      </c>
      <c r="C1911" s="166">
        <v>159997981034</v>
      </c>
      <c r="D1911" s="166">
        <v>84667964083.199997</v>
      </c>
      <c r="E1911" s="166">
        <v>84667964083.199997</v>
      </c>
      <c r="F1911" s="167">
        <v>17294141157</v>
      </c>
      <c r="G1911" s="168">
        <v>90.245397853397733</v>
      </c>
      <c r="H1911" s="168">
        <v>47.756190764068847</v>
      </c>
      <c r="I1911" s="168">
        <v>47.756190764068847</v>
      </c>
    </row>
    <row r="1912" spans="1:9" x14ac:dyDescent="0.2">
      <c r="A1912" s="161" t="s">
        <v>109</v>
      </c>
      <c r="B1912" s="222">
        <v>177292122191</v>
      </c>
      <c r="C1912" s="222">
        <v>159997981034</v>
      </c>
      <c r="D1912" s="222">
        <v>84667964083.199997</v>
      </c>
      <c r="E1912" s="222">
        <v>84667964083.199997</v>
      </c>
      <c r="F1912" s="223">
        <v>17294141157</v>
      </c>
      <c r="G1912" s="224">
        <v>90.245397853397733</v>
      </c>
      <c r="H1912" s="224">
        <v>47.756190764068847</v>
      </c>
      <c r="I1912" s="224">
        <v>47.756190764068847</v>
      </c>
    </row>
    <row r="1913" spans="1:9" x14ac:dyDescent="0.2">
      <c r="A1913" s="161" t="s">
        <v>30</v>
      </c>
      <c r="B1913" s="222">
        <v>177292122191</v>
      </c>
      <c r="C1913" s="222">
        <v>159997981034</v>
      </c>
      <c r="D1913" s="222">
        <v>84667964083.199997</v>
      </c>
      <c r="E1913" s="222">
        <v>84667964083.199997</v>
      </c>
      <c r="F1913" s="223">
        <v>17294141157</v>
      </c>
      <c r="G1913" s="224">
        <v>90.245397853397733</v>
      </c>
      <c r="H1913" s="224">
        <v>47.756190764068847</v>
      </c>
      <c r="I1913" s="224">
        <v>47.756190764068847</v>
      </c>
    </row>
    <row r="1914" spans="1:9" x14ac:dyDescent="0.2">
      <c r="A1914" s="179" t="s">
        <v>550</v>
      </c>
      <c r="B1914" s="176">
        <v>172858962978</v>
      </c>
      <c r="C1914" s="176">
        <v>158752432656</v>
      </c>
      <c r="D1914" s="176">
        <v>84667964083.199997</v>
      </c>
      <c r="E1914" s="176">
        <v>84667964083.199997</v>
      </c>
      <c r="F1914" s="177">
        <v>14106530322</v>
      </c>
      <c r="G1914" s="178">
        <v>91.839283263665436</v>
      </c>
      <c r="H1914" s="178">
        <v>48.980951073954905</v>
      </c>
      <c r="I1914" s="178">
        <v>48.980951073954905</v>
      </c>
    </row>
    <row r="1915" spans="1:9" x14ac:dyDescent="0.2">
      <c r="A1915" s="219" t="s">
        <v>495</v>
      </c>
      <c r="B1915" s="220">
        <v>3187610835</v>
      </c>
      <c r="C1915" s="220">
        <v>0</v>
      </c>
      <c r="D1915" s="220">
        <v>0</v>
      </c>
      <c r="E1915" s="220">
        <v>0</v>
      </c>
      <c r="F1915" s="221">
        <v>3187610835</v>
      </c>
      <c r="G1915" s="185">
        <v>0</v>
      </c>
      <c r="H1915" s="185">
        <v>0</v>
      </c>
      <c r="I1915" s="185">
        <v>0</v>
      </c>
    </row>
    <row r="1916" spans="1:9" x14ac:dyDescent="0.2">
      <c r="A1916" s="219" t="s">
        <v>551</v>
      </c>
      <c r="B1916" s="220">
        <v>1245548378</v>
      </c>
      <c r="C1916" s="220">
        <v>1245548378</v>
      </c>
      <c r="D1916" s="220">
        <v>0</v>
      </c>
      <c r="E1916" s="220">
        <v>0</v>
      </c>
      <c r="F1916" s="221">
        <v>0</v>
      </c>
      <c r="G1916" s="185">
        <v>100</v>
      </c>
      <c r="H1916" s="185">
        <v>0</v>
      </c>
      <c r="I1916" s="185">
        <v>0</v>
      </c>
    </row>
    <row r="1917" spans="1:9" s="418" customFormat="1" x14ac:dyDescent="0.2">
      <c r="A1917" s="161" t="s">
        <v>559</v>
      </c>
      <c r="B1917" s="222">
        <v>140482149076</v>
      </c>
      <c r="C1917" s="222">
        <v>140482149076</v>
      </c>
      <c r="D1917" s="222">
        <v>69014152532</v>
      </c>
      <c r="E1917" s="222">
        <v>69014152532</v>
      </c>
      <c r="F1917" s="223">
        <v>0</v>
      </c>
      <c r="G1917" s="224">
        <v>100</v>
      </c>
      <c r="H1917" s="224">
        <v>49.126634939691705</v>
      </c>
      <c r="I1917" s="224">
        <v>49.126634939691705</v>
      </c>
    </row>
    <row r="1918" spans="1:9" ht="11.45" customHeight="1" x14ac:dyDescent="0.2">
      <c r="A1918" s="165" t="s">
        <v>109</v>
      </c>
      <c r="B1918" s="166">
        <v>140482149076</v>
      </c>
      <c r="C1918" s="166">
        <v>140482149076</v>
      </c>
      <c r="D1918" s="166">
        <v>69014152532</v>
      </c>
      <c r="E1918" s="166">
        <v>69014152532</v>
      </c>
      <c r="F1918" s="167">
        <v>0</v>
      </c>
      <c r="G1918" s="168">
        <v>100</v>
      </c>
      <c r="H1918" s="168">
        <v>49.126634939691705</v>
      </c>
      <c r="I1918" s="168">
        <v>49.126634939691705</v>
      </c>
    </row>
    <row r="1919" spans="1:9" x14ac:dyDescent="0.2">
      <c r="A1919" s="165" t="s">
        <v>30</v>
      </c>
      <c r="B1919" s="166">
        <v>140482149076</v>
      </c>
      <c r="C1919" s="166">
        <v>140482149076</v>
      </c>
      <c r="D1919" s="166">
        <v>69014152532</v>
      </c>
      <c r="E1919" s="166">
        <v>69014152532</v>
      </c>
      <c r="F1919" s="167">
        <v>0</v>
      </c>
      <c r="G1919" s="168">
        <v>100</v>
      </c>
      <c r="H1919" s="168">
        <v>49.126634939691705</v>
      </c>
      <c r="I1919" s="168">
        <v>49.126634939691705</v>
      </c>
    </row>
    <row r="1920" spans="1:9" x14ac:dyDescent="0.2">
      <c r="A1920" s="219" t="s">
        <v>550</v>
      </c>
      <c r="B1920" s="220">
        <v>139365203588</v>
      </c>
      <c r="C1920" s="220">
        <v>139365203588</v>
      </c>
      <c r="D1920" s="220">
        <v>67897207044</v>
      </c>
      <c r="E1920" s="220">
        <v>67897207044</v>
      </c>
      <c r="F1920" s="221">
        <v>0</v>
      </c>
      <c r="G1920" s="185">
        <v>100</v>
      </c>
      <c r="H1920" s="185">
        <v>48.718909237001448</v>
      </c>
      <c r="I1920" s="185">
        <v>48.718909237001448</v>
      </c>
    </row>
    <row r="1921" spans="1:9" x14ac:dyDescent="0.2">
      <c r="A1921" s="179" t="s">
        <v>551</v>
      </c>
      <c r="B1921" s="176">
        <v>1116945488</v>
      </c>
      <c r="C1921" s="176">
        <v>1116945488</v>
      </c>
      <c r="D1921" s="176">
        <v>1116945488</v>
      </c>
      <c r="E1921" s="176">
        <v>1116945488</v>
      </c>
      <c r="F1921" s="177">
        <v>0</v>
      </c>
      <c r="G1921" s="178">
        <v>100</v>
      </c>
      <c r="H1921" s="178">
        <v>100</v>
      </c>
      <c r="I1921" s="178">
        <v>100</v>
      </c>
    </row>
    <row r="1922" spans="1:9" s="418" customFormat="1" x14ac:dyDescent="0.2">
      <c r="A1922" s="161" t="s">
        <v>560</v>
      </c>
      <c r="B1922" s="222">
        <v>134563947216</v>
      </c>
      <c r="C1922" s="222">
        <v>43136705926</v>
      </c>
      <c r="D1922" s="222">
        <v>43136705926</v>
      </c>
      <c r="E1922" s="222">
        <v>43136705926</v>
      </c>
      <c r="F1922" s="223">
        <v>91427241290</v>
      </c>
      <c r="G1922" s="224">
        <v>32.056659170942439</v>
      </c>
      <c r="H1922" s="224">
        <v>32.056659170942439</v>
      </c>
      <c r="I1922" s="224">
        <v>32.056659170942439</v>
      </c>
    </row>
    <row r="1923" spans="1:9" x14ac:dyDescent="0.2">
      <c r="A1923" s="161" t="s">
        <v>109</v>
      </c>
      <c r="B1923" s="222">
        <v>131122346309</v>
      </c>
      <c r="C1923" s="222">
        <v>43136705926</v>
      </c>
      <c r="D1923" s="222">
        <v>43136705926</v>
      </c>
      <c r="E1923" s="222">
        <v>43136705926</v>
      </c>
      <c r="F1923" s="223">
        <v>87985640383</v>
      </c>
      <c r="G1923" s="224">
        <v>32.898058294613641</v>
      </c>
      <c r="H1923" s="224">
        <v>32.898058294613641</v>
      </c>
      <c r="I1923" s="224">
        <v>32.898058294613641</v>
      </c>
    </row>
    <row r="1924" spans="1:9" x14ac:dyDescent="0.2">
      <c r="A1924" s="165" t="s">
        <v>30</v>
      </c>
      <c r="B1924" s="166">
        <v>131122346309</v>
      </c>
      <c r="C1924" s="166">
        <v>43136705926</v>
      </c>
      <c r="D1924" s="166">
        <v>43136705926</v>
      </c>
      <c r="E1924" s="166">
        <v>43136705926</v>
      </c>
      <c r="F1924" s="167">
        <v>87985640383</v>
      </c>
      <c r="G1924" s="168">
        <v>32.898058294613641</v>
      </c>
      <c r="H1924" s="168">
        <v>32.898058294613641</v>
      </c>
      <c r="I1924" s="168">
        <v>32.898058294613641</v>
      </c>
    </row>
    <row r="1925" spans="1:9" x14ac:dyDescent="0.2">
      <c r="A1925" s="219" t="s">
        <v>550</v>
      </c>
      <c r="B1925" s="220">
        <v>113531306574</v>
      </c>
      <c r="C1925" s="220">
        <v>41823548439</v>
      </c>
      <c r="D1925" s="220">
        <v>41823548439</v>
      </c>
      <c r="E1925" s="220">
        <v>41823548439</v>
      </c>
      <c r="F1925" s="221">
        <v>71707758135</v>
      </c>
      <c r="G1925" s="185">
        <v>36.838780157734995</v>
      </c>
      <c r="H1925" s="185">
        <v>36.838780157734995</v>
      </c>
      <c r="I1925" s="185">
        <v>36.838780157734995</v>
      </c>
    </row>
    <row r="1926" spans="1:9" x14ac:dyDescent="0.2">
      <c r="A1926" s="179" t="s">
        <v>495</v>
      </c>
      <c r="B1926" s="176">
        <v>16242741803</v>
      </c>
      <c r="C1926" s="176">
        <v>0</v>
      </c>
      <c r="D1926" s="176">
        <v>0</v>
      </c>
      <c r="E1926" s="176">
        <v>0</v>
      </c>
      <c r="F1926" s="177">
        <v>16242741803</v>
      </c>
      <c r="G1926" s="178">
        <v>0</v>
      </c>
      <c r="H1926" s="178">
        <v>0</v>
      </c>
      <c r="I1926" s="178">
        <v>0</v>
      </c>
    </row>
    <row r="1927" spans="1:9" x14ac:dyDescent="0.2">
      <c r="A1927" s="219" t="s">
        <v>551</v>
      </c>
      <c r="B1927" s="220">
        <v>1348297932</v>
      </c>
      <c r="C1927" s="220">
        <v>1313157487</v>
      </c>
      <c r="D1927" s="220">
        <v>1313157487</v>
      </c>
      <c r="E1927" s="220">
        <v>1313157487</v>
      </c>
      <c r="F1927" s="221">
        <v>35140445</v>
      </c>
      <c r="G1927" s="185">
        <v>97.393718097017739</v>
      </c>
      <c r="H1927" s="185">
        <v>97.393718097017739</v>
      </c>
      <c r="I1927" s="185">
        <v>97.393718097017739</v>
      </c>
    </row>
    <row r="1928" spans="1:9" x14ac:dyDescent="0.2">
      <c r="A1928" s="165" t="s">
        <v>131</v>
      </c>
      <c r="B1928" s="166">
        <v>3441600907</v>
      </c>
      <c r="C1928" s="166">
        <v>0</v>
      </c>
      <c r="D1928" s="166">
        <v>0</v>
      </c>
      <c r="E1928" s="166">
        <v>0</v>
      </c>
      <c r="F1928" s="167">
        <v>3441600907</v>
      </c>
      <c r="G1928" s="168">
        <v>0</v>
      </c>
      <c r="H1928" s="168">
        <v>0</v>
      </c>
      <c r="I1928" s="168">
        <v>0</v>
      </c>
    </row>
    <row r="1929" spans="1:9" x14ac:dyDescent="0.2">
      <c r="A1929" s="165" t="s">
        <v>1654</v>
      </c>
      <c r="B1929" s="166">
        <v>3441600907</v>
      </c>
      <c r="C1929" s="166">
        <v>0</v>
      </c>
      <c r="D1929" s="166">
        <v>0</v>
      </c>
      <c r="E1929" s="166">
        <v>0</v>
      </c>
      <c r="F1929" s="167">
        <v>3441600907</v>
      </c>
      <c r="G1929" s="168">
        <v>0</v>
      </c>
      <c r="H1929" s="168">
        <v>0</v>
      </c>
      <c r="I1929" s="168">
        <v>0</v>
      </c>
    </row>
    <row r="1930" spans="1:9" x14ac:dyDescent="0.2">
      <c r="A1930" s="179" t="s">
        <v>552</v>
      </c>
      <c r="B1930" s="176">
        <v>3441600907</v>
      </c>
      <c r="C1930" s="176">
        <v>0</v>
      </c>
      <c r="D1930" s="176">
        <v>0</v>
      </c>
      <c r="E1930" s="176">
        <v>0</v>
      </c>
      <c r="F1930" s="177">
        <v>3441600907</v>
      </c>
      <c r="G1930" s="178">
        <v>0</v>
      </c>
      <c r="H1930" s="178">
        <v>0</v>
      </c>
      <c r="I1930" s="178">
        <v>0</v>
      </c>
    </row>
    <row r="1931" spans="1:9" s="418" customFormat="1" ht="11.45" customHeight="1" x14ac:dyDescent="0.2">
      <c r="A1931" s="161" t="s">
        <v>561</v>
      </c>
      <c r="B1931" s="222">
        <v>130062144114</v>
      </c>
      <c r="C1931" s="222">
        <v>61161973596</v>
      </c>
      <c r="D1931" s="222">
        <v>61161973596</v>
      </c>
      <c r="E1931" s="222">
        <v>61161973596</v>
      </c>
      <c r="F1931" s="223">
        <v>68900170518</v>
      </c>
      <c r="G1931" s="224">
        <v>47.025192466757495</v>
      </c>
      <c r="H1931" s="224">
        <v>47.025192466757495</v>
      </c>
      <c r="I1931" s="224">
        <v>47.025192466757495</v>
      </c>
    </row>
    <row r="1932" spans="1:9" x14ac:dyDescent="0.2">
      <c r="A1932" s="161" t="s">
        <v>109</v>
      </c>
      <c r="B1932" s="222">
        <v>130062144114</v>
      </c>
      <c r="C1932" s="222">
        <v>61161973596</v>
      </c>
      <c r="D1932" s="222">
        <v>61161973596</v>
      </c>
      <c r="E1932" s="222">
        <v>61161973596</v>
      </c>
      <c r="F1932" s="223">
        <v>68900170518</v>
      </c>
      <c r="G1932" s="224">
        <v>47.025192466757495</v>
      </c>
      <c r="H1932" s="224">
        <v>47.025192466757495</v>
      </c>
      <c r="I1932" s="224">
        <v>47.025192466757495</v>
      </c>
    </row>
    <row r="1933" spans="1:9" x14ac:dyDescent="0.2">
      <c r="A1933" s="165" t="s">
        <v>30</v>
      </c>
      <c r="B1933" s="166">
        <v>130062144114</v>
      </c>
      <c r="C1933" s="166">
        <v>61161973596</v>
      </c>
      <c r="D1933" s="166">
        <v>61161973596</v>
      </c>
      <c r="E1933" s="166">
        <v>61161973596</v>
      </c>
      <c r="F1933" s="167">
        <v>68900170518</v>
      </c>
      <c r="G1933" s="168">
        <v>47.025192466757495</v>
      </c>
      <c r="H1933" s="168">
        <v>47.025192466757495</v>
      </c>
      <c r="I1933" s="168">
        <v>47.025192466757495</v>
      </c>
    </row>
    <row r="1934" spans="1:9" x14ac:dyDescent="0.2">
      <c r="A1934" s="219" t="s">
        <v>550</v>
      </c>
      <c r="B1934" s="220">
        <v>126937291652</v>
      </c>
      <c r="C1934" s="220">
        <v>59934460772</v>
      </c>
      <c r="D1934" s="220">
        <v>59934460772</v>
      </c>
      <c r="E1934" s="220">
        <v>59934460772</v>
      </c>
      <c r="F1934" s="221">
        <v>67002830880</v>
      </c>
      <c r="G1934" s="185">
        <v>47.215802379265341</v>
      </c>
      <c r="H1934" s="185">
        <v>47.215802379265341</v>
      </c>
      <c r="I1934" s="185">
        <v>47.215802379265341</v>
      </c>
    </row>
    <row r="1935" spans="1:9" x14ac:dyDescent="0.2">
      <c r="A1935" s="179" t="s">
        <v>495</v>
      </c>
      <c r="B1935" s="176">
        <v>1897339638</v>
      </c>
      <c r="C1935" s="176">
        <v>0</v>
      </c>
      <c r="D1935" s="176">
        <v>0</v>
      </c>
      <c r="E1935" s="176">
        <v>0</v>
      </c>
      <c r="F1935" s="177">
        <v>1897339638</v>
      </c>
      <c r="G1935" s="178">
        <v>0</v>
      </c>
      <c r="H1935" s="178">
        <v>0</v>
      </c>
      <c r="I1935" s="178">
        <v>0</v>
      </c>
    </row>
    <row r="1936" spans="1:9" x14ac:dyDescent="0.2">
      <c r="A1936" s="219" t="s">
        <v>551</v>
      </c>
      <c r="B1936" s="220">
        <v>1227512824</v>
      </c>
      <c r="C1936" s="220">
        <v>1227512824</v>
      </c>
      <c r="D1936" s="220">
        <v>1227512824</v>
      </c>
      <c r="E1936" s="220">
        <v>1227512824</v>
      </c>
      <c r="F1936" s="221">
        <v>0</v>
      </c>
      <c r="G1936" s="185">
        <v>100</v>
      </c>
      <c r="H1936" s="185">
        <v>100</v>
      </c>
      <c r="I1936" s="185">
        <v>100</v>
      </c>
    </row>
    <row r="1937" spans="1:9" s="418" customFormat="1" x14ac:dyDescent="0.2">
      <c r="A1937" s="165" t="s">
        <v>562</v>
      </c>
      <c r="B1937" s="166">
        <v>219253346559</v>
      </c>
      <c r="C1937" s="166">
        <v>219253346559</v>
      </c>
      <c r="D1937" s="166">
        <v>125208458096</v>
      </c>
      <c r="E1937" s="166">
        <v>111882360064</v>
      </c>
      <c r="F1937" s="167">
        <v>0</v>
      </c>
      <c r="G1937" s="168">
        <v>100</v>
      </c>
      <c r="H1937" s="168">
        <v>57.106748909899544</v>
      </c>
      <c r="I1937" s="168">
        <v>51.028803810706258</v>
      </c>
    </row>
    <row r="1938" spans="1:9" x14ac:dyDescent="0.2">
      <c r="A1938" s="165" t="s">
        <v>109</v>
      </c>
      <c r="B1938" s="166">
        <v>213979770752</v>
      </c>
      <c r="C1938" s="166">
        <v>213979770752</v>
      </c>
      <c r="D1938" s="166">
        <v>119934882289</v>
      </c>
      <c r="E1938" s="166">
        <v>106608784257</v>
      </c>
      <c r="F1938" s="167">
        <v>0</v>
      </c>
      <c r="G1938" s="168">
        <v>100</v>
      </c>
      <c r="H1938" s="168">
        <v>56.049635845251508</v>
      </c>
      <c r="I1938" s="168">
        <v>49.821898529164379</v>
      </c>
    </row>
    <row r="1939" spans="1:9" x14ac:dyDescent="0.2">
      <c r="A1939" s="161" t="s">
        <v>30</v>
      </c>
      <c r="B1939" s="222">
        <v>213979770752</v>
      </c>
      <c r="C1939" s="222">
        <v>213979770752</v>
      </c>
      <c r="D1939" s="222">
        <v>119934882289</v>
      </c>
      <c r="E1939" s="222">
        <v>106608784257</v>
      </c>
      <c r="F1939" s="223">
        <v>0</v>
      </c>
      <c r="G1939" s="224">
        <v>100</v>
      </c>
      <c r="H1939" s="224">
        <v>56.049635845251508</v>
      </c>
      <c r="I1939" s="224">
        <v>49.821898529164379</v>
      </c>
    </row>
    <row r="1940" spans="1:9" x14ac:dyDescent="0.2">
      <c r="A1940" s="179" t="s">
        <v>550</v>
      </c>
      <c r="B1940" s="176">
        <v>211587166897</v>
      </c>
      <c r="C1940" s="176">
        <v>211587166897</v>
      </c>
      <c r="D1940" s="176">
        <v>119934882289</v>
      </c>
      <c r="E1940" s="176">
        <v>106608784257</v>
      </c>
      <c r="F1940" s="177">
        <v>0</v>
      </c>
      <c r="G1940" s="178">
        <v>100</v>
      </c>
      <c r="H1940" s="178">
        <v>56.683438815258555</v>
      </c>
      <c r="I1940" s="178">
        <v>50.385278946949008</v>
      </c>
    </row>
    <row r="1941" spans="1:9" x14ac:dyDescent="0.2">
      <c r="A1941" s="179" t="s">
        <v>495</v>
      </c>
      <c r="B1941" s="176">
        <v>1400369971</v>
      </c>
      <c r="C1941" s="176">
        <v>1400369971</v>
      </c>
      <c r="D1941" s="176">
        <v>0</v>
      </c>
      <c r="E1941" s="176">
        <v>0</v>
      </c>
      <c r="F1941" s="177">
        <v>0</v>
      </c>
      <c r="G1941" s="178">
        <v>100</v>
      </c>
      <c r="H1941" s="178">
        <v>0</v>
      </c>
      <c r="I1941" s="178">
        <v>0</v>
      </c>
    </row>
    <row r="1942" spans="1:9" x14ac:dyDescent="0.2">
      <c r="A1942" s="219" t="s">
        <v>551</v>
      </c>
      <c r="B1942" s="220">
        <v>992233884</v>
      </c>
      <c r="C1942" s="220">
        <v>992233884</v>
      </c>
      <c r="D1942" s="220">
        <v>0</v>
      </c>
      <c r="E1942" s="220">
        <v>0</v>
      </c>
      <c r="F1942" s="221">
        <v>0</v>
      </c>
      <c r="G1942" s="185">
        <v>100</v>
      </c>
      <c r="H1942" s="185">
        <v>0</v>
      </c>
      <c r="I1942" s="185">
        <v>0</v>
      </c>
    </row>
    <row r="1943" spans="1:9" x14ac:dyDescent="0.2">
      <c r="A1943" s="165" t="s">
        <v>131</v>
      </c>
      <c r="B1943" s="166">
        <v>5273575807</v>
      </c>
      <c r="C1943" s="166">
        <v>5273575807</v>
      </c>
      <c r="D1943" s="166">
        <v>5273575807</v>
      </c>
      <c r="E1943" s="166">
        <v>5273575807</v>
      </c>
      <c r="F1943" s="167">
        <v>0</v>
      </c>
      <c r="G1943" s="168">
        <v>100</v>
      </c>
      <c r="H1943" s="168">
        <v>100</v>
      </c>
      <c r="I1943" s="168">
        <v>100</v>
      </c>
    </row>
    <row r="1944" spans="1:9" x14ac:dyDescent="0.2">
      <c r="A1944" s="165" t="s">
        <v>1654</v>
      </c>
      <c r="B1944" s="166">
        <v>5273575807</v>
      </c>
      <c r="C1944" s="166">
        <v>5273575807</v>
      </c>
      <c r="D1944" s="166">
        <v>5273575807</v>
      </c>
      <c r="E1944" s="166">
        <v>5273575807</v>
      </c>
      <c r="F1944" s="167">
        <v>0</v>
      </c>
      <c r="G1944" s="168">
        <v>100</v>
      </c>
      <c r="H1944" s="168">
        <v>100</v>
      </c>
      <c r="I1944" s="168">
        <v>100</v>
      </c>
    </row>
    <row r="1945" spans="1:9" x14ac:dyDescent="0.2">
      <c r="A1945" s="179" t="s">
        <v>552</v>
      </c>
      <c r="B1945" s="176">
        <v>5273575807</v>
      </c>
      <c r="C1945" s="176">
        <v>5273575807</v>
      </c>
      <c r="D1945" s="176">
        <v>5273575807</v>
      </c>
      <c r="E1945" s="176">
        <v>5273575807</v>
      </c>
      <c r="F1945" s="177">
        <v>0</v>
      </c>
      <c r="G1945" s="178">
        <v>100</v>
      </c>
      <c r="H1945" s="178">
        <v>100</v>
      </c>
      <c r="I1945" s="178">
        <v>100</v>
      </c>
    </row>
    <row r="1946" spans="1:9" s="418" customFormat="1" x14ac:dyDescent="0.2">
      <c r="A1946" s="161" t="s">
        <v>563</v>
      </c>
      <c r="B1946" s="222">
        <v>231187300637</v>
      </c>
      <c r="C1946" s="222">
        <v>218309202266</v>
      </c>
      <c r="D1946" s="222">
        <v>218309202266</v>
      </c>
      <c r="E1946" s="222">
        <v>120089986675</v>
      </c>
      <c r="F1946" s="223">
        <v>12878098371</v>
      </c>
      <c r="G1946" s="224">
        <v>94.429582275706139</v>
      </c>
      <c r="H1946" s="224">
        <v>94.429582275706139</v>
      </c>
      <c r="I1946" s="224">
        <v>51.944888990057436</v>
      </c>
    </row>
    <row r="1947" spans="1:9" x14ac:dyDescent="0.2">
      <c r="A1947" s="161" t="s">
        <v>109</v>
      </c>
      <c r="B1947" s="222">
        <v>226516767617</v>
      </c>
      <c r="C1947" s="222">
        <v>213638669246</v>
      </c>
      <c r="D1947" s="222">
        <v>213638669246</v>
      </c>
      <c r="E1947" s="222">
        <v>115419453655</v>
      </c>
      <c r="F1947" s="223">
        <v>12878098371</v>
      </c>
      <c r="G1947" s="224">
        <v>94.314726231316087</v>
      </c>
      <c r="H1947" s="224">
        <v>94.314726231316087</v>
      </c>
      <c r="I1947" s="224">
        <v>50.954044095381931</v>
      </c>
    </row>
    <row r="1948" spans="1:9" x14ac:dyDescent="0.2">
      <c r="A1948" s="165" t="s">
        <v>30</v>
      </c>
      <c r="B1948" s="166">
        <v>226516767617</v>
      </c>
      <c r="C1948" s="166">
        <v>213638669246</v>
      </c>
      <c r="D1948" s="166">
        <v>213638669246</v>
      </c>
      <c r="E1948" s="166">
        <v>115419453655</v>
      </c>
      <c r="F1948" s="167">
        <v>12878098371</v>
      </c>
      <c r="G1948" s="168">
        <v>94.314726231316087</v>
      </c>
      <c r="H1948" s="168">
        <v>94.314726231316087</v>
      </c>
      <c r="I1948" s="168">
        <v>50.954044095381931</v>
      </c>
    </row>
    <row r="1949" spans="1:9" x14ac:dyDescent="0.2">
      <c r="A1949" s="219" t="s">
        <v>550</v>
      </c>
      <c r="B1949" s="220">
        <v>223347846762</v>
      </c>
      <c r="C1949" s="220">
        <v>210469748391</v>
      </c>
      <c r="D1949" s="220">
        <v>210469748391</v>
      </c>
      <c r="E1949" s="220">
        <v>112250532800</v>
      </c>
      <c r="F1949" s="221">
        <v>12878098371</v>
      </c>
      <c r="G1949" s="185">
        <v>94.234061998939737</v>
      </c>
      <c r="H1949" s="185">
        <v>94.234061998939737</v>
      </c>
      <c r="I1949" s="185">
        <v>50.258166544857907</v>
      </c>
    </row>
    <row r="1950" spans="1:9" x14ac:dyDescent="0.2">
      <c r="A1950" s="219" t="s">
        <v>495</v>
      </c>
      <c r="B1950" s="220">
        <v>1832760809</v>
      </c>
      <c r="C1950" s="220">
        <v>1832760809</v>
      </c>
      <c r="D1950" s="220">
        <v>1832760809</v>
      </c>
      <c r="E1950" s="220">
        <v>1832760809</v>
      </c>
      <c r="F1950" s="221">
        <v>0</v>
      </c>
      <c r="G1950" s="185">
        <v>100</v>
      </c>
      <c r="H1950" s="185">
        <v>100</v>
      </c>
      <c r="I1950" s="185">
        <v>100</v>
      </c>
    </row>
    <row r="1951" spans="1:9" x14ac:dyDescent="0.2">
      <c r="A1951" s="179" t="s">
        <v>551</v>
      </c>
      <c r="B1951" s="176">
        <v>1336160046</v>
      </c>
      <c r="C1951" s="176">
        <v>1336160046</v>
      </c>
      <c r="D1951" s="176">
        <v>1336160046</v>
      </c>
      <c r="E1951" s="176">
        <v>1336160046</v>
      </c>
      <c r="F1951" s="177">
        <v>0</v>
      </c>
      <c r="G1951" s="178">
        <v>100</v>
      </c>
      <c r="H1951" s="178">
        <v>100</v>
      </c>
      <c r="I1951" s="178">
        <v>100</v>
      </c>
    </row>
    <row r="1952" spans="1:9" x14ac:dyDescent="0.2">
      <c r="A1952" s="161" t="s">
        <v>131</v>
      </c>
      <c r="B1952" s="222">
        <v>4670533020</v>
      </c>
      <c r="C1952" s="222">
        <v>4670533020</v>
      </c>
      <c r="D1952" s="222">
        <v>4670533020</v>
      </c>
      <c r="E1952" s="222">
        <v>4670533020</v>
      </c>
      <c r="F1952" s="223">
        <v>0</v>
      </c>
      <c r="G1952" s="224">
        <v>100</v>
      </c>
      <c r="H1952" s="224">
        <v>100</v>
      </c>
      <c r="I1952" s="224">
        <v>100</v>
      </c>
    </row>
    <row r="1953" spans="1:9" x14ac:dyDescent="0.2">
      <c r="A1953" s="161" t="s">
        <v>1654</v>
      </c>
      <c r="B1953" s="222">
        <v>4670533020</v>
      </c>
      <c r="C1953" s="222">
        <v>4670533020</v>
      </c>
      <c r="D1953" s="222">
        <v>4670533020</v>
      </c>
      <c r="E1953" s="222">
        <v>4670533020</v>
      </c>
      <c r="F1953" s="223">
        <v>0</v>
      </c>
      <c r="G1953" s="224">
        <v>100</v>
      </c>
      <c r="H1953" s="224">
        <v>100</v>
      </c>
      <c r="I1953" s="224">
        <v>100</v>
      </c>
    </row>
    <row r="1954" spans="1:9" x14ac:dyDescent="0.2">
      <c r="A1954" s="219" t="s">
        <v>552</v>
      </c>
      <c r="B1954" s="220">
        <v>4670533020</v>
      </c>
      <c r="C1954" s="220">
        <v>4670533020</v>
      </c>
      <c r="D1954" s="220">
        <v>4670533020</v>
      </c>
      <c r="E1954" s="220">
        <v>4670533020</v>
      </c>
      <c r="F1954" s="221">
        <v>0</v>
      </c>
      <c r="G1954" s="185">
        <v>100</v>
      </c>
      <c r="H1954" s="185">
        <v>100</v>
      </c>
      <c r="I1954" s="185">
        <v>100</v>
      </c>
    </row>
    <row r="1955" spans="1:9" s="418" customFormat="1" x14ac:dyDescent="0.2">
      <c r="A1955" s="165" t="s">
        <v>564</v>
      </c>
      <c r="B1955" s="166">
        <v>102212586741</v>
      </c>
      <c r="C1955" s="166">
        <v>102212586741</v>
      </c>
      <c r="D1955" s="166">
        <v>48210358899.470001</v>
      </c>
      <c r="E1955" s="166">
        <v>48210358899.470001</v>
      </c>
      <c r="F1955" s="167">
        <v>0</v>
      </c>
      <c r="G1955" s="168">
        <v>100</v>
      </c>
      <c r="H1955" s="168">
        <v>47.166753563953812</v>
      </c>
      <c r="I1955" s="168">
        <v>47.166753563953812</v>
      </c>
    </row>
    <row r="1956" spans="1:9" x14ac:dyDescent="0.2">
      <c r="A1956" s="165" t="s">
        <v>109</v>
      </c>
      <c r="B1956" s="166">
        <v>102212586741</v>
      </c>
      <c r="C1956" s="166">
        <v>102212586741</v>
      </c>
      <c r="D1956" s="166">
        <v>48210358899.470001</v>
      </c>
      <c r="E1956" s="166">
        <v>48210358899.470001</v>
      </c>
      <c r="F1956" s="167">
        <v>0</v>
      </c>
      <c r="G1956" s="168">
        <v>100</v>
      </c>
      <c r="H1956" s="168">
        <v>47.166753563953812</v>
      </c>
      <c r="I1956" s="168">
        <v>47.166753563953812</v>
      </c>
    </row>
    <row r="1957" spans="1:9" x14ac:dyDescent="0.2">
      <c r="A1957" s="161" t="s">
        <v>30</v>
      </c>
      <c r="B1957" s="222">
        <v>102212586741</v>
      </c>
      <c r="C1957" s="222">
        <v>102212586741</v>
      </c>
      <c r="D1957" s="222">
        <v>48210358899.470001</v>
      </c>
      <c r="E1957" s="222">
        <v>48210358899.470001</v>
      </c>
      <c r="F1957" s="223">
        <v>0</v>
      </c>
      <c r="G1957" s="224">
        <v>100</v>
      </c>
      <c r="H1957" s="224">
        <v>47.166753563953812</v>
      </c>
      <c r="I1957" s="224">
        <v>47.166753563953812</v>
      </c>
    </row>
    <row r="1958" spans="1:9" x14ac:dyDescent="0.2">
      <c r="A1958" s="179" t="s">
        <v>550</v>
      </c>
      <c r="B1958" s="176">
        <v>100589576700</v>
      </c>
      <c r="C1958" s="176">
        <v>100589576700</v>
      </c>
      <c r="D1958" s="176">
        <v>48210358899.470001</v>
      </c>
      <c r="E1958" s="176">
        <v>48210358899.470001</v>
      </c>
      <c r="F1958" s="177">
        <v>0</v>
      </c>
      <c r="G1958" s="178">
        <v>100</v>
      </c>
      <c r="H1958" s="178">
        <v>47.927787829601236</v>
      </c>
      <c r="I1958" s="178">
        <v>47.927787829601236</v>
      </c>
    </row>
    <row r="1959" spans="1:9" x14ac:dyDescent="0.2">
      <c r="A1959" s="179" t="s">
        <v>495</v>
      </c>
      <c r="B1959" s="176">
        <v>554064444</v>
      </c>
      <c r="C1959" s="176">
        <v>554064444</v>
      </c>
      <c r="D1959" s="176">
        <v>0</v>
      </c>
      <c r="E1959" s="176">
        <v>0</v>
      </c>
      <c r="F1959" s="177">
        <v>0</v>
      </c>
      <c r="G1959" s="178">
        <v>100</v>
      </c>
      <c r="H1959" s="178">
        <v>0</v>
      </c>
      <c r="I1959" s="178">
        <v>0</v>
      </c>
    </row>
    <row r="1960" spans="1:9" x14ac:dyDescent="0.2">
      <c r="A1960" s="219" t="s">
        <v>551</v>
      </c>
      <c r="B1960" s="220">
        <v>1068945597</v>
      </c>
      <c r="C1960" s="220">
        <v>1068945597</v>
      </c>
      <c r="D1960" s="220">
        <v>0</v>
      </c>
      <c r="E1960" s="220">
        <v>0</v>
      </c>
      <c r="F1960" s="221">
        <v>0</v>
      </c>
      <c r="G1960" s="185">
        <v>100</v>
      </c>
      <c r="H1960" s="185">
        <v>0</v>
      </c>
      <c r="I1960" s="185">
        <v>0</v>
      </c>
    </row>
    <row r="1961" spans="1:9" s="418" customFormat="1" x14ac:dyDescent="0.2">
      <c r="A1961" s="165" t="s">
        <v>565</v>
      </c>
      <c r="B1961" s="166">
        <v>125244984137</v>
      </c>
      <c r="C1961" s="166">
        <v>56439251596</v>
      </c>
      <c r="D1961" s="166">
        <v>56439251596</v>
      </c>
      <c r="E1961" s="166">
        <v>56439251596</v>
      </c>
      <c r="F1961" s="167">
        <v>68805732541</v>
      </c>
      <c r="G1961" s="168">
        <v>45.063083352115385</v>
      </c>
      <c r="H1961" s="168">
        <v>45.063083352115385</v>
      </c>
      <c r="I1961" s="168">
        <v>45.063083352115385</v>
      </c>
    </row>
    <row r="1962" spans="1:9" x14ac:dyDescent="0.2">
      <c r="A1962" s="161" t="s">
        <v>109</v>
      </c>
      <c r="B1962" s="222">
        <v>120959687725</v>
      </c>
      <c r="C1962" s="222">
        <v>52153955184</v>
      </c>
      <c r="D1962" s="222">
        <v>52153955184</v>
      </c>
      <c r="E1962" s="222">
        <v>52153955184</v>
      </c>
      <c r="F1962" s="223">
        <v>68805732541</v>
      </c>
      <c r="G1962" s="224">
        <v>43.116807065979884</v>
      </c>
      <c r="H1962" s="224">
        <v>43.116807065979884</v>
      </c>
      <c r="I1962" s="224">
        <v>43.116807065979884</v>
      </c>
    </row>
    <row r="1963" spans="1:9" x14ac:dyDescent="0.2">
      <c r="A1963" s="165" t="s">
        <v>30</v>
      </c>
      <c r="B1963" s="166">
        <v>120959687725</v>
      </c>
      <c r="C1963" s="166">
        <v>52153955184</v>
      </c>
      <c r="D1963" s="166">
        <v>52153955184</v>
      </c>
      <c r="E1963" s="166">
        <v>52153955184</v>
      </c>
      <c r="F1963" s="167">
        <v>68805732541</v>
      </c>
      <c r="G1963" s="168">
        <v>43.116807065979884</v>
      </c>
      <c r="H1963" s="168">
        <v>43.116807065979884</v>
      </c>
      <c r="I1963" s="168">
        <v>43.116807065979884</v>
      </c>
    </row>
    <row r="1964" spans="1:9" x14ac:dyDescent="0.2">
      <c r="A1964" s="219" t="s">
        <v>550</v>
      </c>
      <c r="B1964" s="220">
        <v>118805732541</v>
      </c>
      <c r="C1964" s="220">
        <v>50000000000</v>
      </c>
      <c r="D1964" s="220">
        <v>50000000000</v>
      </c>
      <c r="E1964" s="220">
        <v>50000000000</v>
      </c>
      <c r="F1964" s="221">
        <v>68805732541</v>
      </c>
      <c r="G1964" s="185">
        <v>42.085511305395087</v>
      </c>
      <c r="H1964" s="185">
        <v>42.085511305395087</v>
      </c>
      <c r="I1964" s="185">
        <v>42.085511305395087</v>
      </c>
    </row>
    <row r="1965" spans="1:9" x14ac:dyDescent="0.2">
      <c r="A1965" s="219" t="s">
        <v>495</v>
      </c>
      <c r="B1965" s="220">
        <v>1115225303</v>
      </c>
      <c r="C1965" s="220">
        <v>1115225303</v>
      </c>
      <c r="D1965" s="220">
        <v>1115225303</v>
      </c>
      <c r="E1965" s="220">
        <v>1115225303</v>
      </c>
      <c r="F1965" s="221">
        <v>0</v>
      </c>
      <c r="G1965" s="185">
        <v>100</v>
      </c>
      <c r="H1965" s="185">
        <v>100</v>
      </c>
      <c r="I1965" s="185">
        <v>100</v>
      </c>
    </row>
    <row r="1966" spans="1:9" x14ac:dyDescent="0.2">
      <c r="A1966" s="179" t="s">
        <v>551</v>
      </c>
      <c r="B1966" s="176">
        <v>1038729881</v>
      </c>
      <c r="C1966" s="176">
        <v>1038729881</v>
      </c>
      <c r="D1966" s="176">
        <v>1038729881</v>
      </c>
      <c r="E1966" s="176">
        <v>1038729881</v>
      </c>
      <c r="F1966" s="177">
        <v>0</v>
      </c>
      <c r="G1966" s="178">
        <v>100</v>
      </c>
      <c r="H1966" s="178">
        <v>100</v>
      </c>
      <c r="I1966" s="178">
        <v>100</v>
      </c>
    </row>
    <row r="1967" spans="1:9" x14ac:dyDescent="0.2">
      <c r="A1967" s="161" t="s">
        <v>131</v>
      </c>
      <c r="B1967" s="222">
        <v>4285296412</v>
      </c>
      <c r="C1967" s="222">
        <v>4285296412</v>
      </c>
      <c r="D1967" s="222">
        <v>4285296412</v>
      </c>
      <c r="E1967" s="222">
        <v>4285296412</v>
      </c>
      <c r="F1967" s="223">
        <v>0</v>
      </c>
      <c r="G1967" s="224">
        <v>100</v>
      </c>
      <c r="H1967" s="224">
        <v>100</v>
      </c>
      <c r="I1967" s="224">
        <v>100</v>
      </c>
    </row>
    <row r="1968" spans="1:9" x14ac:dyDescent="0.2">
      <c r="A1968" s="161" t="s">
        <v>1654</v>
      </c>
      <c r="B1968" s="222">
        <v>4285296412</v>
      </c>
      <c r="C1968" s="222">
        <v>4285296412</v>
      </c>
      <c r="D1968" s="222">
        <v>4285296412</v>
      </c>
      <c r="E1968" s="222">
        <v>4285296412</v>
      </c>
      <c r="F1968" s="223">
        <v>0</v>
      </c>
      <c r="G1968" s="224">
        <v>100</v>
      </c>
      <c r="H1968" s="224">
        <v>100</v>
      </c>
      <c r="I1968" s="224">
        <v>100</v>
      </c>
    </row>
    <row r="1969" spans="1:9" x14ac:dyDescent="0.2">
      <c r="A1969" s="219" t="s">
        <v>552</v>
      </c>
      <c r="B1969" s="220">
        <v>4285296412</v>
      </c>
      <c r="C1969" s="220">
        <v>4285296412</v>
      </c>
      <c r="D1969" s="220">
        <v>4285296412</v>
      </c>
      <c r="E1969" s="220">
        <v>4285296412</v>
      </c>
      <c r="F1969" s="221">
        <v>0</v>
      </c>
      <c r="G1969" s="185">
        <v>100</v>
      </c>
      <c r="H1969" s="185">
        <v>100</v>
      </c>
      <c r="I1969" s="185">
        <v>100</v>
      </c>
    </row>
    <row r="1970" spans="1:9" s="418" customFormat="1" x14ac:dyDescent="0.2">
      <c r="A1970" s="165" t="s">
        <v>566</v>
      </c>
      <c r="B1970" s="166">
        <v>149836527886</v>
      </c>
      <c r="C1970" s="166">
        <v>86201531002</v>
      </c>
      <c r="D1970" s="166">
        <v>86201441002</v>
      </c>
      <c r="E1970" s="166">
        <v>77657459765</v>
      </c>
      <c r="F1970" s="167">
        <v>63634996884</v>
      </c>
      <c r="G1970" s="168">
        <v>57.530384758771667</v>
      </c>
      <c r="H1970" s="168">
        <v>57.530324693311485</v>
      </c>
      <c r="I1970" s="168">
        <v>51.828122862059423</v>
      </c>
    </row>
    <row r="1971" spans="1:9" x14ac:dyDescent="0.2">
      <c r="A1971" s="165" t="s">
        <v>109</v>
      </c>
      <c r="B1971" s="166">
        <v>146262801643</v>
      </c>
      <c r="C1971" s="166">
        <v>82627804759</v>
      </c>
      <c r="D1971" s="166">
        <v>82627714759</v>
      </c>
      <c r="E1971" s="166">
        <v>74083733522</v>
      </c>
      <c r="F1971" s="167">
        <v>63634996884</v>
      </c>
      <c r="G1971" s="168">
        <v>56.492699326708461</v>
      </c>
      <c r="H1971" s="168">
        <v>56.492637793633079</v>
      </c>
      <c r="I1971" s="168">
        <v>50.651110665051021</v>
      </c>
    </row>
    <row r="1972" spans="1:9" x14ac:dyDescent="0.2">
      <c r="A1972" s="161" t="s">
        <v>30</v>
      </c>
      <c r="B1972" s="222">
        <v>146262801643</v>
      </c>
      <c r="C1972" s="222">
        <v>82627804759</v>
      </c>
      <c r="D1972" s="222">
        <v>82627714759</v>
      </c>
      <c r="E1972" s="222">
        <v>74083733522</v>
      </c>
      <c r="F1972" s="223">
        <v>63634996884</v>
      </c>
      <c r="G1972" s="224">
        <v>56.492699326708461</v>
      </c>
      <c r="H1972" s="224">
        <v>56.492637793633079</v>
      </c>
      <c r="I1972" s="224">
        <v>50.651110665051021</v>
      </c>
    </row>
    <row r="1973" spans="1:9" x14ac:dyDescent="0.2">
      <c r="A1973" s="179" t="s">
        <v>550</v>
      </c>
      <c r="B1973" s="176">
        <v>144492420767</v>
      </c>
      <c r="C1973" s="176">
        <v>80857423883</v>
      </c>
      <c r="D1973" s="176">
        <v>80857333883</v>
      </c>
      <c r="E1973" s="176">
        <v>72313352646</v>
      </c>
      <c r="F1973" s="177">
        <v>63634996884</v>
      </c>
      <c r="G1973" s="178">
        <v>55.959629891858441</v>
      </c>
      <c r="H1973" s="178">
        <v>55.959567604854364</v>
      </c>
      <c r="I1973" s="178">
        <v>50.046467670860238</v>
      </c>
    </row>
    <row r="1974" spans="1:9" x14ac:dyDescent="0.2">
      <c r="A1974" s="179" t="s">
        <v>495</v>
      </c>
      <c r="B1974" s="176">
        <v>594385916</v>
      </c>
      <c r="C1974" s="176">
        <v>594385916</v>
      </c>
      <c r="D1974" s="176">
        <v>594385916</v>
      </c>
      <c r="E1974" s="176">
        <v>594385916</v>
      </c>
      <c r="F1974" s="177">
        <v>0</v>
      </c>
      <c r="G1974" s="178">
        <v>100</v>
      </c>
      <c r="H1974" s="178">
        <v>100</v>
      </c>
      <c r="I1974" s="178">
        <v>100</v>
      </c>
    </row>
    <row r="1975" spans="1:9" x14ac:dyDescent="0.2">
      <c r="A1975" s="219" t="s">
        <v>551</v>
      </c>
      <c r="B1975" s="220">
        <v>1175994960</v>
      </c>
      <c r="C1975" s="220">
        <v>1175994960</v>
      </c>
      <c r="D1975" s="220">
        <v>1175994960</v>
      </c>
      <c r="E1975" s="220">
        <v>1175994960</v>
      </c>
      <c r="F1975" s="221">
        <v>0</v>
      </c>
      <c r="G1975" s="185">
        <v>100</v>
      </c>
      <c r="H1975" s="185">
        <v>100</v>
      </c>
      <c r="I1975" s="185">
        <v>100</v>
      </c>
    </row>
    <row r="1976" spans="1:9" x14ac:dyDescent="0.2">
      <c r="A1976" s="165" t="s">
        <v>131</v>
      </c>
      <c r="B1976" s="166">
        <v>3573726243</v>
      </c>
      <c r="C1976" s="166">
        <v>3573726243</v>
      </c>
      <c r="D1976" s="166">
        <v>3573726243</v>
      </c>
      <c r="E1976" s="166">
        <v>3573726243</v>
      </c>
      <c r="F1976" s="167">
        <v>0</v>
      </c>
      <c r="G1976" s="168">
        <v>100</v>
      </c>
      <c r="H1976" s="168">
        <v>100</v>
      </c>
      <c r="I1976" s="168">
        <v>100</v>
      </c>
    </row>
    <row r="1977" spans="1:9" x14ac:dyDescent="0.2">
      <c r="A1977" s="161" t="s">
        <v>1654</v>
      </c>
      <c r="B1977" s="222">
        <v>3573726243</v>
      </c>
      <c r="C1977" s="222">
        <v>3573726243</v>
      </c>
      <c r="D1977" s="222">
        <v>3573726243</v>
      </c>
      <c r="E1977" s="222">
        <v>3573726243</v>
      </c>
      <c r="F1977" s="223">
        <v>0</v>
      </c>
      <c r="G1977" s="224">
        <v>100</v>
      </c>
      <c r="H1977" s="224">
        <v>100</v>
      </c>
      <c r="I1977" s="224">
        <v>100</v>
      </c>
    </row>
    <row r="1978" spans="1:9" x14ac:dyDescent="0.2">
      <c r="A1978" s="219" t="s">
        <v>552</v>
      </c>
      <c r="B1978" s="220">
        <v>3573726243</v>
      </c>
      <c r="C1978" s="220">
        <v>3573726243</v>
      </c>
      <c r="D1978" s="220">
        <v>3573726243</v>
      </c>
      <c r="E1978" s="220">
        <v>3573726243</v>
      </c>
      <c r="F1978" s="221">
        <v>0</v>
      </c>
      <c r="G1978" s="185">
        <v>100</v>
      </c>
      <c r="H1978" s="185">
        <v>100</v>
      </c>
      <c r="I1978" s="185">
        <v>100</v>
      </c>
    </row>
    <row r="1979" spans="1:9" s="418" customFormat="1" x14ac:dyDescent="0.2">
      <c r="A1979" s="165" t="s">
        <v>567</v>
      </c>
      <c r="B1979" s="166">
        <v>175536656196</v>
      </c>
      <c r="C1979" s="166">
        <v>163538964287</v>
      </c>
      <c r="D1979" s="166">
        <v>163538964287</v>
      </c>
      <c r="E1979" s="166">
        <v>89288233324</v>
      </c>
      <c r="F1979" s="167">
        <v>11997691909</v>
      </c>
      <c r="G1979" s="168">
        <v>93.165135892981993</v>
      </c>
      <c r="H1979" s="168">
        <v>93.165135892981993</v>
      </c>
      <c r="I1979" s="168">
        <v>50.86586201363145</v>
      </c>
    </row>
    <row r="1980" spans="1:9" x14ac:dyDescent="0.2">
      <c r="A1980" s="165" t="s">
        <v>109</v>
      </c>
      <c r="B1980" s="166">
        <v>169826307325</v>
      </c>
      <c r="C1980" s="166">
        <v>157828615416</v>
      </c>
      <c r="D1980" s="166">
        <v>157828615416</v>
      </c>
      <c r="E1980" s="166">
        <v>83577884453</v>
      </c>
      <c r="F1980" s="167">
        <v>11997691909</v>
      </c>
      <c r="G1980" s="168">
        <v>92.935316030843339</v>
      </c>
      <c r="H1980" s="168">
        <v>92.935316030843339</v>
      </c>
      <c r="I1980" s="168">
        <v>49.213744189264702</v>
      </c>
    </row>
    <row r="1981" spans="1:9" x14ac:dyDescent="0.2">
      <c r="A1981" s="161" t="s">
        <v>30</v>
      </c>
      <c r="B1981" s="222">
        <v>169826307325</v>
      </c>
      <c r="C1981" s="222">
        <v>157828615416</v>
      </c>
      <c r="D1981" s="222">
        <v>157828615416</v>
      </c>
      <c r="E1981" s="222">
        <v>83577884453</v>
      </c>
      <c r="F1981" s="223">
        <v>11997691909</v>
      </c>
      <c r="G1981" s="224">
        <v>92.935316030843339</v>
      </c>
      <c r="H1981" s="224">
        <v>92.935316030843339</v>
      </c>
      <c r="I1981" s="224">
        <v>49.213744189264702</v>
      </c>
    </row>
    <row r="1982" spans="1:9" ht="11.45" customHeight="1" x14ac:dyDescent="0.2">
      <c r="A1982" s="179" t="s">
        <v>550</v>
      </c>
      <c r="B1982" s="176">
        <v>167190726558</v>
      </c>
      <c r="C1982" s="176">
        <v>155193034649</v>
      </c>
      <c r="D1982" s="176">
        <v>155193034649</v>
      </c>
      <c r="E1982" s="176">
        <v>82769618480</v>
      </c>
      <c r="F1982" s="177">
        <v>11997691909</v>
      </c>
      <c r="G1982" s="178">
        <v>92.823948937839035</v>
      </c>
      <c r="H1982" s="178">
        <v>92.823948937839035</v>
      </c>
      <c r="I1982" s="178">
        <v>49.506106100499814</v>
      </c>
    </row>
    <row r="1983" spans="1:9" x14ac:dyDescent="0.2">
      <c r="A1983" s="219" t="s">
        <v>495</v>
      </c>
      <c r="B1983" s="220">
        <v>1827314794</v>
      </c>
      <c r="C1983" s="220">
        <v>1827314794</v>
      </c>
      <c r="D1983" s="220">
        <v>1827314794</v>
      </c>
      <c r="E1983" s="220">
        <v>0</v>
      </c>
      <c r="F1983" s="221">
        <v>0</v>
      </c>
      <c r="G1983" s="185">
        <v>100</v>
      </c>
      <c r="H1983" s="185">
        <v>100</v>
      </c>
      <c r="I1983" s="185">
        <v>0</v>
      </c>
    </row>
    <row r="1984" spans="1:9" x14ac:dyDescent="0.2">
      <c r="A1984" s="219" t="s">
        <v>551</v>
      </c>
      <c r="B1984" s="220">
        <v>808265973</v>
      </c>
      <c r="C1984" s="220">
        <v>808265973</v>
      </c>
      <c r="D1984" s="220">
        <v>808265973</v>
      </c>
      <c r="E1984" s="220">
        <v>808265973</v>
      </c>
      <c r="F1984" s="221">
        <v>0</v>
      </c>
      <c r="G1984" s="185">
        <v>100</v>
      </c>
      <c r="H1984" s="185">
        <v>100</v>
      </c>
      <c r="I1984" s="185">
        <v>100</v>
      </c>
    </row>
    <row r="1985" spans="1:9" x14ac:dyDescent="0.2">
      <c r="A1985" s="161" t="s">
        <v>131</v>
      </c>
      <c r="B1985" s="222">
        <v>5710348871</v>
      </c>
      <c r="C1985" s="222">
        <v>5710348871</v>
      </c>
      <c r="D1985" s="222">
        <v>5710348871</v>
      </c>
      <c r="E1985" s="222">
        <v>5710348871</v>
      </c>
      <c r="F1985" s="223">
        <v>0</v>
      </c>
      <c r="G1985" s="224">
        <v>100</v>
      </c>
      <c r="H1985" s="224">
        <v>100</v>
      </c>
      <c r="I1985" s="224">
        <v>100</v>
      </c>
    </row>
    <row r="1986" spans="1:9" x14ac:dyDescent="0.2">
      <c r="A1986" s="165" t="s">
        <v>1654</v>
      </c>
      <c r="B1986" s="166">
        <v>5710348871</v>
      </c>
      <c r="C1986" s="166">
        <v>5710348871</v>
      </c>
      <c r="D1986" s="166">
        <v>5710348871</v>
      </c>
      <c r="E1986" s="166">
        <v>5710348871</v>
      </c>
      <c r="F1986" s="167">
        <v>0</v>
      </c>
      <c r="G1986" s="168">
        <v>100</v>
      </c>
      <c r="H1986" s="168">
        <v>100</v>
      </c>
      <c r="I1986" s="168">
        <v>100</v>
      </c>
    </row>
    <row r="1987" spans="1:9" x14ac:dyDescent="0.2">
      <c r="A1987" s="219" t="s">
        <v>552</v>
      </c>
      <c r="B1987" s="220">
        <v>5710348871</v>
      </c>
      <c r="C1987" s="220">
        <v>5710348871</v>
      </c>
      <c r="D1987" s="220">
        <v>5710348871</v>
      </c>
      <c r="E1987" s="220">
        <v>5710348871</v>
      </c>
      <c r="F1987" s="221">
        <v>0</v>
      </c>
      <c r="G1987" s="185">
        <v>100</v>
      </c>
      <c r="H1987" s="185">
        <v>100</v>
      </c>
      <c r="I1987" s="185">
        <v>100</v>
      </c>
    </row>
    <row r="1988" spans="1:9" s="418" customFormat="1" x14ac:dyDescent="0.2">
      <c r="A1988" s="165" t="s">
        <v>568</v>
      </c>
      <c r="B1988" s="166">
        <v>65629897165</v>
      </c>
      <c r="C1988" s="166">
        <v>0</v>
      </c>
      <c r="D1988" s="166">
        <v>0</v>
      </c>
      <c r="E1988" s="166">
        <v>0</v>
      </c>
      <c r="F1988" s="167">
        <v>65629897165</v>
      </c>
      <c r="G1988" s="168">
        <v>0</v>
      </c>
      <c r="H1988" s="168">
        <v>0</v>
      </c>
      <c r="I1988" s="168">
        <v>0</v>
      </c>
    </row>
    <row r="1989" spans="1:9" x14ac:dyDescent="0.2">
      <c r="A1989" s="161" t="s">
        <v>109</v>
      </c>
      <c r="B1989" s="222">
        <v>65629897165</v>
      </c>
      <c r="C1989" s="222">
        <v>0</v>
      </c>
      <c r="D1989" s="222">
        <v>0</v>
      </c>
      <c r="E1989" s="222">
        <v>0</v>
      </c>
      <c r="F1989" s="223">
        <v>65629897165</v>
      </c>
      <c r="G1989" s="224">
        <v>0</v>
      </c>
      <c r="H1989" s="224">
        <v>0</v>
      </c>
      <c r="I1989" s="224">
        <v>0</v>
      </c>
    </row>
    <row r="1990" spans="1:9" x14ac:dyDescent="0.2">
      <c r="A1990" s="161" t="s">
        <v>30</v>
      </c>
      <c r="B1990" s="222">
        <v>65629897165</v>
      </c>
      <c r="C1990" s="222">
        <v>0</v>
      </c>
      <c r="D1990" s="222">
        <v>0</v>
      </c>
      <c r="E1990" s="222">
        <v>0</v>
      </c>
      <c r="F1990" s="223">
        <v>65629897165</v>
      </c>
      <c r="G1990" s="224">
        <v>0</v>
      </c>
      <c r="H1990" s="224">
        <v>0</v>
      </c>
      <c r="I1990" s="224">
        <v>0</v>
      </c>
    </row>
    <row r="1991" spans="1:9" x14ac:dyDescent="0.2">
      <c r="A1991" s="179" t="s">
        <v>550</v>
      </c>
      <c r="B1991" s="176">
        <v>51872215996</v>
      </c>
      <c r="C1991" s="176">
        <v>0</v>
      </c>
      <c r="D1991" s="176">
        <v>0</v>
      </c>
      <c r="E1991" s="176">
        <v>0</v>
      </c>
      <c r="F1991" s="177">
        <v>51872215996</v>
      </c>
      <c r="G1991" s="178">
        <v>0</v>
      </c>
      <c r="H1991" s="178">
        <v>0</v>
      </c>
      <c r="I1991" s="178">
        <v>0</v>
      </c>
    </row>
    <row r="1992" spans="1:9" ht="11.25" customHeight="1" x14ac:dyDescent="0.2">
      <c r="A1992" s="219" t="s">
        <v>495</v>
      </c>
      <c r="B1992" s="220">
        <v>12675948181</v>
      </c>
      <c r="C1992" s="220">
        <v>0</v>
      </c>
      <c r="D1992" s="220">
        <v>0</v>
      </c>
      <c r="E1992" s="220">
        <v>0</v>
      </c>
      <c r="F1992" s="221">
        <v>12675948181</v>
      </c>
      <c r="G1992" s="185">
        <v>0</v>
      </c>
      <c r="H1992" s="185">
        <v>0</v>
      </c>
      <c r="I1992" s="185">
        <v>0</v>
      </c>
    </row>
    <row r="1993" spans="1:9" x14ac:dyDescent="0.2">
      <c r="A1993" s="219" t="s">
        <v>551</v>
      </c>
      <c r="B1993" s="220">
        <v>1081732988</v>
      </c>
      <c r="C1993" s="220">
        <v>0</v>
      </c>
      <c r="D1993" s="220">
        <v>0</v>
      </c>
      <c r="E1993" s="220">
        <v>0</v>
      </c>
      <c r="F1993" s="221">
        <v>1081732988</v>
      </c>
      <c r="G1993" s="185">
        <v>0</v>
      </c>
      <c r="H1993" s="185">
        <v>0</v>
      </c>
      <c r="I1993" s="185">
        <v>0</v>
      </c>
    </row>
    <row r="1994" spans="1:9" s="418" customFormat="1" x14ac:dyDescent="0.2">
      <c r="A1994" s="165" t="s">
        <v>569</v>
      </c>
      <c r="B1994" s="166">
        <v>238470526686</v>
      </c>
      <c r="C1994" s="166">
        <v>145832954250</v>
      </c>
      <c r="D1994" s="166">
        <v>145832954250</v>
      </c>
      <c r="E1994" s="166">
        <v>129777766477</v>
      </c>
      <c r="F1994" s="167">
        <v>92637572436</v>
      </c>
      <c r="G1994" s="168">
        <v>61.153449978337079</v>
      </c>
      <c r="H1994" s="168">
        <v>61.153449978337079</v>
      </c>
      <c r="I1994" s="168">
        <v>54.420883066980252</v>
      </c>
    </row>
    <row r="1995" spans="1:9" x14ac:dyDescent="0.2">
      <c r="A1995" s="161" t="s">
        <v>109</v>
      </c>
      <c r="B1995" s="222">
        <v>238470526686</v>
      </c>
      <c r="C1995" s="222">
        <v>145832954250</v>
      </c>
      <c r="D1995" s="222">
        <v>145832954250</v>
      </c>
      <c r="E1995" s="222">
        <v>129777766477</v>
      </c>
      <c r="F1995" s="223">
        <v>92637572436</v>
      </c>
      <c r="G1995" s="224">
        <v>61.153449978337079</v>
      </c>
      <c r="H1995" s="224">
        <v>61.153449978337079</v>
      </c>
      <c r="I1995" s="224">
        <v>54.420883066980252</v>
      </c>
    </row>
    <row r="1996" spans="1:9" x14ac:dyDescent="0.2">
      <c r="A1996" s="161" t="s">
        <v>30</v>
      </c>
      <c r="B1996" s="222">
        <v>238470526686</v>
      </c>
      <c r="C1996" s="222">
        <v>145832954250</v>
      </c>
      <c r="D1996" s="222">
        <v>145832954250</v>
      </c>
      <c r="E1996" s="222">
        <v>129777766477</v>
      </c>
      <c r="F1996" s="223">
        <v>92637572436</v>
      </c>
      <c r="G1996" s="224">
        <v>61.153449978337079</v>
      </c>
      <c r="H1996" s="224">
        <v>61.153449978337079</v>
      </c>
      <c r="I1996" s="224">
        <v>54.420883066980252</v>
      </c>
    </row>
    <row r="1997" spans="1:9" x14ac:dyDescent="0.2">
      <c r="A1997" s="179" t="s">
        <v>550</v>
      </c>
      <c r="B1997" s="176">
        <v>237134262393</v>
      </c>
      <c r="C1997" s="176">
        <v>145681103486</v>
      </c>
      <c r="D1997" s="176">
        <v>145681103486</v>
      </c>
      <c r="E1997" s="176">
        <v>129625915713</v>
      </c>
      <c r="F1997" s="177">
        <v>91453158907</v>
      </c>
      <c r="G1997" s="178">
        <v>61.434017174862866</v>
      </c>
      <c r="H1997" s="178">
        <v>61.434017174862866</v>
      </c>
      <c r="I1997" s="178">
        <v>54.663511887696934</v>
      </c>
    </row>
    <row r="1998" spans="1:9" x14ac:dyDescent="0.2">
      <c r="A1998" s="219" t="s">
        <v>495</v>
      </c>
      <c r="B1998" s="220">
        <v>151850764</v>
      </c>
      <c r="C1998" s="220">
        <v>151850764</v>
      </c>
      <c r="D1998" s="220">
        <v>151850764</v>
      </c>
      <c r="E1998" s="220">
        <v>151850764</v>
      </c>
      <c r="F1998" s="221">
        <v>0</v>
      </c>
      <c r="G1998" s="185">
        <v>100</v>
      </c>
      <c r="H1998" s="185">
        <v>100</v>
      </c>
      <c r="I1998" s="185">
        <v>100</v>
      </c>
    </row>
    <row r="1999" spans="1:9" x14ac:dyDescent="0.2">
      <c r="A1999" s="219" t="s">
        <v>551</v>
      </c>
      <c r="B1999" s="220">
        <v>1184413529</v>
      </c>
      <c r="C1999" s="220">
        <v>0</v>
      </c>
      <c r="D1999" s="220">
        <v>0</v>
      </c>
      <c r="E1999" s="220">
        <v>0</v>
      </c>
      <c r="F1999" s="221">
        <v>1184413529</v>
      </c>
      <c r="G1999" s="185">
        <v>0</v>
      </c>
      <c r="H1999" s="185">
        <v>0</v>
      </c>
      <c r="I1999" s="185">
        <v>0</v>
      </c>
    </row>
    <row r="2000" spans="1:9" s="418" customFormat="1" x14ac:dyDescent="0.2">
      <c r="A2000" s="165" t="s">
        <v>570</v>
      </c>
      <c r="B2000" s="166">
        <v>113947453912</v>
      </c>
      <c r="C2000" s="166">
        <v>102278106614</v>
      </c>
      <c r="D2000" s="166">
        <v>55464775163</v>
      </c>
      <c r="E2000" s="166">
        <v>55464775163</v>
      </c>
      <c r="F2000" s="167">
        <v>11669347298</v>
      </c>
      <c r="G2000" s="168">
        <v>89.759010054746753</v>
      </c>
      <c r="H2000" s="168">
        <v>48.675747687907673</v>
      </c>
      <c r="I2000" s="168">
        <v>48.675747687907673</v>
      </c>
    </row>
    <row r="2001" spans="1:9" x14ac:dyDescent="0.2">
      <c r="A2001" s="161" t="s">
        <v>109</v>
      </c>
      <c r="B2001" s="222">
        <v>113947453912</v>
      </c>
      <c r="C2001" s="222">
        <v>102278106614</v>
      </c>
      <c r="D2001" s="222">
        <v>55464775163</v>
      </c>
      <c r="E2001" s="222">
        <v>55464775163</v>
      </c>
      <c r="F2001" s="223">
        <v>11669347298</v>
      </c>
      <c r="G2001" s="224">
        <v>89.759010054746753</v>
      </c>
      <c r="H2001" s="224">
        <v>48.675747687907673</v>
      </c>
      <c r="I2001" s="224">
        <v>48.675747687907673</v>
      </c>
    </row>
    <row r="2002" spans="1:9" x14ac:dyDescent="0.2">
      <c r="A2002" s="161" t="s">
        <v>30</v>
      </c>
      <c r="B2002" s="222">
        <v>113947453912</v>
      </c>
      <c r="C2002" s="222">
        <v>102278106614</v>
      </c>
      <c r="D2002" s="222">
        <v>55464775163</v>
      </c>
      <c r="E2002" s="222">
        <v>55464775163</v>
      </c>
      <c r="F2002" s="223">
        <v>11669347298</v>
      </c>
      <c r="G2002" s="224">
        <v>89.759010054746753</v>
      </c>
      <c r="H2002" s="224">
        <v>48.675747687907673</v>
      </c>
      <c r="I2002" s="224">
        <v>48.675747687907673</v>
      </c>
    </row>
    <row r="2003" spans="1:9" x14ac:dyDescent="0.2">
      <c r="A2003" s="179" t="s">
        <v>550</v>
      </c>
      <c r="B2003" s="176">
        <v>111983628979</v>
      </c>
      <c r="C2003" s="176">
        <v>100314281681</v>
      </c>
      <c r="D2003" s="176">
        <v>53500950230</v>
      </c>
      <c r="E2003" s="176">
        <v>53500950230</v>
      </c>
      <c r="F2003" s="177">
        <v>11669347298</v>
      </c>
      <c r="G2003" s="178">
        <v>89.57941673761232</v>
      </c>
      <c r="H2003" s="178">
        <v>47.775688926845632</v>
      </c>
      <c r="I2003" s="178">
        <v>47.775688926845632</v>
      </c>
    </row>
    <row r="2004" spans="1:9" x14ac:dyDescent="0.2">
      <c r="A2004" s="219" t="s">
        <v>495</v>
      </c>
      <c r="B2004" s="220">
        <v>773852309</v>
      </c>
      <c r="C2004" s="220">
        <v>773852309</v>
      </c>
      <c r="D2004" s="220">
        <v>773852309</v>
      </c>
      <c r="E2004" s="220">
        <v>773852309</v>
      </c>
      <c r="F2004" s="221">
        <v>0</v>
      </c>
      <c r="G2004" s="185">
        <v>100</v>
      </c>
      <c r="H2004" s="185">
        <v>100</v>
      </c>
      <c r="I2004" s="185">
        <v>100</v>
      </c>
    </row>
    <row r="2005" spans="1:9" x14ac:dyDescent="0.2">
      <c r="A2005" s="219" t="s">
        <v>551</v>
      </c>
      <c r="B2005" s="220">
        <v>1189972624</v>
      </c>
      <c r="C2005" s="220">
        <v>1189972624</v>
      </c>
      <c r="D2005" s="220">
        <v>1189972624</v>
      </c>
      <c r="E2005" s="220">
        <v>1189972624</v>
      </c>
      <c r="F2005" s="221">
        <v>0</v>
      </c>
      <c r="G2005" s="185">
        <v>100</v>
      </c>
      <c r="H2005" s="185">
        <v>100</v>
      </c>
      <c r="I2005" s="185">
        <v>100</v>
      </c>
    </row>
    <row r="2006" spans="1:9" s="418" customFormat="1" ht="11.25" customHeight="1" x14ac:dyDescent="0.2">
      <c r="A2006" s="161" t="s">
        <v>571</v>
      </c>
      <c r="B2006" s="222">
        <v>177364122389</v>
      </c>
      <c r="C2006" s="222">
        <v>163642364915</v>
      </c>
      <c r="D2006" s="222">
        <v>102169256719</v>
      </c>
      <c r="E2006" s="222">
        <v>102169256719</v>
      </c>
      <c r="F2006" s="223">
        <v>13721757474</v>
      </c>
      <c r="G2006" s="224">
        <v>92.263510066649758</v>
      </c>
      <c r="H2006" s="224">
        <v>57.604241118685493</v>
      </c>
      <c r="I2006" s="224">
        <v>57.604241118685493</v>
      </c>
    </row>
    <row r="2007" spans="1:9" x14ac:dyDescent="0.2">
      <c r="A2007" s="165" t="s">
        <v>109</v>
      </c>
      <c r="B2007" s="166">
        <v>174648419027</v>
      </c>
      <c r="C2007" s="166">
        <v>163642364915</v>
      </c>
      <c r="D2007" s="166">
        <v>102169256719</v>
      </c>
      <c r="E2007" s="166">
        <v>102169256719</v>
      </c>
      <c r="F2007" s="167">
        <v>11006054112</v>
      </c>
      <c r="G2007" s="168">
        <v>93.698165621356978</v>
      </c>
      <c r="H2007" s="168">
        <v>58.499960828849538</v>
      </c>
      <c r="I2007" s="168">
        <v>58.499960828849538</v>
      </c>
    </row>
    <row r="2008" spans="1:9" x14ac:dyDescent="0.2">
      <c r="A2008" s="165" t="s">
        <v>30</v>
      </c>
      <c r="B2008" s="166">
        <v>174648419027</v>
      </c>
      <c r="C2008" s="166">
        <v>163642364915</v>
      </c>
      <c r="D2008" s="166">
        <v>102169256719</v>
      </c>
      <c r="E2008" s="166">
        <v>102169256719</v>
      </c>
      <c r="F2008" s="167">
        <v>11006054112</v>
      </c>
      <c r="G2008" s="168">
        <v>93.698165621356978</v>
      </c>
      <c r="H2008" s="168">
        <v>58.499960828849538</v>
      </c>
      <c r="I2008" s="168">
        <v>58.499960828849538</v>
      </c>
    </row>
    <row r="2009" spans="1:9" x14ac:dyDescent="0.2">
      <c r="A2009" s="219" t="s">
        <v>550</v>
      </c>
      <c r="B2009" s="220">
        <v>172915861969</v>
      </c>
      <c r="C2009" s="220">
        <v>161909807857</v>
      </c>
      <c r="D2009" s="220">
        <v>100436699661</v>
      </c>
      <c r="E2009" s="220">
        <v>100436699661</v>
      </c>
      <c r="F2009" s="221">
        <v>11006054112</v>
      </c>
      <c r="G2009" s="185">
        <v>93.635023423141391</v>
      </c>
      <c r="H2009" s="185">
        <v>58.084144807378102</v>
      </c>
      <c r="I2009" s="185">
        <v>58.084144807378102</v>
      </c>
    </row>
    <row r="2010" spans="1:9" x14ac:dyDescent="0.2">
      <c r="A2010" s="179" t="s">
        <v>495</v>
      </c>
      <c r="B2010" s="176">
        <v>744232163</v>
      </c>
      <c r="C2010" s="176">
        <v>744232163</v>
      </c>
      <c r="D2010" s="176">
        <v>744232163</v>
      </c>
      <c r="E2010" s="176">
        <v>744232163</v>
      </c>
      <c r="F2010" s="177">
        <v>0</v>
      </c>
      <c r="G2010" s="178">
        <v>100</v>
      </c>
      <c r="H2010" s="178">
        <v>100</v>
      </c>
      <c r="I2010" s="178">
        <v>100</v>
      </c>
    </row>
    <row r="2011" spans="1:9" x14ac:dyDescent="0.2">
      <c r="A2011" s="179" t="s">
        <v>551</v>
      </c>
      <c r="B2011" s="176">
        <v>988324895</v>
      </c>
      <c r="C2011" s="176">
        <v>988324895</v>
      </c>
      <c r="D2011" s="176">
        <v>988324895</v>
      </c>
      <c r="E2011" s="176">
        <v>988324895</v>
      </c>
      <c r="F2011" s="177">
        <v>0</v>
      </c>
      <c r="G2011" s="178">
        <v>100</v>
      </c>
      <c r="H2011" s="178">
        <v>100</v>
      </c>
      <c r="I2011" s="178">
        <v>100</v>
      </c>
    </row>
    <row r="2012" spans="1:9" x14ac:dyDescent="0.2">
      <c r="A2012" s="161" t="s">
        <v>131</v>
      </c>
      <c r="B2012" s="222">
        <v>2715703362</v>
      </c>
      <c r="C2012" s="222">
        <v>0</v>
      </c>
      <c r="D2012" s="222">
        <v>0</v>
      </c>
      <c r="E2012" s="222">
        <v>0</v>
      </c>
      <c r="F2012" s="223">
        <v>2715703362</v>
      </c>
      <c r="G2012" s="224">
        <v>0</v>
      </c>
      <c r="H2012" s="224">
        <v>0</v>
      </c>
      <c r="I2012" s="224">
        <v>0</v>
      </c>
    </row>
    <row r="2013" spans="1:9" x14ac:dyDescent="0.2">
      <c r="A2013" s="165" t="s">
        <v>1654</v>
      </c>
      <c r="B2013" s="166">
        <v>2715703362</v>
      </c>
      <c r="C2013" s="166">
        <v>0</v>
      </c>
      <c r="D2013" s="166">
        <v>0</v>
      </c>
      <c r="E2013" s="166">
        <v>0</v>
      </c>
      <c r="F2013" s="167">
        <v>2715703362</v>
      </c>
      <c r="G2013" s="168">
        <v>0</v>
      </c>
      <c r="H2013" s="168">
        <v>0</v>
      </c>
      <c r="I2013" s="168">
        <v>0</v>
      </c>
    </row>
    <row r="2014" spans="1:9" x14ac:dyDescent="0.2">
      <c r="A2014" s="219" t="s">
        <v>552</v>
      </c>
      <c r="B2014" s="220">
        <v>2715703362</v>
      </c>
      <c r="C2014" s="220">
        <v>0</v>
      </c>
      <c r="D2014" s="220">
        <v>0</v>
      </c>
      <c r="E2014" s="220">
        <v>0</v>
      </c>
      <c r="F2014" s="221">
        <v>2715703362</v>
      </c>
      <c r="G2014" s="185">
        <v>0</v>
      </c>
      <c r="H2014" s="185">
        <v>0</v>
      </c>
      <c r="I2014" s="185">
        <v>0</v>
      </c>
    </row>
    <row r="2015" spans="1:9" s="418" customFormat="1" x14ac:dyDescent="0.2">
      <c r="A2015" s="161" t="s">
        <v>572</v>
      </c>
      <c r="B2015" s="222">
        <v>127862659216</v>
      </c>
      <c r="C2015" s="222">
        <v>62187481369</v>
      </c>
      <c r="D2015" s="222">
        <v>62187481359</v>
      </c>
      <c r="E2015" s="222">
        <v>62187481359</v>
      </c>
      <c r="F2015" s="223">
        <v>65675177847</v>
      </c>
      <c r="G2015" s="224">
        <v>48.636155192068941</v>
      </c>
      <c r="H2015" s="224">
        <v>48.636155184248047</v>
      </c>
      <c r="I2015" s="224">
        <v>48.636155184248047</v>
      </c>
    </row>
    <row r="2016" spans="1:9" x14ac:dyDescent="0.2">
      <c r="A2016" s="165" t="s">
        <v>109</v>
      </c>
      <c r="B2016" s="166">
        <v>127862659216</v>
      </c>
      <c r="C2016" s="166">
        <v>62187481369</v>
      </c>
      <c r="D2016" s="166">
        <v>62187481359</v>
      </c>
      <c r="E2016" s="166">
        <v>62187481359</v>
      </c>
      <c r="F2016" s="167">
        <v>65675177847</v>
      </c>
      <c r="G2016" s="168">
        <v>48.636155192068941</v>
      </c>
      <c r="H2016" s="168">
        <v>48.636155184248047</v>
      </c>
      <c r="I2016" s="168">
        <v>48.636155184248047</v>
      </c>
    </row>
    <row r="2017" spans="1:9" x14ac:dyDescent="0.2">
      <c r="A2017" s="165" t="s">
        <v>30</v>
      </c>
      <c r="B2017" s="166">
        <v>127862659216</v>
      </c>
      <c r="C2017" s="166">
        <v>62187481369</v>
      </c>
      <c r="D2017" s="166">
        <v>62187481359</v>
      </c>
      <c r="E2017" s="166">
        <v>62187481359</v>
      </c>
      <c r="F2017" s="167">
        <v>65675177847</v>
      </c>
      <c r="G2017" s="168">
        <v>48.636155192068941</v>
      </c>
      <c r="H2017" s="168">
        <v>48.636155184248047</v>
      </c>
      <c r="I2017" s="168">
        <v>48.636155184248047</v>
      </c>
    </row>
    <row r="2018" spans="1:9" x14ac:dyDescent="0.2">
      <c r="A2018" s="219" t="s">
        <v>550</v>
      </c>
      <c r="B2018" s="220">
        <v>125251435617</v>
      </c>
      <c r="C2018" s="220">
        <v>60794828784</v>
      </c>
      <c r="D2018" s="220">
        <v>60794828784</v>
      </c>
      <c r="E2018" s="220">
        <v>60794828784</v>
      </c>
      <c r="F2018" s="221">
        <v>64456606833</v>
      </c>
      <c r="G2018" s="185">
        <v>48.538229110524064</v>
      </c>
      <c r="H2018" s="185">
        <v>48.538229110524064</v>
      </c>
      <c r="I2018" s="185">
        <v>48.538229110524064</v>
      </c>
    </row>
    <row r="2019" spans="1:9" x14ac:dyDescent="0.2">
      <c r="A2019" s="179" t="s">
        <v>495</v>
      </c>
      <c r="B2019" s="176">
        <v>1417637503</v>
      </c>
      <c r="C2019" s="176">
        <v>756073336</v>
      </c>
      <c r="D2019" s="176">
        <v>756073326</v>
      </c>
      <c r="E2019" s="176">
        <v>756073326</v>
      </c>
      <c r="F2019" s="177">
        <v>661564167</v>
      </c>
      <c r="G2019" s="178">
        <v>53.333333408575889</v>
      </c>
      <c r="H2019" s="178">
        <v>53.333332703176936</v>
      </c>
      <c r="I2019" s="178">
        <v>53.333332703176936</v>
      </c>
    </row>
    <row r="2020" spans="1:9" x14ac:dyDescent="0.2">
      <c r="A2020" s="179" t="s">
        <v>551</v>
      </c>
      <c r="B2020" s="176">
        <v>1193586096</v>
      </c>
      <c r="C2020" s="176">
        <v>636579249</v>
      </c>
      <c r="D2020" s="176">
        <v>636579249</v>
      </c>
      <c r="E2020" s="176">
        <v>636579249</v>
      </c>
      <c r="F2020" s="177">
        <v>557006847</v>
      </c>
      <c r="G2020" s="178">
        <v>53.333333149014827</v>
      </c>
      <c r="H2020" s="178">
        <v>53.333333149014827</v>
      </c>
      <c r="I2020" s="178">
        <v>53.333333149014827</v>
      </c>
    </row>
    <row r="2021" spans="1:9" s="418" customFormat="1" x14ac:dyDescent="0.2">
      <c r="A2021" s="161" t="s">
        <v>573</v>
      </c>
      <c r="B2021" s="222">
        <v>81535774024</v>
      </c>
      <c r="C2021" s="222">
        <v>71392709451</v>
      </c>
      <c r="D2021" s="222">
        <v>44114684024.730003</v>
      </c>
      <c r="E2021" s="222">
        <v>39568346459.730003</v>
      </c>
      <c r="F2021" s="223">
        <v>10143064573</v>
      </c>
      <c r="G2021" s="224">
        <v>87.559982480801139</v>
      </c>
      <c r="H2021" s="224">
        <v>54.104697665278643</v>
      </c>
      <c r="I2021" s="224">
        <v>48.528816870105487</v>
      </c>
    </row>
    <row r="2022" spans="1:9" x14ac:dyDescent="0.2">
      <c r="A2022" s="165" t="s">
        <v>109</v>
      </c>
      <c r="B2022" s="166">
        <v>80098954749</v>
      </c>
      <c r="C2022" s="166">
        <v>69955890176</v>
      </c>
      <c r="D2022" s="166">
        <v>42677864749.730003</v>
      </c>
      <c r="E2022" s="166">
        <v>38131527184.730003</v>
      </c>
      <c r="F2022" s="167">
        <v>10143064573</v>
      </c>
      <c r="G2022" s="168">
        <v>87.33683279040963</v>
      </c>
      <c r="H2022" s="168">
        <v>53.28142531131197</v>
      </c>
      <c r="I2022" s="168">
        <v>47.605524072342604</v>
      </c>
    </row>
    <row r="2023" spans="1:9" x14ac:dyDescent="0.2">
      <c r="A2023" s="165" t="s">
        <v>30</v>
      </c>
      <c r="B2023" s="166">
        <v>80098954749</v>
      </c>
      <c r="C2023" s="166">
        <v>69955890176</v>
      </c>
      <c r="D2023" s="166">
        <v>42677864749.730003</v>
      </c>
      <c r="E2023" s="166">
        <v>38131527184.730003</v>
      </c>
      <c r="F2023" s="167">
        <v>10143064573</v>
      </c>
      <c r="G2023" s="168">
        <v>87.33683279040963</v>
      </c>
      <c r="H2023" s="168">
        <v>53.28142531131197</v>
      </c>
      <c r="I2023" s="168">
        <v>47.605524072342604</v>
      </c>
    </row>
    <row r="2024" spans="1:9" x14ac:dyDescent="0.2">
      <c r="A2024" s="219" t="s">
        <v>550</v>
      </c>
      <c r="B2024" s="220">
        <v>78338128092</v>
      </c>
      <c r="C2024" s="220">
        <v>68195063519</v>
      </c>
      <c r="D2024" s="220">
        <v>40917038092.730003</v>
      </c>
      <c r="E2024" s="220">
        <v>36370700527.730003</v>
      </c>
      <c r="F2024" s="221">
        <v>10143064573</v>
      </c>
      <c r="G2024" s="185">
        <v>87.052199458879059</v>
      </c>
      <c r="H2024" s="185">
        <v>52.231319651494843</v>
      </c>
      <c r="I2024" s="185">
        <v>46.427839691314034</v>
      </c>
    </row>
    <row r="2025" spans="1:9" x14ac:dyDescent="0.2">
      <c r="A2025" s="179" t="s">
        <v>495</v>
      </c>
      <c r="B2025" s="176">
        <v>945000610</v>
      </c>
      <c r="C2025" s="176">
        <v>945000610</v>
      </c>
      <c r="D2025" s="176">
        <v>945000610</v>
      </c>
      <c r="E2025" s="176">
        <v>945000610</v>
      </c>
      <c r="F2025" s="177">
        <v>0</v>
      </c>
      <c r="G2025" s="178">
        <v>100</v>
      </c>
      <c r="H2025" s="178">
        <v>100</v>
      </c>
      <c r="I2025" s="178">
        <v>100</v>
      </c>
    </row>
    <row r="2026" spans="1:9" x14ac:dyDescent="0.2">
      <c r="A2026" s="179" t="s">
        <v>551</v>
      </c>
      <c r="B2026" s="176">
        <v>815826047</v>
      </c>
      <c r="C2026" s="176">
        <v>815826047</v>
      </c>
      <c r="D2026" s="176">
        <v>815826047</v>
      </c>
      <c r="E2026" s="176">
        <v>815826047</v>
      </c>
      <c r="F2026" s="177">
        <v>0</v>
      </c>
      <c r="G2026" s="178">
        <v>100</v>
      </c>
      <c r="H2026" s="178">
        <v>100</v>
      </c>
      <c r="I2026" s="178">
        <v>100</v>
      </c>
    </row>
    <row r="2027" spans="1:9" x14ac:dyDescent="0.2">
      <c r="A2027" s="165" t="s">
        <v>131</v>
      </c>
      <c r="B2027" s="166">
        <v>1436819275</v>
      </c>
      <c r="C2027" s="166">
        <v>1436819275</v>
      </c>
      <c r="D2027" s="166">
        <v>1436819275</v>
      </c>
      <c r="E2027" s="166">
        <v>1436819275</v>
      </c>
      <c r="F2027" s="167">
        <v>0</v>
      </c>
      <c r="G2027" s="168">
        <v>100</v>
      </c>
      <c r="H2027" s="168">
        <v>100</v>
      </c>
      <c r="I2027" s="168">
        <v>100</v>
      </c>
    </row>
    <row r="2028" spans="1:9" x14ac:dyDescent="0.2">
      <c r="A2028" s="165" t="s">
        <v>1654</v>
      </c>
      <c r="B2028" s="166">
        <v>1436819275</v>
      </c>
      <c r="C2028" s="166">
        <v>1436819275</v>
      </c>
      <c r="D2028" s="166">
        <v>1436819275</v>
      </c>
      <c r="E2028" s="166">
        <v>1436819275</v>
      </c>
      <c r="F2028" s="167">
        <v>0</v>
      </c>
      <c r="G2028" s="168">
        <v>100</v>
      </c>
      <c r="H2028" s="168">
        <v>100</v>
      </c>
      <c r="I2028" s="168">
        <v>100</v>
      </c>
    </row>
    <row r="2029" spans="1:9" ht="12" customHeight="1" x14ac:dyDescent="0.2">
      <c r="A2029" s="179" t="s">
        <v>552</v>
      </c>
      <c r="B2029" s="176">
        <v>1436819275</v>
      </c>
      <c r="C2029" s="176">
        <v>1436819275</v>
      </c>
      <c r="D2029" s="176">
        <v>1436819275</v>
      </c>
      <c r="E2029" s="176">
        <v>1436819275</v>
      </c>
      <c r="F2029" s="177">
        <v>0</v>
      </c>
      <c r="G2029" s="178">
        <v>100</v>
      </c>
      <c r="H2029" s="178">
        <v>100</v>
      </c>
      <c r="I2029" s="178">
        <v>100</v>
      </c>
    </row>
    <row r="2030" spans="1:9" s="418" customFormat="1" x14ac:dyDescent="0.2">
      <c r="A2030" s="165" t="s">
        <v>574</v>
      </c>
      <c r="B2030" s="166">
        <v>78188986060</v>
      </c>
      <c r="C2030" s="166">
        <v>68451451753</v>
      </c>
      <c r="D2030" s="166">
        <v>37415866992</v>
      </c>
      <c r="E2030" s="166">
        <v>37415866992</v>
      </c>
      <c r="F2030" s="167">
        <v>9737534307</v>
      </c>
      <c r="G2030" s="168">
        <v>87.546156053836413</v>
      </c>
      <c r="H2030" s="168">
        <v>47.853117014828825</v>
      </c>
      <c r="I2030" s="168">
        <v>47.853117014828825</v>
      </c>
    </row>
    <row r="2031" spans="1:9" x14ac:dyDescent="0.2">
      <c r="A2031" s="165" t="s">
        <v>109</v>
      </c>
      <c r="B2031" s="166">
        <v>76165263543</v>
      </c>
      <c r="C2031" s="166">
        <v>66427729236</v>
      </c>
      <c r="D2031" s="166">
        <v>35392144475</v>
      </c>
      <c r="E2031" s="166">
        <v>35392144475</v>
      </c>
      <c r="F2031" s="167">
        <v>9737534307</v>
      </c>
      <c r="G2031" s="168">
        <v>87.215255545590594</v>
      </c>
      <c r="H2031" s="168">
        <v>46.467566484581184</v>
      </c>
      <c r="I2031" s="168">
        <v>46.467566484581184</v>
      </c>
    </row>
    <row r="2032" spans="1:9" x14ac:dyDescent="0.2">
      <c r="A2032" s="165" t="s">
        <v>30</v>
      </c>
      <c r="B2032" s="166">
        <v>76165263543</v>
      </c>
      <c r="C2032" s="166">
        <v>66427729236</v>
      </c>
      <c r="D2032" s="166">
        <v>35392144475</v>
      </c>
      <c r="E2032" s="166">
        <v>35392144475</v>
      </c>
      <c r="F2032" s="167">
        <v>9737534307</v>
      </c>
      <c r="G2032" s="168">
        <v>87.215255545590594</v>
      </c>
      <c r="H2032" s="168">
        <v>46.467566484581184</v>
      </c>
      <c r="I2032" s="168">
        <v>46.467566484581184</v>
      </c>
    </row>
    <row r="2033" spans="1:9" x14ac:dyDescent="0.2">
      <c r="A2033" s="179" t="s">
        <v>550</v>
      </c>
      <c r="B2033" s="176">
        <v>75085930037</v>
      </c>
      <c r="C2033" s="176">
        <v>65348395730</v>
      </c>
      <c r="D2033" s="176">
        <v>34312810969</v>
      </c>
      <c r="E2033" s="176">
        <v>34312810969</v>
      </c>
      <c r="F2033" s="177">
        <v>9737534307</v>
      </c>
      <c r="G2033" s="178">
        <v>87.031479396736984</v>
      </c>
      <c r="H2033" s="178">
        <v>45.698056815826504</v>
      </c>
      <c r="I2033" s="178">
        <v>45.698056815826504</v>
      </c>
    </row>
    <row r="2034" spans="1:9" x14ac:dyDescent="0.2">
      <c r="A2034" s="179" t="s">
        <v>551</v>
      </c>
      <c r="B2034" s="176">
        <v>1079333506</v>
      </c>
      <c r="C2034" s="176">
        <v>1079333506</v>
      </c>
      <c r="D2034" s="176">
        <v>1079333506</v>
      </c>
      <c r="E2034" s="176">
        <v>1079333506</v>
      </c>
      <c r="F2034" s="177">
        <v>0</v>
      </c>
      <c r="G2034" s="178">
        <v>100</v>
      </c>
      <c r="H2034" s="178">
        <v>100</v>
      </c>
      <c r="I2034" s="178">
        <v>100</v>
      </c>
    </row>
    <row r="2035" spans="1:9" x14ac:dyDescent="0.2">
      <c r="A2035" s="165" t="s">
        <v>131</v>
      </c>
      <c r="B2035" s="166">
        <v>2023722517</v>
      </c>
      <c r="C2035" s="166">
        <v>2023722517</v>
      </c>
      <c r="D2035" s="166">
        <v>2023722517</v>
      </c>
      <c r="E2035" s="166">
        <v>2023722517</v>
      </c>
      <c r="F2035" s="167">
        <v>0</v>
      </c>
      <c r="G2035" s="168">
        <v>100</v>
      </c>
      <c r="H2035" s="168">
        <v>100</v>
      </c>
      <c r="I2035" s="168">
        <v>100</v>
      </c>
    </row>
    <row r="2036" spans="1:9" x14ac:dyDescent="0.2">
      <c r="A2036" s="165" t="s">
        <v>1654</v>
      </c>
      <c r="B2036" s="166">
        <v>2023722517</v>
      </c>
      <c r="C2036" s="166">
        <v>2023722517</v>
      </c>
      <c r="D2036" s="166">
        <v>2023722517</v>
      </c>
      <c r="E2036" s="166">
        <v>2023722517</v>
      </c>
      <c r="F2036" s="167">
        <v>0</v>
      </c>
      <c r="G2036" s="168">
        <v>100</v>
      </c>
      <c r="H2036" s="168">
        <v>100</v>
      </c>
      <c r="I2036" s="168">
        <v>100</v>
      </c>
    </row>
    <row r="2037" spans="1:9" x14ac:dyDescent="0.2">
      <c r="A2037" s="219" t="s">
        <v>552</v>
      </c>
      <c r="B2037" s="220">
        <v>2023722517</v>
      </c>
      <c r="C2037" s="220">
        <v>2023722517</v>
      </c>
      <c r="D2037" s="220">
        <v>2023722517</v>
      </c>
      <c r="E2037" s="220">
        <v>2023722517</v>
      </c>
      <c r="F2037" s="221">
        <v>0</v>
      </c>
      <c r="G2037" s="185">
        <v>100</v>
      </c>
      <c r="H2037" s="185">
        <v>100</v>
      </c>
      <c r="I2037" s="185">
        <v>100</v>
      </c>
    </row>
    <row r="2038" spans="1:9" s="418" customFormat="1" x14ac:dyDescent="0.2">
      <c r="A2038" s="161" t="s">
        <v>575</v>
      </c>
      <c r="B2038" s="222">
        <v>93654639206</v>
      </c>
      <c r="C2038" s="222">
        <v>45286284455.199997</v>
      </c>
      <c r="D2038" s="222">
        <v>45286284455.199997</v>
      </c>
      <c r="E2038" s="222">
        <v>45286284455.199997</v>
      </c>
      <c r="F2038" s="223">
        <v>48368354750.800003</v>
      </c>
      <c r="G2038" s="224">
        <v>48.354555459436035</v>
      </c>
      <c r="H2038" s="224">
        <v>48.354555459436035</v>
      </c>
      <c r="I2038" s="224">
        <v>48.354555459436035</v>
      </c>
    </row>
    <row r="2039" spans="1:9" x14ac:dyDescent="0.2">
      <c r="A2039" s="161" t="s">
        <v>109</v>
      </c>
      <c r="B2039" s="222">
        <v>93654639206</v>
      </c>
      <c r="C2039" s="222">
        <v>45286284455.199997</v>
      </c>
      <c r="D2039" s="222">
        <v>45286284455.199997</v>
      </c>
      <c r="E2039" s="222">
        <v>45286284455.199997</v>
      </c>
      <c r="F2039" s="223">
        <v>48368354750.800003</v>
      </c>
      <c r="G2039" s="224">
        <v>48.354555459436035</v>
      </c>
      <c r="H2039" s="224">
        <v>48.354555459436035</v>
      </c>
      <c r="I2039" s="224">
        <v>48.354555459436035</v>
      </c>
    </row>
    <row r="2040" spans="1:9" x14ac:dyDescent="0.2">
      <c r="A2040" s="161" t="s">
        <v>30</v>
      </c>
      <c r="B2040" s="222">
        <v>93654639206</v>
      </c>
      <c r="C2040" s="222">
        <v>45286284455.199997</v>
      </c>
      <c r="D2040" s="222">
        <v>45286284455.199997</v>
      </c>
      <c r="E2040" s="222">
        <v>45286284455.199997</v>
      </c>
      <c r="F2040" s="223">
        <v>48368354750.800003</v>
      </c>
      <c r="G2040" s="224">
        <v>48.354555459436035</v>
      </c>
      <c r="H2040" s="224">
        <v>48.354555459436035</v>
      </c>
      <c r="I2040" s="224">
        <v>48.354555459436035</v>
      </c>
    </row>
    <row r="2041" spans="1:9" x14ac:dyDescent="0.2">
      <c r="A2041" s="219" t="s">
        <v>550</v>
      </c>
      <c r="B2041" s="220">
        <v>92460549308</v>
      </c>
      <c r="C2041" s="220">
        <v>44092194557.199997</v>
      </c>
      <c r="D2041" s="220">
        <v>44092194557.199997</v>
      </c>
      <c r="E2041" s="220">
        <v>44092194557.199997</v>
      </c>
      <c r="F2041" s="221">
        <v>48368354750.800003</v>
      </c>
      <c r="G2041" s="185">
        <v>47.687575822551374</v>
      </c>
      <c r="H2041" s="185">
        <v>47.687575822551374</v>
      </c>
      <c r="I2041" s="185">
        <v>47.687575822551374</v>
      </c>
    </row>
    <row r="2042" spans="1:9" x14ac:dyDescent="0.2">
      <c r="A2042" s="219" t="s">
        <v>495</v>
      </c>
      <c r="B2042" s="220">
        <v>28321077</v>
      </c>
      <c r="C2042" s="220">
        <v>28321077</v>
      </c>
      <c r="D2042" s="220">
        <v>28321077</v>
      </c>
      <c r="E2042" s="220">
        <v>28321077</v>
      </c>
      <c r="F2042" s="221">
        <v>0</v>
      </c>
      <c r="G2042" s="185">
        <v>100</v>
      </c>
      <c r="H2042" s="185">
        <v>100</v>
      </c>
      <c r="I2042" s="185">
        <v>100</v>
      </c>
    </row>
    <row r="2043" spans="1:9" ht="11.25" customHeight="1" x14ac:dyDescent="0.2">
      <c r="A2043" s="219" t="s">
        <v>551</v>
      </c>
      <c r="B2043" s="220">
        <v>1165768821</v>
      </c>
      <c r="C2043" s="220">
        <v>1165768821</v>
      </c>
      <c r="D2043" s="220">
        <v>1165768821</v>
      </c>
      <c r="E2043" s="220">
        <v>1165768821</v>
      </c>
      <c r="F2043" s="221">
        <v>0</v>
      </c>
      <c r="G2043" s="185">
        <v>100</v>
      </c>
      <c r="H2043" s="185">
        <v>100</v>
      </c>
      <c r="I2043" s="185">
        <v>100</v>
      </c>
    </row>
    <row r="2044" spans="1:9" s="418" customFormat="1" x14ac:dyDescent="0.2">
      <c r="A2044" s="161" t="s">
        <v>576</v>
      </c>
      <c r="B2044" s="222">
        <v>54051764785</v>
      </c>
      <c r="C2044" s="222">
        <v>24785804801.799999</v>
      </c>
      <c r="D2044" s="222">
        <v>24785804801.799999</v>
      </c>
      <c r="E2044" s="222">
        <v>24785804801.799999</v>
      </c>
      <c r="F2044" s="223">
        <v>29265959983.200001</v>
      </c>
      <c r="G2044" s="224">
        <v>45.855680939169538</v>
      </c>
      <c r="H2044" s="224">
        <v>45.855680939169538</v>
      </c>
      <c r="I2044" s="224">
        <v>45.855680939169538</v>
      </c>
    </row>
    <row r="2045" spans="1:9" x14ac:dyDescent="0.2">
      <c r="A2045" s="161" t="s">
        <v>109</v>
      </c>
      <c r="B2045" s="222">
        <v>54051764785</v>
      </c>
      <c r="C2045" s="222">
        <v>24785804801.799999</v>
      </c>
      <c r="D2045" s="222">
        <v>24785804801.799999</v>
      </c>
      <c r="E2045" s="222">
        <v>24785804801.799999</v>
      </c>
      <c r="F2045" s="223">
        <v>29265959983.200001</v>
      </c>
      <c r="G2045" s="224">
        <v>45.855680939169538</v>
      </c>
      <c r="H2045" s="224">
        <v>45.855680939169538</v>
      </c>
      <c r="I2045" s="224">
        <v>45.855680939169538</v>
      </c>
    </row>
    <row r="2046" spans="1:9" x14ac:dyDescent="0.2">
      <c r="A2046" s="165" t="s">
        <v>30</v>
      </c>
      <c r="B2046" s="166">
        <v>54051764785</v>
      </c>
      <c r="C2046" s="166">
        <v>24785804801.799999</v>
      </c>
      <c r="D2046" s="166">
        <v>24785804801.799999</v>
      </c>
      <c r="E2046" s="166">
        <v>24785804801.799999</v>
      </c>
      <c r="F2046" s="167">
        <v>29265959983.200001</v>
      </c>
      <c r="G2046" s="168">
        <v>45.855680939169538</v>
      </c>
      <c r="H2046" s="168">
        <v>45.855680939169538</v>
      </c>
      <c r="I2046" s="168">
        <v>45.855680939169538</v>
      </c>
    </row>
    <row r="2047" spans="1:9" x14ac:dyDescent="0.2">
      <c r="A2047" s="219" t="s">
        <v>550</v>
      </c>
      <c r="B2047" s="220">
        <v>52950050702</v>
      </c>
      <c r="C2047" s="220">
        <v>23684090718.799999</v>
      </c>
      <c r="D2047" s="220">
        <v>23684090718.799999</v>
      </c>
      <c r="E2047" s="220">
        <v>23684090718.799999</v>
      </c>
      <c r="F2047" s="221">
        <v>29265959983.200001</v>
      </c>
      <c r="G2047" s="185">
        <v>44.729118111883921</v>
      </c>
      <c r="H2047" s="185">
        <v>44.729118111883921</v>
      </c>
      <c r="I2047" s="185">
        <v>44.729118111883921</v>
      </c>
    </row>
    <row r="2048" spans="1:9" x14ac:dyDescent="0.2">
      <c r="A2048" s="179" t="s">
        <v>495</v>
      </c>
      <c r="B2048" s="176">
        <v>73105322</v>
      </c>
      <c r="C2048" s="176">
        <v>73105322</v>
      </c>
      <c r="D2048" s="176">
        <v>73105322</v>
      </c>
      <c r="E2048" s="176">
        <v>73105322</v>
      </c>
      <c r="F2048" s="177">
        <v>0</v>
      </c>
      <c r="G2048" s="178">
        <v>100</v>
      </c>
      <c r="H2048" s="178">
        <v>100</v>
      </c>
      <c r="I2048" s="178">
        <v>100</v>
      </c>
    </row>
    <row r="2049" spans="1:9" ht="11.25" customHeight="1" x14ac:dyDescent="0.2">
      <c r="A2049" s="219" t="s">
        <v>551</v>
      </c>
      <c r="B2049" s="225">
        <v>1028608761</v>
      </c>
      <c r="C2049" s="225">
        <v>1028608761</v>
      </c>
      <c r="D2049" s="225">
        <v>1028608761</v>
      </c>
      <c r="E2049" s="225">
        <v>1028608761</v>
      </c>
      <c r="F2049" s="226">
        <v>0</v>
      </c>
      <c r="G2049" s="185">
        <v>100</v>
      </c>
      <c r="H2049" s="185">
        <v>100</v>
      </c>
      <c r="I2049" s="185">
        <v>100</v>
      </c>
    </row>
    <row r="2050" spans="1:9" s="418" customFormat="1" x14ac:dyDescent="0.2">
      <c r="A2050" s="165" t="s">
        <v>577</v>
      </c>
      <c r="B2050" s="166">
        <v>78881213051</v>
      </c>
      <c r="C2050" s="166">
        <v>36296612645</v>
      </c>
      <c r="D2050" s="166">
        <v>36296612645</v>
      </c>
      <c r="E2050" s="166">
        <v>36296612645</v>
      </c>
      <c r="F2050" s="167">
        <v>42584600406</v>
      </c>
      <c r="G2050" s="168">
        <v>46.014267835273678</v>
      </c>
      <c r="H2050" s="168">
        <v>46.014267835273678</v>
      </c>
      <c r="I2050" s="168">
        <v>46.014267835273678</v>
      </c>
    </row>
    <row r="2051" spans="1:9" x14ac:dyDescent="0.2">
      <c r="A2051" s="165" t="s">
        <v>109</v>
      </c>
      <c r="B2051" s="166">
        <v>77315254834</v>
      </c>
      <c r="C2051" s="166">
        <v>34730654428</v>
      </c>
      <c r="D2051" s="166">
        <v>34730654428</v>
      </c>
      <c r="E2051" s="166">
        <v>34730654428</v>
      </c>
      <c r="F2051" s="167">
        <v>42584600406</v>
      </c>
      <c r="G2051" s="168">
        <v>44.920830310355413</v>
      </c>
      <c r="H2051" s="168">
        <v>44.920830310355413</v>
      </c>
      <c r="I2051" s="168">
        <v>44.920830310355413</v>
      </c>
    </row>
    <row r="2052" spans="1:9" x14ac:dyDescent="0.2">
      <c r="A2052" s="161" t="s">
        <v>30</v>
      </c>
      <c r="B2052" s="222">
        <v>77315254834</v>
      </c>
      <c r="C2052" s="222">
        <v>34730654428</v>
      </c>
      <c r="D2052" s="222">
        <v>34730654428</v>
      </c>
      <c r="E2052" s="222">
        <v>34730654428</v>
      </c>
      <c r="F2052" s="223">
        <v>42584600406</v>
      </c>
      <c r="G2052" s="224">
        <v>44.920830310355413</v>
      </c>
      <c r="H2052" s="224">
        <v>44.920830310355413</v>
      </c>
      <c r="I2052" s="224">
        <v>44.920830310355413</v>
      </c>
    </row>
    <row r="2053" spans="1:9" x14ac:dyDescent="0.2">
      <c r="A2053" s="179" t="s">
        <v>550</v>
      </c>
      <c r="B2053" s="176">
        <v>74883420657</v>
      </c>
      <c r="C2053" s="176">
        <v>33814155368</v>
      </c>
      <c r="D2053" s="176">
        <v>33814155368</v>
      </c>
      <c r="E2053" s="176">
        <v>33814155368</v>
      </c>
      <c r="F2053" s="177">
        <v>41069265289</v>
      </c>
      <c r="G2053" s="178">
        <v>45.155730162066391</v>
      </c>
      <c r="H2053" s="178">
        <v>45.155730162066391</v>
      </c>
      <c r="I2053" s="178">
        <v>45.155730162066391</v>
      </c>
    </row>
    <row r="2054" spans="1:9" x14ac:dyDescent="0.2">
      <c r="A2054" s="179" t="s">
        <v>495</v>
      </c>
      <c r="B2054" s="176">
        <v>1515335117</v>
      </c>
      <c r="C2054" s="176">
        <v>0</v>
      </c>
      <c r="D2054" s="176">
        <v>0</v>
      </c>
      <c r="E2054" s="176">
        <v>0</v>
      </c>
      <c r="F2054" s="177">
        <v>1515335117</v>
      </c>
      <c r="G2054" s="178">
        <v>0</v>
      </c>
      <c r="H2054" s="178">
        <v>0</v>
      </c>
      <c r="I2054" s="178">
        <v>0</v>
      </c>
    </row>
    <row r="2055" spans="1:9" x14ac:dyDescent="0.2">
      <c r="A2055" s="219" t="s">
        <v>551</v>
      </c>
      <c r="B2055" s="220">
        <v>916499060</v>
      </c>
      <c r="C2055" s="220">
        <v>916499060</v>
      </c>
      <c r="D2055" s="220">
        <v>916499060</v>
      </c>
      <c r="E2055" s="220">
        <v>916499060</v>
      </c>
      <c r="F2055" s="221">
        <v>0</v>
      </c>
      <c r="G2055" s="185">
        <v>100</v>
      </c>
      <c r="H2055" s="185">
        <v>100</v>
      </c>
      <c r="I2055" s="185">
        <v>100</v>
      </c>
    </row>
    <row r="2056" spans="1:9" x14ac:dyDescent="0.2">
      <c r="A2056" s="165" t="s">
        <v>131</v>
      </c>
      <c r="B2056" s="166">
        <v>1565958217</v>
      </c>
      <c r="C2056" s="166">
        <v>1565958217</v>
      </c>
      <c r="D2056" s="166">
        <v>1565958217</v>
      </c>
      <c r="E2056" s="166">
        <v>1565958217</v>
      </c>
      <c r="F2056" s="167">
        <v>0</v>
      </c>
      <c r="G2056" s="168">
        <v>100</v>
      </c>
      <c r="H2056" s="168">
        <v>100</v>
      </c>
      <c r="I2056" s="168">
        <v>100</v>
      </c>
    </row>
    <row r="2057" spans="1:9" x14ac:dyDescent="0.2">
      <c r="A2057" s="165" t="s">
        <v>1654</v>
      </c>
      <c r="B2057" s="166">
        <v>1565958217</v>
      </c>
      <c r="C2057" s="166">
        <v>1565958217</v>
      </c>
      <c r="D2057" s="166">
        <v>1565958217</v>
      </c>
      <c r="E2057" s="166">
        <v>1565958217</v>
      </c>
      <c r="F2057" s="167">
        <v>0</v>
      </c>
      <c r="G2057" s="168">
        <v>100</v>
      </c>
      <c r="H2057" s="168">
        <v>100</v>
      </c>
      <c r="I2057" s="168">
        <v>100</v>
      </c>
    </row>
    <row r="2058" spans="1:9" x14ac:dyDescent="0.2">
      <c r="A2058" s="179" t="s">
        <v>552</v>
      </c>
      <c r="B2058" s="176">
        <v>1565958217</v>
      </c>
      <c r="C2058" s="176">
        <v>1565958217</v>
      </c>
      <c r="D2058" s="176">
        <v>1565958217</v>
      </c>
      <c r="E2058" s="176">
        <v>1565958217</v>
      </c>
      <c r="F2058" s="177">
        <v>0</v>
      </c>
      <c r="G2058" s="178">
        <v>100</v>
      </c>
      <c r="H2058" s="178">
        <v>100</v>
      </c>
      <c r="I2058" s="178">
        <v>100</v>
      </c>
    </row>
    <row r="2059" spans="1:9" s="418" customFormat="1" x14ac:dyDescent="0.2">
      <c r="A2059" s="161" t="s">
        <v>578</v>
      </c>
      <c r="B2059" s="222">
        <v>65937524692</v>
      </c>
      <c r="C2059" s="222">
        <v>55265060636</v>
      </c>
      <c r="D2059" s="222">
        <v>33302977644</v>
      </c>
      <c r="E2059" s="222">
        <v>29907250808</v>
      </c>
      <c r="F2059" s="223">
        <v>10672464056</v>
      </c>
      <c r="G2059" s="224">
        <v>83.814278582867615</v>
      </c>
      <c r="H2059" s="224">
        <v>50.506866612844739</v>
      </c>
      <c r="I2059" s="224">
        <v>45.356951064965521</v>
      </c>
    </row>
    <row r="2060" spans="1:9" ht="11.25" customHeight="1" x14ac:dyDescent="0.2">
      <c r="A2060" s="161" t="s">
        <v>109</v>
      </c>
      <c r="B2060" s="222">
        <v>64314498500</v>
      </c>
      <c r="C2060" s="222">
        <v>53642034444</v>
      </c>
      <c r="D2060" s="222">
        <v>31679951452</v>
      </c>
      <c r="E2060" s="222">
        <v>28284224616</v>
      </c>
      <c r="F2060" s="223">
        <v>10672464056</v>
      </c>
      <c r="G2060" s="224">
        <v>83.405819364353746</v>
      </c>
      <c r="H2060" s="224">
        <v>49.257869051097394</v>
      </c>
      <c r="I2060" s="224">
        <v>43.977991394895191</v>
      </c>
    </row>
    <row r="2061" spans="1:9" x14ac:dyDescent="0.2">
      <c r="A2061" s="165" t="s">
        <v>30</v>
      </c>
      <c r="B2061" s="166">
        <v>64314498500</v>
      </c>
      <c r="C2061" s="166">
        <v>53642034444</v>
      </c>
      <c r="D2061" s="166">
        <v>31679951452</v>
      </c>
      <c r="E2061" s="166">
        <v>28284224616</v>
      </c>
      <c r="F2061" s="167">
        <v>10672464056</v>
      </c>
      <c r="G2061" s="168">
        <v>83.405819364353746</v>
      </c>
      <c r="H2061" s="168">
        <v>49.257869051097394</v>
      </c>
      <c r="I2061" s="168">
        <v>43.977991394895191</v>
      </c>
    </row>
    <row r="2062" spans="1:9" x14ac:dyDescent="0.2">
      <c r="A2062" s="219" t="s">
        <v>550</v>
      </c>
      <c r="B2062" s="220">
        <v>61608366594</v>
      </c>
      <c r="C2062" s="220">
        <v>50935902538</v>
      </c>
      <c r="D2062" s="220">
        <v>30561541524</v>
      </c>
      <c r="E2062" s="220">
        <v>27165814688</v>
      </c>
      <c r="F2062" s="221">
        <v>10672464056</v>
      </c>
      <c r="G2062" s="185">
        <v>82.676924180880036</v>
      </c>
      <c r="H2062" s="185">
        <v>49.606154510475804</v>
      </c>
      <c r="I2062" s="185">
        <v>44.094359564867382</v>
      </c>
    </row>
    <row r="2063" spans="1:9" x14ac:dyDescent="0.2">
      <c r="A2063" s="219" t="s">
        <v>495</v>
      </c>
      <c r="B2063" s="220">
        <v>1587721978</v>
      </c>
      <c r="C2063" s="220">
        <v>1587721978</v>
      </c>
      <c r="D2063" s="220">
        <v>0</v>
      </c>
      <c r="E2063" s="220">
        <v>0</v>
      </c>
      <c r="F2063" s="221">
        <v>0</v>
      </c>
      <c r="G2063" s="185">
        <v>100</v>
      </c>
      <c r="H2063" s="185">
        <v>0</v>
      </c>
      <c r="I2063" s="185">
        <v>0</v>
      </c>
    </row>
    <row r="2064" spans="1:9" x14ac:dyDescent="0.2">
      <c r="A2064" s="219" t="s">
        <v>551</v>
      </c>
      <c r="B2064" s="220">
        <v>1118409928</v>
      </c>
      <c r="C2064" s="220">
        <v>1118409928</v>
      </c>
      <c r="D2064" s="220">
        <v>1118409928</v>
      </c>
      <c r="E2064" s="220">
        <v>1118409928</v>
      </c>
      <c r="F2064" s="221">
        <v>0</v>
      </c>
      <c r="G2064" s="185">
        <v>100</v>
      </c>
      <c r="H2064" s="185">
        <v>100</v>
      </c>
      <c r="I2064" s="185">
        <v>100</v>
      </c>
    </row>
    <row r="2065" spans="1:9" x14ac:dyDescent="0.2">
      <c r="A2065" s="161" t="s">
        <v>131</v>
      </c>
      <c r="B2065" s="222">
        <v>1623026192</v>
      </c>
      <c r="C2065" s="222">
        <v>1623026192</v>
      </c>
      <c r="D2065" s="222">
        <v>1623026192</v>
      </c>
      <c r="E2065" s="222">
        <v>1623026192</v>
      </c>
      <c r="F2065" s="223">
        <v>0</v>
      </c>
      <c r="G2065" s="224">
        <v>100</v>
      </c>
      <c r="H2065" s="224">
        <v>100</v>
      </c>
      <c r="I2065" s="224">
        <v>100</v>
      </c>
    </row>
    <row r="2066" spans="1:9" x14ac:dyDescent="0.2">
      <c r="A2066" s="161" t="s">
        <v>1654</v>
      </c>
      <c r="B2066" s="222">
        <v>1623026192</v>
      </c>
      <c r="C2066" s="222">
        <v>1623026192</v>
      </c>
      <c r="D2066" s="222">
        <v>1623026192</v>
      </c>
      <c r="E2066" s="222">
        <v>1623026192</v>
      </c>
      <c r="F2066" s="223">
        <v>0</v>
      </c>
      <c r="G2066" s="224">
        <v>100</v>
      </c>
      <c r="H2066" s="224">
        <v>100</v>
      </c>
      <c r="I2066" s="224">
        <v>100</v>
      </c>
    </row>
    <row r="2067" spans="1:9" x14ac:dyDescent="0.2">
      <c r="A2067" s="179" t="s">
        <v>552</v>
      </c>
      <c r="B2067" s="176">
        <v>1623026192</v>
      </c>
      <c r="C2067" s="176">
        <v>1623026192</v>
      </c>
      <c r="D2067" s="176">
        <v>1623026192</v>
      </c>
      <c r="E2067" s="176">
        <v>1623026192</v>
      </c>
      <c r="F2067" s="177">
        <v>0</v>
      </c>
      <c r="G2067" s="178">
        <v>100</v>
      </c>
      <c r="H2067" s="178">
        <v>100</v>
      </c>
      <c r="I2067" s="178">
        <v>100</v>
      </c>
    </row>
    <row r="2068" spans="1:9" s="418" customFormat="1" x14ac:dyDescent="0.2">
      <c r="A2068" s="165" t="s">
        <v>579</v>
      </c>
      <c r="B2068" s="166">
        <v>53357697580</v>
      </c>
      <c r="C2068" s="166">
        <v>23923356132</v>
      </c>
      <c r="D2068" s="166">
        <v>23923356132</v>
      </c>
      <c r="E2068" s="166">
        <v>23923356132</v>
      </c>
      <c r="F2068" s="167">
        <v>29434341448</v>
      </c>
      <c r="G2068" s="168">
        <v>44.835810421038786</v>
      </c>
      <c r="H2068" s="168">
        <v>44.835810421038786</v>
      </c>
      <c r="I2068" s="168">
        <v>44.835810421038786</v>
      </c>
    </row>
    <row r="2069" spans="1:9" x14ac:dyDescent="0.2">
      <c r="A2069" s="161" t="s">
        <v>109</v>
      </c>
      <c r="B2069" s="222">
        <v>53357697580</v>
      </c>
      <c r="C2069" s="222">
        <v>23923356132</v>
      </c>
      <c r="D2069" s="222">
        <v>23923356132</v>
      </c>
      <c r="E2069" s="222">
        <v>23923356132</v>
      </c>
      <c r="F2069" s="223">
        <v>29434341448</v>
      </c>
      <c r="G2069" s="224">
        <v>44.835810421038786</v>
      </c>
      <c r="H2069" s="224">
        <v>44.835810421038786</v>
      </c>
      <c r="I2069" s="224">
        <v>44.835810421038786</v>
      </c>
    </row>
    <row r="2070" spans="1:9" x14ac:dyDescent="0.2">
      <c r="A2070" s="165" t="s">
        <v>30</v>
      </c>
      <c r="B2070" s="166">
        <v>53357697580</v>
      </c>
      <c r="C2070" s="166">
        <v>23923356132</v>
      </c>
      <c r="D2070" s="166">
        <v>23923356132</v>
      </c>
      <c r="E2070" s="166">
        <v>23923356132</v>
      </c>
      <c r="F2070" s="167">
        <v>29434341448</v>
      </c>
      <c r="G2070" s="168">
        <v>44.835810421038786</v>
      </c>
      <c r="H2070" s="168">
        <v>44.835810421038786</v>
      </c>
      <c r="I2070" s="168">
        <v>44.835810421038786</v>
      </c>
    </row>
    <row r="2071" spans="1:9" x14ac:dyDescent="0.2">
      <c r="A2071" s="179" t="s">
        <v>550</v>
      </c>
      <c r="B2071" s="176">
        <v>51349117177</v>
      </c>
      <c r="C2071" s="176">
        <v>22890106824</v>
      </c>
      <c r="D2071" s="176">
        <v>22890106824</v>
      </c>
      <c r="E2071" s="176">
        <v>22890106824</v>
      </c>
      <c r="F2071" s="177">
        <v>28459010353</v>
      </c>
      <c r="G2071" s="178">
        <v>44.577410639988187</v>
      </c>
      <c r="H2071" s="178">
        <v>44.577410639988187</v>
      </c>
      <c r="I2071" s="178">
        <v>44.577410639988187</v>
      </c>
    </row>
    <row r="2072" spans="1:9" x14ac:dyDescent="0.2">
      <c r="A2072" s="179" t="s">
        <v>495</v>
      </c>
      <c r="B2072" s="176">
        <v>1139807160</v>
      </c>
      <c r="C2072" s="176">
        <v>569903580</v>
      </c>
      <c r="D2072" s="176">
        <v>569903580</v>
      </c>
      <c r="E2072" s="176">
        <v>569903580</v>
      </c>
      <c r="F2072" s="177">
        <v>569903580</v>
      </c>
      <c r="G2072" s="178">
        <v>50</v>
      </c>
      <c r="H2072" s="178">
        <v>50</v>
      </c>
      <c r="I2072" s="178">
        <v>50</v>
      </c>
    </row>
    <row r="2073" spans="1:9" x14ac:dyDescent="0.2">
      <c r="A2073" s="179" t="s">
        <v>551</v>
      </c>
      <c r="B2073" s="176">
        <v>868773243</v>
      </c>
      <c r="C2073" s="176">
        <v>463345728</v>
      </c>
      <c r="D2073" s="176">
        <v>463345728</v>
      </c>
      <c r="E2073" s="176">
        <v>463345728</v>
      </c>
      <c r="F2073" s="177">
        <v>405427515</v>
      </c>
      <c r="G2073" s="178">
        <v>53.333333149165597</v>
      </c>
      <c r="H2073" s="178">
        <v>53.333333149165597</v>
      </c>
      <c r="I2073" s="178">
        <v>53.333333149165597</v>
      </c>
    </row>
    <row r="2074" spans="1:9" s="418" customFormat="1" x14ac:dyDescent="0.2">
      <c r="A2074" s="165" t="s">
        <v>580</v>
      </c>
      <c r="B2074" s="166">
        <v>106774055448</v>
      </c>
      <c r="C2074" s="166">
        <v>70234411389</v>
      </c>
      <c r="D2074" s="166">
        <v>63000000000</v>
      </c>
      <c r="E2074" s="166">
        <v>63000000000</v>
      </c>
      <c r="F2074" s="167">
        <v>36539644059</v>
      </c>
      <c r="G2074" s="168">
        <v>65.778536831173227</v>
      </c>
      <c r="H2074" s="168">
        <v>59.00309746189383</v>
      </c>
      <c r="I2074" s="168">
        <v>59.00309746189383</v>
      </c>
    </row>
    <row r="2075" spans="1:9" x14ac:dyDescent="0.2">
      <c r="A2075" s="161" t="s">
        <v>109</v>
      </c>
      <c r="B2075" s="222">
        <v>105539644059</v>
      </c>
      <c r="C2075" s="222">
        <v>69000000000</v>
      </c>
      <c r="D2075" s="222">
        <v>63000000000</v>
      </c>
      <c r="E2075" s="222">
        <v>63000000000</v>
      </c>
      <c r="F2075" s="223">
        <v>36539644059</v>
      </c>
      <c r="G2075" s="224">
        <v>65.378276206263138</v>
      </c>
      <c r="H2075" s="224">
        <v>59.693208710066337</v>
      </c>
      <c r="I2075" s="224">
        <v>59.693208710066337</v>
      </c>
    </row>
    <row r="2076" spans="1:9" x14ac:dyDescent="0.2">
      <c r="A2076" s="161" t="s">
        <v>30</v>
      </c>
      <c r="B2076" s="222">
        <v>105539644059</v>
      </c>
      <c r="C2076" s="222">
        <v>69000000000</v>
      </c>
      <c r="D2076" s="222">
        <v>63000000000</v>
      </c>
      <c r="E2076" s="222">
        <v>63000000000</v>
      </c>
      <c r="F2076" s="223">
        <v>36539644059</v>
      </c>
      <c r="G2076" s="224">
        <v>65.378276206263138</v>
      </c>
      <c r="H2076" s="224">
        <v>59.693208710066337</v>
      </c>
      <c r="I2076" s="224">
        <v>59.693208710066337</v>
      </c>
    </row>
    <row r="2077" spans="1:9" x14ac:dyDescent="0.2">
      <c r="A2077" s="219" t="s">
        <v>550</v>
      </c>
      <c r="B2077" s="220">
        <v>104760758403</v>
      </c>
      <c r="C2077" s="220">
        <v>69000000000</v>
      </c>
      <c r="D2077" s="220">
        <v>63000000000</v>
      </c>
      <c r="E2077" s="220">
        <v>63000000000</v>
      </c>
      <c r="F2077" s="221">
        <v>35760758403</v>
      </c>
      <c r="G2077" s="185">
        <v>65.864357085471497</v>
      </c>
      <c r="H2077" s="185">
        <v>60.13702168673484</v>
      </c>
      <c r="I2077" s="185">
        <v>60.13702168673484</v>
      </c>
    </row>
    <row r="2078" spans="1:9" x14ac:dyDescent="0.2">
      <c r="A2078" s="219" t="s">
        <v>551</v>
      </c>
      <c r="B2078" s="220">
        <v>778885656</v>
      </c>
      <c r="C2078" s="220">
        <v>0</v>
      </c>
      <c r="D2078" s="220">
        <v>0</v>
      </c>
      <c r="E2078" s="220">
        <v>0</v>
      </c>
      <c r="F2078" s="221">
        <v>778885656</v>
      </c>
      <c r="G2078" s="185">
        <v>0</v>
      </c>
      <c r="H2078" s="185">
        <v>0</v>
      </c>
      <c r="I2078" s="185">
        <v>0</v>
      </c>
    </row>
    <row r="2079" spans="1:9" x14ac:dyDescent="0.2">
      <c r="A2079" s="161" t="s">
        <v>131</v>
      </c>
      <c r="B2079" s="222">
        <v>1234411389</v>
      </c>
      <c r="C2079" s="222">
        <v>1234411389</v>
      </c>
      <c r="D2079" s="222">
        <v>0</v>
      </c>
      <c r="E2079" s="222">
        <v>0</v>
      </c>
      <c r="F2079" s="223">
        <v>0</v>
      </c>
      <c r="G2079" s="224">
        <v>100</v>
      </c>
      <c r="H2079" s="224">
        <v>0</v>
      </c>
      <c r="I2079" s="224">
        <v>0</v>
      </c>
    </row>
    <row r="2080" spans="1:9" x14ac:dyDescent="0.2">
      <c r="A2080" s="161" t="s">
        <v>1654</v>
      </c>
      <c r="B2080" s="222">
        <v>1234411389</v>
      </c>
      <c r="C2080" s="222">
        <v>1234411389</v>
      </c>
      <c r="D2080" s="222">
        <v>0</v>
      </c>
      <c r="E2080" s="222">
        <v>0</v>
      </c>
      <c r="F2080" s="223">
        <v>0</v>
      </c>
      <c r="G2080" s="224">
        <v>100</v>
      </c>
      <c r="H2080" s="224">
        <v>0</v>
      </c>
      <c r="I2080" s="224">
        <v>0</v>
      </c>
    </row>
    <row r="2081" spans="1:9" x14ac:dyDescent="0.2">
      <c r="A2081" s="179" t="s">
        <v>552</v>
      </c>
      <c r="B2081" s="176">
        <v>1234411389</v>
      </c>
      <c r="C2081" s="176">
        <v>1234411389</v>
      </c>
      <c r="D2081" s="176">
        <v>0</v>
      </c>
      <c r="E2081" s="176">
        <v>0</v>
      </c>
      <c r="F2081" s="177">
        <v>0</v>
      </c>
      <c r="G2081" s="178">
        <v>100</v>
      </c>
      <c r="H2081" s="178">
        <v>0</v>
      </c>
      <c r="I2081" s="178">
        <v>0</v>
      </c>
    </row>
    <row r="2082" spans="1:9" s="418" customFormat="1" ht="11.25" customHeight="1" x14ac:dyDescent="0.2">
      <c r="A2082" s="161" t="s">
        <v>581</v>
      </c>
      <c r="B2082" s="222">
        <v>60740035065</v>
      </c>
      <c r="C2082" s="222">
        <v>31502915099.740002</v>
      </c>
      <c r="D2082" s="222">
        <v>31502915099.740002</v>
      </c>
      <c r="E2082" s="222">
        <v>26920932798.880001</v>
      </c>
      <c r="F2082" s="223">
        <v>29237119965.259998</v>
      </c>
      <c r="G2082" s="224">
        <v>51.865157907840597</v>
      </c>
      <c r="H2082" s="224">
        <v>51.865157907840597</v>
      </c>
      <c r="I2082" s="224">
        <v>44.321562821080008</v>
      </c>
    </row>
    <row r="2083" spans="1:9" x14ac:dyDescent="0.2">
      <c r="A2083" s="165" t="s">
        <v>109</v>
      </c>
      <c r="B2083" s="166">
        <v>60740035065</v>
      </c>
      <c r="C2083" s="166">
        <v>31502915099.740002</v>
      </c>
      <c r="D2083" s="166">
        <v>31502915099.740002</v>
      </c>
      <c r="E2083" s="166">
        <v>26920932798.880001</v>
      </c>
      <c r="F2083" s="167">
        <v>29237119965.259998</v>
      </c>
      <c r="G2083" s="168">
        <v>51.865157907840597</v>
      </c>
      <c r="H2083" s="168">
        <v>51.865157907840597</v>
      </c>
      <c r="I2083" s="168">
        <v>44.321562821080008</v>
      </c>
    </row>
    <row r="2084" spans="1:9" x14ac:dyDescent="0.2">
      <c r="A2084" s="165" t="s">
        <v>30</v>
      </c>
      <c r="B2084" s="166">
        <v>60740035065</v>
      </c>
      <c r="C2084" s="166">
        <v>31502915099.740002</v>
      </c>
      <c r="D2084" s="166">
        <v>31502915099.740002</v>
      </c>
      <c r="E2084" s="166">
        <v>26920932798.880001</v>
      </c>
      <c r="F2084" s="167">
        <v>29237119965.259998</v>
      </c>
      <c r="G2084" s="168">
        <v>51.865157907840597</v>
      </c>
      <c r="H2084" s="168">
        <v>51.865157907840597</v>
      </c>
      <c r="I2084" s="168">
        <v>44.321562821080008</v>
      </c>
    </row>
    <row r="2085" spans="1:9" x14ac:dyDescent="0.2">
      <c r="A2085" s="219" t="s">
        <v>550</v>
      </c>
      <c r="B2085" s="220">
        <v>59523169239</v>
      </c>
      <c r="C2085" s="220">
        <v>30286049273.740002</v>
      </c>
      <c r="D2085" s="220">
        <v>30286049273.740002</v>
      </c>
      <c r="E2085" s="220">
        <v>26920932798.880001</v>
      </c>
      <c r="F2085" s="221">
        <v>29237119965.259998</v>
      </c>
      <c r="G2085" s="185">
        <v>50.881110097034899</v>
      </c>
      <c r="H2085" s="185">
        <v>50.881110097034899</v>
      </c>
      <c r="I2085" s="185">
        <v>45.227653606255252</v>
      </c>
    </row>
    <row r="2086" spans="1:9" x14ac:dyDescent="0.2">
      <c r="A2086" s="179" t="s">
        <v>551</v>
      </c>
      <c r="B2086" s="176">
        <v>1216865826</v>
      </c>
      <c r="C2086" s="176">
        <v>1216865826</v>
      </c>
      <c r="D2086" s="176">
        <v>1216865826</v>
      </c>
      <c r="E2086" s="176">
        <v>0</v>
      </c>
      <c r="F2086" s="177">
        <v>0</v>
      </c>
      <c r="G2086" s="178">
        <v>100</v>
      </c>
      <c r="H2086" s="178">
        <v>100</v>
      </c>
      <c r="I2086" s="178">
        <v>0</v>
      </c>
    </row>
    <row r="2087" spans="1:9" s="418" customFormat="1" x14ac:dyDescent="0.2">
      <c r="A2087" s="161" t="s">
        <v>582</v>
      </c>
      <c r="B2087" s="222">
        <v>70991872360</v>
      </c>
      <c r="C2087" s="222">
        <v>61378687160</v>
      </c>
      <c r="D2087" s="222">
        <v>32191406144</v>
      </c>
      <c r="E2087" s="222">
        <v>32191406144</v>
      </c>
      <c r="F2087" s="223">
        <v>9613185200</v>
      </c>
      <c r="G2087" s="224">
        <v>86.458752417105572</v>
      </c>
      <c r="H2087" s="224">
        <v>45.345199490946349</v>
      </c>
      <c r="I2087" s="224">
        <v>45.345199490946349</v>
      </c>
    </row>
    <row r="2088" spans="1:9" x14ac:dyDescent="0.2">
      <c r="A2088" s="161" t="s">
        <v>109</v>
      </c>
      <c r="B2088" s="222">
        <v>70991872360</v>
      </c>
      <c r="C2088" s="222">
        <v>61378687160</v>
      </c>
      <c r="D2088" s="222">
        <v>32191406144</v>
      </c>
      <c r="E2088" s="222">
        <v>32191406144</v>
      </c>
      <c r="F2088" s="223">
        <v>9613185200</v>
      </c>
      <c r="G2088" s="224">
        <v>86.458752417105572</v>
      </c>
      <c r="H2088" s="224">
        <v>45.345199490946349</v>
      </c>
      <c r="I2088" s="224">
        <v>45.345199490946349</v>
      </c>
    </row>
    <row r="2089" spans="1:9" x14ac:dyDescent="0.2">
      <c r="A2089" s="161" t="s">
        <v>30</v>
      </c>
      <c r="B2089" s="222">
        <v>70991872360</v>
      </c>
      <c r="C2089" s="222">
        <v>61378687160</v>
      </c>
      <c r="D2089" s="222">
        <v>32191406144</v>
      </c>
      <c r="E2089" s="222">
        <v>32191406144</v>
      </c>
      <c r="F2089" s="223">
        <v>9613185200</v>
      </c>
      <c r="G2089" s="224">
        <v>86.458752417105572</v>
      </c>
      <c r="H2089" s="224">
        <v>45.345199490946349</v>
      </c>
      <c r="I2089" s="224">
        <v>45.345199490946349</v>
      </c>
    </row>
    <row r="2090" spans="1:9" x14ac:dyDescent="0.2">
      <c r="A2090" s="219" t="s">
        <v>550</v>
      </c>
      <c r="B2090" s="220">
        <v>69653596327</v>
      </c>
      <c r="C2090" s="220">
        <v>60358886515</v>
      </c>
      <c r="D2090" s="220">
        <v>32191406144</v>
      </c>
      <c r="E2090" s="220">
        <v>32191406144</v>
      </c>
      <c r="F2090" s="221">
        <v>9294709812</v>
      </c>
      <c r="G2090" s="185">
        <v>86.655807736955182</v>
      </c>
      <c r="H2090" s="185">
        <v>46.216430796871236</v>
      </c>
      <c r="I2090" s="185">
        <v>46.216430796871236</v>
      </c>
    </row>
    <row r="2091" spans="1:9" x14ac:dyDescent="0.2">
      <c r="A2091" s="179" t="s">
        <v>495</v>
      </c>
      <c r="B2091" s="176">
        <v>318475388</v>
      </c>
      <c r="C2091" s="176">
        <v>0</v>
      </c>
      <c r="D2091" s="176">
        <v>0</v>
      </c>
      <c r="E2091" s="176">
        <v>0</v>
      </c>
      <c r="F2091" s="177">
        <v>318475388</v>
      </c>
      <c r="G2091" s="178">
        <v>0</v>
      </c>
      <c r="H2091" s="178">
        <v>0</v>
      </c>
      <c r="I2091" s="178">
        <v>0</v>
      </c>
    </row>
    <row r="2092" spans="1:9" x14ac:dyDescent="0.2">
      <c r="A2092" s="219" t="s">
        <v>551</v>
      </c>
      <c r="B2092" s="220">
        <v>1019800645</v>
      </c>
      <c r="C2092" s="220">
        <v>1019800645</v>
      </c>
      <c r="D2092" s="220">
        <v>0</v>
      </c>
      <c r="E2092" s="220">
        <v>0</v>
      </c>
      <c r="F2092" s="221">
        <v>0</v>
      </c>
      <c r="G2092" s="185">
        <v>100</v>
      </c>
      <c r="H2092" s="185">
        <v>0</v>
      </c>
      <c r="I2092" s="185">
        <v>0</v>
      </c>
    </row>
    <row r="2093" spans="1:9" s="418" customFormat="1" x14ac:dyDescent="0.2">
      <c r="A2093" s="161" t="s">
        <v>583</v>
      </c>
      <c r="B2093" s="222">
        <v>50203561031</v>
      </c>
      <c r="C2093" s="222">
        <v>40389795535</v>
      </c>
      <c r="D2093" s="222">
        <v>39747490514</v>
      </c>
      <c r="E2093" s="222">
        <v>18391585949</v>
      </c>
      <c r="F2093" s="223">
        <v>9813765496</v>
      </c>
      <c r="G2093" s="224">
        <v>80.452053012852744</v>
      </c>
      <c r="H2093" s="224">
        <v>79.172651695875672</v>
      </c>
      <c r="I2093" s="224">
        <v>36.634026693133286</v>
      </c>
    </row>
    <row r="2094" spans="1:9" x14ac:dyDescent="0.2">
      <c r="A2094" s="161" t="s">
        <v>109</v>
      </c>
      <c r="B2094" s="222">
        <v>49504785007</v>
      </c>
      <c r="C2094" s="222">
        <v>40389795535</v>
      </c>
      <c r="D2094" s="222">
        <v>39747490514</v>
      </c>
      <c r="E2094" s="222">
        <v>18391585949</v>
      </c>
      <c r="F2094" s="223">
        <v>9114989472</v>
      </c>
      <c r="G2094" s="224">
        <v>81.587659716709936</v>
      </c>
      <c r="H2094" s="224">
        <v>80.290199237063021</v>
      </c>
      <c r="I2094" s="224">
        <v>37.151127807947091</v>
      </c>
    </row>
    <row r="2095" spans="1:9" x14ac:dyDescent="0.2">
      <c r="A2095" s="161" t="s">
        <v>30</v>
      </c>
      <c r="B2095" s="222">
        <v>49504785007</v>
      </c>
      <c r="C2095" s="222">
        <v>40389795535</v>
      </c>
      <c r="D2095" s="222">
        <v>39747490514</v>
      </c>
      <c r="E2095" s="222">
        <v>18391585949</v>
      </c>
      <c r="F2095" s="223">
        <v>9114989472</v>
      </c>
      <c r="G2095" s="224">
        <v>81.587659716709936</v>
      </c>
      <c r="H2095" s="224">
        <v>80.290199237063021</v>
      </c>
      <c r="I2095" s="224">
        <v>37.151127807947091</v>
      </c>
    </row>
    <row r="2096" spans="1:9" x14ac:dyDescent="0.2">
      <c r="A2096" s="179" t="s">
        <v>550</v>
      </c>
      <c r="B2096" s="176">
        <v>48862479986</v>
      </c>
      <c r="C2096" s="176">
        <v>39747490514</v>
      </c>
      <c r="D2096" s="176">
        <v>39747490514</v>
      </c>
      <c r="E2096" s="176">
        <v>18391585949</v>
      </c>
      <c r="F2096" s="177">
        <v>9114989472</v>
      </c>
      <c r="G2096" s="178">
        <v>81.34562659404186</v>
      </c>
      <c r="H2096" s="178">
        <v>81.34562659404186</v>
      </c>
      <c r="I2096" s="178">
        <v>37.639485253858432</v>
      </c>
    </row>
    <row r="2097" spans="1:9" x14ac:dyDescent="0.2">
      <c r="A2097" s="179" t="s">
        <v>551</v>
      </c>
      <c r="B2097" s="176">
        <v>642305021</v>
      </c>
      <c r="C2097" s="176">
        <v>642305021</v>
      </c>
      <c r="D2097" s="176">
        <v>0</v>
      </c>
      <c r="E2097" s="176">
        <v>0</v>
      </c>
      <c r="F2097" s="177">
        <v>0</v>
      </c>
      <c r="G2097" s="178">
        <v>100</v>
      </c>
      <c r="H2097" s="178">
        <v>0</v>
      </c>
      <c r="I2097" s="178">
        <v>0</v>
      </c>
    </row>
    <row r="2098" spans="1:9" x14ac:dyDescent="0.2">
      <c r="A2098" s="161" t="s">
        <v>131</v>
      </c>
      <c r="B2098" s="222">
        <v>698776024</v>
      </c>
      <c r="C2098" s="222">
        <v>0</v>
      </c>
      <c r="D2098" s="222">
        <v>0</v>
      </c>
      <c r="E2098" s="222">
        <v>0</v>
      </c>
      <c r="F2098" s="223">
        <v>698776024</v>
      </c>
      <c r="G2098" s="224">
        <v>0</v>
      </c>
      <c r="H2098" s="224">
        <v>0</v>
      </c>
      <c r="I2098" s="224">
        <v>0</v>
      </c>
    </row>
    <row r="2099" spans="1:9" ht="11.25" customHeight="1" x14ac:dyDescent="0.2">
      <c r="A2099" s="165" t="s">
        <v>1654</v>
      </c>
      <c r="B2099" s="166">
        <v>698776024</v>
      </c>
      <c r="C2099" s="166">
        <v>0</v>
      </c>
      <c r="D2099" s="166">
        <v>0</v>
      </c>
      <c r="E2099" s="166">
        <v>0</v>
      </c>
      <c r="F2099" s="167">
        <v>698776024</v>
      </c>
      <c r="G2099" s="168">
        <v>0</v>
      </c>
      <c r="H2099" s="168">
        <v>0</v>
      </c>
      <c r="I2099" s="168">
        <v>0</v>
      </c>
    </row>
    <row r="2100" spans="1:9" x14ac:dyDescent="0.2">
      <c r="A2100" s="179" t="s">
        <v>552</v>
      </c>
      <c r="B2100" s="176">
        <v>698776024</v>
      </c>
      <c r="C2100" s="176">
        <v>0</v>
      </c>
      <c r="D2100" s="176">
        <v>0</v>
      </c>
      <c r="E2100" s="176">
        <v>0</v>
      </c>
      <c r="F2100" s="177">
        <v>698776024</v>
      </c>
      <c r="G2100" s="178">
        <v>0</v>
      </c>
      <c r="H2100" s="178">
        <v>0</v>
      </c>
      <c r="I2100" s="178">
        <v>0</v>
      </c>
    </row>
    <row r="2101" spans="1:9" s="418" customFormat="1" x14ac:dyDescent="0.2">
      <c r="A2101" s="161" t="s">
        <v>584</v>
      </c>
      <c r="B2101" s="222">
        <v>34245010994</v>
      </c>
      <c r="C2101" s="222">
        <v>26585533061</v>
      </c>
      <c r="D2101" s="222">
        <v>26585533061</v>
      </c>
      <c r="E2101" s="222">
        <v>14423289712</v>
      </c>
      <c r="F2101" s="223">
        <v>7659477933</v>
      </c>
      <c r="G2101" s="224">
        <v>77.633302747830911</v>
      </c>
      <c r="H2101" s="224">
        <v>77.633302747830911</v>
      </c>
      <c r="I2101" s="224">
        <v>42.117929862913684</v>
      </c>
    </row>
    <row r="2102" spans="1:9" x14ac:dyDescent="0.2">
      <c r="A2102" s="161" t="s">
        <v>109</v>
      </c>
      <c r="B2102" s="222">
        <v>34245010994</v>
      </c>
      <c r="C2102" s="222">
        <v>26585533061</v>
      </c>
      <c r="D2102" s="222">
        <v>26585533061</v>
      </c>
      <c r="E2102" s="222">
        <v>14423289712</v>
      </c>
      <c r="F2102" s="223">
        <v>7659477933</v>
      </c>
      <c r="G2102" s="224">
        <v>77.633302747830911</v>
      </c>
      <c r="H2102" s="224">
        <v>77.633302747830911</v>
      </c>
      <c r="I2102" s="224">
        <v>42.117929862913684</v>
      </c>
    </row>
    <row r="2103" spans="1:9" x14ac:dyDescent="0.2">
      <c r="A2103" s="165" t="s">
        <v>30</v>
      </c>
      <c r="B2103" s="166">
        <v>34245010994</v>
      </c>
      <c r="C2103" s="166">
        <v>26585533061</v>
      </c>
      <c r="D2103" s="166">
        <v>26585533061</v>
      </c>
      <c r="E2103" s="166">
        <v>14423289712</v>
      </c>
      <c r="F2103" s="167">
        <v>7659477933</v>
      </c>
      <c r="G2103" s="168">
        <v>77.633302747830911</v>
      </c>
      <c r="H2103" s="168">
        <v>77.633302747830911</v>
      </c>
      <c r="I2103" s="168">
        <v>42.117929862913684</v>
      </c>
    </row>
    <row r="2104" spans="1:9" x14ac:dyDescent="0.2">
      <c r="A2104" s="219" t="s">
        <v>550</v>
      </c>
      <c r="B2104" s="220">
        <v>33721427970</v>
      </c>
      <c r="C2104" s="220">
        <v>26061950037</v>
      </c>
      <c r="D2104" s="220">
        <v>26061950037</v>
      </c>
      <c r="E2104" s="220">
        <v>13899706688</v>
      </c>
      <c r="F2104" s="221">
        <v>7659477933</v>
      </c>
      <c r="G2104" s="185">
        <v>77.286021399170295</v>
      </c>
      <c r="H2104" s="185">
        <v>77.286021399170295</v>
      </c>
      <c r="I2104" s="185">
        <v>41.219211417635584</v>
      </c>
    </row>
    <row r="2105" spans="1:9" x14ac:dyDescent="0.2">
      <c r="A2105" s="179" t="s">
        <v>495</v>
      </c>
      <c r="B2105" s="176">
        <v>43163307</v>
      </c>
      <c r="C2105" s="176">
        <v>43163307</v>
      </c>
      <c r="D2105" s="176">
        <v>43163307</v>
      </c>
      <c r="E2105" s="176">
        <v>43163307</v>
      </c>
      <c r="F2105" s="177">
        <v>0</v>
      </c>
      <c r="G2105" s="178">
        <v>100</v>
      </c>
      <c r="H2105" s="178">
        <v>100</v>
      </c>
      <c r="I2105" s="178">
        <v>100</v>
      </c>
    </row>
    <row r="2106" spans="1:9" x14ac:dyDescent="0.2">
      <c r="A2106" s="179" t="s">
        <v>551</v>
      </c>
      <c r="B2106" s="176">
        <v>480419717</v>
      </c>
      <c r="C2106" s="176">
        <v>480419717</v>
      </c>
      <c r="D2106" s="176">
        <v>480419717</v>
      </c>
      <c r="E2106" s="176">
        <v>480419717</v>
      </c>
      <c r="F2106" s="177">
        <v>0</v>
      </c>
      <c r="G2106" s="178">
        <v>100</v>
      </c>
      <c r="H2106" s="178">
        <v>100</v>
      </c>
      <c r="I2106" s="178">
        <v>100</v>
      </c>
    </row>
    <row r="2107" spans="1:9" s="418" customFormat="1" x14ac:dyDescent="0.2">
      <c r="A2107" s="161" t="s">
        <v>585</v>
      </c>
      <c r="B2107" s="222">
        <v>19291950443</v>
      </c>
      <c r="C2107" s="222">
        <v>17824278156</v>
      </c>
      <c r="D2107" s="222">
        <v>17824278156</v>
      </c>
      <c r="E2107" s="222">
        <v>2970713026</v>
      </c>
      <c r="F2107" s="223">
        <v>1467672287</v>
      </c>
      <c r="G2107" s="224">
        <v>92.392307396100847</v>
      </c>
      <c r="H2107" s="224">
        <v>92.392307396100847</v>
      </c>
      <c r="I2107" s="224">
        <v>15.398717899350142</v>
      </c>
    </row>
    <row r="2108" spans="1:9" x14ac:dyDescent="0.2">
      <c r="A2108" s="161" t="s">
        <v>109</v>
      </c>
      <c r="B2108" s="222">
        <v>19291950443</v>
      </c>
      <c r="C2108" s="222">
        <v>17824278156</v>
      </c>
      <c r="D2108" s="222">
        <v>17824278156</v>
      </c>
      <c r="E2108" s="222">
        <v>2970713026</v>
      </c>
      <c r="F2108" s="223">
        <v>1467672287</v>
      </c>
      <c r="G2108" s="224">
        <v>92.392307396100847</v>
      </c>
      <c r="H2108" s="224">
        <v>92.392307396100847</v>
      </c>
      <c r="I2108" s="224">
        <v>15.398717899350142</v>
      </c>
    </row>
    <row r="2109" spans="1:9" x14ac:dyDescent="0.2">
      <c r="A2109" s="161" t="s">
        <v>30</v>
      </c>
      <c r="B2109" s="222">
        <v>19291950443</v>
      </c>
      <c r="C2109" s="222">
        <v>17824278156</v>
      </c>
      <c r="D2109" s="222">
        <v>17824278156</v>
      </c>
      <c r="E2109" s="222">
        <v>2970713026</v>
      </c>
      <c r="F2109" s="223">
        <v>1467672287</v>
      </c>
      <c r="G2109" s="224">
        <v>92.392307396100847</v>
      </c>
      <c r="H2109" s="224">
        <v>92.392307396100847</v>
      </c>
      <c r="I2109" s="224">
        <v>15.398717899350142</v>
      </c>
    </row>
    <row r="2110" spans="1:9" x14ac:dyDescent="0.2">
      <c r="A2110" s="179" t="s">
        <v>550</v>
      </c>
      <c r="B2110" s="176">
        <v>19274321189</v>
      </c>
      <c r="C2110" s="176">
        <v>17806981562</v>
      </c>
      <c r="D2110" s="176">
        <v>17806981562</v>
      </c>
      <c r="E2110" s="176">
        <v>2970713026</v>
      </c>
      <c r="F2110" s="177">
        <v>1467339627</v>
      </c>
      <c r="G2110" s="178">
        <v>92.387074944888738</v>
      </c>
      <c r="H2110" s="178">
        <v>92.387074944888738</v>
      </c>
      <c r="I2110" s="178">
        <v>15.412802333580538</v>
      </c>
    </row>
    <row r="2111" spans="1:9" x14ac:dyDescent="0.2">
      <c r="A2111" s="179" t="s">
        <v>495</v>
      </c>
      <c r="B2111" s="176">
        <v>332660</v>
      </c>
      <c r="C2111" s="176">
        <v>0</v>
      </c>
      <c r="D2111" s="176">
        <v>0</v>
      </c>
      <c r="E2111" s="176">
        <v>0</v>
      </c>
      <c r="F2111" s="177">
        <v>332660</v>
      </c>
      <c r="G2111" s="178">
        <v>0</v>
      </c>
      <c r="H2111" s="178">
        <v>0</v>
      </c>
      <c r="I2111" s="178">
        <v>0</v>
      </c>
    </row>
    <row r="2112" spans="1:9" x14ac:dyDescent="0.2">
      <c r="A2112" s="219" t="s">
        <v>551</v>
      </c>
      <c r="B2112" s="220">
        <v>17296594</v>
      </c>
      <c r="C2112" s="220">
        <v>17296594</v>
      </c>
      <c r="D2112" s="220">
        <v>17296594</v>
      </c>
      <c r="E2112" s="220">
        <v>0</v>
      </c>
      <c r="F2112" s="221">
        <v>0</v>
      </c>
      <c r="G2112" s="185">
        <v>100</v>
      </c>
      <c r="H2112" s="185">
        <v>100</v>
      </c>
      <c r="I2112" s="185">
        <v>0</v>
      </c>
    </row>
    <row r="2113" spans="1:9" x14ac:dyDescent="0.2">
      <c r="A2113" s="165" t="s">
        <v>89</v>
      </c>
      <c r="B2113" s="166">
        <v>582497742886</v>
      </c>
      <c r="C2113" s="166">
        <v>358016177638.47998</v>
      </c>
      <c r="D2113" s="166">
        <v>169845570545.98999</v>
      </c>
      <c r="E2113" s="166">
        <v>169078179882.97998</v>
      </c>
      <c r="F2113" s="167">
        <v>224481565247.52002</v>
      </c>
      <c r="G2113" s="168">
        <v>61.462242903239364</v>
      </c>
      <c r="H2113" s="168">
        <v>29.158150846127878</v>
      </c>
      <c r="I2113" s="168">
        <v>29.026409449292938</v>
      </c>
    </row>
    <row r="2114" spans="1:9" s="418" customFormat="1" x14ac:dyDescent="0.2">
      <c r="A2114" s="165" t="s">
        <v>586</v>
      </c>
      <c r="B2114" s="166">
        <v>52532151033</v>
      </c>
      <c r="C2114" s="166">
        <v>24501694124.889999</v>
      </c>
      <c r="D2114" s="166">
        <v>19824011389.560001</v>
      </c>
      <c r="E2114" s="166">
        <v>19735595978.970001</v>
      </c>
      <c r="F2114" s="167">
        <v>28030456908.110001</v>
      </c>
      <c r="G2114" s="168">
        <v>46.641330391170087</v>
      </c>
      <c r="H2114" s="168">
        <v>37.736911586024377</v>
      </c>
      <c r="I2114" s="168">
        <v>37.568604351594821</v>
      </c>
    </row>
    <row r="2115" spans="1:9" x14ac:dyDescent="0.2">
      <c r="A2115" s="161" t="s">
        <v>109</v>
      </c>
      <c r="B2115" s="222">
        <v>33771723785</v>
      </c>
      <c r="C2115" s="222">
        <v>15033346031.07</v>
      </c>
      <c r="D2115" s="222">
        <v>14221850517</v>
      </c>
      <c r="E2115" s="222">
        <v>14138268009.41</v>
      </c>
      <c r="F2115" s="223">
        <v>18738377753.93</v>
      </c>
      <c r="G2115" s="224">
        <v>44.514594892390981</v>
      </c>
      <c r="H2115" s="224">
        <v>42.111710398735276</v>
      </c>
      <c r="I2115" s="224">
        <v>41.864217827369629</v>
      </c>
    </row>
    <row r="2116" spans="1:9" x14ac:dyDescent="0.2">
      <c r="A2116" s="161" t="s">
        <v>28</v>
      </c>
      <c r="B2116" s="222">
        <v>30060632999</v>
      </c>
      <c r="C2116" s="222">
        <v>13072056322</v>
      </c>
      <c r="D2116" s="222">
        <v>13064301370</v>
      </c>
      <c r="E2116" s="222">
        <v>12992602715</v>
      </c>
      <c r="F2116" s="223">
        <v>16988576677</v>
      </c>
      <c r="G2116" s="224">
        <v>43.485632263415262</v>
      </c>
      <c r="H2116" s="224">
        <v>43.459834563146423</v>
      </c>
      <c r="I2116" s="224">
        <v>43.22132110602</v>
      </c>
    </row>
    <row r="2117" spans="1:9" x14ac:dyDescent="0.2">
      <c r="A2117" s="179" t="s">
        <v>110</v>
      </c>
      <c r="B2117" s="176">
        <v>20387030639</v>
      </c>
      <c r="C2117" s="176">
        <v>8516022963</v>
      </c>
      <c r="D2117" s="176">
        <v>8509443911</v>
      </c>
      <c r="E2117" s="176">
        <v>8462493431</v>
      </c>
      <c r="F2117" s="177">
        <v>11871007676</v>
      </c>
      <c r="G2117" s="178">
        <v>41.771767128799084</v>
      </c>
      <c r="H2117" s="178">
        <v>41.73949635765787</v>
      </c>
      <c r="I2117" s="178">
        <v>41.509200534635056</v>
      </c>
    </row>
    <row r="2118" spans="1:9" x14ac:dyDescent="0.2">
      <c r="A2118" s="179" t="s">
        <v>111</v>
      </c>
      <c r="B2118" s="176">
        <v>7249438347</v>
      </c>
      <c r="C2118" s="176">
        <v>3229882723</v>
      </c>
      <c r="D2118" s="176">
        <v>3228706823</v>
      </c>
      <c r="E2118" s="176">
        <v>3228706823</v>
      </c>
      <c r="F2118" s="177">
        <v>4019555624</v>
      </c>
      <c r="G2118" s="178">
        <v>44.553558060626955</v>
      </c>
      <c r="H2118" s="178">
        <v>44.537337493684873</v>
      </c>
      <c r="I2118" s="178">
        <v>44.537337493684873</v>
      </c>
    </row>
    <row r="2119" spans="1:9" x14ac:dyDescent="0.2">
      <c r="A2119" s="219" t="s">
        <v>112</v>
      </c>
      <c r="B2119" s="220">
        <v>2424164013</v>
      </c>
      <c r="C2119" s="220">
        <v>1326150636</v>
      </c>
      <c r="D2119" s="220">
        <v>1326150636</v>
      </c>
      <c r="E2119" s="220">
        <v>1301402461</v>
      </c>
      <c r="F2119" s="221">
        <v>1098013377</v>
      </c>
      <c r="G2119" s="185">
        <v>54.705483164022205</v>
      </c>
      <c r="H2119" s="185">
        <v>54.705483164022205</v>
      </c>
      <c r="I2119" s="185">
        <v>53.684587924785767</v>
      </c>
    </row>
    <row r="2120" spans="1:9" x14ac:dyDescent="0.2">
      <c r="A2120" s="161" t="s">
        <v>29</v>
      </c>
      <c r="B2120" s="222">
        <v>2971175758</v>
      </c>
      <c r="C2120" s="222">
        <v>1659631441.0899999</v>
      </c>
      <c r="D2120" s="222">
        <v>858611303.01999998</v>
      </c>
      <c r="E2120" s="222">
        <v>846727450.42999995</v>
      </c>
      <c r="F2120" s="223">
        <v>1311544316.9100001</v>
      </c>
      <c r="G2120" s="224">
        <v>55.857733647071569</v>
      </c>
      <c r="H2120" s="224">
        <v>28.898031383978463</v>
      </c>
      <c r="I2120" s="224">
        <v>28.498060007057983</v>
      </c>
    </row>
    <row r="2121" spans="1:9" x14ac:dyDescent="0.2">
      <c r="A2121" s="219" t="s">
        <v>113</v>
      </c>
      <c r="B2121" s="220">
        <v>2971175758</v>
      </c>
      <c r="C2121" s="220">
        <v>1659631441.0899999</v>
      </c>
      <c r="D2121" s="220">
        <v>858611303.01999998</v>
      </c>
      <c r="E2121" s="220">
        <v>846727450.42999995</v>
      </c>
      <c r="F2121" s="221">
        <v>1311544316.9100001</v>
      </c>
      <c r="G2121" s="185">
        <v>55.857733647071569</v>
      </c>
      <c r="H2121" s="185">
        <v>28.898031383978463</v>
      </c>
      <c r="I2121" s="185">
        <v>28.498060007057983</v>
      </c>
    </row>
    <row r="2122" spans="1:9" x14ac:dyDescent="0.2">
      <c r="A2122" s="161" t="s">
        <v>30</v>
      </c>
      <c r="B2122" s="222">
        <v>563182428</v>
      </c>
      <c r="C2122" s="222">
        <v>241791067.97999999</v>
      </c>
      <c r="D2122" s="222">
        <v>239824643.97999999</v>
      </c>
      <c r="E2122" s="222">
        <v>239824643.97999999</v>
      </c>
      <c r="F2122" s="223">
        <v>321391360.01999998</v>
      </c>
      <c r="G2122" s="224">
        <v>42.932992216866538</v>
      </c>
      <c r="H2122" s="224">
        <v>42.583829334249039</v>
      </c>
      <c r="I2122" s="224">
        <v>42.583829334249039</v>
      </c>
    </row>
    <row r="2123" spans="1:9" x14ac:dyDescent="0.2">
      <c r="A2123" s="179" t="s">
        <v>153</v>
      </c>
      <c r="B2123" s="176">
        <v>302499465</v>
      </c>
      <c r="C2123" s="176">
        <v>160483272</v>
      </c>
      <c r="D2123" s="176">
        <v>160483272</v>
      </c>
      <c r="E2123" s="176">
        <v>160483272</v>
      </c>
      <c r="F2123" s="177">
        <v>142016193</v>
      </c>
      <c r="G2123" s="178">
        <v>53.052415150552413</v>
      </c>
      <c r="H2123" s="178">
        <v>53.052415150552413</v>
      </c>
      <c r="I2123" s="178">
        <v>53.052415150552413</v>
      </c>
    </row>
    <row r="2124" spans="1:9" x14ac:dyDescent="0.2">
      <c r="A2124" s="179" t="s">
        <v>118</v>
      </c>
      <c r="B2124" s="176">
        <v>89997280</v>
      </c>
      <c r="C2124" s="176">
        <v>67847615</v>
      </c>
      <c r="D2124" s="176">
        <v>65891961</v>
      </c>
      <c r="E2124" s="176">
        <v>65891961</v>
      </c>
      <c r="F2124" s="177">
        <v>22149665</v>
      </c>
      <c r="G2124" s="178">
        <v>75.388517297411653</v>
      </c>
      <c r="H2124" s="178">
        <v>73.215502735193766</v>
      </c>
      <c r="I2124" s="178">
        <v>73.215502735193766</v>
      </c>
    </row>
    <row r="2125" spans="1:9" x14ac:dyDescent="0.2">
      <c r="A2125" s="219" t="s">
        <v>124</v>
      </c>
      <c r="B2125" s="220">
        <v>170685683</v>
      </c>
      <c r="C2125" s="220">
        <v>13460180.98</v>
      </c>
      <c r="D2125" s="220">
        <v>13449410.98</v>
      </c>
      <c r="E2125" s="220">
        <v>13449410.98</v>
      </c>
      <c r="F2125" s="221">
        <v>157225502.02000001</v>
      </c>
      <c r="G2125" s="185">
        <v>7.8859461106647126</v>
      </c>
      <c r="H2125" s="185">
        <v>7.8796362668566644</v>
      </c>
      <c r="I2125" s="185">
        <v>7.8796362668566644</v>
      </c>
    </row>
    <row r="2126" spans="1:9" x14ac:dyDescent="0.2">
      <c r="A2126" s="161" t="s">
        <v>127</v>
      </c>
      <c r="B2126" s="222">
        <v>176732600</v>
      </c>
      <c r="C2126" s="222">
        <v>59867200</v>
      </c>
      <c r="D2126" s="222">
        <v>59113200</v>
      </c>
      <c r="E2126" s="222">
        <v>59113200</v>
      </c>
      <c r="F2126" s="223">
        <v>116865400</v>
      </c>
      <c r="G2126" s="224">
        <v>33.874452138428332</v>
      </c>
      <c r="H2126" s="224">
        <v>33.447818908339492</v>
      </c>
      <c r="I2126" s="224">
        <v>33.447818908339492</v>
      </c>
    </row>
    <row r="2127" spans="1:9" x14ac:dyDescent="0.2">
      <c r="A2127" s="179" t="s">
        <v>128</v>
      </c>
      <c r="B2127" s="176">
        <v>59867200</v>
      </c>
      <c r="C2127" s="176">
        <v>59867200</v>
      </c>
      <c r="D2127" s="176">
        <v>59113200</v>
      </c>
      <c r="E2127" s="176">
        <v>59113200</v>
      </c>
      <c r="F2127" s="177">
        <v>0</v>
      </c>
      <c r="G2127" s="178">
        <v>100</v>
      </c>
      <c r="H2127" s="178">
        <v>98.740545741240609</v>
      </c>
      <c r="I2127" s="178">
        <v>98.740545741240609</v>
      </c>
    </row>
    <row r="2128" spans="1:9" x14ac:dyDescent="0.2">
      <c r="A2128" s="179" t="s">
        <v>130</v>
      </c>
      <c r="B2128" s="176">
        <v>116865400</v>
      </c>
      <c r="C2128" s="176">
        <v>0</v>
      </c>
      <c r="D2128" s="176">
        <v>0</v>
      </c>
      <c r="E2128" s="176">
        <v>0</v>
      </c>
      <c r="F2128" s="177">
        <v>116865400</v>
      </c>
      <c r="G2128" s="178">
        <v>0</v>
      </c>
      <c r="H2128" s="178">
        <v>0</v>
      </c>
      <c r="I2128" s="178">
        <v>0</v>
      </c>
    </row>
    <row r="2129" spans="1:9" x14ac:dyDescent="0.2">
      <c r="A2129" s="165" t="s">
        <v>131</v>
      </c>
      <c r="B2129" s="166">
        <v>18760427248</v>
      </c>
      <c r="C2129" s="166">
        <v>9468348093.8199997</v>
      </c>
      <c r="D2129" s="166">
        <v>5602160872.5600004</v>
      </c>
      <c r="E2129" s="166">
        <v>5597327969.5600004</v>
      </c>
      <c r="F2129" s="167">
        <v>9292079154.1800003</v>
      </c>
      <c r="G2129" s="168">
        <v>50.469789246560978</v>
      </c>
      <c r="H2129" s="168">
        <v>29.861584699022419</v>
      </c>
      <c r="I2129" s="168">
        <v>29.83582354264729</v>
      </c>
    </row>
    <row r="2130" spans="1:9" x14ac:dyDescent="0.2">
      <c r="A2130" s="165" t="s">
        <v>1654</v>
      </c>
      <c r="B2130" s="166">
        <v>18760427248</v>
      </c>
      <c r="C2130" s="166">
        <v>9468348093.8199997</v>
      </c>
      <c r="D2130" s="166">
        <v>5602160872.5600004</v>
      </c>
      <c r="E2130" s="166">
        <v>5597327969.5600004</v>
      </c>
      <c r="F2130" s="167">
        <v>9292079154.1800003</v>
      </c>
      <c r="G2130" s="168">
        <v>50.469789246560978</v>
      </c>
      <c r="H2130" s="168">
        <v>29.861584699022419</v>
      </c>
      <c r="I2130" s="168">
        <v>29.83582354264729</v>
      </c>
    </row>
    <row r="2131" spans="1:9" x14ac:dyDescent="0.2">
      <c r="A2131" s="179" t="s">
        <v>587</v>
      </c>
      <c r="B2131" s="176">
        <v>4839192292</v>
      </c>
      <c r="C2131" s="176">
        <v>2328376045</v>
      </c>
      <c r="D2131" s="176">
        <v>1443203914</v>
      </c>
      <c r="E2131" s="176">
        <v>1443203914</v>
      </c>
      <c r="F2131" s="177">
        <v>2510816247</v>
      </c>
      <c r="G2131" s="178">
        <v>48.114972592620418</v>
      </c>
      <c r="H2131" s="178">
        <v>29.823239642406008</v>
      </c>
      <c r="I2131" s="178">
        <v>29.823239642406008</v>
      </c>
    </row>
    <row r="2132" spans="1:9" x14ac:dyDescent="0.2">
      <c r="A2132" s="179" t="s">
        <v>588</v>
      </c>
      <c r="B2132" s="176">
        <v>4427167299</v>
      </c>
      <c r="C2132" s="176">
        <v>2101039878</v>
      </c>
      <c r="D2132" s="176">
        <v>1495393006.5</v>
      </c>
      <c r="E2132" s="176">
        <v>1490560103.5</v>
      </c>
      <c r="F2132" s="177">
        <v>2326127421</v>
      </c>
      <c r="G2132" s="178">
        <v>47.457883023182312</v>
      </c>
      <c r="H2132" s="178">
        <v>33.777648448880086</v>
      </c>
      <c r="I2132" s="178">
        <v>33.668483769219307</v>
      </c>
    </row>
    <row r="2133" spans="1:9" x14ac:dyDescent="0.2">
      <c r="A2133" s="219" t="s">
        <v>589</v>
      </c>
      <c r="B2133" s="220">
        <v>6177533591</v>
      </c>
      <c r="C2133" s="220">
        <v>2748639974.3299999</v>
      </c>
      <c r="D2133" s="220">
        <v>2164961304</v>
      </c>
      <c r="E2133" s="220">
        <v>2164961304</v>
      </c>
      <c r="F2133" s="221">
        <v>3428893616.6700001</v>
      </c>
      <c r="G2133" s="185">
        <v>44.494132388603632</v>
      </c>
      <c r="H2133" s="185">
        <v>35.045722894232661</v>
      </c>
      <c r="I2133" s="185">
        <v>35.045722894232661</v>
      </c>
    </row>
    <row r="2134" spans="1:9" x14ac:dyDescent="0.2">
      <c r="A2134" s="219" t="s">
        <v>590</v>
      </c>
      <c r="B2134" s="220">
        <v>3316534066</v>
      </c>
      <c r="C2134" s="220">
        <v>2290292196.4899998</v>
      </c>
      <c r="D2134" s="220">
        <v>498602648.06</v>
      </c>
      <c r="E2134" s="220">
        <v>498602648.06</v>
      </c>
      <c r="F2134" s="221">
        <v>1026241869.5100002</v>
      </c>
      <c r="G2134" s="185">
        <v>69.056796972758733</v>
      </c>
      <c r="H2134" s="185">
        <v>15.033846724853753</v>
      </c>
      <c r="I2134" s="185">
        <v>15.033846724853753</v>
      </c>
    </row>
    <row r="2135" spans="1:9" s="418" customFormat="1" x14ac:dyDescent="0.2">
      <c r="A2135" s="165" t="s">
        <v>591</v>
      </c>
      <c r="B2135" s="166">
        <v>391312789292</v>
      </c>
      <c r="C2135" s="166">
        <v>274676477027.32001</v>
      </c>
      <c r="D2135" s="166">
        <v>126354266182.5</v>
      </c>
      <c r="E2135" s="166">
        <v>125676355294.07999</v>
      </c>
      <c r="F2135" s="167">
        <v>116636312264.67999</v>
      </c>
      <c r="G2135" s="168">
        <v>70.193585424154065</v>
      </c>
      <c r="H2135" s="168">
        <v>32.289838114187894</v>
      </c>
      <c r="I2135" s="168">
        <v>32.116597957727244</v>
      </c>
    </row>
    <row r="2136" spans="1:9" x14ac:dyDescent="0.2">
      <c r="A2136" s="165" t="s">
        <v>109</v>
      </c>
      <c r="B2136" s="166">
        <v>138722970617</v>
      </c>
      <c r="C2136" s="166">
        <v>93768265060.069992</v>
      </c>
      <c r="D2136" s="166">
        <v>48996146552.529991</v>
      </c>
      <c r="E2136" s="166">
        <v>48826123274.619995</v>
      </c>
      <c r="F2136" s="167">
        <v>44954705556.930008</v>
      </c>
      <c r="G2136" s="168">
        <v>67.593899296573341</v>
      </c>
      <c r="H2136" s="168">
        <v>35.319418503373434</v>
      </c>
      <c r="I2136" s="168">
        <v>35.196855327892273</v>
      </c>
    </row>
    <row r="2137" spans="1:9" x14ac:dyDescent="0.2">
      <c r="A2137" s="161" t="s">
        <v>28</v>
      </c>
      <c r="B2137" s="222">
        <v>87675140045</v>
      </c>
      <c r="C2137" s="222">
        <v>71932718627.589996</v>
      </c>
      <c r="D2137" s="222">
        <v>37632156323.709999</v>
      </c>
      <c r="E2137" s="222">
        <v>37490035795.309998</v>
      </c>
      <c r="F2137" s="223">
        <v>15742421417.410004</v>
      </c>
      <c r="G2137" s="224">
        <v>82.044600773571531</v>
      </c>
      <c r="H2137" s="224">
        <v>42.922265427115349</v>
      </c>
      <c r="I2137" s="224">
        <v>42.760166423535708</v>
      </c>
    </row>
    <row r="2138" spans="1:9" x14ac:dyDescent="0.2">
      <c r="A2138" s="179" t="s">
        <v>110</v>
      </c>
      <c r="B2138" s="176">
        <v>55805672097</v>
      </c>
      <c r="C2138" s="176">
        <v>50558642785.93</v>
      </c>
      <c r="D2138" s="176">
        <v>25739153197.580002</v>
      </c>
      <c r="E2138" s="176">
        <v>25608514841.580002</v>
      </c>
      <c r="F2138" s="177">
        <v>5247029311.0699997</v>
      </c>
      <c r="G2138" s="178">
        <v>90.597677415389342</v>
      </c>
      <c r="H2138" s="178">
        <v>46.122826283394389</v>
      </c>
      <c r="I2138" s="178">
        <v>45.888731161714055</v>
      </c>
    </row>
    <row r="2139" spans="1:9" x14ac:dyDescent="0.2">
      <c r="A2139" s="179" t="s">
        <v>111</v>
      </c>
      <c r="B2139" s="176">
        <v>19653877292</v>
      </c>
      <c r="C2139" s="176">
        <v>17849812047.66</v>
      </c>
      <c r="D2139" s="176">
        <v>9402401729.1299992</v>
      </c>
      <c r="E2139" s="176">
        <v>9390919556.7299995</v>
      </c>
      <c r="F2139" s="177">
        <v>1804065244.3400002</v>
      </c>
      <c r="G2139" s="178">
        <v>90.820817604909266</v>
      </c>
      <c r="H2139" s="178">
        <v>47.839933003739645</v>
      </c>
      <c r="I2139" s="178">
        <v>47.781511084087825</v>
      </c>
    </row>
    <row r="2140" spans="1:9" x14ac:dyDescent="0.2">
      <c r="A2140" s="179" t="s">
        <v>112</v>
      </c>
      <c r="B2140" s="181">
        <v>3655357708</v>
      </c>
      <c r="C2140" s="181">
        <v>3524263794</v>
      </c>
      <c r="D2140" s="181">
        <v>2490601397</v>
      </c>
      <c r="E2140" s="181">
        <v>2490601397</v>
      </c>
      <c r="F2140" s="182">
        <v>131093914</v>
      </c>
      <c r="G2140" s="178">
        <v>96.413650195900331</v>
      </c>
      <c r="H2140" s="178">
        <v>68.135640775980661</v>
      </c>
      <c r="I2140" s="178">
        <v>68.135640775980661</v>
      </c>
    </row>
    <row r="2141" spans="1:9" x14ac:dyDescent="0.2">
      <c r="A2141" s="219" t="s">
        <v>217</v>
      </c>
      <c r="B2141" s="220">
        <v>8560232948</v>
      </c>
      <c r="C2141" s="220">
        <v>0</v>
      </c>
      <c r="D2141" s="220">
        <v>0</v>
      </c>
      <c r="E2141" s="220">
        <v>0</v>
      </c>
      <c r="F2141" s="221">
        <v>8560232948</v>
      </c>
      <c r="G2141" s="185">
        <v>0</v>
      </c>
      <c r="H2141" s="185">
        <v>0</v>
      </c>
      <c r="I2141" s="185">
        <v>0</v>
      </c>
    </row>
    <row r="2142" spans="1:9" x14ac:dyDescent="0.2">
      <c r="A2142" s="161" t="s">
        <v>29</v>
      </c>
      <c r="B2142" s="222">
        <v>25560438208</v>
      </c>
      <c r="C2142" s="222">
        <v>20224224002.48</v>
      </c>
      <c r="D2142" s="222">
        <v>9756651740.0499992</v>
      </c>
      <c r="E2142" s="222">
        <v>9728748990.5400009</v>
      </c>
      <c r="F2142" s="223">
        <v>5336214205.5200005</v>
      </c>
      <c r="G2142" s="224">
        <v>79.123150541879781</v>
      </c>
      <c r="H2142" s="224">
        <v>38.170909515144096</v>
      </c>
      <c r="I2142" s="224">
        <v>38.061745700021142</v>
      </c>
    </row>
    <row r="2143" spans="1:9" x14ac:dyDescent="0.2">
      <c r="A2143" s="219" t="s">
        <v>113</v>
      </c>
      <c r="B2143" s="220">
        <v>25560438208</v>
      </c>
      <c r="C2143" s="220">
        <v>20224224002.48</v>
      </c>
      <c r="D2143" s="220">
        <v>9756651740.0499992</v>
      </c>
      <c r="E2143" s="220">
        <v>9728748990.5400009</v>
      </c>
      <c r="F2143" s="221">
        <v>5336214205.5200005</v>
      </c>
      <c r="G2143" s="185">
        <v>79.123150541879781</v>
      </c>
      <c r="H2143" s="185">
        <v>38.170909515144096</v>
      </c>
      <c r="I2143" s="185">
        <v>38.061745700021142</v>
      </c>
    </row>
    <row r="2144" spans="1:9" x14ac:dyDescent="0.2">
      <c r="A2144" s="161" t="s">
        <v>30</v>
      </c>
      <c r="B2144" s="222">
        <v>23325791256</v>
      </c>
      <c r="C2144" s="222">
        <v>500416117</v>
      </c>
      <c r="D2144" s="222">
        <v>496621112</v>
      </c>
      <c r="E2144" s="222">
        <v>496621112</v>
      </c>
      <c r="F2144" s="223">
        <v>22825375139</v>
      </c>
      <c r="G2144" s="224">
        <v>2.1453339417640547</v>
      </c>
      <c r="H2144" s="224">
        <v>2.1290643757787042</v>
      </c>
      <c r="I2144" s="224">
        <v>2.1290643757787042</v>
      </c>
    </row>
    <row r="2145" spans="1:9" x14ac:dyDescent="0.2">
      <c r="A2145" s="179" t="s">
        <v>115</v>
      </c>
      <c r="B2145" s="176">
        <v>22003791256</v>
      </c>
      <c r="C2145" s="176">
        <v>0</v>
      </c>
      <c r="D2145" s="176">
        <v>0</v>
      </c>
      <c r="E2145" s="176">
        <v>0</v>
      </c>
      <c r="F2145" s="177">
        <v>22003791256</v>
      </c>
      <c r="G2145" s="178">
        <v>0</v>
      </c>
      <c r="H2145" s="178">
        <v>0</v>
      </c>
      <c r="I2145" s="178">
        <v>0</v>
      </c>
    </row>
    <row r="2146" spans="1:9" x14ac:dyDescent="0.2">
      <c r="A2146" s="179" t="s">
        <v>118</v>
      </c>
      <c r="B2146" s="176">
        <v>255000000</v>
      </c>
      <c r="C2146" s="176">
        <v>240480189</v>
      </c>
      <c r="D2146" s="176">
        <v>237274260</v>
      </c>
      <c r="E2146" s="176">
        <v>237274260</v>
      </c>
      <c r="F2146" s="177">
        <v>14519811</v>
      </c>
      <c r="G2146" s="178">
        <v>94.305956470588242</v>
      </c>
      <c r="H2146" s="178">
        <v>93.048729411764711</v>
      </c>
      <c r="I2146" s="178">
        <v>93.048729411764711</v>
      </c>
    </row>
    <row r="2147" spans="1:9" x14ac:dyDescent="0.2">
      <c r="A2147" s="179" t="s">
        <v>592</v>
      </c>
      <c r="B2147" s="176">
        <v>23000000</v>
      </c>
      <c r="C2147" s="176">
        <v>23000000</v>
      </c>
      <c r="D2147" s="176">
        <v>23000000</v>
      </c>
      <c r="E2147" s="176">
        <v>23000000</v>
      </c>
      <c r="F2147" s="177">
        <v>0</v>
      </c>
      <c r="G2147" s="178">
        <v>100</v>
      </c>
      <c r="H2147" s="178">
        <v>100</v>
      </c>
      <c r="I2147" s="178">
        <v>100</v>
      </c>
    </row>
    <row r="2148" spans="1:9" x14ac:dyDescent="0.2">
      <c r="A2148" s="179" t="s">
        <v>593</v>
      </c>
      <c r="B2148" s="176">
        <v>146000000</v>
      </c>
      <c r="C2148" s="176">
        <v>0</v>
      </c>
      <c r="D2148" s="176">
        <v>0</v>
      </c>
      <c r="E2148" s="176">
        <v>0</v>
      </c>
      <c r="F2148" s="177">
        <v>146000000</v>
      </c>
      <c r="G2148" s="178">
        <v>0</v>
      </c>
      <c r="H2148" s="178">
        <v>0</v>
      </c>
      <c r="I2148" s="178">
        <v>0</v>
      </c>
    </row>
    <row r="2149" spans="1:9" x14ac:dyDescent="0.2">
      <c r="A2149" s="179" t="s">
        <v>123</v>
      </c>
      <c r="B2149" s="176">
        <v>216000000</v>
      </c>
      <c r="C2149" s="176">
        <v>147857876</v>
      </c>
      <c r="D2149" s="176">
        <v>147268800</v>
      </c>
      <c r="E2149" s="176">
        <v>147268800</v>
      </c>
      <c r="F2149" s="177">
        <v>68142124</v>
      </c>
      <c r="G2149" s="178">
        <v>68.452720370370372</v>
      </c>
      <c r="H2149" s="178">
        <v>68.179999999999993</v>
      </c>
      <c r="I2149" s="178">
        <v>68.179999999999993</v>
      </c>
    </row>
    <row r="2150" spans="1:9" x14ac:dyDescent="0.2">
      <c r="A2150" s="219" t="s">
        <v>124</v>
      </c>
      <c r="B2150" s="220">
        <v>682000000</v>
      </c>
      <c r="C2150" s="220">
        <v>89078052</v>
      </c>
      <c r="D2150" s="220">
        <v>89078052</v>
      </c>
      <c r="E2150" s="220">
        <v>89078052</v>
      </c>
      <c r="F2150" s="221">
        <v>592921948</v>
      </c>
      <c r="G2150" s="185">
        <v>13.061297947214076</v>
      </c>
      <c r="H2150" s="185">
        <v>13.061297947214076</v>
      </c>
      <c r="I2150" s="185">
        <v>13.061297947214076</v>
      </c>
    </row>
    <row r="2151" spans="1:9" x14ac:dyDescent="0.2">
      <c r="A2151" s="161" t="s">
        <v>127</v>
      </c>
      <c r="B2151" s="222">
        <v>2161601108</v>
      </c>
      <c r="C2151" s="222">
        <v>1110906313</v>
      </c>
      <c r="D2151" s="222">
        <v>1110717376.77</v>
      </c>
      <c r="E2151" s="222">
        <v>1110717376.77</v>
      </c>
      <c r="F2151" s="223">
        <v>1050694795</v>
      </c>
      <c r="G2151" s="224">
        <v>51.392752755750351</v>
      </c>
      <c r="H2151" s="224">
        <v>51.384012187044078</v>
      </c>
      <c r="I2151" s="224">
        <v>51.384012187044078</v>
      </c>
    </row>
    <row r="2152" spans="1:9" x14ac:dyDescent="0.2">
      <c r="A2152" s="219" t="s">
        <v>128</v>
      </c>
      <c r="B2152" s="220">
        <v>1308212284</v>
      </c>
      <c r="C2152" s="220">
        <v>1110906313</v>
      </c>
      <c r="D2152" s="220">
        <v>1110717376.77</v>
      </c>
      <c r="E2152" s="220">
        <v>1110717376.77</v>
      </c>
      <c r="F2152" s="221">
        <v>197305971</v>
      </c>
      <c r="G2152" s="185">
        <v>84.917893417365292</v>
      </c>
      <c r="H2152" s="185">
        <v>84.903451095403412</v>
      </c>
      <c r="I2152" s="185">
        <v>84.903451095403412</v>
      </c>
    </row>
    <row r="2153" spans="1:9" x14ac:dyDescent="0.2">
      <c r="A2153" s="179" t="s">
        <v>129</v>
      </c>
      <c r="B2153" s="176">
        <v>3657224</v>
      </c>
      <c r="C2153" s="176">
        <v>0</v>
      </c>
      <c r="D2153" s="176">
        <v>0</v>
      </c>
      <c r="E2153" s="176">
        <v>0</v>
      </c>
      <c r="F2153" s="177">
        <v>3657224</v>
      </c>
      <c r="G2153" s="178">
        <v>0</v>
      </c>
      <c r="H2153" s="178">
        <v>0</v>
      </c>
      <c r="I2153" s="178">
        <v>0</v>
      </c>
    </row>
    <row r="2154" spans="1:9" x14ac:dyDescent="0.2">
      <c r="A2154" s="179" t="s">
        <v>130</v>
      </c>
      <c r="B2154" s="176">
        <v>849731600</v>
      </c>
      <c r="C2154" s="176">
        <v>0</v>
      </c>
      <c r="D2154" s="176">
        <v>0</v>
      </c>
      <c r="E2154" s="176">
        <v>0</v>
      </c>
      <c r="F2154" s="177">
        <v>849731600</v>
      </c>
      <c r="G2154" s="178">
        <v>0</v>
      </c>
      <c r="H2154" s="178">
        <v>0</v>
      </c>
      <c r="I2154" s="178">
        <v>0</v>
      </c>
    </row>
    <row r="2155" spans="1:9" x14ac:dyDescent="0.2">
      <c r="A2155" s="161" t="s">
        <v>131</v>
      </c>
      <c r="B2155" s="222">
        <v>252589818675</v>
      </c>
      <c r="C2155" s="222">
        <v>180908211967.25</v>
      </c>
      <c r="D2155" s="222">
        <v>77358119629.970001</v>
      </c>
      <c r="E2155" s="222">
        <v>76850232019.459991</v>
      </c>
      <c r="F2155" s="223">
        <v>71681606707.75</v>
      </c>
      <c r="G2155" s="224">
        <v>71.62133965503152</v>
      </c>
      <c r="H2155" s="224">
        <v>30.625984861846096</v>
      </c>
      <c r="I2155" s="224">
        <v>30.424912778587071</v>
      </c>
    </row>
    <row r="2156" spans="1:9" x14ac:dyDescent="0.2">
      <c r="A2156" s="161" t="s">
        <v>1654</v>
      </c>
      <c r="B2156" s="222">
        <v>252589818675</v>
      </c>
      <c r="C2156" s="222">
        <v>180908211967.25</v>
      </c>
      <c r="D2156" s="222">
        <v>77358119629.970001</v>
      </c>
      <c r="E2156" s="222">
        <v>76850232019.459991</v>
      </c>
      <c r="F2156" s="223">
        <v>71681606707.75</v>
      </c>
      <c r="G2156" s="224">
        <v>71.62133965503152</v>
      </c>
      <c r="H2156" s="224">
        <v>30.625984861846096</v>
      </c>
      <c r="I2156" s="224">
        <v>30.424912778587071</v>
      </c>
    </row>
    <row r="2157" spans="1:9" ht="11.25" customHeight="1" x14ac:dyDescent="0.2">
      <c r="A2157" s="219" t="s">
        <v>594</v>
      </c>
      <c r="B2157" s="220">
        <v>95148000000</v>
      </c>
      <c r="C2157" s="220">
        <v>57870863573.509995</v>
      </c>
      <c r="D2157" s="220">
        <v>33054380901.5</v>
      </c>
      <c r="E2157" s="220">
        <v>32869096063.970001</v>
      </c>
      <c r="F2157" s="221">
        <v>37277136426.490005</v>
      </c>
      <c r="G2157" s="185">
        <v>60.821944311504176</v>
      </c>
      <c r="H2157" s="185">
        <v>34.739963952474042</v>
      </c>
      <c r="I2157" s="185">
        <v>34.545230655368478</v>
      </c>
    </row>
    <row r="2158" spans="1:9" x14ac:dyDescent="0.2">
      <c r="A2158" s="219" t="s">
        <v>595</v>
      </c>
      <c r="B2158" s="220">
        <v>7270000000</v>
      </c>
      <c r="C2158" s="220">
        <v>5125876401.3199997</v>
      </c>
      <c r="D2158" s="220">
        <v>1345580247.3199999</v>
      </c>
      <c r="E2158" s="220">
        <v>1335465189.3199999</v>
      </c>
      <c r="F2158" s="221">
        <v>2144123598.6800003</v>
      </c>
      <c r="G2158" s="185">
        <v>70.507240733425022</v>
      </c>
      <c r="H2158" s="185">
        <v>18.508669151581842</v>
      </c>
      <c r="I2158" s="185">
        <v>18.36953492874828</v>
      </c>
    </row>
    <row r="2159" spans="1:9" x14ac:dyDescent="0.2">
      <c r="A2159" s="179" t="s">
        <v>596</v>
      </c>
      <c r="B2159" s="176">
        <v>4387000000</v>
      </c>
      <c r="C2159" s="176">
        <v>3205022655.6500001</v>
      </c>
      <c r="D2159" s="176">
        <v>329998413.04000002</v>
      </c>
      <c r="E2159" s="176">
        <v>325630413.04000002</v>
      </c>
      <c r="F2159" s="177">
        <v>1181977344.3499999</v>
      </c>
      <c r="G2159" s="178">
        <v>73.057275031912468</v>
      </c>
      <c r="H2159" s="178">
        <v>7.5221885808069295</v>
      </c>
      <c r="I2159" s="178">
        <v>7.4226216785958519</v>
      </c>
    </row>
    <row r="2160" spans="1:9" x14ac:dyDescent="0.2">
      <c r="A2160" s="219" t="s">
        <v>597</v>
      </c>
      <c r="B2160" s="220">
        <v>10579000000</v>
      </c>
      <c r="C2160" s="220">
        <v>8754312092</v>
      </c>
      <c r="D2160" s="220">
        <v>2367396064.5599999</v>
      </c>
      <c r="E2160" s="220">
        <v>2313459333.5599999</v>
      </c>
      <c r="F2160" s="221">
        <v>1824687908</v>
      </c>
      <c r="G2160" s="185">
        <v>82.751792154267889</v>
      </c>
      <c r="H2160" s="185">
        <v>22.378259424898385</v>
      </c>
      <c r="I2160" s="185">
        <v>21.868412265431513</v>
      </c>
    </row>
    <row r="2161" spans="1:9" x14ac:dyDescent="0.2">
      <c r="A2161" s="219" t="s">
        <v>598</v>
      </c>
      <c r="B2161" s="220">
        <v>52597237327</v>
      </c>
      <c r="C2161" s="220">
        <v>39158336120.330002</v>
      </c>
      <c r="D2161" s="220">
        <v>12367488243.009998</v>
      </c>
      <c r="E2161" s="220">
        <v>12300646504.009998</v>
      </c>
      <c r="F2161" s="221">
        <v>13438901206.669998</v>
      </c>
      <c r="G2161" s="185">
        <v>74.449416186786408</v>
      </c>
      <c r="H2161" s="185">
        <v>23.513570049545805</v>
      </c>
      <c r="I2161" s="185">
        <v>23.386487825465402</v>
      </c>
    </row>
    <row r="2162" spans="1:9" x14ac:dyDescent="0.2">
      <c r="A2162" s="179" t="s">
        <v>599</v>
      </c>
      <c r="B2162" s="176">
        <v>70342581348</v>
      </c>
      <c r="C2162" s="176">
        <v>56987370148.269997</v>
      </c>
      <c r="D2162" s="176">
        <v>24737332253.260002</v>
      </c>
      <c r="E2162" s="176">
        <v>24562649896.279999</v>
      </c>
      <c r="F2162" s="177">
        <v>13355211199.730003</v>
      </c>
      <c r="G2162" s="178">
        <v>81.01404448941264</v>
      </c>
      <c r="H2162" s="178">
        <v>35.166938402329954</v>
      </c>
      <c r="I2162" s="178">
        <v>34.918607514221357</v>
      </c>
    </row>
    <row r="2163" spans="1:9" x14ac:dyDescent="0.2">
      <c r="A2163" s="179" t="s">
        <v>600</v>
      </c>
      <c r="B2163" s="176">
        <v>12266000000</v>
      </c>
      <c r="C2163" s="176">
        <v>9806430976.1700001</v>
      </c>
      <c r="D2163" s="176">
        <v>3155943507.2800002</v>
      </c>
      <c r="E2163" s="176">
        <v>3143284619.2800002</v>
      </c>
      <c r="F2163" s="177">
        <v>2459569023.8299999</v>
      </c>
      <c r="G2163" s="178">
        <v>79.948075788113485</v>
      </c>
      <c r="H2163" s="178">
        <v>25.729198657100934</v>
      </c>
      <c r="I2163" s="178">
        <v>25.625995591716944</v>
      </c>
    </row>
    <row r="2164" spans="1:9" s="418" customFormat="1" x14ac:dyDescent="0.2">
      <c r="A2164" s="161" t="s">
        <v>601</v>
      </c>
      <c r="B2164" s="222">
        <v>138652802561</v>
      </c>
      <c r="C2164" s="222">
        <v>58838006486.270004</v>
      </c>
      <c r="D2164" s="222">
        <v>23667292973.93</v>
      </c>
      <c r="E2164" s="222">
        <v>23666228609.93</v>
      </c>
      <c r="F2164" s="223">
        <v>79814796074.729996</v>
      </c>
      <c r="G2164" s="224">
        <v>42.435497443612327</v>
      </c>
      <c r="H2164" s="224">
        <v>17.069465987546575</v>
      </c>
      <c r="I2164" s="224">
        <v>17.068698340603749</v>
      </c>
    </row>
    <row r="2165" spans="1:9" ht="11.25" customHeight="1" x14ac:dyDescent="0.2">
      <c r="A2165" s="161" t="s">
        <v>109</v>
      </c>
      <c r="B2165" s="222">
        <v>34382308181</v>
      </c>
      <c r="C2165" s="222">
        <v>15586681314.090002</v>
      </c>
      <c r="D2165" s="222">
        <v>12841737518.33</v>
      </c>
      <c r="E2165" s="222">
        <v>12841737518.33</v>
      </c>
      <c r="F2165" s="223">
        <v>18795626866.909996</v>
      </c>
      <c r="G2165" s="224">
        <v>45.333434951593375</v>
      </c>
      <c r="H2165" s="224">
        <v>37.349841234412736</v>
      </c>
      <c r="I2165" s="224">
        <v>37.349841234412736</v>
      </c>
    </row>
    <row r="2166" spans="1:9" x14ac:dyDescent="0.2">
      <c r="A2166" s="161" t="s">
        <v>28</v>
      </c>
      <c r="B2166" s="222">
        <v>23041934666</v>
      </c>
      <c r="C2166" s="222">
        <v>10094084874</v>
      </c>
      <c r="D2166" s="222">
        <v>10094084874</v>
      </c>
      <c r="E2166" s="222">
        <v>10094084874</v>
      </c>
      <c r="F2166" s="223">
        <v>12947849792</v>
      </c>
      <c r="G2166" s="224">
        <v>43.807453759056678</v>
      </c>
      <c r="H2166" s="224">
        <v>43.807453759056678</v>
      </c>
      <c r="I2166" s="224">
        <v>43.807453759056678</v>
      </c>
    </row>
    <row r="2167" spans="1:9" x14ac:dyDescent="0.2">
      <c r="A2167" s="219" t="s">
        <v>110</v>
      </c>
      <c r="B2167" s="220">
        <v>14649608004</v>
      </c>
      <c r="C2167" s="220">
        <v>6818614753</v>
      </c>
      <c r="D2167" s="220">
        <v>6818614753</v>
      </c>
      <c r="E2167" s="220">
        <v>6818614753</v>
      </c>
      <c r="F2167" s="221">
        <v>7830993251</v>
      </c>
      <c r="G2167" s="185">
        <v>46.544690828165592</v>
      </c>
      <c r="H2167" s="185">
        <v>46.544690828165592</v>
      </c>
      <c r="I2167" s="185">
        <v>46.544690828165592</v>
      </c>
    </row>
    <row r="2168" spans="1:9" x14ac:dyDescent="0.2">
      <c r="A2168" s="219" t="s">
        <v>111</v>
      </c>
      <c r="B2168" s="220">
        <v>5217284692</v>
      </c>
      <c r="C2168" s="220">
        <v>2597076202</v>
      </c>
      <c r="D2168" s="220">
        <v>2597076202</v>
      </c>
      <c r="E2168" s="220">
        <v>2597076202</v>
      </c>
      <c r="F2168" s="221">
        <v>2620208490</v>
      </c>
      <c r="G2168" s="185">
        <v>49.778311043333801</v>
      </c>
      <c r="H2168" s="185">
        <v>49.778311043333801</v>
      </c>
      <c r="I2168" s="185">
        <v>49.778311043333801</v>
      </c>
    </row>
    <row r="2169" spans="1:9" x14ac:dyDescent="0.2">
      <c r="A2169" s="219" t="s">
        <v>112</v>
      </c>
      <c r="B2169" s="220">
        <v>1251472516</v>
      </c>
      <c r="C2169" s="220">
        <v>678393919</v>
      </c>
      <c r="D2169" s="220">
        <v>678393919</v>
      </c>
      <c r="E2169" s="220">
        <v>678393919</v>
      </c>
      <c r="F2169" s="221">
        <v>573078597</v>
      </c>
      <c r="G2169" s="185">
        <v>54.207656207130007</v>
      </c>
      <c r="H2169" s="185">
        <v>54.207656207130007</v>
      </c>
      <c r="I2169" s="185">
        <v>54.207656207130007</v>
      </c>
    </row>
    <row r="2170" spans="1:9" x14ac:dyDescent="0.2">
      <c r="A2170" s="179" t="s">
        <v>217</v>
      </c>
      <c r="B2170" s="176">
        <v>1923569454</v>
      </c>
      <c r="C2170" s="176">
        <v>0</v>
      </c>
      <c r="D2170" s="176">
        <v>0</v>
      </c>
      <c r="E2170" s="176">
        <v>0</v>
      </c>
      <c r="F2170" s="177">
        <v>1923569454</v>
      </c>
      <c r="G2170" s="178">
        <v>0</v>
      </c>
      <c r="H2170" s="178">
        <v>0</v>
      </c>
      <c r="I2170" s="178">
        <v>0</v>
      </c>
    </row>
    <row r="2171" spans="1:9" x14ac:dyDescent="0.2">
      <c r="A2171" s="161" t="s">
        <v>29</v>
      </c>
      <c r="B2171" s="222">
        <v>9322224193</v>
      </c>
      <c r="C2171" s="222">
        <v>5325217214.7200003</v>
      </c>
      <c r="D2171" s="222">
        <v>2580273418.96</v>
      </c>
      <c r="E2171" s="222">
        <v>2580273418.96</v>
      </c>
      <c r="F2171" s="223">
        <v>3997006978.2799997</v>
      </c>
      <c r="G2171" s="224">
        <v>57.123891299660791</v>
      </c>
      <c r="H2171" s="224">
        <v>27.678731658240007</v>
      </c>
      <c r="I2171" s="224">
        <v>27.678731658240007</v>
      </c>
    </row>
    <row r="2172" spans="1:9" x14ac:dyDescent="0.2">
      <c r="A2172" s="179" t="s">
        <v>113</v>
      </c>
      <c r="B2172" s="176">
        <v>9322224193</v>
      </c>
      <c r="C2172" s="176">
        <v>5325217214.7200003</v>
      </c>
      <c r="D2172" s="176">
        <v>2580273418.96</v>
      </c>
      <c r="E2172" s="176">
        <v>2580273418.96</v>
      </c>
      <c r="F2172" s="177">
        <v>3997006978.2799997</v>
      </c>
      <c r="G2172" s="178">
        <v>57.123891299660791</v>
      </c>
      <c r="H2172" s="178">
        <v>27.678731658240007</v>
      </c>
      <c r="I2172" s="178">
        <v>27.678731658240007</v>
      </c>
    </row>
    <row r="2173" spans="1:9" x14ac:dyDescent="0.2">
      <c r="A2173" s="165" t="s">
        <v>30</v>
      </c>
      <c r="B2173" s="166">
        <v>1613660883</v>
      </c>
      <c r="C2173" s="166">
        <v>105158225.37</v>
      </c>
      <c r="D2173" s="166">
        <v>105158225.37</v>
      </c>
      <c r="E2173" s="166">
        <v>105158225.37</v>
      </c>
      <c r="F2173" s="167">
        <v>1508502657.6300001</v>
      </c>
      <c r="G2173" s="168">
        <v>6.516748746768747</v>
      </c>
      <c r="H2173" s="168">
        <v>6.516748746768747</v>
      </c>
      <c r="I2173" s="168">
        <v>6.516748746768747</v>
      </c>
    </row>
    <row r="2174" spans="1:9" x14ac:dyDescent="0.2">
      <c r="A2174" s="179" t="s">
        <v>115</v>
      </c>
      <c r="B2174" s="176">
        <v>66727774</v>
      </c>
      <c r="C2174" s="176">
        <v>0</v>
      </c>
      <c r="D2174" s="176">
        <v>0</v>
      </c>
      <c r="E2174" s="176">
        <v>0</v>
      </c>
      <c r="F2174" s="177">
        <v>66727774</v>
      </c>
      <c r="G2174" s="178">
        <v>0</v>
      </c>
      <c r="H2174" s="178">
        <v>0</v>
      </c>
      <c r="I2174" s="178">
        <v>0</v>
      </c>
    </row>
    <row r="2175" spans="1:9" x14ac:dyDescent="0.2">
      <c r="A2175" s="219" t="s">
        <v>118</v>
      </c>
      <c r="B2175" s="220">
        <v>44517270</v>
      </c>
      <c r="C2175" s="220">
        <v>30756158</v>
      </c>
      <c r="D2175" s="220">
        <v>30756158</v>
      </c>
      <c r="E2175" s="220">
        <v>30756158</v>
      </c>
      <c r="F2175" s="221">
        <v>13761112</v>
      </c>
      <c r="G2175" s="185">
        <v>69.088149385620454</v>
      </c>
      <c r="H2175" s="185">
        <v>69.088149385620454</v>
      </c>
      <c r="I2175" s="185">
        <v>69.088149385620454</v>
      </c>
    </row>
    <row r="2176" spans="1:9" x14ac:dyDescent="0.2">
      <c r="A2176" s="179" t="s">
        <v>124</v>
      </c>
      <c r="B2176" s="176">
        <v>1502415839</v>
      </c>
      <c r="C2176" s="176">
        <v>74402067.370000005</v>
      </c>
      <c r="D2176" s="176">
        <v>74402067.370000005</v>
      </c>
      <c r="E2176" s="176">
        <v>74402067.370000005</v>
      </c>
      <c r="F2176" s="177">
        <v>1428013771.6300001</v>
      </c>
      <c r="G2176" s="178">
        <v>4.9521620738184993</v>
      </c>
      <c r="H2176" s="178">
        <v>4.9521620738184993</v>
      </c>
      <c r="I2176" s="178">
        <v>4.9521620738184993</v>
      </c>
    </row>
    <row r="2177" spans="1:9" x14ac:dyDescent="0.2">
      <c r="A2177" s="161" t="s">
        <v>127</v>
      </c>
      <c r="B2177" s="222">
        <v>404488439</v>
      </c>
      <c r="C2177" s="222">
        <v>62221000</v>
      </c>
      <c r="D2177" s="222">
        <v>62221000</v>
      </c>
      <c r="E2177" s="222">
        <v>62221000</v>
      </c>
      <c r="F2177" s="223">
        <v>342267439</v>
      </c>
      <c r="G2177" s="224">
        <v>15.382639897898292</v>
      </c>
      <c r="H2177" s="224">
        <v>15.382639897898292</v>
      </c>
      <c r="I2177" s="224">
        <v>15.382639897898292</v>
      </c>
    </row>
    <row r="2178" spans="1:9" x14ac:dyDescent="0.2">
      <c r="A2178" s="179" t="s">
        <v>128</v>
      </c>
      <c r="B2178" s="176">
        <v>76890880</v>
      </c>
      <c r="C2178" s="176">
        <v>62221000</v>
      </c>
      <c r="D2178" s="176">
        <v>62221000</v>
      </c>
      <c r="E2178" s="176">
        <v>62221000</v>
      </c>
      <c r="F2178" s="177">
        <v>14669880</v>
      </c>
      <c r="G2178" s="178">
        <v>80.921170365068008</v>
      </c>
      <c r="H2178" s="178">
        <v>80.921170365068008</v>
      </c>
      <c r="I2178" s="178">
        <v>80.921170365068008</v>
      </c>
    </row>
    <row r="2179" spans="1:9" x14ac:dyDescent="0.2">
      <c r="A2179" s="179" t="s">
        <v>130</v>
      </c>
      <c r="B2179" s="176">
        <v>302539400</v>
      </c>
      <c r="C2179" s="176">
        <v>0</v>
      </c>
      <c r="D2179" s="176">
        <v>0</v>
      </c>
      <c r="E2179" s="176">
        <v>0</v>
      </c>
      <c r="F2179" s="177">
        <v>302539400</v>
      </c>
      <c r="G2179" s="178">
        <v>0</v>
      </c>
      <c r="H2179" s="178">
        <v>0</v>
      </c>
      <c r="I2179" s="178">
        <v>0</v>
      </c>
    </row>
    <row r="2180" spans="1:9" x14ac:dyDescent="0.2">
      <c r="A2180" s="219" t="s">
        <v>394</v>
      </c>
      <c r="B2180" s="220">
        <v>25058159</v>
      </c>
      <c r="C2180" s="220">
        <v>0</v>
      </c>
      <c r="D2180" s="220">
        <v>0</v>
      </c>
      <c r="E2180" s="220">
        <v>0</v>
      </c>
      <c r="F2180" s="221">
        <v>25058159</v>
      </c>
      <c r="G2180" s="185">
        <v>0</v>
      </c>
      <c r="H2180" s="185">
        <v>0</v>
      </c>
      <c r="I2180" s="185">
        <v>0</v>
      </c>
    </row>
    <row r="2181" spans="1:9" x14ac:dyDescent="0.2">
      <c r="A2181" s="161" t="s">
        <v>131</v>
      </c>
      <c r="B2181" s="222">
        <v>104270494380</v>
      </c>
      <c r="C2181" s="222">
        <v>43251325172.18</v>
      </c>
      <c r="D2181" s="222">
        <v>10825555455.6</v>
      </c>
      <c r="E2181" s="222">
        <v>10824491091.6</v>
      </c>
      <c r="F2181" s="223">
        <v>61019169207.82</v>
      </c>
      <c r="G2181" s="224">
        <v>41.479927211773138</v>
      </c>
      <c r="H2181" s="224">
        <v>10.382184835671438</v>
      </c>
      <c r="I2181" s="224">
        <v>10.381164063681886</v>
      </c>
    </row>
    <row r="2182" spans="1:9" x14ac:dyDescent="0.2">
      <c r="A2182" s="161" t="s">
        <v>1654</v>
      </c>
      <c r="B2182" s="222">
        <v>104270494380</v>
      </c>
      <c r="C2182" s="222">
        <v>43251325172.18</v>
      </c>
      <c r="D2182" s="222">
        <v>10825555455.6</v>
      </c>
      <c r="E2182" s="222">
        <v>10824491091.6</v>
      </c>
      <c r="F2182" s="223">
        <v>61019169207.82</v>
      </c>
      <c r="G2182" s="224">
        <v>41.479927211773138</v>
      </c>
      <c r="H2182" s="224">
        <v>10.382184835671438</v>
      </c>
      <c r="I2182" s="224">
        <v>10.381164063681886</v>
      </c>
    </row>
    <row r="2183" spans="1:9" x14ac:dyDescent="0.2">
      <c r="A2183" s="219" t="s">
        <v>602</v>
      </c>
      <c r="B2183" s="220">
        <v>91117449493</v>
      </c>
      <c r="C2183" s="220">
        <v>36600667908.18</v>
      </c>
      <c r="D2183" s="220">
        <v>8357470405.9200001</v>
      </c>
      <c r="E2183" s="220">
        <v>8356406041.9200001</v>
      </c>
      <c r="F2183" s="221">
        <v>54516781584.82</v>
      </c>
      <c r="G2183" s="185">
        <v>40.168670339035124</v>
      </c>
      <c r="H2183" s="185">
        <v>9.1721952846826049</v>
      </c>
      <c r="I2183" s="185">
        <v>9.1710271615558909</v>
      </c>
    </row>
    <row r="2184" spans="1:9" x14ac:dyDescent="0.2">
      <c r="A2184" s="219" t="s">
        <v>603</v>
      </c>
      <c r="B2184" s="220">
        <v>13153044887</v>
      </c>
      <c r="C2184" s="220">
        <v>6650657264</v>
      </c>
      <c r="D2184" s="220">
        <v>2468085049.6799998</v>
      </c>
      <c r="E2184" s="220">
        <v>2468085049.6799998</v>
      </c>
      <c r="F2184" s="221">
        <v>6502387623</v>
      </c>
      <c r="G2184" s="185">
        <v>50.563632384264665</v>
      </c>
      <c r="H2184" s="185">
        <v>18.764362707523084</v>
      </c>
      <c r="I2184" s="185">
        <v>18.764362707523084</v>
      </c>
    </row>
    <row r="2185" spans="1:9" x14ac:dyDescent="0.2">
      <c r="A2185" s="165" t="s">
        <v>73</v>
      </c>
      <c r="B2185" s="166">
        <v>6494329045967</v>
      </c>
      <c r="C2185" s="166">
        <v>3011776228369.5796</v>
      </c>
      <c r="D2185" s="166">
        <v>2598372498493.3594</v>
      </c>
      <c r="E2185" s="166">
        <v>2573989896846.1396</v>
      </c>
      <c r="F2185" s="167">
        <v>3482552817597.4204</v>
      </c>
      <c r="G2185" s="168">
        <v>46.375479392130629</v>
      </c>
      <c r="H2185" s="168">
        <v>40.009868303592619</v>
      </c>
      <c r="I2185" s="168">
        <v>39.63442379693705</v>
      </c>
    </row>
    <row r="2186" spans="1:9" s="418" customFormat="1" x14ac:dyDescent="0.2">
      <c r="A2186" s="161" t="s">
        <v>604</v>
      </c>
      <c r="B2186" s="222">
        <v>6023209978812</v>
      </c>
      <c r="C2186" s="222">
        <v>2777796764155.2603</v>
      </c>
      <c r="D2186" s="222">
        <v>2445782791922.1099</v>
      </c>
      <c r="E2186" s="222">
        <v>2422145935928.6401</v>
      </c>
      <c r="F2186" s="223">
        <v>3245413214656.7397</v>
      </c>
      <c r="G2186" s="224">
        <v>46.118212280939687</v>
      </c>
      <c r="H2186" s="224">
        <v>40.605969251042261</v>
      </c>
      <c r="I2186" s="224">
        <v>40.213539698085988</v>
      </c>
    </row>
    <row r="2187" spans="1:9" x14ac:dyDescent="0.2">
      <c r="A2187" s="161" t="s">
        <v>109</v>
      </c>
      <c r="B2187" s="222">
        <v>5696420000000</v>
      </c>
      <c r="C2187" s="222">
        <v>2462796412662.2002</v>
      </c>
      <c r="D2187" s="222">
        <v>2249131037693.4697</v>
      </c>
      <c r="E2187" s="222">
        <v>2226169529816</v>
      </c>
      <c r="F2187" s="223">
        <v>3233623587337.7998</v>
      </c>
      <c r="G2187" s="224">
        <v>43.234108662321255</v>
      </c>
      <c r="H2187" s="224">
        <v>39.483237501684734</v>
      </c>
      <c r="I2187" s="224">
        <v>39.080150863454591</v>
      </c>
    </row>
    <row r="2188" spans="1:9" x14ac:dyDescent="0.2">
      <c r="A2188" s="161" t="s">
        <v>28</v>
      </c>
      <c r="B2188" s="222">
        <v>4480227000000</v>
      </c>
      <c r="C2188" s="222">
        <v>1937602942775.8</v>
      </c>
      <c r="D2188" s="222">
        <v>1896996071892</v>
      </c>
      <c r="E2188" s="222">
        <v>1888095578015</v>
      </c>
      <c r="F2188" s="223">
        <v>2542624057224.2002</v>
      </c>
      <c r="G2188" s="224">
        <v>43.247874332613058</v>
      </c>
      <c r="H2188" s="224">
        <v>42.341516889479038</v>
      </c>
      <c r="I2188" s="224">
        <v>42.14285521726913</v>
      </c>
    </row>
    <row r="2189" spans="1:9" x14ac:dyDescent="0.2">
      <c r="A2189" s="179" t="s">
        <v>110</v>
      </c>
      <c r="B2189" s="176">
        <v>1944999400000</v>
      </c>
      <c r="C2189" s="176">
        <v>842838216919</v>
      </c>
      <c r="D2189" s="176">
        <v>842836397220</v>
      </c>
      <c r="E2189" s="176">
        <v>842836397220</v>
      </c>
      <c r="F2189" s="177">
        <v>1102161183081</v>
      </c>
      <c r="G2189" s="178">
        <v>43.333597785120133</v>
      </c>
      <c r="H2189" s="178">
        <v>43.333504227302079</v>
      </c>
      <c r="I2189" s="178">
        <v>43.333504227302079</v>
      </c>
    </row>
    <row r="2190" spans="1:9" x14ac:dyDescent="0.2">
      <c r="A2190" s="179" t="s">
        <v>111</v>
      </c>
      <c r="B2190" s="176">
        <v>1270297500000</v>
      </c>
      <c r="C2190" s="176">
        <v>493632582404.79999</v>
      </c>
      <c r="D2190" s="176">
        <v>453027531220</v>
      </c>
      <c r="E2190" s="176">
        <v>444127037343</v>
      </c>
      <c r="F2190" s="177">
        <v>776664917595.19995</v>
      </c>
      <c r="G2190" s="178">
        <v>38.859604337157236</v>
      </c>
      <c r="H2190" s="178">
        <v>35.663104998632214</v>
      </c>
      <c r="I2190" s="178">
        <v>34.962442840594427</v>
      </c>
    </row>
    <row r="2191" spans="1:9" x14ac:dyDescent="0.2">
      <c r="A2191" s="179" t="s">
        <v>112</v>
      </c>
      <c r="B2191" s="176">
        <v>1241930100000</v>
      </c>
      <c r="C2191" s="176">
        <v>601132143452</v>
      </c>
      <c r="D2191" s="176">
        <v>601132143452</v>
      </c>
      <c r="E2191" s="176">
        <v>601132143452</v>
      </c>
      <c r="F2191" s="177">
        <v>640797956548</v>
      </c>
      <c r="G2191" s="178">
        <v>48.403057744715262</v>
      </c>
      <c r="H2191" s="178">
        <v>48.403057744715262</v>
      </c>
      <c r="I2191" s="178">
        <v>48.403057744715262</v>
      </c>
    </row>
    <row r="2192" spans="1:9" x14ac:dyDescent="0.2">
      <c r="A2192" s="179" t="s">
        <v>217</v>
      </c>
      <c r="B2192" s="176">
        <v>23000000000</v>
      </c>
      <c r="C2192" s="176">
        <v>0</v>
      </c>
      <c r="D2192" s="176">
        <v>0</v>
      </c>
      <c r="E2192" s="176">
        <v>0</v>
      </c>
      <c r="F2192" s="177">
        <v>23000000000</v>
      </c>
      <c r="G2192" s="178">
        <v>0</v>
      </c>
      <c r="H2192" s="178">
        <v>0</v>
      </c>
      <c r="I2192" s="178">
        <v>0</v>
      </c>
    </row>
    <row r="2193" spans="1:9" x14ac:dyDescent="0.2">
      <c r="A2193" s="161" t="s">
        <v>29</v>
      </c>
      <c r="B2193" s="227">
        <v>680546300000</v>
      </c>
      <c r="C2193" s="227">
        <v>389184831226.90997</v>
      </c>
      <c r="D2193" s="227">
        <v>223305173718.70001</v>
      </c>
      <c r="E2193" s="227">
        <v>221641683184.03</v>
      </c>
      <c r="F2193" s="228">
        <v>291361468773.09003</v>
      </c>
      <c r="G2193" s="224">
        <v>57.187120292463568</v>
      </c>
      <c r="H2193" s="224">
        <v>32.812635043155773</v>
      </c>
      <c r="I2193" s="224">
        <v>32.568200456608167</v>
      </c>
    </row>
    <row r="2194" spans="1:9" x14ac:dyDescent="0.2">
      <c r="A2194" s="179" t="s">
        <v>113</v>
      </c>
      <c r="B2194" s="176">
        <v>680546300000</v>
      </c>
      <c r="C2194" s="176">
        <v>389184831226.90997</v>
      </c>
      <c r="D2194" s="176">
        <v>223305173718.70001</v>
      </c>
      <c r="E2194" s="176">
        <v>221641683184.03</v>
      </c>
      <c r="F2194" s="177">
        <v>291361468773.09003</v>
      </c>
      <c r="G2194" s="178">
        <v>57.187120292463568</v>
      </c>
      <c r="H2194" s="178">
        <v>32.812635043155773</v>
      </c>
      <c r="I2194" s="178">
        <v>32.568200456608167</v>
      </c>
    </row>
    <row r="2195" spans="1:9" x14ac:dyDescent="0.2">
      <c r="A2195" s="161" t="s">
        <v>30</v>
      </c>
      <c r="B2195" s="222">
        <v>516876300000</v>
      </c>
      <c r="C2195" s="222">
        <v>131098314927.49001</v>
      </c>
      <c r="D2195" s="222">
        <v>124120553918.49001</v>
      </c>
      <c r="E2195" s="222">
        <v>111723162055.69</v>
      </c>
      <c r="F2195" s="223">
        <v>385777985072.51001</v>
      </c>
      <c r="G2195" s="224">
        <v>25.363576338766165</v>
      </c>
      <c r="H2195" s="224">
        <v>24.013589696120714</v>
      </c>
      <c r="I2195" s="224">
        <v>21.615067677835103</v>
      </c>
    </row>
    <row r="2196" spans="1:9" x14ac:dyDescent="0.2">
      <c r="A2196" s="179" t="s">
        <v>465</v>
      </c>
      <c r="B2196" s="176">
        <v>2242000000</v>
      </c>
      <c r="C2196" s="176">
        <v>1427089156</v>
      </c>
      <c r="D2196" s="176">
        <v>559219647</v>
      </c>
      <c r="E2196" s="176">
        <v>559219647</v>
      </c>
      <c r="F2196" s="177">
        <v>814910844</v>
      </c>
      <c r="G2196" s="178">
        <v>63.652504727921496</v>
      </c>
      <c r="H2196" s="178">
        <v>24.942892372881357</v>
      </c>
      <c r="I2196" s="178">
        <v>24.942892372881357</v>
      </c>
    </row>
    <row r="2197" spans="1:9" x14ac:dyDescent="0.2">
      <c r="A2197" s="179" t="s">
        <v>605</v>
      </c>
      <c r="B2197" s="176">
        <v>502500000</v>
      </c>
      <c r="C2197" s="176">
        <v>0</v>
      </c>
      <c r="D2197" s="176">
        <v>0</v>
      </c>
      <c r="E2197" s="176">
        <v>0</v>
      </c>
      <c r="F2197" s="177">
        <v>502500000</v>
      </c>
      <c r="G2197" s="178">
        <v>0</v>
      </c>
      <c r="H2197" s="178">
        <v>0</v>
      </c>
      <c r="I2197" s="178">
        <v>0</v>
      </c>
    </row>
    <row r="2198" spans="1:9" x14ac:dyDescent="0.2">
      <c r="A2198" s="179" t="s">
        <v>115</v>
      </c>
      <c r="B2198" s="176">
        <v>100000000000</v>
      </c>
      <c r="C2198" s="176">
        <v>0</v>
      </c>
      <c r="D2198" s="176">
        <v>0</v>
      </c>
      <c r="E2198" s="176">
        <v>0</v>
      </c>
      <c r="F2198" s="177">
        <v>100000000000</v>
      </c>
      <c r="G2198" s="178">
        <v>0</v>
      </c>
      <c r="H2198" s="178">
        <v>0</v>
      </c>
      <c r="I2198" s="178">
        <v>0</v>
      </c>
    </row>
    <row r="2199" spans="1:9" x14ac:dyDescent="0.2">
      <c r="A2199" s="179" t="s">
        <v>153</v>
      </c>
      <c r="B2199" s="176">
        <v>164700000</v>
      </c>
      <c r="C2199" s="176">
        <v>70009482</v>
      </c>
      <c r="D2199" s="176">
        <v>70009482</v>
      </c>
      <c r="E2199" s="176">
        <v>70009482</v>
      </c>
      <c r="F2199" s="177">
        <v>94690518</v>
      </c>
      <c r="G2199" s="178">
        <v>42.507275045537341</v>
      </c>
      <c r="H2199" s="178">
        <v>42.507275045537341</v>
      </c>
      <c r="I2199" s="178">
        <v>42.507275045537341</v>
      </c>
    </row>
    <row r="2200" spans="1:9" x14ac:dyDescent="0.2">
      <c r="A2200" s="179" t="s">
        <v>118</v>
      </c>
      <c r="B2200" s="176">
        <v>13967100000</v>
      </c>
      <c r="C2200" s="176">
        <v>9557148259</v>
      </c>
      <c r="D2200" s="176">
        <v>7639673710</v>
      </c>
      <c r="E2200" s="176">
        <v>7639673710</v>
      </c>
      <c r="F2200" s="177">
        <v>4409951741</v>
      </c>
      <c r="G2200" s="178">
        <v>68.42614615059675</v>
      </c>
      <c r="H2200" s="178">
        <v>54.697637376405986</v>
      </c>
      <c r="I2200" s="178">
        <v>54.697637376405986</v>
      </c>
    </row>
    <row r="2201" spans="1:9" x14ac:dyDescent="0.2">
      <c r="A2201" s="179" t="s">
        <v>124</v>
      </c>
      <c r="B2201" s="176">
        <v>400000000000</v>
      </c>
      <c r="C2201" s="176">
        <v>120044068030.49001</v>
      </c>
      <c r="D2201" s="176">
        <v>115851651079.49001</v>
      </c>
      <c r="E2201" s="176">
        <v>103454259216.69</v>
      </c>
      <c r="F2201" s="177">
        <v>279955931969.51001</v>
      </c>
      <c r="G2201" s="178">
        <v>30.011017007622502</v>
      </c>
      <c r="H2201" s="178">
        <v>28.962912769872499</v>
      </c>
      <c r="I2201" s="178">
        <v>25.863564804172501</v>
      </c>
    </row>
    <row r="2202" spans="1:9" x14ac:dyDescent="0.2">
      <c r="A2202" s="161" t="s">
        <v>33</v>
      </c>
      <c r="B2202" s="222">
        <v>2750800000</v>
      </c>
      <c r="C2202" s="222">
        <v>2007510779</v>
      </c>
      <c r="D2202" s="222">
        <v>1809230186</v>
      </c>
      <c r="E2202" s="222">
        <v>1809230186</v>
      </c>
      <c r="F2202" s="223">
        <v>743289221</v>
      </c>
      <c r="G2202" s="224">
        <v>72.979161662061941</v>
      </c>
      <c r="H2202" s="224">
        <v>65.771055183946487</v>
      </c>
      <c r="I2202" s="224">
        <v>65.771055183946487</v>
      </c>
    </row>
    <row r="2203" spans="1:9" x14ac:dyDescent="0.2">
      <c r="A2203" s="179" t="s">
        <v>379</v>
      </c>
      <c r="B2203" s="176">
        <v>2750800000</v>
      </c>
      <c r="C2203" s="176">
        <v>2007510779</v>
      </c>
      <c r="D2203" s="176">
        <v>1809230186</v>
      </c>
      <c r="E2203" s="176">
        <v>1809230186</v>
      </c>
      <c r="F2203" s="177">
        <v>743289221</v>
      </c>
      <c r="G2203" s="178">
        <v>72.979161662061941</v>
      </c>
      <c r="H2203" s="178">
        <v>65.771055183946487</v>
      </c>
      <c r="I2203" s="178">
        <v>65.771055183946487</v>
      </c>
    </row>
    <row r="2204" spans="1:9" x14ac:dyDescent="0.2">
      <c r="A2204" s="165" t="s">
        <v>127</v>
      </c>
      <c r="B2204" s="166">
        <v>16019600000</v>
      </c>
      <c r="C2204" s="166">
        <v>2902812953</v>
      </c>
      <c r="D2204" s="166">
        <v>2900007978.2800002</v>
      </c>
      <c r="E2204" s="166">
        <v>2899876375.2800002</v>
      </c>
      <c r="F2204" s="167">
        <v>13116787047</v>
      </c>
      <c r="G2204" s="168">
        <v>18.120383486479064</v>
      </c>
      <c r="H2204" s="168">
        <v>18.102873843791357</v>
      </c>
      <c r="I2204" s="168">
        <v>18.102052331394045</v>
      </c>
    </row>
    <row r="2205" spans="1:9" x14ac:dyDescent="0.2">
      <c r="A2205" s="219" t="s">
        <v>128</v>
      </c>
      <c r="B2205" s="220">
        <v>3618000000</v>
      </c>
      <c r="C2205" s="220">
        <v>2811477479</v>
      </c>
      <c r="D2205" s="220">
        <v>2808672504.2800002</v>
      </c>
      <c r="E2205" s="220">
        <v>2808540901.2800002</v>
      </c>
      <c r="F2205" s="221">
        <v>806522521</v>
      </c>
      <c r="G2205" s="185">
        <v>77.708056357103374</v>
      </c>
      <c r="H2205" s="185">
        <v>77.630528034273084</v>
      </c>
      <c r="I2205" s="185">
        <v>77.626890582642346</v>
      </c>
    </row>
    <row r="2206" spans="1:9" x14ac:dyDescent="0.2">
      <c r="A2206" s="219" t="s">
        <v>129</v>
      </c>
      <c r="B2206" s="220">
        <v>445000000</v>
      </c>
      <c r="C2206" s="220">
        <v>81754474</v>
      </c>
      <c r="D2206" s="220">
        <v>81754474</v>
      </c>
      <c r="E2206" s="220">
        <v>81754474</v>
      </c>
      <c r="F2206" s="221">
        <v>363245526</v>
      </c>
      <c r="G2206" s="185">
        <v>18.371791910112361</v>
      </c>
      <c r="H2206" s="185">
        <v>18.371791910112361</v>
      </c>
      <c r="I2206" s="185">
        <v>18.371791910112361</v>
      </c>
    </row>
    <row r="2207" spans="1:9" x14ac:dyDescent="0.2">
      <c r="A2207" s="179" t="s">
        <v>130</v>
      </c>
      <c r="B2207" s="176">
        <v>11897000000</v>
      </c>
      <c r="C2207" s="176">
        <v>0</v>
      </c>
      <c r="D2207" s="176">
        <v>0</v>
      </c>
      <c r="E2207" s="176">
        <v>0</v>
      </c>
      <c r="F2207" s="177">
        <v>11897000000</v>
      </c>
      <c r="G2207" s="178">
        <v>0</v>
      </c>
      <c r="H2207" s="178">
        <v>0</v>
      </c>
      <c r="I2207" s="178">
        <v>0</v>
      </c>
    </row>
    <row r="2208" spans="1:9" x14ac:dyDescent="0.2">
      <c r="A2208" s="219" t="s">
        <v>189</v>
      </c>
      <c r="B2208" s="220">
        <v>59600000</v>
      </c>
      <c r="C2208" s="220">
        <v>9581000</v>
      </c>
      <c r="D2208" s="220">
        <v>9581000</v>
      </c>
      <c r="E2208" s="220">
        <v>9581000</v>
      </c>
      <c r="F2208" s="221">
        <v>50019000</v>
      </c>
      <c r="G2208" s="185">
        <v>16.075503355704697</v>
      </c>
      <c r="H2208" s="185">
        <v>16.075503355704697</v>
      </c>
      <c r="I2208" s="185">
        <v>16.075503355704697</v>
      </c>
    </row>
    <row r="2209" spans="1:9" x14ac:dyDescent="0.2">
      <c r="A2209" s="161" t="s">
        <v>331</v>
      </c>
      <c r="B2209" s="222">
        <v>173977914661</v>
      </c>
      <c r="C2209" s="222">
        <v>173977914661</v>
      </c>
      <c r="D2209" s="222">
        <v>173977914661</v>
      </c>
      <c r="E2209" s="222">
        <v>173977914661</v>
      </c>
      <c r="F2209" s="223">
        <v>0</v>
      </c>
      <c r="G2209" s="224">
        <v>100</v>
      </c>
      <c r="H2209" s="224">
        <v>100</v>
      </c>
      <c r="I2209" s="224">
        <v>100</v>
      </c>
    </row>
    <row r="2210" spans="1:9" x14ac:dyDescent="0.2">
      <c r="A2210" s="161" t="s">
        <v>41</v>
      </c>
      <c r="B2210" s="222">
        <v>173977914661</v>
      </c>
      <c r="C2210" s="222">
        <v>173977914661</v>
      </c>
      <c r="D2210" s="222">
        <v>173977914661</v>
      </c>
      <c r="E2210" s="222">
        <v>173977914661</v>
      </c>
      <c r="F2210" s="223">
        <v>0</v>
      </c>
      <c r="G2210" s="224">
        <v>100</v>
      </c>
      <c r="H2210" s="224">
        <v>100</v>
      </c>
      <c r="I2210" s="224">
        <v>100</v>
      </c>
    </row>
    <row r="2211" spans="1:9" x14ac:dyDescent="0.2">
      <c r="A2211" s="219" t="s">
        <v>332</v>
      </c>
      <c r="B2211" s="220">
        <v>173977914661</v>
      </c>
      <c r="C2211" s="220">
        <v>173977914661</v>
      </c>
      <c r="D2211" s="220">
        <v>173977914661</v>
      </c>
      <c r="E2211" s="220">
        <v>173977914661</v>
      </c>
      <c r="F2211" s="221">
        <v>0</v>
      </c>
      <c r="G2211" s="185">
        <v>100</v>
      </c>
      <c r="H2211" s="185">
        <v>100</v>
      </c>
      <c r="I2211" s="185">
        <v>100</v>
      </c>
    </row>
    <row r="2212" spans="1:9" x14ac:dyDescent="0.2">
      <c r="A2212" s="165" t="s">
        <v>131</v>
      </c>
      <c r="B2212" s="166">
        <v>152812064151</v>
      </c>
      <c r="C2212" s="166">
        <v>141022436832.06</v>
      </c>
      <c r="D2212" s="166">
        <v>22673839567.639999</v>
      </c>
      <c r="E2212" s="166">
        <v>21998491451.639999</v>
      </c>
      <c r="F2212" s="167">
        <v>11789627318.940002</v>
      </c>
      <c r="G2212" s="168">
        <v>92.284884453042807</v>
      </c>
      <c r="H2212" s="168">
        <v>14.837728744528331</v>
      </c>
      <c r="I2212" s="168">
        <v>14.395781886633225</v>
      </c>
    </row>
    <row r="2213" spans="1:9" x14ac:dyDescent="0.2">
      <c r="A2213" s="161" t="s">
        <v>1654</v>
      </c>
      <c r="B2213" s="227">
        <v>152812064151</v>
      </c>
      <c r="C2213" s="227">
        <v>141022436832.06</v>
      </c>
      <c r="D2213" s="227">
        <v>22673839567.639999</v>
      </c>
      <c r="E2213" s="227">
        <v>21998491451.639999</v>
      </c>
      <c r="F2213" s="228">
        <v>11789627318.940002</v>
      </c>
      <c r="G2213" s="224">
        <v>92.284884453042807</v>
      </c>
      <c r="H2213" s="224">
        <v>14.837728744528331</v>
      </c>
      <c r="I2213" s="224">
        <v>14.395781886633225</v>
      </c>
    </row>
    <row r="2214" spans="1:9" x14ac:dyDescent="0.2">
      <c r="A2214" s="179" t="s">
        <v>606</v>
      </c>
      <c r="B2214" s="176">
        <v>16000000000</v>
      </c>
      <c r="C2214" s="176">
        <v>12859953430.5</v>
      </c>
      <c r="D2214" s="176">
        <v>0</v>
      </c>
      <c r="E2214" s="176">
        <v>0</v>
      </c>
      <c r="F2214" s="177">
        <v>3140046569.5</v>
      </c>
      <c r="G2214" s="178">
        <v>80.374708940624998</v>
      </c>
      <c r="H2214" s="178">
        <v>0</v>
      </c>
      <c r="I2214" s="178">
        <v>0</v>
      </c>
    </row>
    <row r="2215" spans="1:9" x14ac:dyDescent="0.2">
      <c r="A2215" s="179" t="s">
        <v>607</v>
      </c>
      <c r="B2215" s="176">
        <v>6285000000</v>
      </c>
      <c r="C2215" s="176">
        <v>1503047220.5</v>
      </c>
      <c r="D2215" s="176">
        <v>90182000</v>
      </c>
      <c r="E2215" s="176">
        <v>90182000</v>
      </c>
      <c r="F2215" s="177">
        <v>4781952779.5</v>
      </c>
      <c r="G2215" s="178">
        <v>23.914832466189338</v>
      </c>
      <c r="H2215" s="178">
        <v>1.4348766905330153</v>
      </c>
      <c r="I2215" s="178">
        <v>1.4348766905330153</v>
      </c>
    </row>
    <row r="2216" spans="1:9" x14ac:dyDescent="0.2">
      <c r="A2216" s="219" t="s">
        <v>608</v>
      </c>
      <c r="B2216" s="220">
        <v>65139605309</v>
      </c>
      <c r="C2216" s="220">
        <v>64742178315.590004</v>
      </c>
      <c r="D2216" s="220">
        <v>22572072487.639999</v>
      </c>
      <c r="E2216" s="220">
        <v>21896724371.639999</v>
      </c>
      <c r="F2216" s="221">
        <v>397426993.40999603</v>
      </c>
      <c r="G2216" s="185">
        <v>99.389884247034132</v>
      </c>
      <c r="H2216" s="185">
        <v>34.651841042889053</v>
      </c>
      <c r="I2216" s="185">
        <v>33.615070689743099</v>
      </c>
    </row>
    <row r="2217" spans="1:9" x14ac:dyDescent="0.2">
      <c r="A2217" s="219" t="s">
        <v>609</v>
      </c>
      <c r="B2217" s="220">
        <v>61130456068</v>
      </c>
      <c r="C2217" s="220">
        <v>60720346821</v>
      </c>
      <c r="D2217" s="220">
        <v>0</v>
      </c>
      <c r="E2217" s="220">
        <v>0</v>
      </c>
      <c r="F2217" s="221">
        <v>410109247</v>
      </c>
      <c r="G2217" s="185">
        <v>99.32912450948541</v>
      </c>
      <c r="H2217" s="185">
        <v>0</v>
      </c>
      <c r="I2217" s="185">
        <v>0</v>
      </c>
    </row>
    <row r="2218" spans="1:9" x14ac:dyDescent="0.2">
      <c r="A2218" s="219" t="s">
        <v>610</v>
      </c>
      <c r="B2218" s="220">
        <v>4257002774</v>
      </c>
      <c r="C2218" s="220">
        <v>1196911044.47</v>
      </c>
      <c r="D2218" s="220">
        <v>11585080</v>
      </c>
      <c r="E2218" s="220">
        <v>11585080</v>
      </c>
      <c r="F2218" s="221">
        <v>3060091729.5299997</v>
      </c>
      <c r="G2218" s="185">
        <v>28.116285283632752</v>
      </c>
      <c r="H2218" s="185">
        <v>0.27214170661942821</v>
      </c>
      <c r="I2218" s="185">
        <v>0.27214170661942821</v>
      </c>
    </row>
    <row r="2219" spans="1:9" s="418" customFormat="1" x14ac:dyDescent="0.2">
      <c r="A2219" s="165" t="s">
        <v>611</v>
      </c>
      <c r="B2219" s="166">
        <v>430691975679</v>
      </c>
      <c r="C2219" s="166">
        <v>203003782118.81</v>
      </c>
      <c r="D2219" s="166">
        <v>143994002598.34003</v>
      </c>
      <c r="E2219" s="166">
        <v>143994002598.34003</v>
      </c>
      <c r="F2219" s="167">
        <v>227688193560.19</v>
      </c>
      <c r="G2219" s="168">
        <v>47.134331165276038</v>
      </c>
      <c r="H2219" s="168">
        <v>33.43317515292194</v>
      </c>
      <c r="I2219" s="168">
        <v>33.43317515292194</v>
      </c>
    </row>
    <row r="2220" spans="1:9" x14ac:dyDescent="0.2">
      <c r="A2220" s="161" t="s">
        <v>109</v>
      </c>
      <c r="B2220" s="222">
        <v>334098700000</v>
      </c>
      <c r="C2220" s="222">
        <v>167682966726.76001</v>
      </c>
      <c r="D2220" s="222">
        <v>143012680113.5</v>
      </c>
      <c r="E2220" s="222">
        <v>143012680113.5</v>
      </c>
      <c r="F2220" s="223">
        <v>166415733273.23999</v>
      </c>
      <c r="G2220" s="224">
        <v>50.189649563664872</v>
      </c>
      <c r="H2220" s="224">
        <v>42.805518283519213</v>
      </c>
      <c r="I2220" s="224">
        <v>42.805518283519213</v>
      </c>
    </row>
    <row r="2221" spans="1:9" x14ac:dyDescent="0.2">
      <c r="A2221" s="161" t="s">
        <v>28</v>
      </c>
      <c r="B2221" s="222">
        <v>273375100000</v>
      </c>
      <c r="C2221" s="222">
        <v>136867708305</v>
      </c>
      <c r="D2221" s="222">
        <v>125636435232</v>
      </c>
      <c r="E2221" s="222">
        <v>125636435232</v>
      </c>
      <c r="F2221" s="223">
        <v>136507391695</v>
      </c>
      <c r="G2221" s="224">
        <v>50.065901504928576</v>
      </c>
      <c r="H2221" s="224">
        <v>45.957526940822333</v>
      </c>
      <c r="I2221" s="224">
        <v>45.957526940822333</v>
      </c>
    </row>
    <row r="2222" spans="1:9" x14ac:dyDescent="0.2">
      <c r="A2222" s="179" t="s">
        <v>110</v>
      </c>
      <c r="B2222" s="176">
        <v>185612500000</v>
      </c>
      <c r="C2222" s="176">
        <v>91793091426</v>
      </c>
      <c r="D2222" s="176">
        <v>85423209486</v>
      </c>
      <c r="E2222" s="176">
        <v>85423209486</v>
      </c>
      <c r="F2222" s="177">
        <v>93819408574</v>
      </c>
      <c r="G2222" s="178">
        <v>49.454153909892923</v>
      </c>
      <c r="H2222" s="178">
        <v>46.02233658077985</v>
      </c>
      <c r="I2222" s="178">
        <v>46.02233658077985</v>
      </c>
    </row>
    <row r="2223" spans="1:9" x14ac:dyDescent="0.2">
      <c r="A2223" s="179" t="s">
        <v>111</v>
      </c>
      <c r="B2223" s="176">
        <v>74102900000</v>
      </c>
      <c r="C2223" s="176">
        <v>38968943282</v>
      </c>
      <c r="D2223" s="176">
        <v>34107552149</v>
      </c>
      <c r="E2223" s="176">
        <v>34107552149</v>
      </c>
      <c r="F2223" s="177">
        <v>35133956718</v>
      </c>
      <c r="G2223" s="178">
        <v>52.587608962672171</v>
      </c>
      <c r="H2223" s="178">
        <v>46.027283883626687</v>
      </c>
      <c r="I2223" s="178">
        <v>46.027283883626687</v>
      </c>
    </row>
    <row r="2224" spans="1:9" x14ac:dyDescent="0.2">
      <c r="A2224" s="179" t="s">
        <v>112</v>
      </c>
      <c r="B2224" s="176">
        <v>13659700000</v>
      </c>
      <c r="C2224" s="176">
        <v>6105673597</v>
      </c>
      <c r="D2224" s="176">
        <v>6105673597</v>
      </c>
      <c r="E2224" s="176">
        <v>6105673597</v>
      </c>
      <c r="F2224" s="177">
        <v>7554026403</v>
      </c>
      <c r="G2224" s="178">
        <v>44.698445771136996</v>
      </c>
      <c r="H2224" s="178">
        <v>44.698445771136996</v>
      </c>
      <c r="I2224" s="178">
        <v>44.698445771136996</v>
      </c>
    </row>
    <row r="2225" spans="1:9" x14ac:dyDescent="0.2">
      <c r="A2225" s="165" t="s">
        <v>29</v>
      </c>
      <c r="B2225" s="166">
        <v>42904200000</v>
      </c>
      <c r="C2225" s="166">
        <v>29344739231.759998</v>
      </c>
      <c r="D2225" s="166">
        <v>16244788576.5</v>
      </c>
      <c r="E2225" s="166">
        <v>16244788576.5</v>
      </c>
      <c r="F2225" s="167">
        <v>13559460768.240002</v>
      </c>
      <c r="G2225" s="168">
        <v>68.395959443970511</v>
      </c>
      <c r="H2225" s="168">
        <v>37.862933177870701</v>
      </c>
      <c r="I2225" s="168">
        <v>37.862933177870701</v>
      </c>
    </row>
    <row r="2226" spans="1:9" x14ac:dyDescent="0.2">
      <c r="A2226" s="179" t="s">
        <v>113</v>
      </c>
      <c r="B2226" s="176">
        <v>42904200000</v>
      </c>
      <c r="C2226" s="176">
        <v>29344739231.759998</v>
      </c>
      <c r="D2226" s="176">
        <v>16244788576.5</v>
      </c>
      <c r="E2226" s="176">
        <v>16244788576.5</v>
      </c>
      <c r="F2226" s="177">
        <v>13559460768.240002</v>
      </c>
      <c r="G2226" s="178">
        <v>68.395959443970511</v>
      </c>
      <c r="H2226" s="178">
        <v>37.862933177870701</v>
      </c>
      <c r="I2226" s="178">
        <v>37.862933177870701</v>
      </c>
    </row>
    <row r="2227" spans="1:9" x14ac:dyDescent="0.2">
      <c r="A2227" s="165" t="s">
        <v>30</v>
      </c>
      <c r="B2227" s="166">
        <v>16500200000</v>
      </c>
      <c r="C2227" s="166">
        <v>1043260489</v>
      </c>
      <c r="D2227" s="166">
        <v>704197604</v>
      </c>
      <c r="E2227" s="166">
        <v>704197604</v>
      </c>
      <c r="F2227" s="167">
        <v>15456939511</v>
      </c>
      <c r="G2227" s="168">
        <v>6.3227142034641997</v>
      </c>
      <c r="H2227" s="168">
        <v>4.2678125356056293</v>
      </c>
      <c r="I2227" s="168">
        <v>4.2678125356056293</v>
      </c>
    </row>
    <row r="2228" spans="1:9" x14ac:dyDescent="0.2">
      <c r="A2228" s="179" t="s">
        <v>115</v>
      </c>
      <c r="B2228" s="176">
        <v>12721800000</v>
      </c>
      <c r="C2228" s="176">
        <v>0</v>
      </c>
      <c r="D2228" s="176">
        <v>0</v>
      </c>
      <c r="E2228" s="176">
        <v>0</v>
      </c>
      <c r="F2228" s="177">
        <v>12721800000</v>
      </c>
      <c r="G2228" s="178">
        <v>0</v>
      </c>
      <c r="H2228" s="178">
        <v>0</v>
      </c>
      <c r="I2228" s="178">
        <v>0</v>
      </c>
    </row>
    <row r="2229" spans="1:9" x14ac:dyDescent="0.2">
      <c r="A2229" s="179" t="s">
        <v>118</v>
      </c>
      <c r="B2229" s="176">
        <v>1262700000</v>
      </c>
      <c r="C2229" s="176">
        <v>723504726</v>
      </c>
      <c r="D2229" s="176">
        <v>704197604</v>
      </c>
      <c r="E2229" s="176">
        <v>704197604</v>
      </c>
      <c r="F2229" s="177">
        <v>539195274</v>
      </c>
      <c r="G2229" s="178">
        <v>57.298228082679969</v>
      </c>
      <c r="H2229" s="178">
        <v>55.76919331591035</v>
      </c>
      <c r="I2229" s="178">
        <v>55.76919331591035</v>
      </c>
    </row>
    <row r="2230" spans="1:9" x14ac:dyDescent="0.2">
      <c r="A2230" s="179" t="s">
        <v>124</v>
      </c>
      <c r="B2230" s="176">
        <v>1015700000</v>
      </c>
      <c r="C2230" s="176">
        <v>0</v>
      </c>
      <c r="D2230" s="176">
        <v>0</v>
      </c>
      <c r="E2230" s="176">
        <v>0</v>
      </c>
      <c r="F2230" s="177">
        <v>1015700000</v>
      </c>
      <c r="G2230" s="178">
        <v>0</v>
      </c>
      <c r="H2230" s="178">
        <v>0</v>
      </c>
      <c r="I2230" s="178">
        <v>0</v>
      </c>
    </row>
    <row r="2231" spans="1:9" x14ac:dyDescent="0.2">
      <c r="A2231" s="179" t="s">
        <v>612</v>
      </c>
      <c r="B2231" s="176">
        <v>1500000000</v>
      </c>
      <c r="C2231" s="176">
        <v>319755763</v>
      </c>
      <c r="D2231" s="176">
        <v>0</v>
      </c>
      <c r="E2231" s="176">
        <v>0</v>
      </c>
      <c r="F2231" s="177">
        <v>1180244237</v>
      </c>
      <c r="G2231" s="178">
        <v>21.317050866666669</v>
      </c>
      <c r="H2231" s="178">
        <v>0</v>
      </c>
      <c r="I2231" s="178">
        <v>0</v>
      </c>
    </row>
    <row r="2232" spans="1:9" x14ac:dyDescent="0.2">
      <c r="A2232" s="161" t="s">
        <v>127</v>
      </c>
      <c r="B2232" s="222">
        <v>1319200000</v>
      </c>
      <c r="C2232" s="222">
        <v>427258701</v>
      </c>
      <c r="D2232" s="222">
        <v>427258701</v>
      </c>
      <c r="E2232" s="222">
        <v>427258701</v>
      </c>
      <c r="F2232" s="223">
        <v>891941299</v>
      </c>
      <c r="G2232" s="224">
        <v>32.387712325651911</v>
      </c>
      <c r="H2232" s="224">
        <v>32.387712325651911</v>
      </c>
      <c r="I2232" s="224">
        <v>32.387712325651911</v>
      </c>
    </row>
    <row r="2233" spans="1:9" x14ac:dyDescent="0.2">
      <c r="A2233" s="179" t="s">
        <v>128</v>
      </c>
      <c r="B2233" s="176">
        <v>469200000</v>
      </c>
      <c r="C2233" s="176">
        <v>427258701</v>
      </c>
      <c r="D2233" s="176">
        <v>427258701</v>
      </c>
      <c r="E2233" s="176">
        <v>427258701</v>
      </c>
      <c r="F2233" s="177">
        <v>41941299</v>
      </c>
      <c r="G2233" s="178">
        <v>91.061104219948845</v>
      </c>
      <c r="H2233" s="178">
        <v>91.061104219948845</v>
      </c>
      <c r="I2233" s="178">
        <v>91.061104219948845</v>
      </c>
    </row>
    <row r="2234" spans="1:9" x14ac:dyDescent="0.2">
      <c r="A2234" s="179" t="s">
        <v>130</v>
      </c>
      <c r="B2234" s="176">
        <v>850000000</v>
      </c>
      <c r="C2234" s="176">
        <v>0</v>
      </c>
      <c r="D2234" s="176">
        <v>0</v>
      </c>
      <c r="E2234" s="176">
        <v>0</v>
      </c>
      <c r="F2234" s="177">
        <v>850000000</v>
      </c>
      <c r="G2234" s="178">
        <v>0</v>
      </c>
      <c r="H2234" s="178">
        <v>0</v>
      </c>
      <c r="I2234" s="178">
        <v>0</v>
      </c>
    </row>
    <row r="2235" spans="1:9" x14ac:dyDescent="0.2">
      <c r="A2235" s="161" t="s">
        <v>131</v>
      </c>
      <c r="B2235" s="222">
        <v>96593275679</v>
      </c>
      <c r="C2235" s="222">
        <v>35320815392.049995</v>
      </c>
      <c r="D2235" s="222">
        <v>981322484.84000003</v>
      </c>
      <c r="E2235" s="222">
        <v>981322484.84000003</v>
      </c>
      <c r="F2235" s="223">
        <v>61272460286.950005</v>
      </c>
      <c r="G2235" s="224">
        <v>36.566536483790628</v>
      </c>
      <c r="H2235" s="224">
        <v>1.0159325045577121</v>
      </c>
      <c r="I2235" s="224">
        <v>1.0159325045577121</v>
      </c>
    </row>
    <row r="2236" spans="1:9" x14ac:dyDescent="0.2">
      <c r="A2236" s="161" t="s">
        <v>1654</v>
      </c>
      <c r="B2236" s="222">
        <v>96593275679</v>
      </c>
      <c r="C2236" s="222">
        <v>35320815392.049995</v>
      </c>
      <c r="D2236" s="222">
        <v>981322484.84000003</v>
      </c>
      <c r="E2236" s="222">
        <v>981322484.84000003</v>
      </c>
      <c r="F2236" s="223">
        <v>61272460286.950005</v>
      </c>
      <c r="G2236" s="224">
        <v>36.566536483790628</v>
      </c>
      <c r="H2236" s="224">
        <v>1.0159325045577121</v>
      </c>
      <c r="I2236" s="224">
        <v>1.0159325045577121</v>
      </c>
    </row>
    <row r="2237" spans="1:9" x14ac:dyDescent="0.2">
      <c r="A2237" s="179" t="s">
        <v>607</v>
      </c>
      <c r="B2237" s="176">
        <v>8524160000</v>
      </c>
      <c r="C2237" s="176">
        <v>4315022797</v>
      </c>
      <c r="D2237" s="176">
        <v>0</v>
      </c>
      <c r="E2237" s="176">
        <v>0</v>
      </c>
      <c r="F2237" s="177">
        <v>4209137203</v>
      </c>
      <c r="G2237" s="178">
        <v>50.621091075249645</v>
      </c>
      <c r="H2237" s="178">
        <v>0</v>
      </c>
      <c r="I2237" s="178">
        <v>0</v>
      </c>
    </row>
    <row r="2238" spans="1:9" x14ac:dyDescent="0.2">
      <c r="A2238" s="179" t="s">
        <v>613</v>
      </c>
      <c r="B2238" s="176">
        <v>10500000000</v>
      </c>
      <c r="C2238" s="176">
        <v>4904191700</v>
      </c>
      <c r="D2238" s="176">
        <v>13383150</v>
      </c>
      <c r="E2238" s="176">
        <v>13383150</v>
      </c>
      <c r="F2238" s="177">
        <v>5595808300</v>
      </c>
      <c r="G2238" s="178">
        <v>46.706587619047617</v>
      </c>
      <c r="H2238" s="178">
        <v>0.12745857142857142</v>
      </c>
      <c r="I2238" s="178">
        <v>0.12745857142857142</v>
      </c>
    </row>
    <row r="2239" spans="1:9" x14ac:dyDescent="0.2">
      <c r="A2239" s="179" t="s">
        <v>614</v>
      </c>
      <c r="B2239" s="176">
        <v>100000000</v>
      </c>
      <c r="C2239" s="176">
        <v>69347099</v>
      </c>
      <c r="D2239" s="176">
        <v>0</v>
      </c>
      <c r="E2239" s="176">
        <v>0</v>
      </c>
      <c r="F2239" s="177">
        <v>30652901</v>
      </c>
      <c r="G2239" s="178">
        <v>69.347099</v>
      </c>
      <c r="H2239" s="178">
        <v>0</v>
      </c>
      <c r="I2239" s="178">
        <v>0</v>
      </c>
    </row>
    <row r="2240" spans="1:9" x14ac:dyDescent="0.2">
      <c r="A2240" s="179" t="s">
        <v>615</v>
      </c>
      <c r="B2240" s="176">
        <v>4570000000</v>
      </c>
      <c r="C2240" s="176">
        <v>2183894492.5</v>
      </c>
      <c r="D2240" s="176">
        <v>545327248</v>
      </c>
      <c r="E2240" s="176">
        <v>545327248</v>
      </c>
      <c r="F2240" s="177">
        <v>2386105507.5</v>
      </c>
      <c r="G2240" s="178">
        <v>47.787625656455141</v>
      </c>
      <c r="H2240" s="178">
        <v>11.932762538293217</v>
      </c>
      <c r="I2240" s="178">
        <v>11.932762538293217</v>
      </c>
    </row>
    <row r="2241" spans="1:9" x14ac:dyDescent="0.2">
      <c r="A2241" s="179" t="s">
        <v>616</v>
      </c>
      <c r="B2241" s="176">
        <v>4360000000</v>
      </c>
      <c r="C2241" s="176">
        <v>4279537843</v>
      </c>
      <c r="D2241" s="176">
        <v>23757160</v>
      </c>
      <c r="E2241" s="176">
        <v>23757160</v>
      </c>
      <c r="F2241" s="177">
        <v>80462157</v>
      </c>
      <c r="G2241" s="178">
        <v>98.15453768348624</v>
      </c>
      <c r="H2241" s="178">
        <v>0.54488899082568809</v>
      </c>
      <c r="I2241" s="178">
        <v>0.54488899082568809</v>
      </c>
    </row>
    <row r="2242" spans="1:9" x14ac:dyDescent="0.2">
      <c r="A2242" s="179" t="s">
        <v>617</v>
      </c>
      <c r="B2242" s="176">
        <v>11899000000</v>
      </c>
      <c r="C2242" s="176">
        <v>5052190524.7799997</v>
      </c>
      <c r="D2242" s="176">
        <v>93972805</v>
      </c>
      <c r="E2242" s="176">
        <v>93972805</v>
      </c>
      <c r="F2242" s="177">
        <v>6846809475.2200003</v>
      </c>
      <c r="G2242" s="178">
        <v>42.458950540213465</v>
      </c>
      <c r="H2242" s="178">
        <v>0.78975380284057495</v>
      </c>
      <c r="I2242" s="178">
        <v>0.78975380284057495</v>
      </c>
    </row>
    <row r="2243" spans="1:9" x14ac:dyDescent="0.2">
      <c r="A2243" s="179" t="s">
        <v>618</v>
      </c>
      <c r="B2243" s="176">
        <v>1300000000</v>
      </c>
      <c r="C2243" s="176">
        <v>89923795</v>
      </c>
      <c r="D2243" s="176">
        <v>0</v>
      </c>
      <c r="E2243" s="176">
        <v>0</v>
      </c>
      <c r="F2243" s="177">
        <v>1210076205</v>
      </c>
      <c r="G2243" s="178">
        <v>6.9172150000000006</v>
      </c>
      <c r="H2243" s="178">
        <v>0</v>
      </c>
      <c r="I2243" s="178">
        <v>0</v>
      </c>
    </row>
    <row r="2244" spans="1:9" x14ac:dyDescent="0.2">
      <c r="A2244" s="179" t="s">
        <v>619</v>
      </c>
      <c r="B2244" s="176">
        <v>20000000000</v>
      </c>
      <c r="C2244" s="176">
        <v>2282215986</v>
      </c>
      <c r="D2244" s="176">
        <v>0</v>
      </c>
      <c r="E2244" s="176">
        <v>0</v>
      </c>
      <c r="F2244" s="177">
        <v>17717784014</v>
      </c>
      <c r="G2244" s="178">
        <v>11.41107993</v>
      </c>
      <c r="H2244" s="178">
        <v>0</v>
      </c>
      <c r="I2244" s="178">
        <v>0</v>
      </c>
    </row>
    <row r="2245" spans="1:9" x14ac:dyDescent="0.2">
      <c r="A2245" s="179" t="s">
        <v>620</v>
      </c>
      <c r="B2245" s="176">
        <v>330000000</v>
      </c>
      <c r="C2245" s="176">
        <v>15371185.779999999</v>
      </c>
      <c r="D2245" s="176">
        <v>9525757.2599999998</v>
      </c>
      <c r="E2245" s="176">
        <v>9525757.2599999998</v>
      </c>
      <c r="F2245" s="177">
        <v>314628814.22000003</v>
      </c>
      <c r="G2245" s="178">
        <v>4.657935084848484</v>
      </c>
      <c r="H2245" s="178">
        <v>2.8865931090909092</v>
      </c>
      <c r="I2245" s="178">
        <v>2.8865931090909092</v>
      </c>
    </row>
    <row r="2246" spans="1:9" x14ac:dyDescent="0.2">
      <c r="A2246" s="179" t="s">
        <v>621</v>
      </c>
      <c r="B2246" s="176">
        <v>3793000000</v>
      </c>
      <c r="C2246" s="176">
        <v>0</v>
      </c>
      <c r="D2246" s="176">
        <v>0</v>
      </c>
      <c r="E2246" s="176">
        <v>0</v>
      </c>
      <c r="F2246" s="177">
        <v>3793000000</v>
      </c>
      <c r="G2246" s="178">
        <v>0</v>
      </c>
      <c r="H2246" s="178">
        <v>0</v>
      </c>
      <c r="I2246" s="178">
        <v>0</v>
      </c>
    </row>
    <row r="2247" spans="1:9" x14ac:dyDescent="0.2">
      <c r="A2247" s="179" t="s">
        <v>622</v>
      </c>
      <c r="B2247" s="176">
        <v>500000000</v>
      </c>
      <c r="C2247" s="176">
        <v>349978405</v>
      </c>
      <c r="D2247" s="176">
        <v>0</v>
      </c>
      <c r="E2247" s="176">
        <v>0</v>
      </c>
      <c r="F2247" s="177">
        <v>150021595</v>
      </c>
      <c r="G2247" s="178">
        <v>69.995681000000005</v>
      </c>
      <c r="H2247" s="178">
        <v>0</v>
      </c>
      <c r="I2247" s="178">
        <v>0</v>
      </c>
    </row>
    <row r="2248" spans="1:9" x14ac:dyDescent="0.2">
      <c r="A2248" s="179" t="s">
        <v>623</v>
      </c>
      <c r="B2248" s="176">
        <v>12782494000</v>
      </c>
      <c r="C2248" s="176">
        <v>6869866854</v>
      </c>
      <c r="D2248" s="176">
        <v>148331634.00999999</v>
      </c>
      <c r="E2248" s="176">
        <v>148331634.00999999</v>
      </c>
      <c r="F2248" s="177">
        <v>5912627146</v>
      </c>
      <c r="G2248" s="178">
        <v>53.744338577432536</v>
      </c>
      <c r="H2248" s="178">
        <v>1.1604279572515348</v>
      </c>
      <c r="I2248" s="178">
        <v>1.1604279572515348</v>
      </c>
    </row>
    <row r="2249" spans="1:9" x14ac:dyDescent="0.2">
      <c r="A2249" s="179" t="s">
        <v>624</v>
      </c>
      <c r="B2249" s="176">
        <v>5000000000</v>
      </c>
      <c r="C2249" s="176">
        <v>3727915242.9699998</v>
      </c>
      <c r="D2249" s="176">
        <v>18750764.190000001</v>
      </c>
      <c r="E2249" s="176">
        <v>18750764.190000001</v>
      </c>
      <c r="F2249" s="177">
        <v>1272084757.0300002</v>
      </c>
      <c r="G2249" s="178">
        <v>74.558304859399996</v>
      </c>
      <c r="H2249" s="178">
        <v>0.37501528380000004</v>
      </c>
      <c r="I2249" s="178">
        <v>0.37501528380000004</v>
      </c>
    </row>
    <row r="2250" spans="1:9" x14ac:dyDescent="0.2">
      <c r="A2250" s="179" t="s">
        <v>625</v>
      </c>
      <c r="B2250" s="176">
        <v>70000000</v>
      </c>
      <c r="C2250" s="176">
        <v>69913600</v>
      </c>
      <c r="D2250" s="176">
        <v>20974080</v>
      </c>
      <c r="E2250" s="176">
        <v>20974080</v>
      </c>
      <c r="F2250" s="177">
        <v>86400</v>
      </c>
      <c r="G2250" s="178">
        <v>99.876571428571424</v>
      </c>
      <c r="H2250" s="178">
        <v>29.962971428571429</v>
      </c>
      <c r="I2250" s="178">
        <v>29.962971428571429</v>
      </c>
    </row>
    <row r="2251" spans="1:9" x14ac:dyDescent="0.2">
      <c r="A2251" s="179" t="s">
        <v>626</v>
      </c>
      <c r="B2251" s="176">
        <v>2566000000</v>
      </c>
      <c r="C2251" s="176">
        <v>0</v>
      </c>
      <c r="D2251" s="176">
        <v>0</v>
      </c>
      <c r="E2251" s="176">
        <v>0</v>
      </c>
      <c r="F2251" s="177">
        <v>2566000000</v>
      </c>
      <c r="G2251" s="178">
        <v>0</v>
      </c>
      <c r="H2251" s="178">
        <v>0</v>
      </c>
      <c r="I2251" s="178">
        <v>0</v>
      </c>
    </row>
    <row r="2252" spans="1:9" x14ac:dyDescent="0.2">
      <c r="A2252" s="179" t="s">
        <v>627</v>
      </c>
      <c r="B2252" s="176">
        <v>700000000</v>
      </c>
      <c r="C2252" s="176">
        <v>649965474</v>
      </c>
      <c r="D2252" s="176">
        <v>95696080.379999995</v>
      </c>
      <c r="E2252" s="176">
        <v>95696080.379999995</v>
      </c>
      <c r="F2252" s="177">
        <v>50034526</v>
      </c>
      <c r="G2252" s="178">
        <v>92.852210571428571</v>
      </c>
      <c r="H2252" s="178">
        <v>13.670868625714286</v>
      </c>
      <c r="I2252" s="178">
        <v>13.670868625714286</v>
      </c>
    </row>
    <row r="2253" spans="1:9" x14ac:dyDescent="0.2">
      <c r="A2253" s="179" t="s">
        <v>628</v>
      </c>
      <c r="B2253" s="176">
        <v>4700774679</v>
      </c>
      <c r="C2253" s="176">
        <v>99411890.019999996</v>
      </c>
      <c r="D2253" s="176">
        <v>0</v>
      </c>
      <c r="E2253" s="176">
        <v>0</v>
      </c>
      <c r="F2253" s="177">
        <v>4601362788.9799995</v>
      </c>
      <c r="G2253" s="178">
        <v>2.114798023910986</v>
      </c>
      <c r="H2253" s="178">
        <v>0</v>
      </c>
      <c r="I2253" s="178">
        <v>0</v>
      </c>
    </row>
    <row r="2254" spans="1:9" x14ac:dyDescent="0.2">
      <c r="A2254" s="179" t="s">
        <v>629</v>
      </c>
      <c r="B2254" s="176">
        <v>500000000</v>
      </c>
      <c r="C2254" s="176">
        <v>362068503</v>
      </c>
      <c r="D2254" s="176">
        <v>11603806</v>
      </c>
      <c r="E2254" s="176">
        <v>11603806</v>
      </c>
      <c r="F2254" s="177">
        <v>137931497</v>
      </c>
      <c r="G2254" s="178">
        <v>72.413700599999999</v>
      </c>
      <c r="H2254" s="178">
        <v>2.3207611999999997</v>
      </c>
      <c r="I2254" s="178">
        <v>2.3207611999999997</v>
      </c>
    </row>
    <row r="2255" spans="1:9" x14ac:dyDescent="0.2">
      <c r="A2255" s="179" t="s">
        <v>630</v>
      </c>
      <c r="B2255" s="176">
        <v>4397847000</v>
      </c>
      <c r="C2255" s="176">
        <v>0</v>
      </c>
      <c r="D2255" s="176">
        <v>0</v>
      </c>
      <c r="E2255" s="176">
        <v>0</v>
      </c>
      <c r="F2255" s="177">
        <v>4397847000</v>
      </c>
      <c r="G2255" s="178">
        <v>0</v>
      </c>
      <c r="H2255" s="178">
        <v>0</v>
      </c>
      <c r="I2255" s="178">
        <v>0</v>
      </c>
    </row>
    <row r="2256" spans="1:9" s="418" customFormat="1" x14ac:dyDescent="0.2">
      <c r="A2256" s="161" t="s">
        <v>631</v>
      </c>
      <c r="B2256" s="222">
        <v>40427091476</v>
      </c>
      <c r="C2256" s="222">
        <v>30975682095.509998</v>
      </c>
      <c r="D2256" s="222">
        <v>8595703972.9099998</v>
      </c>
      <c r="E2256" s="222">
        <v>7849958319.1599998</v>
      </c>
      <c r="F2256" s="223">
        <v>9451409380.4900017</v>
      </c>
      <c r="G2256" s="224">
        <v>76.62109977389558</v>
      </c>
      <c r="H2256" s="224">
        <v>21.262236928454119</v>
      </c>
      <c r="I2256" s="224">
        <v>19.417568844447334</v>
      </c>
    </row>
    <row r="2257" spans="1:9" x14ac:dyDescent="0.2">
      <c r="A2257" s="161" t="s">
        <v>109</v>
      </c>
      <c r="B2257" s="222">
        <v>18870249000</v>
      </c>
      <c r="C2257" s="222">
        <v>11738087772.459999</v>
      </c>
      <c r="D2257" s="222">
        <v>7484822899.1599998</v>
      </c>
      <c r="E2257" s="222">
        <v>7484591353.1599998</v>
      </c>
      <c r="F2257" s="223">
        <v>7132161227.5400009</v>
      </c>
      <c r="G2257" s="224">
        <v>62.204201822986008</v>
      </c>
      <c r="H2257" s="224">
        <v>39.664674796607081</v>
      </c>
      <c r="I2257" s="224">
        <v>39.663447753975049</v>
      </c>
    </row>
    <row r="2258" spans="1:9" x14ac:dyDescent="0.2">
      <c r="A2258" s="161" t="s">
        <v>29</v>
      </c>
      <c r="B2258" s="222">
        <v>18242923000</v>
      </c>
      <c r="C2258" s="222">
        <v>11361748461.459999</v>
      </c>
      <c r="D2258" s="222">
        <v>7108483588.1599998</v>
      </c>
      <c r="E2258" s="222">
        <v>7108252042.1599998</v>
      </c>
      <c r="F2258" s="223">
        <v>6881174538.5400009</v>
      </c>
      <c r="G2258" s="224">
        <v>62.280307061867227</v>
      </c>
      <c r="H2258" s="224">
        <v>38.965705156788744</v>
      </c>
      <c r="I2258" s="224">
        <v>38.964435919397346</v>
      </c>
    </row>
    <row r="2259" spans="1:9" x14ac:dyDescent="0.2">
      <c r="A2259" s="179" t="s">
        <v>113</v>
      </c>
      <c r="B2259" s="176">
        <v>18242923000</v>
      </c>
      <c r="C2259" s="176">
        <v>11361748461.459999</v>
      </c>
      <c r="D2259" s="176">
        <v>7108483588.1599998</v>
      </c>
      <c r="E2259" s="176">
        <v>7108252042.1599998</v>
      </c>
      <c r="F2259" s="177">
        <v>6881174538.5400009</v>
      </c>
      <c r="G2259" s="178">
        <v>62.280307061867227</v>
      </c>
      <c r="H2259" s="178">
        <v>38.965705156788744</v>
      </c>
      <c r="I2259" s="178">
        <v>38.964435919397346</v>
      </c>
    </row>
    <row r="2260" spans="1:9" x14ac:dyDescent="0.2">
      <c r="A2260" s="161" t="s">
        <v>127</v>
      </c>
      <c r="B2260" s="222">
        <v>627326000</v>
      </c>
      <c r="C2260" s="222">
        <v>376339311</v>
      </c>
      <c r="D2260" s="222">
        <v>376339311</v>
      </c>
      <c r="E2260" s="222">
        <v>376339311</v>
      </c>
      <c r="F2260" s="223">
        <v>250986689</v>
      </c>
      <c r="G2260" s="224">
        <v>59.99102715334611</v>
      </c>
      <c r="H2260" s="224">
        <v>59.99102715334611</v>
      </c>
      <c r="I2260" s="224">
        <v>59.99102715334611</v>
      </c>
    </row>
    <row r="2261" spans="1:9" x14ac:dyDescent="0.2">
      <c r="A2261" s="179" t="s">
        <v>128</v>
      </c>
      <c r="B2261" s="176">
        <v>549070000</v>
      </c>
      <c r="C2261" s="176">
        <v>376339311</v>
      </c>
      <c r="D2261" s="176">
        <v>376339311</v>
      </c>
      <c r="E2261" s="176">
        <v>376339311</v>
      </c>
      <c r="F2261" s="177">
        <v>172730689</v>
      </c>
      <c r="G2261" s="178">
        <v>68.541226255304423</v>
      </c>
      <c r="H2261" s="178">
        <v>68.541226255304423</v>
      </c>
      <c r="I2261" s="178">
        <v>68.541226255304423</v>
      </c>
    </row>
    <row r="2262" spans="1:9" x14ac:dyDescent="0.2">
      <c r="A2262" s="179" t="s">
        <v>130</v>
      </c>
      <c r="B2262" s="176">
        <v>78256000</v>
      </c>
      <c r="C2262" s="176">
        <v>0</v>
      </c>
      <c r="D2262" s="176">
        <v>0</v>
      </c>
      <c r="E2262" s="176">
        <v>0</v>
      </c>
      <c r="F2262" s="177">
        <v>78256000</v>
      </c>
      <c r="G2262" s="178">
        <v>0</v>
      </c>
      <c r="H2262" s="178">
        <v>0</v>
      </c>
      <c r="I2262" s="178">
        <v>0</v>
      </c>
    </row>
    <row r="2263" spans="1:9" x14ac:dyDescent="0.2">
      <c r="A2263" s="161" t="s">
        <v>131</v>
      </c>
      <c r="B2263" s="222">
        <v>21556842476</v>
      </c>
      <c r="C2263" s="222">
        <v>19237594323.049999</v>
      </c>
      <c r="D2263" s="222">
        <v>1110881073.75</v>
      </c>
      <c r="E2263" s="222">
        <v>365366966</v>
      </c>
      <c r="F2263" s="223">
        <v>2319248152.9500008</v>
      </c>
      <c r="G2263" s="224">
        <v>89.241243676887734</v>
      </c>
      <c r="H2263" s="224">
        <v>5.1532643288866797</v>
      </c>
      <c r="I2263" s="224">
        <v>1.6949001988894061</v>
      </c>
    </row>
    <row r="2264" spans="1:9" x14ac:dyDescent="0.2">
      <c r="A2264" s="161" t="s">
        <v>1654</v>
      </c>
      <c r="B2264" s="222">
        <v>21556842476</v>
      </c>
      <c r="C2264" s="222">
        <v>19237594323.049999</v>
      </c>
      <c r="D2264" s="222">
        <v>1110881073.75</v>
      </c>
      <c r="E2264" s="222">
        <v>365366966</v>
      </c>
      <c r="F2264" s="223">
        <v>2319248152.9500008</v>
      </c>
      <c r="G2264" s="224">
        <v>89.241243676887734</v>
      </c>
      <c r="H2264" s="224">
        <v>5.1532643288866797</v>
      </c>
      <c r="I2264" s="224">
        <v>1.6949001988894061</v>
      </c>
    </row>
    <row r="2265" spans="1:9" x14ac:dyDescent="0.2">
      <c r="A2265" s="179" t="s">
        <v>607</v>
      </c>
      <c r="B2265" s="176">
        <v>200000000</v>
      </c>
      <c r="C2265" s="176">
        <v>199777571</v>
      </c>
      <c r="D2265" s="176">
        <v>0</v>
      </c>
      <c r="E2265" s="176">
        <v>0</v>
      </c>
      <c r="F2265" s="177">
        <v>222429</v>
      </c>
      <c r="G2265" s="178">
        <v>99.888785499999997</v>
      </c>
      <c r="H2265" s="178">
        <v>0</v>
      </c>
      <c r="I2265" s="178">
        <v>0</v>
      </c>
    </row>
    <row r="2266" spans="1:9" x14ac:dyDescent="0.2">
      <c r="A2266" s="179" t="s">
        <v>610</v>
      </c>
      <c r="B2266" s="176">
        <v>18407080212</v>
      </c>
      <c r="C2266" s="176">
        <v>16093382584.049999</v>
      </c>
      <c r="D2266" s="176">
        <v>1110881073.75</v>
      </c>
      <c r="E2266" s="176">
        <v>365366966</v>
      </c>
      <c r="F2266" s="177">
        <v>2313697627.9500008</v>
      </c>
      <c r="G2266" s="178">
        <v>87.430393080801323</v>
      </c>
      <c r="H2266" s="178">
        <v>6.0350748785556494</v>
      </c>
      <c r="I2266" s="178">
        <v>1.9849262446404121</v>
      </c>
    </row>
    <row r="2267" spans="1:9" x14ac:dyDescent="0.2">
      <c r="A2267" s="179" t="s">
        <v>632</v>
      </c>
      <c r="B2267" s="176">
        <v>2949762264</v>
      </c>
      <c r="C2267" s="176">
        <v>2944434168</v>
      </c>
      <c r="D2267" s="176">
        <v>0</v>
      </c>
      <c r="E2267" s="176">
        <v>0</v>
      </c>
      <c r="F2267" s="177">
        <v>5328096</v>
      </c>
      <c r="G2267" s="178">
        <v>99.819372019737798</v>
      </c>
      <c r="H2267" s="178">
        <v>0</v>
      </c>
      <c r="I2267" s="178">
        <v>0</v>
      </c>
    </row>
    <row r="2268" spans="1:9" x14ac:dyDescent="0.2">
      <c r="A2268" s="165" t="s">
        <v>64</v>
      </c>
      <c r="B2268" s="166">
        <v>51714204263164</v>
      </c>
      <c r="C2268" s="166">
        <v>18597295639818.359</v>
      </c>
      <c r="D2268" s="166">
        <v>15608083950998.891</v>
      </c>
      <c r="E2268" s="166">
        <v>14905618232523.609</v>
      </c>
      <c r="F2268" s="167">
        <v>33116908623345.641</v>
      </c>
      <c r="G2268" s="168">
        <v>35.961678043386627</v>
      </c>
      <c r="H2268" s="168">
        <v>30.181425342198526</v>
      </c>
      <c r="I2268" s="168">
        <v>28.823064078626604</v>
      </c>
    </row>
    <row r="2269" spans="1:9" s="418" customFormat="1" x14ac:dyDescent="0.2">
      <c r="A2269" s="165" t="s">
        <v>633</v>
      </c>
      <c r="B2269" s="166">
        <v>46481172010646</v>
      </c>
      <c r="C2269" s="166">
        <v>16735667071686.303</v>
      </c>
      <c r="D2269" s="166">
        <v>14219831054947.834</v>
      </c>
      <c r="E2269" s="166">
        <v>13520895091749.834</v>
      </c>
      <c r="F2269" s="167">
        <v>29745504938959.695</v>
      </c>
      <c r="G2269" s="168">
        <v>36.005260512478429</v>
      </c>
      <c r="H2269" s="168">
        <v>30.592668901917829</v>
      </c>
      <c r="I2269" s="168">
        <v>29.08897195761979</v>
      </c>
    </row>
    <row r="2270" spans="1:9" x14ac:dyDescent="0.2">
      <c r="A2270" s="161" t="s">
        <v>109</v>
      </c>
      <c r="B2270" s="222">
        <v>41345864752711</v>
      </c>
      <c r="C2270" s="222">
        <v>14262544795652.322</v>
      </c>
      <c r="D2270" s="222">
        <v>13947888717282.742</v>
      </c>
      <c r="E2270" s="222">
        <v>13248952754084.742</v>
      </c>
      <c r="F2270" s="223">
        <v>27083319957058.68</v>
      </c>
      <c r="G2270" s="224">
        <v>34.495698375052477</v>
      </c>
      <c r="H2270" s="224">
        <v>33.734664399220712</v>
      </c>
      <c r="I2270" s="224">
        <v>32.044202808011221</v>
      </c>
    </row>
    <row r="2271" spans="1:9" x14ac:dyDescent="0.2">
      <c r="A2271" s="165" t="s">
        <v>28</v>
      </c>
      <c r="B2271" s="166">
        <v>5363650664677</v>
      </c>
      <c r="C2271" s="166">
        <v>46867384920.629997</v>
      </c>
      <c r="D2271" s="166">
        <v>46549969692.610001</v>
      </c>
      <c r="E2271" s="166">
        <v>46549969692.610001</v>
      </c>
      <c r="F2271" s="167">
        <v>5316783279756.3701</v>
      </c>
      <c r="G2271" s="168">
        <v>0.87379637211053085</v>
      </c>
      <c r="H2271" s="168">
        <v>0.86787847685850827</v>
      </c>
      <c r="I2271" s="168">
        <v>0.86787847685850827</v>
      </c>
    </row>
    <row r="2272" spans="1:9" x14ac:dyDescent="0.2">
      <c r="A2272" s="179" t="s">
        <v>110</v>
      </c>
      <c r="B2272" s="176">
        <v>79188000000</v>
      </c>
      <c r="C2272" s="176">
        <v>31426501362.459999</v>
      </c>
      <c r="D2272" s="176">
        <v>31112352055.32</v>
      </c>
      <c r="E2272" s="176">
        <v>31112352055.32</v>
      </c>
      <c r="F2272" s="177">
        <v>47761498637.540001</v>
      </c>
      <c r="G2272" s="178">
        <v>39.685938983760167</v>
      </c>
      <c r="H2272" s="178">
        <v>39.289225710107587</v>
      </c>
      <c r="I2272" s="178">
        <v>39.289225710107587</v>
      </c>
    </row>
    <row r="2273" spans="1:9" x14ac:dyDescent="0.2">
      <c r="A2273" s="179" t="s">
        <v>111</v>
      </c>
      <c r="B2273" s="176">
        <v>28429000000</v>
      </c>
      <c r="C2273" s="176">
        <v>9955551477</v>
      </c>
      <c r="D2273" s="176">
        <v>9955551477</v>
      </c>
      <c r="E2273" s="176">
        <v>9955551477</v>
      </c>
      <c r="F2273" s="177">
        <v>18473448523</v>
      </c>
      <c r="G2273" s="178">
        <v>35.018999883921346</v>
      </c>
      <c r="H2273" s="178">
        <v>35.018999883921346</v>
      </c>
      <c r="I2273" s="178">
        <v>35.018999883921346</v>
      </c>
    </row>
    <row r="2274" spans="1:9" x14ac:dyDescent="0.2">
      <c r="A2274" s="179" t="s">
        <v>112</v>
      </c>
      <c r="B2274" s="176">
        <v>6972000000</v>
      </c>
      <c r="C2274" s="176">
        <v>5485332081.1700001</v>
      </c>
      <c r="D2274" s="176">
        <v>5482066160.29</v>
      </c>
      <c r="E2274" s="176">
        <v>5482066160.29</v>
      </c>
      <c r="F2274" s="177">
        <v>1486667918.8299999</v>
      </c>
      <c r="G2274" s="178">
        <v>78.676593246844519</v>
      </c>
      <c r="H2274" s="178">
        <v>78.629749860728623</v>
      </c>
      <c r="I2274" s="178">
        <v>78.629749860728623</v>
      </c>
    </row>
    <row r="2275" spans="1:9" x14ac:dyDescent="0.2">
      <c r="A2275" s="219" t="s">
        <v>217</v>
      </c>
      <c r="B2275" s="220">
        <v>5243498664677</v>
      </c>
      <c r="C2275" s="220">
        <v>0</v>
      </c>
      <c r="D2275" s="220">
        <v>0</v>
      </c>
      <c r="E2275" s="220">
        <v>0</v>
      </c>
      <c r="F2275" s="221">
        <v>5243498664677</v>
      </c>
      <c r="G2275" s="185">
        <v>0</v>
      </c>
      <c r="H2275" s="185">
        <v>0</v>
      </c>
      <c r="I2275" s="185">
        <v>0</v>
      </c>
    </row>
    <row r="2276" spans="1:9" x14ac:dyDescent="0.2">
      <c r="A2276" s="219" t="s">
        <v>634</v>
      </c>
      <c r="B2276" s="220">
        <v>5563000000</v>
      </c>
      <c r="C2276" s="220">
        <v>0</v>
      </c>
      <c r="D2276" s="220">
        <v>0</v>
      </c>
      <c r="E2276" s="220">
        <v>0</v>
      </c>
      <c r="F2276" s="221">
        <v>5563000000</v>
      </c>
      <c r="G2276" s="185">
        <v>0</v>
      </c>
      <c r="H2276" s="185">
        <v>0</v>
      </c>
      <c r="I2276" s="185">
        <v>0</v>
      </c>
    </row>
    <row r="2277" spans="1:9" x14ac:dyDescent="0.2">
      <c r="A2277" s="161" t="s">
        <v>29</v>
      </c>
      <c r="B2277" s="222">
        <v>133513000000</v>
      </c>
      <c r="C2277" s="222">
        <v>62086394964.169998</v>
      </c>
      <c r="D2277" s="222">
        <v>34636159438.010002</v>
      </c>
      <c r="E2277" s="222">
        <v>34636116228.010002</v>
      </c>
      <c r="F2277" s="223">
        <v>71426605035.830002</v>
      </c>
      <c r="G2277" s="224">
        <v>46.502134596758367</v>
      </c>
      <c r="H2277" s="224">
        <v>25.942162514519186</v>
      </c>
      <c r="I2277" s="224">
        <v>25.942130150629527</v>
      </c>
    </row>
    <row r="2278" spans="1:9" x14ac:dyDescent="0.2">
      <c r="A2278" s="179" t="s">
        <v>113</v>
      </c>
      <c r="B2278" s="176">
        <v>133513000000</v>
      </c>
      <c r="C2278" s="176">
        <v>62086394964.169998</v>
      </c>
      <c r="D2278" s="176">
        <v>34636159438.010002</v>
      </c>
      <c r="E2278" s="176">
        <v>34636116228.010002</v>
      </c>
      <c r="F2278" s="177">
        <v>71426605035.830002</v>
      </c>
      <c r="G2278" s="178">
        <v>46.502134596758367</v>
      </c>
      <c r="H2278" s="178">
        <v>25.942162514519186</v>
      </c>
      <c r="I2278" s="178">
        <v>25.942130150629527</v>
      </c>
    </row>
    <row r="2279" spans="1:9" x14ac:dyDescent="0.2">
      <c r="A2279" s="161" t="s">
        <v>30</v>
      </c>
      <c r="B2279" s="222">
        <v>35021845088034</v>
      </c>
      <c r="C2279" s="222">
        <v>13645188691986.221</v>
      </c>
      <c r="D2279" s="222">
        <v>13359154373570.822</v>
      </c>
      <c r="E2279" s="222">
        <v>12660218453582.822</v>
      </c>
      <c r="F2279" s="223">
        <v>21376656396047.781</v>
      </c>
      <c r="G2279" s="224">
        <v>38.961935493936629</v>
      </c>
      <c r="H2279" s="224">
        <v>38.145204343146609</v>
      </c>
      <c r="I2279" s="224">
        <v>36.149490187507197</v>
      </c>
    </row>
    <row r="2280" spans="1:9" x14ac:dyDescent="0.2">
      <c r="A2280" s="179" t="s">
        <v>635</v>
      </c>
      <c r="B2280" s="176">
        <v>6848000000</v>
      </c>
      <c r="C2280" s="176">
        <v>0</v>
      </c>
      <c r="D2280" s="176">
        <v>0</v>
      </c>
      <c r="E2280" s="176">
        <v>0</v>
      </c>
      <c r="F2280" s="177">
        <v>6848000000</v>
      </c>
      <c r="G2280" s="178">
        <v>0</v>
      </c>
      <c r="H2280" s="178">
        <v>0</v>
      </c>
      <c r="I2280" s="178">
        <v>0</v>
      </c>
    </row>
    <row r="2281" spans="1:9" x14ac:dyDescent="0.2">
      <c r="A2281" s="179" t="s">
        <v>636</v>
      </c>
      <c r="B2281" s="176">
        <v>57211000000</v>
      </c>
      <c r="C2281" s="176">
        <v>0</v>
      </c>
      <c r="D2281" s="176">
        <v>0</v>
      </c>
      <c r="E2281" s="176">
        <v>0</v>
      </c>
      <c r="F2281" s="177">
        <v>57211000000</v>
      </c>
      <c r="G2281" s="178">
        <v>0</v>
      </c>
      <c r="H2281" s="178">
        <v>0</v>
      </c>
      <c r="I2281" s="178">
        <v>0</v>
      </c>
    </row>
    <row r="2282" spans="1:9" x14ac:dyDescent="0.2">
      <c r="A2282" s="179" t="s">
        <v>637</v>
      </c>
      <c r="B2282" s="176">
        <v>0</v>
      </c>
      <c r="C2282" s="176">
        <v>0</v>
      </c>
      <c r="D2282" s="176">
        <v>0</v>
      </c>
      <c r="E2282" s="176">
        <v>0</v>
      </c>
      <c r="F2282" s="177">
        <v>0</v>
      </c>
      <c r="G2282" s="178">
        <v>0</v>
      </c>
      <c r="H2282" s="178">
        <v>0</v>
      </c>
      <c r="I2282" s="178">
        <v>0</v>
      </c>
    </row>
    <row r="2283" spans="1:9" x14ac:dyDescent="0.2">
      <c r="A2283" s="179" t="s">
        <v>638</v>
      </c>
      <c r="B2283" s="176">
        <v>13111000000</v>
      </c>
      <c r="C2283" s="176">
        <v>5499999999</v>
      </c>
      <c r="D2283" s="176">
        <v>3000000000</v>
      </c>
      <c r="E2283" s="176">
        <v>3000000000</v>
      </c>
      <c r="F2283" s="177">
        <v>7611000001</v>
      </c>
      <c r="G2283" s="178">
        <v>41.949508039051182</v>
      </c>
      <c r="H2283" s="178">
        <v>22.881549843642741</v>
      </c>
      <c r="I2283" s="178">
        <v>22.881549843642741</v>
      </c>
    </row>
    <row r="2284" spans="1:9" x14ac:dyDescent="0.2">
      <c r="A2284" s="179" t="s">
        <v>639</v>
      </c>
      <c r="B2284" s="176">
        <v>4500000000</v>
      </c>
      <c r="C2284" s="176">
        <v>34233568</v>
      </c>
      <c r="D2284" s="176">
        <v>34233568</v>
      </c>
      <c r="E2284" s="176">
        <v>34233568</v>
      </c>
      <c r="F2284" s="177">
        <v>4465766432</v>
      </c>
      <c r="G2284" s="178">
        <v>0.76074595555555546</v>
      </c>
      <c r="H2284" s="178">
        <v>0.76074595555555546</v>
      </c>
      <c r="I2284" s="178">
        <v>0.76074595555555546</v>
      </c>
    </row>
    <row r="2285" spans="1:9" x14ac:dyDescent="0.2">
      <c r="A2285" s="179" t="s">
        <v>115</v>
      </c>
      <c r="B2285" s="176">
        <v>13625387082163</v>
      </c>
      <c r="C2285" s="176">
        <v>0</v>
      </c>
      <c r="D2285" s="176">
        <v>0</v>
      </c>
      <c r="E2285" s="176">
        <v>0</v>
      </c>
      <c r="F2285" s="177">
        <v>13625387082163</v>
      </c>
      <c r="G2285" s="178">
        <v>0</v>
      </c>
      <c r="H2285" s="178">
        <v>0</v>
      </c>
      <c r="I2285" s="178">
        <v>0</v>
      </c>
    </row>
    <row r="2286" spans="1:9" x14ac:dyDescent="0.2">
      <c r="A2286" s="179" t="s">
        <v>640</v>
      </c>
      <c r="B2286" s="176">
        <v>134155000000</v>
      </c>
      <c r="C2286" s="176">
        <v>57361300870</v>
      </c>
      <c r="D2286" s="176">
        <v>57361300870</v>
      </c>
      <c r="E2286" s="176">
        <v>57361300870</v>
      </c>
      <c r="F2286" s="177">
        <v>76793699130</v>
      </c>
      <c r="G2286" s="178">
        <v>42.757482665573406</v>
      </c>
      <c r="H2286" s="178">
        <v>42.757482665573406</v>
      </c>
      <c r="I2286" s="178">
        <v>42.757482665573406</v>
      </c>
    </row>
    <row r="2287" spans="1:9" x14ac:dyDescent="0.2">
      <c r="A2287" s="179" t="s">
        <v>641</v>
      </c>
      <c r="B2287" s="176">
        <v>2495000000</v>
      </c>
      <c r="C2287" s="176">
        <v>0</v>
      </c>
      <c r="D2287" s="176">
        <v>0</v>
      </c>
      <c r="E2287" s="176">
        <v>0</v>
      </c>
      <c r="F2287" s="177">
        <v>2495000000</v>
      </c>
      <c r="G2287" s="178">
        <v>0</v>
      </c>
      <c r="H2287" s="178">
        <v>0</v>
      </c>
      <c r="I2287" s="178">
        <v>0</v>
      </c>
    </row>
    <row r="2288" spans="1:9" x14ac:dyDescent="0.2">
      <c r="A2288" s="179" t="s">
        <v>642</v>
      </c>
      <c r="B2288" s="176">
        <v>47346000000</v>
      </c>
      <c r="C2288" s="176">
        <v>2125331087</v>
      </c>
      <c r="D2288" s="176">
        <v>2125331087</v>
      </c>
      <c r="E2288" s="176">
        <v>2125331087</v>
      </c>
      <c r="F2288" s="177">
        <v>45220668913</v>
      </c>
      <c r="G2288" s="178">
        <v>4.4889348350441427</v>
      </c>
      <c r="H2288" s="178">
        <v>4.4889348350441427</v>
      </c>
      <c r="I2288" s="178">
        <v>4.4889348350441427</v>
      </c>
    </row>
    <row r="2289" spans="1:9" x14ac:dyDescent="0.2">
      <c r="A2289" s="179" t="s">
        <v>643</v>
      </c>
      <c r="B2289" s="176">
        <v>109570000000</v>
      </c>
      <c r="C2289" s="176">
        <v>4411747170</v>
      </c>
      <c r="D2289" s="176">
        <v>4411747170</v>
      </c>
      <c r="E2289" s="176">
        <v>4411747170</v>
      </c>
      <c r="F2289" s="177">
        <v>105158252830</v>
      </c>
      <c r="G2289" s="178">
        <v>4.0264188829059053</v>
      </c>
      <c r="H2289" s="178">
        <v>4.0264188829059053</v>
      </c>
      <c r="I2289" s="178">
        <v>4.0264188829059053</v>
      </c>
    </row>
    <row r="2290" spans="1:9" x14ac:dyDescent="0.2">
      <c r="A2290" s="179" t="s">
        <v>644</v>
      </c>
      <c r="B2290" s="176">
        <v>7913000000</v>
      </c>
      <c r="C2290" s="176">
        <v>3237736266</v>
      </c>
      <c r="D2290" s="176">
        <v>1492655286.3</v>
      </c>
      <c r="E2290" s="176">
        <v>1492655286.3</v>
      </c>
      <c r="F2290" s="177">
        <v>4675263734</v>
      </c>
      <c r="G2290" s="178">
        <v>40.916672134462281</v>
      </c>
      <c r="H2290" s="178">
        <v>18.863329790218629</v>
      </c>
      <c r="I2290" s="178">
        <v>18.863329790218629</v>
      </c>
    </row>
    <row r="2291" spans="1:9" x14ac:dyDescent="0.2">
      <c r="A2291" s="179" t="s">
        <v>645</v>
      </c>
      <c r="B2291" s="176">
        <v>40217875311</v>
      </c>
      <c r="C2291" s="176">
        <v>40217875311</v>
      </c>
      <c r="D2291" s="176">
        <v>12065362594</v>
      </c>
      <c r="E2291" s="176">
        <v>12065362594</v>
      </c>
      <c r="F2291" s="177">
        <v>0</v>
      </c>
      <c r="G2291" s="178">
        <v>100</v>
      </c>
      <c r="H2291" s="178">
        <v>30.000000001740517</v>
      </c>
      <c r="I2291" s="178">
        <v>30.000000001740517</v>
      </c>
    </row>
    <row r="2292" spans="1:9" x14ac:dyDescent="0.2">
      <c r="A2292" s="179" t="s">
        <v>646</v>
      </c>
      <c r="B2292" s="176">
        <v>40217875311</v>
      </c>
      <c r="C2292" s="176">
        <v>40217875311</v>
      </c>
      <c r="D2292" s="176">
        <v>12065362594</v>
      </c>
      <c r="E2292" s="176">
        <v>12065362594</v>
      </c>
      <c r="F2292" s="177">
        <v>0</v>
      </c>
      <c r="G2292" s="178">
        <v>100</v>
      </c>
      <c r="H2292" s="178">
        <v>30.000000001740517</v>
      </c>
      <c r="I2292" s="178">
        <v>30.000000001740517</v>
      </c>
    </row>
    <row r="2293" spans="1:9" x14ac:dyDescent="0.2">
      <c r="A2293" s="179" t="s">
        <v>647</v>
      </c>
      <c r="B2293" s="176">
        <v>40217875311</v>
      </c>
      <c r="C2293" s="176">
        <v>40217875311</v>
      </c>
      <c r="D2293" s="176">
        <v>12065362594</v>
      </c>
      <c r="E2293" s="176">
        <v>12065362594</v>
      </c>
      <c r="F2293" s="177">
        <v>0</v>
      </c>
      <c r="G2293" s="178">
        <v>100</v>
      </c>
      <c r="H2293" s="178">
        <v>30.000000001740517</v>
      </c>
      <c r="I2293" s="178">
        <v>30.000000001740517</v>
      </c>
    </row>
    <row r="2294" spans="1:9" x14ac:dyDescent="0.2">
      <c r="A2294" s="179" t="s">
        <v>648</v>
      </c>
      <c r="B2294" s="176">
        <v>40217875311</v>
      </c>
      <c r="C2294" s="176">
        <v>40217875311</v>
      </c>
      <c r="D2294" s="176">
        <v>12065362594</v>
      </c>
      <c r="E2294" s="176">
        <v>12065362594</v>
      </c>
      <c r="F2294" s="177">
        <v>0</v>
      </c>
      <c r="G2294" s="178">
        <v>100</v>
      </c>
      <c r="H2294" s="178">
        <v>30.000000001740517</v>
      </c>
      <c r="I2294" s="178">
        <v>30.000000001740517</v>
      </c>
    </row>
    <row r="2295" spans="1:9" x14ac:dyDescent="0.2">
      <c r="A2295" s="179" t="s">
        <v>649</v>
      </c>
      <c r="B2295" s="176">
        <v>40217875311</v>
      </c>
      <c r="C2295" s="176">
        <v>40217875311</v>
      </c>
      <c r="D2295" s="176">
        <v>12065362594</v>
      </c>
      <c r="E2295" s="176">
        <v>12065362594</v>
      </c>
      <c r="F2295" s="177">
        <v>0</v>
      </c>
      <c r="G2295" s="178">
        <v>100</v>
      </c>
      <c r="H2295" s="178">
        <v>30.000000001740517</v>
      </c>
      <c r="I2295" s="178">
        <v>30.000000001740517</v>
      </c>
    </row>
    <row r="2296" spans="1:9" x14ac:dyDescent="0.2">
      <c r="A2296" s="179" t="s">
        <v>650</v>
      </c>
      <c r="B2296" s="176">
        <v>40217875311</v>
      </c>
      <c r="C2296" s="176">
        <v>40217875311</v>
      </c>
      <c r="D2296" s="176">
        <v>12065362594</v>
      </c>
      <c r="E2296" s="176">
        <v>12065362594</v>
      </c>
      <c r="F2296" s="177">
        <v>0</v>
      </c>
      <c r="G2296" s="178">
        <v>100</v>
      </c>
      <c r="H2296" s="178">
        <v>30.000000001740517</v>
      </c>
      <c r="I2296" s="178">
        <v>30.000000001740517</v>
      </c>
    </row>
    <row r="2297" spans="1:9" x14ac:dyDescent="0.2">
      <c r="A2297" s="179" t="s">
        <v>651</v>
      </c>
      <c r="B2297" s="176">
        <v>40217875311</v>
      </c>
      <c r="C2297" s="176">
        <v>40217875311</v>
      </c>
      <c r="D2297" s="176">
        <v>12065362594</v>
      </c>
      <c r="E2297" s="176">
        <v>12065362594</v>
      </c>
      <c r="F2297" s="177">
        <v>0</v>
      </c>
      <c r="G2297" s="178">
        <v>100</v>
      </c>
      <c r="H2297" s="178">
        <v>30.000000001740517</v>
      </c>
      <c r="I2297" s="178">
        <v>30.000000001740517</v>
      </c>
    </row>
    <row r="2298" spans="1:9" x14ac:dyDescent="0.2">
      <c r="A2298" s="179" t="s">
        <v>652</v>
      </c>
      <c r="B2298" s="176">
        <v>40217875310</v>
      </c>
      <c r="C2298" s="176">
        <v>40217875310</v>
      </c>
      <c r="D2298" s="176">
        <v>12065362594</v>
      </c>
      <c r="E2298" s="176">
        <v>12065362594</v>
      </c>
      <c r="F2298" s="177">
        <v>0</v>
      </c>
      <c r="G2298" s="178">
        <v>100</v>
      </c>
      <c r="H2298" s="178">
        <v>30.000000002486455</v>
      </c>
      <c r="I2298" s="178">
        <v>30.000000002486455</v>
      </c>
    </row>
    <row r="2299" spans="1:9" x14ac:dyDescent="0.2">
      <c r="A2299" s="179" t="s">
        <v>653</v>
      </c>
      <c r="B2299" s="176">
        <v>40217875310</v>
      </c>
      <c r="C2299" s="176">
        <v>40217875310</v>
      </c>
      <c r="D2299" s="176">
        <v>12065362594</v>
      </c>
      <c r="E2299" s="176">
        <v>12065362594</v>
      </c>
      <c r="F2299" s="177">
        <v>0</v>
      </c>
      <c r="G2299" s="178">
        <v>100</v>
      </c>
      <c r="H2299" s="178">
        <v>30.000000002486455</v>
      </c>
      <c r="I2299" s="178">
        <v>30.000000002486455</v>
      </c>
    </row>
    <row r="2300" spans="1:9" x14ac:dyDescent="0.2">
      <c r="A2300" s="179" t="s">
        <v>550</v>
      </c>
      <c r="B2300" s="176">
        <v>35640000000</v>
      </c>
      <c r="C2300" s="176">
        <v>0</v>
      </c>
      <c r="D2300" s="176">
        <v>0</v>
      </c>
      <c r="E2300" s="176">
        <v>0</v>
      </c>
      <c r="F2300" s="177">
        <v>35640000000</v>
      </c>
      <c r="G2300" s="178">
        <v>0</v>
      </c>
      <c r="H2300" s="178">
        <v>0</v>
      </c>
      <c r="I2300" s="178">
        <v>0</v>
      </c>
    </row>
    <row r="2301" spans="1:9" x14ac:dyDescent="0.2">
      <c r="A2301" s="179" t="s">
        <v>654</v>
      </c>
      <c r="B2301" s="176">
        <v>7785825229209</v>
      </c>
      <c r="C2301" s="176">
        <v>4643445275070</v>
      </c>
      <c r="D2301" s="176">
        <v>4643445275070</v>
      </c>
      <c r="E2301" s="176">
        <v>4014969285140</v>
      </c>
      <c r="F2301" s="177">
        <v>3142379954139</v>
      </c>
      <c r="G2301" s="178">
        <v>59.639731670958021</v>
      </c>
      <c r="H2301" s="178">
        <v>59.639731670958021</v>
      </c>
      <c r="I2301" s="178">
        <v>51.567678016680837</v>
      </c>
    </row>
    <row r="2302" spans="1:9" x14ac:dyDescent="0.2">
      <c r="A2302" s="179" t="s">
        <v>655</v>
      </c>
      <c r="B2302" s="176">
        <v>55932652509</v>
      </c>
      <c r="C2302" s="176">
        <v>33358083883</v>
      </c>
      <c r="D2302" s="176">
        <v>33358083883</v>
      </c>
      <c r="E2302" s="176">
        <v>28843170154</v>
      </c>
      <c r="F2302" s="177">
        <v>22574568626</v>
      </c>
      <c r="G2302" s="178">
        <v>59.639731689163902</v>
      </c>
      <c r="H2302" s="178">
        <v>59.639731689163902</v>
      </c>
      <c r="I2302" s="178">
        <v>51.567678020202791</v>
      </c>
    </row>
    <row r="2303" spans="1:9" x14ac:dyDescent="0.2">
      <c r="A2303" s="179" t="s">
        <v>656</v>
      </c>
      <c r="B2303" s="176">
        <v>349579078179</v>
      </c>
      <c r="C2303" s="176">
        <v>208488024173</v>
      </c>
      <c r="D2303" s="176">
        <v>208488024173</v>
      </c>
      <c r="E2303" s="176">
        <v>180269813839</v>
      </c>
      <c r="F2303" s="177">
        <v>141091054006</v>
      </c>
      <c r="G2303" s="178">
        <v>59.639731662157679</v>
      </c>
      <c r="H2303" s="178">
        <v>59.639731662157679</v>
      </c>
      <c r="I2303" s="178">
        <v>51.567678128235649</v>
      </c>
    </row>
    <row r="2304" spans="1:9" x14ac:dyDescent="0.2">
      <c r="A2304" s="179" t="s">
        <v>657</v>
      </c>
      <c r="B2304" s="176">
        <v>2281446083719</v>
      </c>
      <c r="C2304" s="176">
        <v>0</v>
      </c>
      <c r="D2304" s="176">
        <v>0</v>
      </c>
      <c r="E2304" s="176">
        <v>0</v>
      </c>
      <c r="F2304" s="177">
        <v>2281446083719</v>
      </c>
      <c r="G2304" s="178">
        <v>0</v>
      </c>
      <c r="H2304" s="178">
        <v>0</v>
      </c>
      <c r="I2304" s="178">
        <v>0</v>
      </c>
    </row>
    <row r="2305" spans="1:9" x14ac:dyDescent="0.2">
      <c r="A2305" s="179" t="s">
        <v>658</v>
      </c>
      <c r="B2305" s="176">
        <v>363562241306</v>
      </c>
      <c r="C2305" s="176">
        <v>215824264601</v>
      </c>
      <c r="D2305" s="176">
        <v>215824264601</v>
      </c>
      <c r="E2305" s="176">
        <v>186635458606</v>
      </c>
      <c r="F2305" s="177">
        <v>147737976705</v>
      </c>
      <c r="G2305" s="178">
        <v>59.36377326361206</v>
      </c>
      <c r="H2305" s="178">
        <v>59.36377326361206</v>
      </c>
      <c r="I2305" s="178">
        <v>51.335215102526078</v>
      </c>
    </row>
    <row r="2306" spans="1:9" x14ac:dyDescent="0.2">
      <c r="A2306" s="219" t="s">
        <v>118</v>
      </c>
      <c r="B2306" s="220">
        <v>593000000</v>
      </c>
      <c r="C2306" s="220">
        <v>353088165.06999999</v>
      </c>
      <c r="D2306" s="220">
        <v>269663793.06999999</v>
      </c>
      <c r="E2306" s="220">
        <v>269663793.06999999</v>
      </c>
      <c r="F2306" s="221">
        <v>239911834.93000001</v>
      </c>
      <c r="G2306" s="185">
        <v>59.54269225463743</v>
      </c>
      <c r="H2306" s="185">
        <v>45.474501360876893</v>
      </c>
      <c r="I2306" s="185">
        <v>45.474501360876893</v>
      </c>
    </row>
    <row r="2307" spans="1:9" x14ac:dyDescent="0.2">
      <c r="A2307" s="219" t="s">
        <v>659</v>
      </c>
      <c r="B2307" s="220">
        <v>123451000000</v>
      </c>
      <c r="C2307" s="220">
        <v>0</v>
      </c>
      <c r="D2307" s="220">
        <v>0</v>
      </c>
      <c r="E2307" s="220">
        <v>0</v>
      </c>
      <c r="F2307" s="221">
        <v>123451000000</v>
      </c>
      <c r="G2307" s="185">
        <v>0</v>
      </c>
      <c r="H2307" s="185">
        <v>0</v>
      </c>
      <c r="I2307" s="185">
        <v>0</v>
      </c>
    </row>
    <row r="2308" spans="1:9" x14ac:dyDescent="0.2">
      <c r="A2308" s="179" t="s">
        <v>660</v>
      </c>
      <c r="B2308" s="176">
        <v>320000000</v>
      </c>
      <c r="C2308" s="176">
        <v>0</v>
      </c>
      <c r="D2308" s="176">
        <v>0</v>
      </c>
      <c r="E2308" s="176">
        <v>0</v>
      </c>
      <c r="F2308" s="177">
        <v>320000000</v>
      </c>
      <c r="G2308" s="178">
        <v>0</v>
      </c>
      <c r="H2308" s="178">
        <v>0</v>
      </c>
      <c r="I2308" s="178">
        <v>0</v>
      </c>
    </row>
    <row r="2309" spans="1:9" x14ac:dyDescent="0.2">
      <c r="A2309" s="179" t="s">
        <v>661</v>
      </c>
      <c r="B2309" s="176">
        <v>143993000000</v>
      </c>
      <c r="C2309" s="176">
        <v>27600000000</v>
      </c>
      <c r="D2309" s="176">
        <v>13179644283</v>
      </c>
      <c r="E2309" s="176">
        <v>13179644283</v>
      </c>
      <c r="F2309" s="177">
        <v>116393000000</v>
      </c>
      <c r="G2309" s="178">
        <v>19.167598424923433</v>
      </c>
      <c r="H2309" s="178">
        <v>9.1529756884015203</v>
      </c>
      <c r="I2309" s="178">
        <v>9.1529756884015203</v>
      </c>
    </row>
    <row r="2310" spans="1:9" x14ac:dyDescent="0.2">
      <c r="A2310" s="179" t="s">
        <v>436</v>
      </c>
      <c r="B2310" s="176">
        <v>253000000</v>
      </c>
      <c r="C2310" s="176">
        <v>0</v>
      </c>
      <c r="D2310" s="176">
        <v>0</v>
      </c>
      <c r="E2310" s="176">
        <v>0</v>
      </c>
      <c r="F2310" s="177">
        <v>253000000</v>
      </c>
      <c r="G2310" s="178">
        <v>0</v>
      </c>
      <c r="H2310" s="178">
        <v>0</v>
      </c>
      <c r="I2310" s="178">
        <v>0</v>
      </c>
    </row>
    <row r="2311" spans="1:9" x14ac:dyDescent="0.2">
      <c r="A2311" s="219" t="s">
        <v>662</v>
      </c>
      <c r="B2311" s="220">
        <v>34449000000</v>
      </c>
      <c r="C2311" s="220">
        <v>13900000000</v>
      </c>
      <c r="D2311" s="220">
        <v>13900000000</v>
      </c>
      <c r="E2311" s="220">
        <v>13900000000</v>
      </c>
      <c r="F2311" s="221">
        <v>20549000000</v>
      </c>
      <c r="G2311" s="185">
        <v>40.349502162617199</v>
      </c>
      <c r="H2311" s="185">
        <v>40.349502162617199</v>
      </c>
      <c r="I2311" s="185">
        <v>40.349502162617199</v>
      </c>
    </row>
    <row r="2312" spans="1:9" x14ac:dyDescent="0.2">
      <c r="A2312" s="179" t="s">
        <v>663</v>
      </c>
      <c r="B2312" s="176">
        <v>1748000000</v>
      </c>
      <c r="C2312" s="176">
        <v>15841683.359999999</v>
      </c>
      <c r="D2312" s="176">
        <v>15841683.359999999</v>
      </c>
      <c r="E2312" s="176">
        <v>15841683.359999999</v>
      </c>
      <c r="F2312" s="177">
        <v>1732158316.6400001</v>
      </c>
      <c r="G2312" s="178">
        <v>0.90627479176201375</v>
      </c>
      <c r="H2312" s="178">
        <v>0.90627479176201375</v>
      </c>
      <c r="I2312" s="178">
        <v>0.90627479176201375</v>
      </c>
    </row>
    <row r="2313" spans="1:9" x14ac:dyDescent="0.2">
      <c r="A2313" s="219" t="s">
        <v>664</v>
      </c>
      <c r="B2313" s="220">
        <v>339838000000</v>
      </c>
      <c r="C2313" s="220">
        <v>90300000000</v>
      </c>
      <c r="D2313" s="220">
        <v>77319400000</v>
      </c>
      <c r="E2313" s="220">
        <v>77319400000</v>
      </c>
      <c r="F2313" s="221">
        <v>249538000000</v>
      </c>
      <c r="G2313" s="185">
        <v>26.571484060052143</v>
      </c>
      <c r="H2313" s="185">
        <v>22.751840582865952</v>
      </c>
      <c r="I2313" s="185">
        <v>22.751840582865952</v>
      </c>
    </row>
    <row r="2314" spans="1:9" x14ac:dyDescent="0.2">
      <c r="A2314" s="179" t="s">
        <v>665</v>
      </c>
      <c r="B2314" s="176">
        <v>505931000000</v>
      </c>
      <c r="C2314" s="176">
        <v>0</v>
      </c>
      <c r="D2314" s="176">
        <v>0</v>
      </c>
      <c r="E2314" s="176">
        <v>0</v>
      </c>
      <c r="F2314" s="177">
        <v>505931000000</v>
      </c>
      <c r="G2314" s="178">
        <v>0</v>
      </c>
      <c r="H2314" s="178">
        <v>0</v>
      </c>
      <c r="I2314" s="178">
        <v>0</v>
      </c>
    </row>
    <row r="2315" spans="1:9" x14ac:dyDescent="0.2">
      <c r="A2315" s="219" t="s">
        <v>1655</v>
      </c>
      <c r="B2315" s="220">
        <v>8000000000000</v>
      </c>
      <c r="C2315" s="220">
        <v>7839952942787.21</v>
      </c>
      <c r="D2315" s="220">
        <v>7839952942787.21</v>
      </c>
      <c r="E2315" s="220">
        <v>7839952942787.21</v>
      </c>
      <c r="F2315" s="221">
        <v>160047057212.79004</v>
      </c>
      <c r="G2315" s="185">
        <v>97.999411784840134</v>
      </c>
      <c r="H2315" s="185">
        <v>97.999411784840134</v>
      </c>
      <c r="I2315" s="185">
        <v>97.999411784840134</v>
      </c>
    </row>
    <row r="2316" spans="1:9" x14ac:dyDescent="0.2">
      <c r="A2316" s="179" t="s">
        <v>123</v>
      </c>
      <c r="B2316" s="176">
        <v>23650000000</v>
      </c>
      <c r="C2316" s="176">
        <v>0</v>
      </c>
      <c r="D2316" s="176">
        <v>0</v>
      </c>
      <c r="E2316" s="176">
        <v>0</v>
      </c>
      <c r="F2316" s="177">
        <v>23650000000</v>
      </c>
      <c r="G2316" s="178">
        <v>0</v>
      </c>
      <c r="H2316" s="178">
        <v>0</v>
      </c>
      <c r="I2316" s="178">
        <v>0</v>
      </c>
    </row>
    <row r="2317" spans="1:9" x14ac:dyDescent="0.2">
      <c r="A2317" s="179" t="s">
        <v>124</v>
      </c>
      <c r="B2317" s="176">
        <v>24893843152</v>
      </c>
      <c r="C2317" s="176">
        <v>178790982.58000001</v>
      </c>
      <c r="D2317" s="176">
        <v>178790982.58000001</v>
      </c>
      <c r="E2317" s="176">
        <v>178790982.58000001</v>
      </c>
      <c r="F2317" s="177">
        <v>24715052169.419998</v>
      </c>
      <c r="G2317" s="178">
        <v>0.71821366226305539</v>
      </c>
      <c r="H2317" s="178">
        <v>0.71821366226305539</v>
      </c>
      <c r="I2317" s="178">
        <v>0.71821366226305539</v>
      </c>
    </row>
    <row r="2318" spans="1:9" x14ac:dyDescent="0.2">
      <c r="A2318" s="219" t="s">
        <v>666</v>
      </c>
      <c r="B2318" s="220">
        <v>2190000000</v>
      </c>
      <c r="C2318" s="220">
        <v>1465517698</v>
      </c>
      <c r="D2318" s="220">
        <v>533274801.30000001</v>
      </c>
      <c r="E2318" s="220">
        <v>533274801.30000001</v>
      </c>
      <c r="F2318" s="221">
        <v>724482302</v>
      </c>
      <c r="G2318" s="185">
        <v>66.918616347031971</v>
      </c>
      <c r="H2318" s="185">
        <v>24.350447547945205</v>
      </c>
      <c r="I2318" s="185">
        <v>24.350447547945205</v>
      </c>
    </row>
    <row r="2319" spans="1:9" x14ac:dyDescent="0.2">
      <c r="A2319" s="219" t="s">
        <v>667</v>
      </c>
      <c r="B2319" s="220">
        <v>496138000000</v>
      </c>
      <c r="C2319" s="220">
        <v>74205636186</v>
      </c>
      <c r="D2319" s="220">
        <v>74205636186</v>
      </c>
      <c r="E2319" s="220">
        <v>74205636186</v>
      </c>
      <c r="F2319" s="221">
        <v>421932363814</v>
      </c>
      <c r="G2319" s="185">
        <v>14.956652420495912</v>
      </c>
      <c r="H2319" s="185">
        <v>14.956652420495912</v>
      </c>
      <c r="I2319" s="185">
        <v>14.956652420495912</v>
      </c>
    </row>
    <row r="2320" spans="1:9" x14ac:dyDescent="0.2">
      <c r="A2320" s="179" t="s">
        <v>668</v>
      </c>
      <c r="B2320" s="176">
        <v>81915000000</v>
      </c>
      <c r="C2320" s="176">
        <v>61470000000</v>
      </c>
      <c r="D2320" s="176">
        <v>61470000000</v>
      </c>
      <c r="E2320" s="176">
        <v>52932000000</v>
      </c>
      <c r="F2320" s="177">
        <v>20445000000</v>
      </c>
      <c r="G2320" s="178">
        <v>75.041201245193193</v>
      </c>
      <c r="H2320" s="178">
        <v>75.041201245193193</v>
      </c>
      <c r="I2320" s="178">
        <v>64.618201794543126</v>
      </c>
    </row>
    <row r="2321" spans="1:9" x14ac:dyDescent="0.2">
      <c r="A2321" s="161" t="s">
        <v>32</v>
      </c>
      <c r="B2321" s="222">
        <v>591409000000</v>
      </c>
      <c r="C2321" s="222">
        <v>507909845637.29999</v>
      </c>
      <c r="D2321" s="222">
        <v>507055736437.29999</v>
      </c>
      <c r="E2321" s="222">
        <v>507055736437.29999</v>
      </c>
      <c r="F2321" s="223">
        <v>83499154362.700012</v>
      </c>
      <c r="G2321" s="224">
        <v>85.881318281815126</v>
      </c>
      <c r="H2321" s="224">
        <v>85.73689890368594</v>
      </c>
      <c r="I2321" s="224">
        <v>85.73689890368594</v>
      </c>
    </row>
    <row r="2322" spans="1:9" x14ac:dyDescent="0.2">
      <c r="A2322" s="179" t="s">
        <v>669</v>
      </c>
      <c r="B2322" s="176">
        <v>591409000000</v>
      </c>
      <c r="C2322" s="176">
        <v>507909845637.29999</v>
      </c>
      <c r="D2322" s="176">
        <v>507055736437.29999</v>
      </c>
      <c r="E2322" s="176">
        <v>507055736437.29999</v>
      </c>
      <c r="F2322" s="177">
        <v>83499154362.700012</v>
      </c>
      <c r="G2322" s="178">
        <v>85.881318281815126</v>
      </c>
      <c r="H2322" s="178">
        <v>85.73689890368594</v>
      </c>
      <c r="I2322" s="178">
        <v>85.73689890368594</v>
      </c>
    </row>
    <row r="2323" spans="1:9" x14ac:dyDescent="0.2">
      <c r="A2323" s="165" t="s">
        <v>127</v>
      </c>
      <c r="B2323" s="166">
        <v>235447000000</v>
      </c>
      <c r="C2323" s="166">
        <v>492478144</v>
      </c>
      <c r="D2323" s="166">
        <v>492478144</v>
      </c>
      <c r="E2323" s="166">
        <v>492478144</v>
      </c>
      <c r="F2323" s="167">
        <v>234954521856</v>
      </c>
      <c r="G2323" s="168">
        <v>0.20916730474374279</v>
      </c>
      <c r="H2323" s="168">
        <v>0.20916730474374279</v>
      </c>
      <c r="I2323" s="168">
        <v>0.20916730474374279</v>
      </c>
    </row>
    <row r="2324" spans="1:9" x14ac:dyDescent="0.2">
      <c r="A2324" s="219" t="s">
        <v>128</v>
      </c>
      <c r="B2324" s="220">
        <v>496000000</v>
      </c>
      <c r="C2324" s="220">
        <v>492478144</v>
      </c>
      <c r="D2324" s="220">
        <v>492478144</v>
      </c>
      <c r="E2324" s="220">
        <v>492478144</v>
      </c>
      <c r="F2324" s="221">
        <v>3521856</v>
      </c>
      <c r="G2324" s="185">
        <v>99.289948387096771</v>
      </c>
      <c r="H2324" s="185">
        <v>99.289948387096771</v>
      </c>
      <c r="I2324" s="185">
        <v>99.289948387096771</v>
      </c>
    </row>
    <row r="2325" spans="1:9" x14ac:dyDescent="0.2">
      <c r="A2325" s="179" t="s">
        <v>129</v>
      </c>
      <c r="B2325" s="176">
        <v>8000000</v>
      </c>
      <c r="C2325" s="176">
        <v>0</v>
      </c>
      <c r="D2325" s="176">
        <v>0</v>
      </c>
      <c r="E2325" s="176">
        <v>0</v>
      </c>
      <c r="F2325" s="177">
        <v>8000000</v>
      </c>
      <c r="G2325" s="178">
        <v>0</v>
      </c>
      <c r="H2325" s="178">
        <v>0</v>
      </c>
      <c r="I2325" s="178">
        <v>0</v>
      </c>
    </row>
    <row r="2326" spans="1:9" x14ac:dyDescent="0.2">
      <c r="A2326" s="179" t="s">
        <v>130</v>
      </c>
      <c r="B2326" s="176">
        <v>234943000000</v>
      </c>
      <c r="C2326" s="176">
        <v>0</v>
      </c>
      <c r="D2326" s="176">
        <v>0</v>
      </c>
      <c r="E2326" s="176">
        <v>0</v>
      </c>
      <c r="F2326" s="177">
        <v>234943000000</v>
      </c>
      <c r="G2326" s="178">
        <v>0</v>
      </c>
      <c r="H2326" s="178">
        <v>0</v>
      </c>
      <c r="I2326" s="178">
        <v>0</v>
      </c>
    </row>
    <row r="2327" spans="1:9" x14ac:dyDescent="0.2">
      <c r="A2327" s="161" t="s">
        <v>131</v>
      </c>
      <c r="B2327" s="222">
        <v>5135307257935</v>
      </c>
      <c r="C2327" s="222">
        <v>2473122276033.98</v>
      </c>
      <c r="D2327" s="222">
        <v>271942337665.08997</v>
      </c>
      <c r="E2327" s="222">
        <v>271942337665.08997</v>
      </c>
      <c r="F2327" s="223">
        <v>2662184981901.02</v>
      </c>
      <c r="G2327" s="224">
        <v>48.159187986513338</v>
      </c>
      <c r="H2327" s="224">
        <v>5.2955417077505684</v>
      </c>
      <c r="I2327" s="224">
        <v>5.2955417077505684</v>
      </c>
    </row>
    <row r="2328" spans="1:9" x14ac:dyDescent="0.2">
      <c r="A2328" s="165" t="s">
        <v>1654</v>
      </c>
      <c r="B2328" s="166">
        <v>5135307257935</v>
      </c>
      <c r="C2328" s="166">
        <v>2473122276033.98</v>
      </c>
      <c r="D2328" s="166">
        <v>271942337665.08997</v>
      </c>
      <c r="E2328" s="166">
        <v>271942337665.08997</v>
      </c>
      <c r="F2328" s="167">
        <v>2662184981901.02</v>
      </c>
      <c r="G2328" s="168">
        <v>48.159187986513338</v>
      </c>
      <c r="H2328" s="168">
        <v>5.2955417077505684</v>
      </c>
      <c r="I2328" s="168">
        <v>5.2955417077505684</v>
      </c>
    </row>
    <row r="2329" spans="1:9" x14ac:dyDescent="0.2">
      <c r="A2329" s="179" t="s">
        <v>670</v>
      </c>
      <c r="B2329" s="176">
        <v>20713350446</v>
      </c>
      <c r="C2329" s="176">
        <v>7907034688</v>
      </c>
      <c r="D2329" s="176">
        <v>3360432190.1100001</v>
      </c>
      <c r="E2329" s="176">
        <v>3360432190.1100001</v>
      </c>
      <c r="F2329" s="177">
        <v>12806315758</v>
      </c>
      <c r="G2329" s="178">
        <v>38.173615169664373</v>
      </c>
      <c r="H2329" s="178">
        <v>16.223508595920755</v>
      </c>
      <c r="I2329" s="178">
        <v>16.223508595920755</v>
      </c>
    </row>
    <row r="2330" spans="1:9" x14ac:dyDescent="0.2">
      <c r="A2330" s="219" t="s">
        <v>671</v>
      </c>
      <c r="B2330" s="225">
        <v>3936275053</v>
      </c>
      <c r="C2330" s="225">
        <v>1650133356</v>
      </c>
      <c r="D2330" s="225">
        <v>790866311</v>
      </c>
      <c r="E2330" s="225">
        <v>790866311</v>
      </c>
      <c r="F2330" s="226">
        <v>2286141697</v>
      </c>
      <c r="G2330" s="185">
        <v>41.921190307632699</v>
      </c>
      <c r="H2330" s="185">
        <v>20.091744107090477</v>
      </c>
      <c r="I2330" s="185">
        <v>20.091744107090477</v>
      </c>
    </row>
    <row r="2331" spans="1:9" x14ac:dyDescent="0.2">
      <c r="A2331" s="179" t="s">
        <v>672</v>
      </c>
      <c r="B2331" s="176">
        <v>7621120281</v>
      </c>
      <c r="C2331" s="176">
        <v>6995606705.1499996</v>
      </c>
      <c r="D2331" s="176">
        <v>2853378229.1599998</v>
      </c>
      <c r="E2331" s="176">
        <v>2853378229.1599998</v>
      </c>
      <c r="F2331" s="177">
        <v>625513575.85000038</v>
      </c>
      <c r="G2331" s="178">
        <v>91.792367095826449</v>
      </c>
      <c r="H2331" s="178">
        <v>37.440404086964442</v>
      </c>
      <c r="I2331" s="178">
        <v>37.440404086964442</v>
      </c>
    </row>
    <row r="2332" spans="1:9" x14ac:dyDescent="0.2">
      <c r="A2332" s="219" t="s">
        <v>673</v>
      </c>
      <c r="B2332" s="220">
        <v>7409159144</v>
      </c>
      <c r="C2332" s="220">
        <v>375498008</v>
      </c>
      <c r="D2332" s="220">
        <v>134130841.90000001</v>
      </c>
      <c r="E2332" s="220">
        <v>134130841.90000001</v>
      </c>
      <c r="F2332" s="221">
        <v>7033661136</v>
      </c>
      <c r="G2332" s="185">
        <v>5.0680245990407897</v>
      </c>
      <c r="H2332" s="185">
        <v>1.8103382488230166</v>
      </c>
      <c r="I2332" s="185">
        <v>1.8103382488230166</v>
      </c>
    </row>
    <row r="2333" spans="1:9" x14ac:dyDescent="0.2">
      <c r="A2333" s="179" t="s">
        <v>674</v>
      </c>
      <c r="B2333" s="176">
        <v>381528558957</v>
      </c>
      <c r="C2333" s="176">
        <v>381528558957</v>
      </c>
      <c r="D2333" s="176">
        <v>97079115542.309998</v>
      </c>
      <c r="E2333" s="176">
        <v>97079115542.309998</v>
      </c>
      <c r="F2333" s="177">
        <v>0</v>
      </c>
      <c r="G2333" s="178">
        <v>100</v>
      </c>
      <c r="H2333" s="178">
        <v>25.444783427929767</v>
      </c>
      <c r="I2333" s="178">
        <v>25.444783427929767</v>
      </c>
    </row>
    <row r="2334" spans="1:9" x14ac:dyDescent="0.2">
      <c r="A2334" s="179" t="s">
        <v>675</v>
      </c>
      <c r="B2334" s="176">
        <v>444596411119</v>
      </c>
      <c r="C2334" s="176">
        <v>444596411119</v>
      </c>
      <c r="D2334" s="176">
        <v>155978453284.06</v>
      </c>
      <c r="E2334" s="176">
        <v>155978453284.06</v>
      </c>
      <c r="F2334" s="177">
        <v>0</v>
      </c>
      <c r="G2334" s="178">
        <v>100</v>
      </c>
      <c r="H2334" s="178">
        <v>35.083156180113889</v>
      </c>
      <c r="I2334" s="178">
        <v>35.083156180113889</v>
      </c>
    </row>
    <row r="2335" spans="1:9" x14ac:dyDescent="0.2">
      <c r="A2335" s="179" t="s">
        <v>676</v>
      </c>
      <c r="B2335" s="176">
        <v>2179218214955</v>
      </c>
      <c r="C2335" s="176">
        <v>0</v>
      </c>
      <c r="D2335" s="176">
        <v>0</v>
      </c>
      <c r="E2335" s="176">
        <v>0</v>
      </c>
      <c r="F2335" s="177">
        <v>2179218214955</v>
      </c>
      <c r="G2335" s="178">
        <v>0</v>
      </c>
      <c r="H2335" s="178">
        <v>0</v>
      </c>
      <c r="I2335" s="178">
        <v>0</v>
      </c>
    </row>
    <row r="2336" spans="1:9" x14ac:dyDescent="0.2">
      <c r="A2336" s="219" t="s">
        <v>677</v>
      </c>
      <c r="B2336" s="220">
        <v>1199746132</v>
      </c>
      <c r="C2336" s="220">
        <v>32273325</v>
      </c>
      <c r="D2336" s="220">
        <v>3021333</v>
      </c>
      <c r="E2336" s="220">
        <v>3021333</v>
      </c>
      <c r="F2336" s="221">
        <v>1167472807</v>
      </c>
      <c r="G2336" s="185">
        <v>2.6900128401497527</v>
      </c>
      <c r="H2336" s="185">
        <v>0.25183102653253647</v>
      </c>
      <c r="I2336" s="185">
        <v>0.25183102653253647</v>
      </c>
    </row>
    <row r="2337" spans="1:9" x14ac:dyDescent="0.2">
      <c r="A2337" s="219" t="s">
        <v>678</v>
      </c>
      <c r="B2337" s="220">
        <v>648088205</v>
      </c>
      <c r="C2337" s="220">
        <v>140000000</v>
      </c>
      <c r="D2337" s="220">
        <v>39749999.670000002</v>
      </c>
      <c r="E2337" s="220">
        <v>39749999.670000002</v>
      </c>
      <c r="F2337" s="221">
        <v>508088205</v>
      </c>
      <c r="G2337" s="185">
        <v>21.601997832995586</v>
      </c>
      <c r="H2337" s="185">
        <v>6.1334243338065386</v>
      </c>
      <c r="I2337" s="185">
        <v>6.1334243338065386</v>
      </c>
    </row>
    <row r="2338" spans="1:9" x14ac:dyDescent="0.2">
      <c r="A2338" s="219" t="s">
        <v>679</v>
      </c>
      <c r="B2338" s="220">
        <v>17669223803</v>
      </c>
      <c r="C2338" s="220">
        <v>17669223803</v>
      </c>
      <c r="D2338" s="220">
        <v>7469463324.0799999</v>
      </c>
      <c r="E2338" s="220">
        <v>7469463324.0799999</v>
      </c>
      <c r="F2338" s="221">
        <v>0</v>
      </c>
      <c r="G2338" s="185">
        <v>100</v>
      </c>
      <c r="H2338" s="185">
        <v>42.273862210131632</v>
      </c>
      <c r="I2338" s="185">
        <v>42.273862210131632</v>
      </c>
    </row>
    <row r="2339" spans="1:9" x14ac:dyDescent="0.2">
      <c r="A2339" s="179" t="s">
        <v>680</v>
      </c>
      <c r="B2339" s="176">
        <v>1331566684</v>
      </c>
      <c r="C2339" s="176">
        <v>0</v>
      </c>
      <c r="D2339" s="176">
        <v>0</v>
      </c>
      <c r="E2339" s="176">
        <v>0</v>
      </c>
      <c r="F2339" s="177">
        <v>1331566684</v>
      </c>
      <c r="G2339" s="178">
        <v>0</v>
      </c>
      <c r="H2339" s="178">
        <v>0</v>
      </c>
      <c r="I2339" s="178">
        <v>0</v>
      </c>
    </row>
    <row r="2340" spans="1:9" x14ac:dyDescent="0.2">
      <c r="A2340" s="179" t="s">
        <v>681</v>
      </c>
      <c r="B2340" s="176">
        <v>28451007750</v>
      </c>
      <c r="C2340" s="176">
        <v>13782647277.35</v>
      </c>
      <c r="D2340" s="176">
        <v>4086575076.4699998</v>
      </c>
      <c r="E2340" s="176">
        <v>4086575076.4699998</v>
      </c>
      <c r="F2340" s="177">
        <v>14668360472.65</v>
      </c>
      <c r="G2340" s="178">
        <v>48.443441436094652</v>
      </c>
      <c r="H2340" s="178">
        <v>14.363551240008359</v>
      </c>
      <c r="I2340" s="178">
        <v>14.363551240008359</v>
      </c>
    </row>
    <row r="2341" spans="1:9" x14ac:dyDescent="0.2">
      <c r="A2341" s="179" t="s">
        <v>682</v>
      </c>
      <c r="B2341" s="176">
        <v>10561267184</v>
      </c>
      <c r="C2341" s="176">
        <v>7621424454</v>
      </c>
      <c r="D2341" s="176">
        <v>0</v>
      </c>
      <c r="E2341" s="176">
        <v>0</v>
      </c>
      <c r="F2341" s="177">
        <v>2939842730</v>
      </c>
      <c r="G2341" s="178">
        <v>72.16392049569798</v>
      </c>
      <c r="H2341" s="178">
        <v>0</v>
      </c>
      <c r="I2341" s="178">
        <v>0</v>
      </c>
    </row>
    <row r="2342" spans="1:9" x14ac:dyDescent="0.2">
      <c r="A2342" s="219" t="s">
        <v>683</v>
      </c>
      <c r="B2342" s="220">
        <v>359886236</v>
      </c>
      <c r="C2342" s="220">
        <v>249200000</v>
      </c>
      <c r="D2342" s="220">
        <v>57378333.329999998</v>
      </c>
      <c r="E2342" s="220">
        <v>57378333.329999998</v>
      </c>
      <c r="F2342" s="221">
        <v>110686236</v>
      </c>
      <c r="G2342" s="185">
        <v>69.244104128505768</v>
      </c>
      <c r="H2342" s="185">
        <v>15.943464236848445</v>
      </c>
      <c r="I2342" s="185">
        <v>15.943464236848445</v>
      </c>
    </row>
    <row r="2343" spans="1:9" x14ac:dyDescent="0.2">
      <c r="A2343" s="179" t="s">
        <v>684</v>
      </c>
      <c r="B2343" s="176">
        <v>1348544906</v>
      </c>
      <c r="C2343" s="176">
        <v>137196352.47999999</v>
      </c>
      <c r="D2343" s="176">
        <v>89773200</v>
      </c>
      <c r="E2343" s="176">
        <v>89773200</v>
      </c>
      <c r="F2343" s="177">
        <v>1211348553.52</v>
      </c>
      <c r="G2343" s="178">
        <v>10.173658427656393</v>
      </c>
      <c r="H2343" s="178">
        <v>6.6570419420649243</v>
      </c>
      <c r="I2343" s="178">
        <v>6.6570419420649243</v>
      </c>
    </row>
    <row r="2344" spans="1:9" x14ac:dyDescent="0.2">
      <c r="A2344" s="219" t="s">
        <v>1705</v>
      </c>
      <c r="B2344" s="220">
        <v>0</v>
      </c>
      <c r="C2344" s="220">
        <v>0</v>
      </c>
      <c r="D2344" s="220">
        <v>0</v>
      </c>
      <c r="E2344" s="220">
        <v>0</v>
      </c>
      <c r="F2344" s="221">
        <v>0</v>
      </c>
      <c r="G2344" s="185">
        <v>0</v>
      </c>
      <c r="H2344" s="185">
        <v>0</v>
      </c>
      <c r="I2344" s="185">
        <v>0</v>
      </c>
    </row>
    <row r="2345" spans="1:9" x14ac:dyDescent="0.2">
      <c r="A2345" s="179" t="s">
        <v>685</v>
      </c>
      <c r="B2345" s="176">
        <v>351733166248</v>
      </c>
      <c r="C2345" s="176">
        <v>224032638678</v>
      </c>
      <c r="D2345" s="176">
        <v>0</v>
      </c>
      <c r="E2345" s="176">
        <v>0</v>
      </c>
      <c r="F2345" s="177">
        <v>127700527570</v>
      </c>
      <c r="G2345" s="178">
        <v>63.693919191015127</v>
      </c>
      <c r="H2345" s="178">
        <v>0</v>
      </c>
      <c r="I2345" s="178">
        <v>0</v>
      </c>
    </row>
    <row r="2346" spans="1:9" x14ac:dyDescent="0.2">
      <c r="A2346" s="179" t="s">
        <v>1706</v>
      </c>
      <c r="B2346" s="176">
        <v>0</v>
      </c>
      <c r="C2346" s="176">
        <v>0</v>
      </c>
      <c r="D2346" s="176">
        <v>0</v>
      </c>
      <c r="E2346" s="176">
        <v>0</v>
      </c>
      <c r="F2346" s="177">
        <v>0</v>
      </c>
      <c r="G2346" s="178">
        <v>0</v>
      </c>
      <c r="H2346" s="178">
        <v>0</v>
      </c>
      <c r="I2346" s="178">
        <v>0</v>
      </c>
    </row>
    <row r="2347" spans="1:9" x14ac:dyDescent="0.2">
      <c r="A2347" s="219" t="s">
        <v>686</v>
      </c>
      <c r="B2347" s="220">
        <v>115817971818</v>
      </c>
      <c r="C2347" s="220">
        <v>115817971818</v>
      </c>
      <c r="D2347" s="220">
        <v>0</v>
      </c>
      <c r="E2347" s="220">
        <v>0</v>
      </c>
      <c r="F2347" s="221">
        <v>0</v>
      </c>
      <c r="G2347" s="185">
        <v>100</v>
      </c>
      <c r="H2347" s="185">
        <v>0</v>
      </c>
      <c r="I2347" s="185">
        <v>0</v>
      </c>
    </row>
    <row r="2348" spans="1:9" x14ac:dyDescent="0.2">
      <c r="A2348" s="179" t="s">
        <v>687</v>
      </c>
      <c r="B2348" s="176">
        <v>10000000000</v>
      </c>
      <c r="C2348" s="176">
        <v>10000000000</v>
      </c>
      <c r="D2348" s="176">
        <v>0</v>
      </c>
      <c r="E2348" s="176">
        <v>0</v>
      </c>
      <c r="F2348" s="177">
        <v>0</v>
      </c>
      <c r="G2348" s="178">
        <v>100</v>
      </c>
      <c r="H2348" s="178">
        <v>0</v>
      </c>
      <c r="I2348" s="178">
        <v>0</v>
      </c>
    </row>
    <row r="2349" spans="1:9" x14ac:dyDescent="0.2">
      <c r="A2349" s="179" t="s">
        <v>688</v>
      </c>
      <c r="B2349" s="176">
        <v>18026859008</v>
      </c>
      <c r="C2349" s="176">
        <v>18026859008</v>
      </c>
      <c r="D2349" s="176">
        <v>0</v>
      </c>
      <c r="E2349" s="176">
        <v>0</v>
      </c>
      <c r="F2349" s="177">
        <v>0</v>
      </c>
      <c r="G2349" s="178">
        <v>100</v>
      </c>
      <c r="H2349" s="178">
        <v>0</v>
      </c>
      <c r="I2349" s="178">
        <v>0</v>
      </c>
    </row>
    <row r="2350" spans="1:9" x14ac:dyDescent="0.2">
      <c r="A2350" s="219" t="s">
        <v>689</v>
      </c>
      <c r="B2350" s="220">
        <v>25019328598</v>
      </c>
      <c r="C2350" s="220">
        <v>25019328598</v>
      </c>
      <c r="D2350" s="220">
        <v>0</v>
      </c>
      <c r="E2350" s="220">
        <v>0</v>
      </c>
      <c r="F2350" s="221">
        <v>0</v>
      </c>
      <c r="G2350" s="185">
        <v>100</v>
      </c>
      <c r="H2350" s="185">
        <v>0</v>
      </c>
      <c r="I2350" s="185">
        <v>0</v>
      </c>
    </row>
    <row r="2351" spans="1:9" x14ac:dyDescent="0.2">
      <c r="A2351" s="219" t="s">
        <v>690</v>
      </c>
      <c r="B2351" s="220">
        <v>12000010000</v>
      </c>
      <c r="C2351" s="220">
        <v>12000000000</v>
      </c>
      <c r="D2351" s="220">
        <v>0</v>
      </c>
      <c r="E2351" s="220">
        <v>0</v>
      </c>
      <c r="F2351" s="221">
        <v>10000</v>
      </c>
      <c r="G2351" s="185">
        <v>99.999916666736112</v>
      </c>
      <c r="H2351" s="185">
        <v>0</v>
      </c>
      <c r="I2351" s="185">
        <v>0</v>
      </c>
    </row>
    <row r="2352" spans="1:9" x14ac:dyDescent="0.2">
      <c r="A2352" s="179" t="s">
        <v>691</v>
      </c>
      <c r="B2352" s="176">
        <v>68981444517</v>
      </c>
      <c r="C2352" s="176">
        <v>68981444517</v>
      </c>
      <c r="D2352" s="176">
        <v>0</v>
      </c>
      <c r="E2352" s="176">
        <v>0</v>
      </c>
      <c r="F2352" s="177">
        <v>0</v>
      </c>
      <c r="G2352" s="178">
        <v>100</v>
      </c>
      <c r="H2352" s="178">
        <v>0</v>
      </c>
      <c r="I2352" s="178">
        <v>0</v>
      </c>
    </row>
    <row r="2353" spans="1:9" x14ac:dyDescent="0.2">
      <c r="A2353" s="179" t="s">
        <v>692</v>
      </c>
      <c r="B2353" s="176">
        <v>776139882489</v>
      </c>
      <c r="C2353" s="176">
        <v>494353909561</v>
      </c>
      <c r="D2353" s="176">
        <v>0</v>
      </c>
      <c r="E2353" s="176">
        <v>0</v>
      </c>
      <c r="F2353" s="177">
        <v>281785972928</v>
      </c>
      <c r="G2353" s="178">
        <v>63.693919190914187</v>
      </c>
      <c r="H2353" s="178">
        <v>0</v>
      </c>
      <c r="I2353" s="178">
        <v>0</v>
      </c>
    </row>
    <row r="2354" spans="1:9" x14ac:dyDescent="0.2">
      <c r="A2354" s="179" t="s">
        <v>693</v>
      </c>
      <c r="B2354" s="176">
        <v>483135949879</v>
      </c>
      <c r="C2354" s="176">
        <v>483135949879</v>
      </c>
      <c r="D2354" s="176">
        <v>0</v>
      </c>
      <c r="E2354" s="176">
        <v>0</v>
      </c>
      <c r="F2354" s="177">
        <v>0</v>
      </c>
      <c r="G2354" s="178">
        <v>100</v>
      </c>
      <c r="H2354" s="178">
        <v>0</v>
      </c>
      <c r="I2354" s="178">
        <v>0</v>
      </c>
    </row>
    <row r="2355" spans="1:9" x14ac:dyDescent="0.2">
      <c r="A2355" s="179" t="s">
        <v>694</v>
      </c>
      <c r="B2355" s="176">
        <v>60387986840</v>
      </c>
      <c r="C2355" s="176">
        <v>60387986840</v>
      </c>
      <c r="D2355" s="176">
        <v>0</v>
      </c>
      <c r="E2355" s="176">
        <v>0</v>
      </c>
      <c r="F2355" s="177">
        <v>0</v>
      </c>
      <c r="G2355" s="178">
        <v>100</v>
      </c>
      <c r="H2355" s="178">
        <v>0</v>
      </c>
      <c r="I2355" s="178">
        <v>0</v>
      </c>
    </row>
    <row r="2356" spans="1:9" x14ac:dyDescent="0.2">
      <c r="A2356" s="179" t="s">
        <v>695</v>
      </c>
      <c r="B2356" s="176">
        <v>107472237683</v>
      </c>
      <c r="C2356" s="176">
        <v>78680979090</v>
      </c>
      <c r="D2356" s="176">
        <v>0</v>
      </c>
      <c r="E2356" s="176">
        <v>0</v>
      </c>
      <c r="F2356" s="177">
        <v>28791258593</v>
      </c>
      <c r="G2356" s="178">
        <v>73.210515372423274</v>
      </c>
      <c r="H2356" s="178">
        <v>0</v>
      </c>
      <c r="I2356" s="178">
        <v>0</v>
      </c>
    </row>
    <row r="2357" spans="1:9" s="418" customFormat="1" x14ac:dyDescent="0.2">
      <c r="A2357" s="161" t="s">
        <v>696</v>
      </c>
      <c r="B2357" s="222">
        <v>25179868452</v>
      </c>
      <c r="C2357" s="222">
        <v>12268377135.6</v>
      </c>
      <c r="D2357" s="222">
        <v>10178334506.15</v>
      </c>
      <c r="E2357" s="222">
        <v>10106737608.24</v>
      </c>
      <c r="F2357" s="223">
        <v>12911491316.4</v>
      </c>
      <c r="G2357" s="224">
        <v>48.722959609527031</v>
      </c>
      <c r="H2357" s="224">
        <v>40.422508662238663</v>
      </c>
      <c r="I2357" s="224">
        <v>40.13816683556675</v>
      </c>
    </row>
    <row r="2358" spans="1:9" x14ac:dyDescent="0.2">
      <c r="A2358" s="165" t="s">
        <v>109</v>
      </c>
      <c r="B2358" s="166">
        <v>23571000000</v>
      </c>
      <c r="C2358" s="166">
        <v>11853115566.6</v>
      </c>
      <c r="D2358" s="166">
        <v>10112117840.15</v>
      </c>
      <c r="E2358" s="166">
        <v>10040520942.24</v>
      </c>
      <c r="F2358" s="167">
        <v>11717884433.4</v>
      </c>
      <c r="G2358" s="168">
        <v>50.286859134529713</v>
      </c>
      <c r="H2358" s="168">
        <v>42.900673879555384</v>
      </c>
      <c r="I2358" s="168">
        <v>42.596923941453483</v>
      </c>
    </row>
    <row r="2359" spans="1:9" x14ac:dyDescent="0.2">
      <c r="A2359" s="165" t="s">
        <v>28</v>
      </c>
      <c r="B2359" s="166">
        <v>18480000000</v>
      </c>
      <c r="C2359" s="166">
        <v>8630127825</v>
      </c>
      <c r="D2359" s="166">
        <v>8630127825</v>
      </c>
      <c r="E2359" s="166">
        <v>8559657663</v>
      </c>
      <c r="F2359" s="167">
        <v>9849872175</v>
      </c>
      <c r="G2359" s="168">
        <v>46.699825892857142</v>
      </c>
      <c r="H2359" s="168">
        <v>46.699825892857142</v>
      </c>
      <c r="I2359" s="168">
        <v>46.3184938474026</v>
      </c>
    </row>
    <row r="2360" spans="1:9" x14ac:dyDescent="0.2">
      <c r="A2360" s="219" t="s">
        <v>110</v>
      </c>
      <c r="B2360" s="220">
        <v>12447000000</v>
      </c>
      <c r="C2360" s="220">
        <v>5575402723</v>
      </c>
      <c r="D2360" s="220">
        <v>5575402723</v>
      </c>
      <c r="E2360" s="220">
        <v>5575402723</v>
      </c>
      <c r="F2360" s="221">
        <v>6871597277</v>
      </c>
      <c r="G2360" s="185">
        <v>44.793144717602637</v>
      </c>
      <c r="H2360" s="185">
        <v>44.793144717602637</v>
      </c>
      <c r="I2360" s="185">
        <v>44.793144717602637</v>
      </c>
    </row>
    <row r="2361" spans="1:9" x14ac:dyDescent="0.2">
      <c r="A2361" s="179" t="s">
        <v>111</v>
      </c>
      <c r="B2361" s="176">
        <v>4543000000</v>
      </c>
      <c r="C2361" s="176">
        <v>2209258486</v>
      </c>
      <c r="D2361" s="176">
        <v>2209258486</v>
      </c>
      <c r="E2361" s="176">
        <v>2138788324</v>
      </c>
      <c r="F2361" s="177">
        <v>2333741514</v>
      </c>
      <c r="G2361" s="178">
        <v>48.629946863306181</v>
      </c>
      <c r="H2361" s="178">
        <v>48.629946863306181</v>
      </c>
      <c r="I2361" s="178">
        <v>47.07876566145719</v>
      </c>
    </row>
    <row r="2362" spans="1:9" x14ac:dyDescent="0.2">
      <c r="A2362" s="179" t="s">
        <v>112</v>
      </c>
      <c r="B2362" s="176">
        <v>1490000000</v>
      </c>
      <c r="C2362" s="176">
        <v>845466616</v>
      </c>
      <c r="D2362" s="176">
        <v>845466616</v>
      </c>
      <c r="E2362" s="176">
        <v>845466616</v>
      </c>
      <c r="F2362" s="177">
        <v>644533384</v>
      </c>
      <c r="G2362" s="178">
        <v>56.74272590604027</v>
      </c>
      <c r="H2362" s="178">
        <v>56.74272590604027</v>
      </c>
      <c r="I2362" s="178">
        <v>56.74272590604027</v>
      </c>
    </row>
    <row r="2363" spans="1:9" x14ac:dyDescent="0.2">
      <c r="A2363" s="161" t="s">
        <v>29</v>
      </c>
      <c r="B2363" s="222">
        <v>4963000000</v>
      </c>
      <c r="C2363" s="222">
        <v>3201527747.5999999</v>
      </c>
      <c r="D2363" s="222">
        <v>1460530021.1500001</v>
      </c>
      <c r="E2363" s="222">
        <v>1459403285.24</v>
      </c>
      <c r="F2363" s="223">
        <v>1761472252.4000001</v>
      </c>
      <c r="G2363" s="224">
        <v>64.507913511988718</v>
      </c>
      <c r="H2363" s="224">
        <v>29.428370363691318</v>
      </c>
      <c r="I2363" s="224">
        <v>29.405667645375782</v>
      </c>
    </row>
    <row r="2364" spans="1:9" x14ac:dyDescent="0.2">
      <c r="A2364" s="179" t="s">
        <v>113</v>
      </c>
      <c r="B2364" s="176">
        <v>4963000000</v>
      </c>
      <c r="C2364" s="176">
        <v>3201527747.5999999</v>
      </c>
      <c r="D2364" s="176">
        <v>1460530021.1500001</v>
      </c>
      <c r="E2364" s="176">
        <v>1459403285.24</v>
      </c>
      <c r="F2364" s="177">
        <v>1761472252.4000001</v>
      </c>
      <c r="G2364" s="178">
        <v>64.507913511988718</v>
      </c>
      <c r="H2364" s="178">
        <v>29.428370363691318</v>
      </c>
      <c r="I2364" s="178">
        <v>29.405667645375782</v>
      </c>
    </row>
    <row r="2365" spans="1:9" x14ac:dyDescent="0.2">
      <c r="A2365" s="165" t="s">
        <v>30</v>
      </c>
      <c r="B2365" s="166">
        <v>72000000</v>
      </c>
      <c r="C2365" s="166">
        <v>21109994</v>
      </c>
      <c r="D2365" s="166">
        <v>21109994</v>
      </c>
      <c r="E2365" s="166">
        <v>21109994</v>
      </c>
      <c r="F2365" s="167">
        <v>50890006</v>
      </c>
      <c r="G2365" s="168">
        <v>29.319436111111113</v>
      </c>
      <c r="H2365" s="168">
        <v>29.319436111111113</v>
      </c>
      <c r="I2365" s="168">
        <v>29.319436111111113</v>
      </c>
    </row>
    <row r="2366" spans="1:9" x14ac:dyDescent="0.2">
      <c r="A2366" s="179" t="s">
        <v>118</v>
      </c>
      <c r="B2366" s="176">
        <v>72000000</v>
      </c>
      <c r="C2366" s="176">
        <v>21109994</v>
      </c>
      <c r="D2366" s="176">
        <v>21109994</v>
      </c>
      <c r="E2366" s="176">
        <v>21109994</v>
      </c>
      <c r="F2366" s="177">
        <v>50890006</v>
      </c>
      <c r="G2366" s="178">
        <v>29.319436111111113</v>
      </c>
      <c r="H2366" s="178">
        <v>29.319436111111113</v>
      </c>
      <c r="I2366" s="178">
        <v>29.319436111111113</v>
      </c>
    </row>
    <row r="2367" spans="1:9" x14ac:dyDescent="0.2">
      <c r="A2367" s="165" t="s">
        <v>127</v>
      </c>
      <c r="B2367" s="166">
        <v>56000000</v>
      </c>
      <c r="C2367" s="166">
        <v>350000</v>
      </c>
      <c r="D2367" s="166">
        <v>350000</v>
      </c>
      <c r="E2367" s="166">
        <v>350000</v>
      </c>
      <c r="F2367" s="167">
        <v>55650000</v>
      </c>
      <c r="G2367" s="168">
        <v>0.625</v>
      </c>
      <c r="H2367" s="168">
        <v>0.625</v>
      </c>
      <c r="I2367" s="168">
        <v>0.625</v>
      </c>
    </row>
    <row r="2368" spans="1:9" x14ac:dyDescent="0.2">
      <c r="A2368" s="179" t="s">
        <v>128</v>
      </c>
      <c r="B2368" s="176">
        <v>1000000</v>
      </c>
      <c r="C2368" s="176">
        <v>350000</v>
      </c>
      <c r="D2368" s="176">
        <v>350000</v>
      </c>
      <c r="E2368" s="176">
        <v>350000</v>
      </c>
      <c r="F2368" s="177">
        <v>650000</v>
      </c>
      <c r="G2368" s="178">
        <v>35</v>
      </c>
      <c r="H2368" s="178">
        <v>35</v>
      </c>
      <c r="I2368" s="178">
        <v>35</v>
      </c>
    </row>
    <row r="2369" spans="1:9" x14ac:dyDescent="0.2">
      <c r="A2369" s="179" t="s">
        <v>130</v>
      </c>
      <c r="B2369" s="176">
        <v>55000000</v>
      </c>
      <c r="C2369" s="176">
        <v>0</v>
      </c>
      <c r="D2369" s="176">
        <v>0</v>
      </c>
      <c r="E2369" s="176">
        <v>0</v>
      </c>
      <c r="F2369" s="177">
        <v>55000000</v>
      </c>
      <c r="G2369" s="178">
        <v>0</v>
      </c>
      <c r="H2369" s="178">
        <v>0</v>
      </c>
      <c r="I2369" s="178">
        <v>0</v>
      </c>
    </row>
    <row r="2370" spans="1:9" x14ac:dyDescent="0.2">
      <c r="A2370" s="161" t="s">
        <v>131</v>
      </c>
      <c r="B2370" s="222">
        <v>1608868452</v>
      </c>
      <c r="C2370" s="222">
        <v>415261569</v>
      </c>
      <c r="D2370" s="222">
        <v>66216666</v>
      </c>
      <c r="E2370" s="222">
        <v>66216666</v>
      </c>
      <c r="F2370" s="223">
        <v>1193606883</v>
      </c>
      <c r="G2370" s="224">
        <v>25.810784497873911</v>
      </c>
      <c r="H2370" s="224">
        <v>4.1157290341348549</v>
      </c>
      <c r="I2370" s="224">
        <v>4.1157290341348549</v>
      </c>
    </row>
    <row r="2371" spans="1:9" x14ac:dyDescent="0.2">
      <c r="A2371" s="165" t="s">
        <v>1654</v>
      </c>
      <c r="B2371" s="166">
        <v>1608868452</v>
      </c>
      <c r="C2371" s="166">
        <v>415261569</v>
      </c>
      <c r="D2371" s="166">
        <v>66216666</v>
      </c>
      <c r="E2371" s="166">
        <v>66216666</v>
      </c>
      <c r="F2371" s="167">
        <v>1193606883</v>
      </c>
      <c r="G2371" s="168">
        <v>25.810784497873911</v>
      </c>
      <c r="H2371" s="168">
        <v>4.1157290341348549</v>
      </c>
      <c r="I2371" s="168">
        <v>4.1157290341348549</v>
      </c>
    </row>
    <row r="2372" spans="1:9" x14ac:dyDescent="0.2">
      <c r="A2372" s="179" t="s">
        <v>697</v>
      </c>
      <c r="B2372" s="176">
        <v>1252927416</v>
      </c>
      <c r="C2372" s="176">
        <v>245594902</v>
      </c>
      <c r="D2372" s="176">
        <v>0</v>
      </c>
      <c r="E2372" s="176">
        <v>0</v>
      </c>
      <c r="F2372" s="177">
        <v>1007332514</v>
      </c>
      <c r="G2372" s="178">
        <v>19.601686327853489</v>
      </c>
      <c r="H2372" s="178">
        <v>0</v>
      </c>
      <c r="I2372" s="178">
        <v>0</v>
      </c>
    </row>
    <row r="2373" spans="1:9" x14ac:dyDescent="0.2">
      <c r="A2373" s="179" t="s">
        <v>698</v>
      </c>
      <c r="B2373" s="176">
        <v>355941036</v>
      </c>
      <c r="C2373" s="176">
        <v>169666667</v>
      </c>
      <c r="D2373" s="176">
        <v>66216666</v>
      </c>
      <c r="E2373" s="176">
        <v>66216666</v>
      </c>
      <c r="F2373" s="177">
        <v>186274369</v>
      </c>
      <c r="G2373" s="178">
        <v>47.667071183104611</v>
      </c>
      <c r="H2373" s="178">
        <v>18.6032683233523</v>
      </c>
      <c r="I2373" s="178">
        <v>18.6032683233523</v>
      </c>
    </row>
    <row r="2374" spans="1:9" s="418" customFormat="1" x14ac:dyDescent="0.2">
      <c r="A2374" s="165" t="s">
        <v>699</v>
      </c>
      <c r="B2374" s="166">
        <v>7463000000</v>
      </c>
      <c r="C2374" s="166">
        <v>3790785046.1599998</v>
      </c>
      <c r="D2374" s="166">
        <v>3658327474.1799998</v>
      </c>
      <c r="E2374" s="166">
        <v>3658327474.1799998</v>
      </c>
      <c r="F2374" s="167">
        <v>3672214953.8400002</v>
      </c>
      <c r="G2374" s="168">
        <v>50.79438625432131</v>
      </c>
      <c r="H2374" s="168">
        <v>49.019529333779978</v>
      </c>
      <c r="I2374" s="168">
        <v>49.019529333779978</v>
      </c>
    </row>
    <row r="2375" spans="1:9" x14ac:dyDescent="0.2">
      <c r="A2375" s="165" t="s">
        <v>109</v>
      </c>
      <c r="B2375" s="166">
        <v>7463000000</v>
      </c>
      <c r="C2375" s="166">
        <v>3790785046.1599998</v>
      </c>
      <c r="D2375" s="166">
        <v>3658327474.1799998</v>
      </c>
      <c r="E2375" s="166">
        <v>3658327474.1799998</v>
      </c>
      <c r="F2375" s="167">
        <v>3672214953.8400002</v>
      </c>
      <c r="G2375" s="168">
        <v>50.79438625432131</v>
      </c>
      <c r="H2375" s="168">
        <v>49.019529333779978</v>
      </c>
      <c r="I2375" s="168">
        <v>49.019529333779978</v>
      </c>
    </row>
    <row r="2376" spans="1:9" x14ac:dyDescent="0.2">
      <c r="A2376" s="161" t="s">
        <v>28</v>
      </c>
      <c r="B2376" s="222">
        <v>7087000000</v>
      </c>
      <c r="C2376" s="222">
        <v>3584908706</v>
      </c>
      <c r="D2376" s="222">
        <v>3584908706</v>
      </c>
      <c r="E2376" s="222">
        <v>3584908706</v>
      </c>
      <c r="F2376" s="223">
        <v>3502091294</v>
      </c>
      <c r="G2376" s="224">
        <v>50.584291039932275</v>
      </c>
      <c r="H2376" s="224">
        <v>50.584291039932275</v>
      </c>
      <c r="I2376" s="224">
        <v>50.584291039932275</v>
      </c>
    </row>
    <row r="2377" spans="1:9" x14ac:dyDescent="0.2">
      <c r="A2377" s="179" t="s">
        <v>110</v>
      </c>
      <c r="B2377" s="176">
        <v>4786000000</v>
      </c>
      <c r="C2377" s="176">
        <v>2335314200</v>
      </c>
      <c r="D2377" s="176">
        <v>2335314200</v>
      </c>
      <c r="E2377" s="176">
        <v>2335314200</v>
      </c>
      <c r="F2377" s="177">
        <v>2450685800</v>
      </c>
      <c r="G2377" s="178">
        <v>48.794697033012959</v>
      </c>
      <c r="H2377" s="178">
        <v>48.794697033012959</v>
      </c>
      <c r="I2377" s="178">
        <v>48.794697033012959</v>
      </c>
    </row>
    <row r="2378" spans="1:9" x14ac:dyDescent="0.2">
      <c r="A2378" s="179" t="s">
        <v>111</v>
      </c>
      <c r="B2378" s="176">
        <v>1727000000</v>
      </c>
      <c r="C2378" s="176">
        <v>876782733</v>
      </c>
      <c r="D2378" s="176">
        <v>876782733</v>
      </c>
      <c r="E2378" s="176">
        <v>876782733</v>
      </c>
      <c r="F2378" s="177">
        <v>850217267</v>
      </c>
      <c r="G2378" s="178">
        <v>50.769121771858714</v>
      </c>
      <c r="H2378" s="178">
        <v>50.769121771858714</v>
      </c>
      <c r="I2378" s="178">
        <v>50.769121771858714</v>
      </c>
    </row>
    <row r="2379" spans="1:9" x14ac:dyDescent="0.2">
      <c r="A2379" s="219" t="s">
        <v>112</v>
      </c>
      <c r="B2379" s="220">
        <v>574000000</v>
      </c>
      <c r="C2379" s="220">
        <v>372811773</v>
      </c>
      <c r="D2379" s="220">
        <v>372811773</v>
      </c>
      <c r="E2379" s="220">
        <v>372811773</v>
      </c>
      <c r="F2379" s="221">
        <v>201188227</v>
      </c>
      <c r="G2379" s="185">
        <v>64.949786236933789</v>
      </c>
      <c r="H2379" s="185">
        <v>64.949786236933789</v>
      </c>
      <c r="I2379" s="185">
        <v>64.949786236933789</v>
      </c>
    </row>
    <row r="2380" spans="1:9" x14ac:dyDescent="0.2">
      <c r="A2380" s="165" t="s">
        <v>29</v>
      </c>
      <c r="B2380" s="166">
        <v>319000000</v>
      </c>
      <c r="C2380" s="166">
        <v>195586197.16</v>
      </c>
      <c r="D2380" s="166">
        <v>63128625.18</v>
      </c>
      <c r="E2380" s="166">
        <v>63128625.18</v>
      </c>
      <c r="F2380" s="167">
        <v>123413802.84</v>
      </c>
      <c r="G2380" s="168">
        <v>61.312287510971785</v>
      </c>
      <c r="H2380" s="168">
        <v>19.78953767398119</v>
      </c>
      <c r="I2380" s="168">
        <v>19.78953767398119</v>
      </c>
    </row>
    <row r="2381" spans="1:9" x14ac:dyDescent="0.2">
      <c r="A2381" s="219" t="s">
        <v>113</v>
      </c>
      <c r="B2381" s="220">
        <v>319000000</v>
      </c>
      <c r="C2381" s="220">
        <v>195586197.16</v>
      </c>
      <c r="D2381" s="220">
        <v>63128625.18</v>
      </c>
      <c r="E2381" s="220">
        <v>63128625.18</v>
      </c>
      <c r="F2381" s="221">
        <v>123413802.84</v>
      </c>
      <c r="G2381" s="185">
        <v>61.312287510971785</v>
      </c>
      <c r="H2381" s="185">
        <v>19.78953767398119</v>
      </c>
      <c r="I2381" s="185">
        <v>19.78953767398119</v>
      </c>
    </row>
    <row r="2382" spans="1:9" x14ac:dyDescent="0.2">
      <c r="A2382" s="161" t="s">
        <v>30</v>
      </c>
      <c r="B2382" s="222">
        <v>25000000</v>
      </c>
      <c r="C2382" s="222">
        <v>5480293</v>
      </c>
      <c r="D2382" s="222">
        <v>5480293</v>
      </c>
      <c r="E2382" s="222">
        <v>5480293</v>
      </c>
      <c r="F2382" s="223">
        <v>19519707</v>
      </c>
      <c r="G2382" s="224">
        <v>21.921171999999999</v>
      </c>
      <c r="H2382" s="224">
        <v>21.921171999999999</v>
      </c>
      <c r="I2382" s="224">
        <v>21.921171999999999</v>
      </c>
    </row>
    <row r="2383" spans="1:9" x14ac:dyDescent="0.2">
      <c r="A2383" s="179" t="s">
        <v>118</v>
      </c>
      <c r="B2383" s="176">
        <v>25000000</v>
      </c>
      <c r="C2383" s="176">
        <v>5480293</v>
      </c>
      <c r="D2383" s="176">
        <v>5480293</v>
      </c>
      <c r="E2383" s="176">
        <v>5480293</v>
      </c>
      <c r="F2383" s="177">
        <v>19519707</v>
      </c>
      <c r="G2383" s="178">
        <v>21.921171999999999</v>
      </c>
      <c r="H2383" s="178">
        <v>21.921171999999999</v>
      </c>
      <c r="I2383" s="178">
        <v>21.921171999999999</v>
      </c>
    </row>
    <row r="2384" spans="1:9" x14ac:dyDescent="0.2">
      <c r="A2384" s="161" t="s">
        <v>127</v>
      </c>
      <c r="B2384" s="222">
        <v>32000000</v>
      </c>
      <c r="C2384" s="222">
        <v>4809850</v>
      </c>
      <c r="D2384" s="222">
        <v>4809850</v>
      </c>
      <c r="E2384" s="222">
        <v>4809850</v>
      </c>
      <c r="F2384" s="223">
        <v>27190150</v>
      </c>
      <c r="G2384" s="224">
        <v>15.03078125</v>
      </c>
      <c r="H2384" s="224">
        <v>15.03078125</v>
      </c>
      <c r="I2384" s="224">
        <v>15.03078125</v>
      </c>
    </row>
    <row r="2385" spans="1:9" x14ac:dyDescent="0.2">
      <c r="A2385" s="179" t="s">
        <v>128</v>
      </c>
      <c r="B2385" s="176">
        <v>8000000</v>
      </c>
      <c r="C2385" s="176">
        <v>4809850</v>
      </c>
      <c r="D2385" s="176">
        <v>4809850</v>
      </c>
      <c r="E2385" s="176">
        <v>4809850</v>
      </c>
      <c r="F2385" s="177">
        <v>3190150</v>
      </c>
      <c r="G2385" s="178">
        <v>60.123125000000002</v>
      </c>
      <c r="H2385" s="178">
        <v>60.123125000000002</v>
      </c>
      <c r="I2385" s="178">
        <v>60.123125000000002</v>
      </c>
    </row>
    <row r="2386" spans="1:9" x14ac:dyDescent="0.2">
      <c r="A2386" s="219" t="s">
        <v>129</v>
      </c>
      <c r="B2386" s="220">
        <v>8000000</v>
      </c>
      <c r="C2386" s="220">
        <v>0</v>
      </c>
      <c r="D2386" s="220">
        <v>0</v>
      </c>
      <c r="E2386" s="220">
        <v>0</v>
      </c>
      <c r="F2386" s="221">
        <v>8000000</v>
      </c>
      <c r="G2386" s="185">
        <v>0</v>
      </c>
      <c r="H2386" s="185">
        <v>0</v>
      </c>
      <c r="I2386" s="185">
        <v>0</v>
      </c>
    </row>
    <row r="2387" spans="1:9" x14ac:dyDescent="0.2">
      <c r="A2387" s="179" t="s">
        <v>130</v>
      </c>
      <c r="B2387" s="176">
        <v>16000000</v>
      </c>
      <c r="C2387" s="176">
        <v>0</v>
      </c>
      <c r="D2387" s="176">
        <v>0</v>
      </c>
      <c r="E2387" s="176">
        <v>0</v>
      </c>
      <c r="F2387" s="177">
        <v>16000000</v>
      </c>
      <c r="G2387" s="178">
        <v>0</v>
      </c>
      <c r="H2387" s="178">
        <v>0</v>
      </c>
      <c r="I2387" s="178">
        <v>0</v>
      </c>
    </row>
    <row r="2388" spans="1:9" s="418" customFormat="1" x14ac:dyDescent="0.2">
      <c r="A2388" s="165" t="s">
        <v>700</v>
      </c>
      <c r="B2388" s="166">
        <v>29417489110</v>
      </c>
      <c r="C2388" s="166">
        <v>16086385726.23</v>
      </c>
      <c r="D2388" s="166">
        <v>10967803548.42</v>
      </c>
      <c r="E2388" s="166">
        <v>10261689805.57</v>
      </c>
      <c r="F2388" s="167">
        <v>13331103383.77</v>
      </c>
      <c r="G2388" s="168">
        <v>54.683068517773982</v>
      </c>
      <c r="H2388" s="168">
        <v>37.28327563038571</v>
      </c>
      <c r="I2388" s="168">
        <v>34.882956078266055</v>
      </c>
    </row>
    <row r="2389" spans="1:9" x14ac:dyDescent="0.2">
      <c r="A2389" s="161" t="s">
        <v>109</v>
      </c>
      <c r="B2389" s="222">
        <v>20535000000</v>
      </c>
      <c r="C2389" s="222">
        <v>9962907977.2299995</v>
      </c>
      <c r="D2389" s="222">
        <v>7959458652.4200001</v>
      </c>
      <c r="E2389" s="222">
        <v>7599380347.5699997</v>
      </c>
      <c r="F2389" s="223">
        <v>10572092022.77</v>
      </c>
      <c r="G2389" s="224">
        <v>48.516717687996106</v>
      </c>
      <c r="H2389" s="224">
        <v>38.760451192695399</v>
      </c>
      <c r="I2389" s="224">
        <v>37.006965413050885</v>
      </c>
    </row>
    <row r="2390" spans="1:9" x14ac:dyDescent="0.2">
      <c r="A2390" s="161" t="s">
        <v>28</v>
      </c>
      <c r="B2390" s="222">
        <v>11547000000</v>
      </c>
      <c r="C2390" s="222">
        <v>6353225309</v>
      </c>
      <c r="D2390" s="222">
        <v>6352302376</v>
      </c>
      <c r="E2390" s="222">
        <v>6051421662</v>
      </c>
      <c r="F2390" s="223">
        <v>5193774691</v>
      </c>
      <c r="G2390" s="224">
        <v>55.020570788949506</v>
      </c>
      <c r="H2390" s="224">
        <v>55.012577950982944</v>
      </c>
      <c r="I2390" s="224">
        <v>52.406873317744875</v>
      </c>
    </row>
    <row r="2391" spans="1:9" x14ac:dyDescent="0.2">
      <c r="A2391" s="179" t="s">
        <v>110</v>
      </c>
      <c r="B2391" s="176">
        <v>8040000000</v>
      </c>
      <c r="C2391" s="176">
        <v>4349506693</v>
      </c>
      <c r="D2391" s="176">
        <v>4349106207</v>
      </c>
      <c r="E2391" s="176">
        <v>4054963279</v>
      </c>
      <c r="F2391" s="177">
        <v>3690493307</v>
      </c>
      <c r="G2391" s="178">
        <v>54.09834195273632</v>
      </c>
      <c r="H2391" s="178">
        <v>54.093360783582092</v>
      </c>
      <c r="I2391" s="178">
        <v>50.434866654228863</v>
      </c>
    </row>
    <row r="2392" spans="1:9" x14ac:dyDescent="0.2">
      <c r="A2392" s="219" t="s">
        <v>111</v>
      </c>
      <c r="B2392" s="220">
        <v>2907000000</v>
      </c>
      <c r="C2392" s="220">
        <v>1581515999</v>
      </c>
      <c r="D2392" s="220">
        <v>1581515999</v>
      </c>
      <c r="E2392" s="220">
        <v>1574778213</v>
      </c>
      <c r="F2392" s="221">
        <v>1325484001</v>
      </c>
      <c r="G2392" s="185">
        <v>54.403715135878919</v>
      </c>
      <c r="H2392" s="185">
        <v>54.403715135878919</v>
      </c>
      <c r="I2392" s="185">
        <v>54.171937151702785</v>
      </c>
    </row>
    <row r="2393" spans="1:9" x14ac:dyDescent="0.2">
      <c r="A2393" s="179" t="s">
        <v>112</v>
      </c>
      <c r="B2393" s="176">
        <v>600000000</v>
      </c>
      <c r="C2393" s="176">
        <v>422202617</v>
      </c>
      <c r="D2393" s="176">
        <v>421680170</v>
      </c>
      <c r="E2393" s="176">
        <v>421680170</v>
      </c>
      <c r="F2393" s="177">
        <v>177797383</v>
      </c>
      <c r="G2393" s="178">
        <v>70.367102833333334</v>
      </c>
      <c r="H2393" s="178">
        <v>70.280028333333334</v>
      </c>
      <c r="I2393" s="178">
        <v>70.280028333333334</v>
      </c>
    </row>
    <row r="2394" spans="1:9" x14ac:dyDescent="0.2">
      <c r="A2394" s="165" t="s">
        <v>29</v>
      </c>
      <c r="B2394" s="166">
        <v>6461000000</v>
      </c>
      <c r="C2394" s="166">
        <v>3599380087.23</v>
      </c>
      <c r="D2394" s="166">
        <v>1596853695.4200001</v>
      </c>
      <c r="E2394" s="166">
        <v>1537656104.5699999</v>
      </c>
      <c r="F2394" s="167">
        <v>2861619912.77</v>
      </c>
      <c r="G2394" s="168">
        <v>55.709334270701127</v>
      </c>
      <c r="H2394" s="168">
        <v>24.715271558891814</v>
      </c>
      <c r="I2394" s="168">
        <v>23.799042014703605</v>
      </c>
    </row>
    <row r="2395" spans="1:9" x14ac:dyDescent="0.2">
      <c r="A2395" s="179" t="s">
        <v>113</v>
      </c>
      <c r="B2395" s="176">
        <v>6461000000</v>
      </c>
      <c r="C2395" s="176">
        <v>3599380087.23</v>
      </c>
      <c r="D2395" s="176">
        <v>1596853695.4200001</v>
      </c>
      <c r="E2395" s="176">
        <v>1537656104.5699999</v>
      </c>
      <c r="F2395" s="177">
        <v>2861619912.77</v>
      </c>
      <c r="G2395" s="178">
        <v>55.709334270701127</v>
      </c>
      <c r="H2395" s="178">
        <v>24.715271558891814</v>
      </c>
      <c r="I2395" s="178">
        <v>23.799042014703605</v>
      </c>
    </row>
    <row r="2396" spans="1:9" x14ac:dyDescent="0.2">
      <c r="A2396" s="161" t="s">
        <v>30</v>
      </c>
      <c r="B2396" s="222">
        <v>2465000000</v>
      </c>
      <c r="C2396" s="222">
        <v>9867581</v>
      </c>
      <c r="D2396" s="222">
        <v>9867581</v>
      </c>
      <c r="E2396" s="222">
        <v>9867581</v>
      </c>
      <c r="F2396" s="223">
        <v>2455132419</v>
      </c>
      <c r="G2396" s="224">
        <v>0.40030754563894522</v>
      </c>
      <c r="H2396" s="224">
        <v>0.40030754563894522</v>
      </c>
      <c r="I2396" s="224">
        <v>0.40030754563894522</v>
      </c>
    </row>
    <row r="2397" spans="1:9" x14ac:dyDescent="0.2">
      <c r="A2397" s="179" t="s">
        <v>115</v>
      </c>
      <c r="B2397" s="176">
        <v>2388000000</v>
      </c>
      <c r="C2397" s="176">
        <v>0</v>
      </c>
      <c r="D2397" s="176">
        <v>0</v>
      </c>
      <c r="E2397" s="176">
        <v>0</v>
      </c>
      <c r="F2397" s="177">
        <v>2388000000</v>
      </c>
      <c r="G2397" s="178">
        <v>0</v>
      </c>
      <c r="H2397" s="178">
        <v>0</v>
      </c>
      <c r="I2397" s="178">
        <v>0</v>
      </c>
    </row>
    <row r="2398" spans="1:9" x14ac:dyDescent="0.2">
      <c r="A2398" s="219" t="s">
        <v>118</v>
      </c>
      <c r="B2398" s="220">
        <v>77000000</v>
      </c>
      <c r="C2398" s="220">
        <v>9867581</v>
      </c>
      <c r="D2398" s="220">
        <v>9867581</v>
      </c>
      <c r="E2398" s="220">
        <v>9867581</v>
      </c>
      <c r="F2398" s="221">
        <v>67132419</v>
      </c>
      <c r="G2398" s="185">
        <v>12.815040259740259</v>
      </c>
      <c r="H2398" s="185">
        <v>12.815040259740259</v>
      </c>
      <c r="I2398" s="185">
        <v>12.815040259740259</v>
      </c>
    </row>
    <row r="2399" spans="1:9" x14ac:dyDescent="0.2">
      <c r="A2399" s="165" t="s">
        <v>127</v>
      </c>
      <c r="B2399" s="166">
        <v>62000000</v>
      </c>
      <c r="C2399" s="166">
        <v>435000</v>
      </c>
      <c r="D2399" s="166">
        <v>435000</v>
      </c>
      <c r="E2399" s="166">
        <v>435000</v>
      </c>
      <c r="F2399" s="167">
        <v>61565000</v>
      </c>
      <c r="G2399" s="168">
        <v>0.70161290322580649</v>
      </c>
      <c r="H2399" s="168">
        <v>0.70161290322580649</v>
      </c>
      <c r="I2399" s="168">
        <v>0.70161290322580649</v>
      </c>
    </row>
    <row r="2400" spans="1:9" x14ac:dyDescent="0.2">
      <c r="A2400" s="179" t="s">
        <v>128</v>
      </c>
      <c r="B2400" s="176">
        <v>1000000</v>
      </c>
      <c r="C2400" s="176">
        <v>435000</v>
      </c>
      <c r="D2400" s="176">
        <v>435000</v>
      </c>
      <c r="E2400" s="176">
        <v>435000</v>
      </c>
      <c r="F2400" s="177">
        <v>565000</v>
      </c>
      <c r="G2400" s="178">
        <v>43.5</v>
      </c>
      <c r="H2400" s="178">
        <v>43.5</v>
      </c>
      <c r="I2400" s="178">
        <v>43.5</v>
      </c>
    </row>
    <row r="2401" spans="1:9" x14ac:dyDescent="0.2">
      <c r="A2401" s="179" t="s">
        <v>130</v>
      </c>
      <c r="B2401" s="176">
        <v>61000000</v>
      </c>
      <c r="C2401" s="176">
        <v>0</v>
      </c>
      <c r="D2401" s="176">
        <v>0</v>
      </c>
      <c r="E2401" s="176">
        <v>0</v>
      </c>
      <c r="F2401" s="177">
        <v>61000000</v>
      </c>
      <c r="G2401" s="178">
        <v>0</v>
      </c>
      <c r="H2401" s="178">
        <v>0</v>
      </c>
      <c r="I2401" s="178">
        <v>0</v>
      </c>
    </row>
    <row r="2402" spans="1:9" x14ac:dyDescent="0.2">
      <c r="A2402" s="161" t="s">
        <v>131</v>
      </c>
      <c r="B2402" s="222">
        <v>8882489110</v>
      </c>
      <c r="C2402" s="222">
        <v>6123477749</v>
      </c>
      <c r="D2402" s="222">
        <v>3008344896</v>
      </c>
      <c r="E2402" s="222">
        <v>2662309458</v>
      </c>
      <c r="F2402" s="223">
        <v>2759011361</v>
      </c>
      <c r="G2402" s="224">
        <v>68.938758867783179</v>
      </c>
      <c r="H2402" s="224">
        <v>33.8682643878862</v>
      </c>
      <c r="I2402" s="224">
        <v>29.972560900781108</v>
      </c>
    </row>
    <row r="2403" spans="1:9" x14ac:dyDescent="0.2">
      <c r="A2403" s="161" t="s">
        <v>1654</v>
      </c>
      <c r="B2403" s="222">
        <v>8882489110</v>
      </c>
      <c r="C2403" s="222">
        <v>6123477749</v>
      </c>
      <c r="D2403" s="222">
        <v>3008344896</v>
      </c>
      <c r="E2403" s="222">
        <v>2662309458</v>
      </c>
      <c r="F2403" s="223">
        <v>2759011361</v>
      </c>
      <c r="G2403" s="224">
        <v>68.938758867783179</v>
      </c>
      <c r="H2403" s="224">
        <v>33.8682643878862</v>
      </c>
      <c r="I2403" s="224">
        <v>29.972560900781108</v>
      </c>
    </row>
    <row r="2404" spans="1:9" x14ac:dyDescent="0.2">
      <c r="A2404" s="179" t="s">
        <v>671</v>
      </c>
      <c r="B2404" s="176">
        <v>1000000000</v>
      </c>
      <c r="C2404" s="176">
        <v>751396667</v>
      </c>
      <c r="D2404" s="176">
        <v>333782667</v>
      </c>
      <c r="E2404" s="176">
        <v>269722667</v>
      </c>
      <c r="F2404" s="177">
        <v>248603333</v>
      </c>
      <c r="G2404" s="178">
        <v>75.139666699999992</v>
      </c>
      <c r="H2404" s="178">
        <v>33.378266699999998</v>
      </c>
      <c r="I2404" s="178">
        <v>26.972266700000002</v>
      </c>
    </row>
    <row r="2405" spans="1:9" x14ac:dyDescent="0.2">
      <c r="A2405" s="219" t="s">
        <v>680</v>
      </c>
      <c r="B2405" s="220">
        <v>700489110</v>
      </c>
      <c r="C2405" s="220">
        <v>493313333</v>
      </c>
      <c r="D2405" s="220">
        <v>222096666</v>
      </c>
      <c r="E2405" s="220">
        <v>181396666</v>
      </c>
      <c r="F2405" s="221">
        <v>207175777</v>
      </c>
      <c r="G2405" s="185">
        <v>70.424125936804359</v>
      </c>
      <c r="H2405" s="185">
        <v>31.705941295789735</v>
      </c>
      <c r="I2405" s="185">
        <v>25.895715352377142</v>
      </c>
    </row>
    <row r="2406" spans="1:9" x14ac:dyDescent="0.2">
      <c r="A2406" s="219" t="s">
        <v>681</v>
      </c>
      <c r="B2406" s="220">
        <v>2600000000</v>
      </c>
      <c r="C2406" s="220">
        <v>1304500582</v>
      </c>
      <c r="D2406" s="220">
        <v>734460459</v>
      </c>
      <c r="E2406" s="220">
        <v>667560459</v>
      </c>
      <c r="F2406" s="221">
        <v>1295499418</v>
      </c>
      <c r="G2406" s="185">
        <v>50.173099307692304</v>
      </c>
      <c r="H2406" s="185">
        <v>28.248479192307691</v>
      </c>
      <c r="I2406" s="185">
        <v>25.675402269230769</v>
      </c>
    </row>
    <row r="2407" spans="1:9" x14ac:dyDescent="0.2">
      <c r="A2407" s="219" t="s">
        <v>701</v>
      </c>
      <c r="B2407" s="220">
        <v>1650000000</v>
      </c>
      <c r="C2407" s="220">
        <v>1499492833</v>
      </c>
      <c r="D2407" s="220">
        <v>649278103</v>
      </c>
      <c r="E2407" s="220">
        <v>609515998</v>
      </c>
      <c r="F2407" s="221">
        <v>150507167</v>
      </c>
      <c r="G2407" s="185">
        <v>90.878353515151517</v>
      </c>
      <c r="H2407" s="185">
        <v>39.350188060606058</v>
      </c>
      <c r="I2407" s="185">
        <v>36.940363515151518</v>
      </c>
    </row>
    <row r="2408" spans="1:9" x14ac:dyDescent="0.2">
      <c r="A2408" s="179" t="s">
        <v>702</v>
      </c>
      <c r="B2408" s="176">
        <v>1032000000</v>
      </c>
      <c r="C2408" s="176">
        <v>737190000</v>
      </c>
      <c r="D2408" s="176">
        <v>354880001</v>
      </c>
      <c r="E2408" s="176">
        <v>290480001</v>
      </c>
      <c r="F2408" s="177">
        <v>294810000</v>
      </c>
      <c r="G2408" s="178">
        <v>71.433139534883722</v>
      </c>
      <c r="H2408" s="178">
        <v>34.387596996124032</v>
      </c>
      <c r="I2408" s="178">
        <v>28.147286918604653</v>
      </c>
    </row>
    <row r="2409" spans="1:9" x14ac:dyDescent="0.2">
      <c r="A2409" s="179" t="s">
        <v>703</v>
      </c>
      <c r="B2409" s="176">
        <v>1900000000</v>
      </c>
      <c r="C2409" s="176">
        <v>1337584334</v>
      </c>
      <c r="D2409" s="176">
        <v>713847000</v>
      </c>
      <c r="E2409" s="176">
        <v>643633667</v>
      </c>
      <c r="F2409" s="177">
        <v>562415666</v>
      </c>
      <c r="G2409" s="178">
        <v>70.39917547368421</v>
      </c>
      <c r="H2409" s="178">
        <v>37.570894736842106</v>
      </c>
      <c r="I2409" s="178">
        <v>33.875456157894732</v>
      </c>
    </row>
    <row r="2410" spans="1:9" s="418" customFormat="1" x14ac:dyDescent="0.2">
      <c r="A2410" s="161" t="s">
        <v>704</v>
      </c>
      <c r="B2410" s="222">
        <v>48927453895</v>
      </c>
      <c r="C2410" s="222">
        <v>28032718668.540001</v>
      </c>
      <c r="D2410" s="222">
        <v>15380023353.120001</v>
      </c>
      <c r="E2410" s="222">
        <v>15166292769.120001</v>
      </c>
      <c r="F2410" s="223">
        <v>20894735226.459999</v>
      </c>
      <c r="G2410" s="224">
        <v>57.294456254967166</v>
      </c>
      <c r="H2410" s="224">
        <v>31.434342334931348</v>
      </c>
      <c r="I2410" s="224">
        <v>30.997510726119913</v>
      </c>
    </row>
    <row r="2411" spans="1:9" x14ac:dyDescent="0.2">
      <c r="A2411" s="165" t="s">
        <v>109</v>
      </c>
      <c r="B2411" s="166">
        <v>24007000000</v>
      </c>
      <c r="C2411" s="166">
        <v>10911020242.34</v>
      </c>
      <c r="D2411" s="166">
        <v>9268297954.4799995</v>
      </c>
      <c r="E2411" s="166">
        <v>9054567370.4799995</v>
      </c>
      <c r="F2411" s="167">
        <v>13095979757.66</v>
      </c>
      <c r="G2411" s="168">
        <v>45.449328288999041</v>
      </c>
      <c r="H2411" s="168">
        <v>38.606647871370846</v>
      </c>
      <c r="I2411" s="168">
        <v>37.716363437664015</v>
      </c>
    </row>
    <row r="2412" spans="1:9" x14ac:dyDescent="0.2">
      <c r="A2412" s="161" t="s">
        <v>28</v>
      </c>
      <c r="B2412" s="222">
        <v>18133000000</v>
      </c>
      <c r="C2412" s="222">
        <v>8425037520</v>
      </c>
      <c r="D2412" s="222">
        <v>7963350974</v>
      </c>
      <c r="E2412" s="222">
        <v>7749620390</v>
      </c>
      <c r="F2412" s="223">
        <v>9707962480</v>
      </c>
      <c r="G2412" s="224">
        <v>46.462458059890807</v>
      </c>
      <c r="H2412" s="224">
        <v>43.916345745326204</v>
      </c>
      <c r="I2412" s="224">
        <v>42.737662769536207</v>
      </c>
    </row>
    <row r="2413" spans="1:9" x14ac:dyDescent="0.2">
      <c r="A2413" s="219" t="s">
        <v>110</v>
      </c>
      <c r="B2413" s="220">
        <v>10660000000</v>
      </c>
      <c r="C2413" s="220">
        <v>5359115728</v>
      </c>
      <c r="D2413" s="220">
        <v>5004278065</v>
      </c>
      <c r="E2413" s="220">
        <v>5003961997</v>
      </c>
      <c r="F2413" s="221">
        <v>5300884272</v>
      </c>
      <c r="G2413" s="185">
        <v>50.273130656660413</v>
      </c>
      <c r="H2413" s="185">
        <v>46.944447138836779</v>
      </c>
      <c r="I2413" s="185">
        <v>46.941482148217631</v>
      </c>
    </row>
    <row r="2414" spans="1:9" x14ac:dyDescent="0.2">
      <c r="A2414" s="179" t="s">
        <v>111</v>
      </c>
      <c r="B2414" s="176">
        <v>3926000000</v>
      </c>
      <c r="C2414" s="176">
        <v>2215091376</v>
      </c>
      <c r="D2414" s="176">
        <v>2109113688</v>
      </c>
      <c r="E2414" s="176">
        <v>1895891266</v>
      </c>
      <c r="F2414" s="177">
        <v>1710908624</v>
      </c>
      <c r="G2414" s="178">
        <v>56.421074274070307</v>
      </c>
      <c r="H2414" s="178">
        <v>53.721693530310745</v>
      </c>
      <c r="I2414" s="178">
        <v>48.290658838512478</v>
      </c>
    </row>
    <row r="2415" spans="1:9" x14ac:dyDescent="0.2">
      <c r="A2415" s="179" t="s">
        <v>112</v>
      </c>
      <c r="B2415" s="176">
        <v>1818000000</v>
      </c>
      <c r="C2415" s="176">
        <v>850830416</v>
      </c>
      <c r="D2415" s="176">
        <v>849959221</v>
      </c>
      <c r="E2415" s="176">
        <v>849767127</v>
      </c>
      <c r="F2415" s="177">
        <v>967169584</v>
      </c>
      <c r="G2415" s="178">
        <v>46.800352915291526</v>
      </c>
      <c r="H2415" s="178">
        <v>46.752432398239826</v>
      </c>
      <c r="I2415" s="178">
        <v>46.741866171617161</v>
      </c>
    </row>
    <row r="2416" spans="1:9" x14ac:dyDescent="0.2">
      <c r="A2416" s="219" t="s">
        <v>217</v>
      </c>
      <c r="B2416" s="220">
        <v>1729000000</v>
      </c>
      <c r="C2416" s="220">
        <v>0</v>
      </c>
      <c r="D2416" s="220">
        <v>0</v>
      </c>
      <c r="E2416" s="220">
        <v>0</v>
      </c>
      <c r="F2416" s="221">
        <v>1729000000</v>
      </c>
      <c r="G2416" s="185">
        <v>0</v>
      </c>
      <c r="H2416" s="185">
        <v>0</v>
      </c>
      <c r="I2416" s="185">
        <v>0</v>
      </c>
    </row>
    <row r="2417" spans="1:9" x14ac:dyDescent="0.2">
      <c r="A2417" s="161" t="s">
        <v>29</v>
      </c>
      <c r="B2417" s="222">
        <v>4098000000</v>
      </c>
      <c r="C2417" s="222">
        <v>2216454929.3400002</v>
      </c>
      <c r="D2417" s="222">
        <v>1041360346.48</v>
      </c>
      <c r="E2417" s="222">
        <v>1041360346.48</v>
      </c>
      <c r="F2417" s="223">
        <v>1881545070.6599998</v>
      </c>
      <c r="G2417" s="224">
        <v>54.086259866764273</v>
      </c>
      <c r="H2417" s="224">
        <v>25.411428659834069</v>
      </c>
      <c r="I2417" s="224">
        <v>25.411428659834069</v>
      </c>
    </row>
    <row r="2418" spans="1:9" x14ac:dyDescent="0.2">
      <c r="A2418" s="179" t="s">
        <v>113</v>
      </c>
      <c r="B2418" s="176">
        <v>4098000000</v>
      </c>
      <c r="C2418" s="176">
        <v>2216454929.3400002</v>
      </c>
      <c r="D2418" s="176">
        <v>1041360346.48</v>
      </c>
      <c r="E2418" s="176">
        <v>1041360346.48</v>
      </c>
      <c r="F2418" s="177">
        <v>1881545070.6599998</v>
      </c>
      <c r="G2418" s="178">
        <v>54.086259866764273</v>
      </c>
      <c r="H2418" s="178">
        <v>25.411428659834069</v>
      </c>
      <c r="I2418" s="178">
        <v>25.411428659834069</v>
      </c>
    </row>
    <row r="2419" spans="1:9" x14ac:dyDescent="0.2">
      <c r="A2419" s="165" t="s">
        <v>30</v>
      </c>
      <c r="B2419" s="166">
        <v>1291000000</v>
      </c>
      <c r="C2419" s="166">
        <v>20541793</v>
      </c>
      <c r="D2419" s="166">
        <v>14600634</v>
      </c>
      <c r="E2419" s="166">
        <v>14600634</v>
      </c>
      <c r="F2419" s="167">
        <v>1270458207</v>
      </c>
      <c r="G2419" s="168">
        <v>1.591153601859024</v>
      </c>
      <c r="H2419" s="168">
        <v>1.1309553834237025</v>
      </c>
      <c r="I2419" s="168">
        <v>1.1309553834237025</v>
      </c>
    </row>
    <row r="2420" spans="1:9" x14ac:dyDescent="0.2">
      <c r="A2420" s="219" t="s">
        <v>115</v>
      </c>
      <c r="B2420" s="220">
        <v>1069000000</v>
      </c>
      <c r="C2420" s="220">
        <v>0</v>
      </c>
      <c r="D2420" s="220">
        <v>0</v>
      </c>
      <c r="E2420" s="220">
        <v>0</v>
      </c>
      <c r="F2420" s="221">
        <v>1069000000</v>
      </c>
      <c r="G2420" s="185">
        <v>0</v>
      </c>
      <c r="H2420" s="185">
        <v>0</v>
      </c>
      <c r="I2420" s="185">
        <v>0</v>
      </c>
    </row>
    <row r="2421" spans="1:9" x14ac:dyDescent="0.2">
      <c r="A2421" s="179" t="s">
        <v>118</v>
      </c>
      <c r="B2421" s="176">
        <v>55000000</v>
      </c>
      <c r="C2421" s="176">
        <v>20541793</v>
      </c>
      <c r="D2421" s="176">
        <v>14600634</v>
      </c>
      <c r="E2421" s="176">
        <v>14600634</v>
      </c>
      <c r="F2421" s="177">
        <v>34458207</v>
      </c>
      <c r="G2421" s="178">
        <v>37.348714545454548</v>
      </c>
      <c r="H2421" s="178">
        <v>26.546607272727275</v>
      </c>
      <c r="I2421" s="178">
        <v>26.546607272727275</v>
      </c>
    </row>
    <row r="2422" spans="1:9" x14ac:dyDescent="0.2">
      <c r="A2422" s="179" t="s">
        <v>124</v>
      </c>
      <c r="B2422" s="176">
        <v>167000000</v>
      </c>
      <c r="C2422" s="176">
        <v>0</v>
      </c>
      <c r="D2422" s="176">
        <v>0</v>
      </c>
      <c r="E2422" s="176">
        <v>0</v>
      </c>
      <c r="F2422" s="177">
        <v>167000000</v>
      </c>
      <c r="G2422" s="178">
        <v>0</v>
      </c>
      <c r="H2422" s="178">
        <v>0</v>
      </c>
      <c r="I2422" s="178">
        <v>0</v>
      </c>
    </row>
    <row r="2423" spans="1:9" x14ac:dyDescent="0.2">
      <c r="A2423" s="165" t="s">
        <v>127</v>
      </c>
      <c r="B2423" s="166">
        <v>485000000</v>
      </c>
      <c r="C2423" s="166">
        <v>248986000</v>
      </c>
      <c r="D2423" s="166">
        <v>248986000</v>
      </c>
      <c r="E2423" s="166">
        <v>248986000</v>
      </c>
      <c r="F2423" s="167">
        <v>236014000</v>
      </c>
      <c r="G2423" s="168">
        <v>51.337319587628869</v>
      </c>
      <c r="H2423" s="168">
        <v>51.337319587628869</v>
      </c>
      <c r="I2423" s="168">
        <v>51.337319587628869</v>
      </c>
    </row>
    <row r="2424" spans="1:9" x14ac:dyDescent="0.2">
      <c r="A2424" s="219" t="s">
        <v>128</v>
      </c>
      <c r="B2424" s="220">
        <v>317000000</v>
      </c>
      <c r="C2424" s="220">
        <v>248986000</v>
      </c>
      <c r="D2424" s="220">
        <v>248986000</v>
      </c>
      <c r="E2424" s="220">
        <v>248986000</v>
      </c>
      <c r="F2424" s="221">
        <v>68014000</v>
      </c>
      <c r="G2424" s="185">
        <v>78.544479495268135</v>
      </c>
      <c r="H2424" s="185">
        <v>78.544479495268135</v>
      </c>
      <c r="I2424" s="185">
        <v>78.544479495268135</v>
      </c>
    </row>
    <row r="2425" spans="1:9" x14ac:dyDescent="0.2">
      <c r="A2425" s="219" t="s">
        <v>130</v>
      </c>
      <c r="B2425" s="220">
        <v>168000000</v>
      </c>
      <c r="C2425" s="220">
        <v>0</v>
      </c>
      <c r="D2425" s="220">
        <v>0</v>
      </c>
      <c r="E2425" s="220">
        <v>0</v>
      </c>
      <c r="F2425" s="221">
        <v>168000000</v>
      </c>
      <c r="G2425" s="185">
        <v>0</v>
      </c>
      <c r="H2425" s="185">
        <v>0</v>
      </c>
      <c r="I2425" s="185">
        <v>0</v>
      </c>
    </row>
    <row r="2426" spans="1:9" x14ac:dyDescent="0.2">
      <c r="A2426" s="161" t="s">
        <v>131</v>
      </c>
      <c r="B2426" s="222">
        <v>24920453895</v>
      </c>
      <c r="C2426" s="222">
        <v>17121698426.200001</v>
      </c>
      <c r="D2426" s="222">
        <v>6111725398.6400003</v>
      </c>
      <c r="E2426" s="222">
        <v>6111725398.6400003</v>
      </c>
      <c r="F2426" s="223">
        <v>7798755468.7999992</v>
      </c>
      <c r="G2426" s="224">
        <v>68.705403594736566</v>
      </c>
      <c r="H2426" s="224">
        <v>24.524936120309778</v>
      </c>
      <c r="I2426" s="224">
        <v>24.524936120309778</v>
      </c>
    </row>
    <row r="2427" spans="1:9" x14ac:dyDescent="0.2">
      <c r="A2427" s="161" t="s">
        <v>1654</v>
      </c>
      <c r="B2427" s="222">
        <v>24920453895</v>
      </c>
      <c r="C2427" s="222">
        <v>17121698426.200001</v>
      </c>
      <c r="D2427" s="222">
        <v>6111725398.6400003</v>
      </c>
      <c r="E2427" s="222">
        <v>6111725398.6400003</v>
      </c>
      <c r="F2427" s="223">
        <v>7798755468.7999992</v>
      </c>
      <c r="G2427" s="224">
        <v>68.705403594736566</v>
      </c>
      <c r="H2427" s="224">
        <v>24.524936120309778</v>
      </c>
      <c r="I2427" s="224">
        <v>24.524936120309778</v>
      </c>
    </row>
    <row r="2428" spans="1:9" x14ac:dyDescent="0.2">
      <c r="A2428" s="179" t="s">
        <v>705</v>
      </c>
      <c r="B2428" s="176">
        <v>11009975000</v>
      </c>
      <c r="C2428" s="176">
        <v>9876888893</v>
      </c>
      <c r="D2428" s="176">
        <v>3219189764.6900001</v>
      </c>
      <c r="E2428" s="176">
        <v>3219189764.6900001</v>
      </c>
      <c r="F2428" s="177">
        <v>1133086107</v>
      </c>
      <c r="G2428" s="178">
        <v>89.708549683355315</v>
      </c>
      <c r="H2428" s="178">
        <v>29.23884717894455</v>
      </c>
      <c r="I2428" s="178">
        <v>29.23884717894455</v>
      </c>
    </row>
    <row r="2429" spans="1:9" x14ac:dyDescent="0.2">
      <c r="A2429" s="179" t="s">
        <v>706</v>
      </c>
      <c r="B2429" s="176">
        <v>6089832048</v>
      </c>
      <c r="C2429" s="176">
        <v>4745421563</v>
      </c>
      <c r="D2429" s="176">
        <v>1595198292.95</v>
      </c>
      <c r="E2429" s="176">
        <v>1595198292.95</v>
      </c>
      <c r="F2429" s="177">
        <v>1344410485</v>
      </c>
      <c r="G2429" s="178">
        <v>77.92368534298862</v>
      </c>
      <c r="H2429" s="178">
        <v>26.194454631534363</v>
      </c>
      <c r="I2429" s="178">
        <v>26.194454631534363</v>
      </c>
    </row>
    <row r="2430" spans="1:9" x14ac:dyDescent="0.2">
      <c r="A2430" s="219" t="s">
        <v>707</v>
      </c>
      <c r="B2430" s="220">
        <v>7820646847</v>
      </c>
      <c r="C2430" s="220">
        <v>2499387970.1999998</v>
      </c>
      <c r="D2430" s="220">
        <v>1297337341</v>
      </c>
      <c r="E2430" s="220">
        <v>1297337341</v>
      </c>
      <c r="F2430" s="221">
        <v>5321258876.8000002</v>
      </c>
      <c r="G2430" s="185">
        <v>31.958839455316472</v>
      </c>
      <c r="H2430" s="185">
        <v>16.58861941193085</v>
      </c>
      <c r="I2430" s="185">
        <v>16.58861941193085</v>
      </c>
    </row>
    <row r="2431" spans="1:9" s="418" customFormat="1" x14ac:dyDescent="0.2">
      <c r="A2431" s="161" t="s">
        <v>708</v>
      </c>
      <c r="B2431" s="222">
        <v>4172309371005</v>
      </c>
      <c r="C2431" s="222">
        <v>1319116064688.72</v>
      </c>
      <c r="D2431" s="222">
        <v>1076765436838.9399</v>
      </c>
      <c r="E2431" s="222">
        <v>1075204069133.4399</v>
      </c>
      <c r="F2431" s="223">
        <v>2853193306316.2803</v>
      </c>
      <c r="G2431" s="224">
        <v>31.615969655936123</v>
      </c>
      <c r="H2431" s="224">
        <v>25.807420809247787</v>
      </c>
      <c r="I2431" s="224">
        <v>25.769998663221166</v>
      </c>
    </row>
    <row r="2432" spans="1:9" x14ac:dyDescent="0.2">
      <c r="A2432" s="165" t="s">
        <v>109</v>
      </c>
      <c r="B2432" s="166">
        <v>4060829000000</v>
      </c>
      <c r="C2432" s="166">
        <v>1237369275601.78</v>
      </c>
      <c r="D2432" s="166">
        <v>1049384804050.59</v>
      </c>
      <c r="E2432" s="166">
        <v>1047978564220.8799</v>
      </c>
      <c r="F2432" s="167">
        <v>2823459724398.2197</v>
      </c>
      <c r="G2432" s="168">
        <v>30.470853995619613</v>
      </c>
      <c r="H2432" s="168">
        <v>25.841639824050453</v>
      </c>
      <c r="I2432" s="168">
        <v>25.807010445918305</v>
      </c>
    </row>
    <row r="2433" spans="1:9" x14ac:dyDescent="0.2">
      <c r="A2433" s="161" t="s">
        <v>28</v>
      </c>
      <c r="B2433" s="222">
        <v>3483413000000</v>
      </c>
      <c r="C2433" s="222">
        <v>969838642176</v>
      </c>
      <c r="D2433" s="222">
        <v>916427879595.42993</v>
      </c>
      <c r="E2433" s="222">
        <v>916414361102.42993</v>
      </c>
      <c r="F2433" s="223">
        <v>2513574357824</v>
      </c>
      <c r="G2433" s="224">
        <v>27.841620909607904</v>
      </c>
      <c r="H2433" s="224">
        <v>26.308332649485717</v>
      </c>
      <c r="I2433" s="224">
        <v>26.30794456765333</v>
      </c>
    </row>
    <row r="2434" spans="1:9" x14ac:dyDescent="0.2">
      <c r="A2434" s="179" t="s">
        <v>110</v>
      </c>
      <c r="B2434" s="176">
        <v>1985532000000</v>
      </c>
      <c r="C2434" s="176">
        <v>561411616146</v>
      </c>
      <c r="D2434" s="176">
        <v>516478171288</v>
      </c>
      <c r="E2434" s="176">
        <v>516471913895</v>
      </c>
      <c r="F2434" s="177">
        <v>1424120383854</v>
      </c>
      <c r="G2434" s="178">
        <v>28.275123047425073</v>
      </c>
      <c r="H2434" s="178">
        <v>26.012079950763827</v>
      </c>
      <c r="I2434" s="178">
        <v>26.011764801322769</v>
      </c>
    </row>
    <row r="2435" spans="1:9" x14ac:dyDescent="0.2">
      <c r="A2435" s="179" t="s">
        <v>111</v>
      </c>
      <c r="B2435" s="176">
        <v>735612000000</v>
      </c>
      <c r="C2435" s="176">
        <v>191734243463</v>
      </c>
      <c r="D2435" s="176">
        <v>183339765542.42999</v>
      </c>
      <c r="E2435" s="176">
        <v>183339765542.42999</v>
      </c>
      <c r="F2435" s="177">
        <v>543877756537</v>
      </c>
      <c r="G2435" s="178">
        <v>26.064588867908629</v>
      </c>
      <c r="H2435" s="178">
        <v>24.923433215122916</v>
      </c>
      <c r="I2435" s="178">
        <v>24.923433215122916</v>
      </c>
    </row>
    <row r="2436" spans="1:9" x14ac:dyDescent="0.2">
      <c r="A2436" s="179" t="s">
        <v>112</v>
      </c>
      <c r="B2436" s="176">
        <v>757269000000</v>
      </c>
      <c r="C2436" s="176">
        <v>216267533454</v>
      </c>
      <c r="D2436" s="176">
        <v>216184693652</v>
      </c>
      <c r="E2436" s="176">
        <v>216177432552</v>
      </c>
      <c r="F2436" s="177">
        <v>541001466546</v>
      </c>
      <c r="G2436" s="178">
        <v>28.55887847700091</v>
      </c>
      <c r="H2436" s="178">
        <v>28.547939193602272</v>
      </c>
      <c r="I2436" s="178">
        <v>28.546980340143328</v>
      </c>
    </row>
    <row r="2437" spans="1:9" x14ac:dyDescent="0.2">
      <c r="A2437" s="179" t="s">
        <v>151</v>
      </c>
      <c r="B2437" s="176">
        <v>4260000000</v>
      </c>
      <c r="C2437" s="176">
        <v>387439313</v>
      </c>
      <c r="D2437" s="176">
        <v>387439313</v>
      </c>
      <c r="E2437" s="176">
        <v>387439313</v>
      </c>
      <c r="F2437" s="177">
        <v>3872560687</v>
      </c>
      <c r="G2437" s="178">
        <v>9.0948195539906109</v>
      </c>
      <c r="H2437" s="178">
        <v>9.0948195539906109</v>
      </c>
      <c r="I2437" s="178">
        <v>9.0948195539906109</v>
      </c>
    </row>
    <row r="2438" spans="1:9" x14ac:dyDescent="0.2">
      <c r="A2438" s="179" t="s">
        <v>152</v>
      </c>
      <c r="B2438" s="176">
        <v>740000000</v>
      </c>
      <c r="C2438" s="176">
        <v>37809800</v>
      </c>
      <c r="D2438" s="176">
        <v>37809800</v>
      </c>
      <c r="E2438" s="176">
        <v>37809800</v>
      </c>
      <c r="F2438" s="177">
        <v>702190200</v>
      </c>
      <c r="G2438" s="178">
        <v>5.1094324324324321</v>
      </c>
      <c r="H2438" s="178">
        <v>5.1094324324324321</v>
      </c>
      <c r="I2438" s="178">
        <v>5.1094324324324321</v>
      </c>
    </row>
    <row r="2439" spans="1:9" x14ac:dyDescent="0.2">
      <c r="A2439" s="161" t="s">
        <v>29</v>
      </c>
      <c r="B2439" s="222">
        <v>342571000000</v>
      </c>
      <c r="C2439" s="222">
        <v>233558517506.16</v>
      </c>
      <c r="D2439" s="222">
        <v>101570230494.81</v>
      </c>
      <c r="E2439" s="222">
        <v>100637690028.10001</v>
      </c>
      <c r="F2439" s="223">
        <v>109012482493.84</v>
      </c>
      <c r="G2439" s="224">
        <v>68.178134607471151</v>
      </c>
      <c r="H2439" s="224">
        <v>29.649395452274124</v>
      </c>
      <c r="I2439" s="224">
        <v>29.377177294079189</v>
      </c>
    </row>
    <row r="2440" spans="1:9" x14ac:dyDescent="0.2">
      <c r="A2440" s="219" t="s">
        <v>113</v>
      </c>
      <c r="B2440" s="220">
        <v>342571000000</v>
      </c>
      <c r="C2440" s="220">
        <v>233558517506.16</v>
      </c>
      <c r="D2440" s="220">
        <v>101570230494.81</v>
      </c>
      <c r="E2440" s="220">
        <v>100637690028.10001</v>
      </c>
      <c r="F2440" s="221">
        <v>109012482493.84</v>
      </c>
      <c r="G2440" s="185">
        <v>68.178134607471151</v>
      </c>
      <c r="H2440" s="185">
        <v>29.649395452274124</v>
      </c>
      <c r="I2440" s="185">
        <v>29.377177294079189</v>
      </c>
    </row>
    <row r="2441" spans="1:9" x14ac:dyDescent="0.2">
      <c r="A2441" s="161" t="s">
        <v>30</v>
      </c>
      <c r="B2441" s="222">
        <v>178195000000</v>
      </c>
      <c r="C2441" s="222">
        <v>7170704811</v>
      </c>
      <c r="D2441" s="222">
        <v>4626822951.7299995</v>
      </c>
      <c r="E2441" s="222">
        <v>4289570777.73</v>
      </c>
      <c r="F2441" s="223">
        <v>171024295189</v>
      </c>
      <c r="G2441" s="224">
        <v>4.0240774494233849</v>
      </c>
      <c r="H2441" s="224">
        <v>2.5964942628749399</v>
      </c>
      <c r="I2441" s="224">
        <v>2.4072340849799376</v>
      </c>
    </row>
    <row r="2442" spans="1:9" x14ac:dyDescent="0.2">
      <c r="A2442" s="179" t="s">
        <v>115</v>
      </c>
      <c r="B2442" s="176">
        <v>147700173599</v>
      </c>
      <c r="C2442" s="176">
        <v>0</v>
      </c>
      <c r="D2442" s="176">
        <v>0</v>
      </c>
      <c r="E2442" s="176">
        <v>0</v>
      </c>
      <c r="F2442" s="177">
        <v>147700173599</v>
      </c>
      <c r="G2442" s="178">
        <v>0</v>
      </c>
      <c r="H2442" s="178">
        <v>0</v>
      </c>
      <c r="I2442" s="178">
        <v>0</v>
      </c>
    </row>
    <row r="2443" spans="1:9" x14ac:dyDescent="0.2">
      <c r="A2443" s="179" t="s">
        <v>118</v>
      </c>
      <c r="B2443" s="176">
        <v>11543000000</v>
      </c>
      <c r="C2443" s="176">
        <v>5754862119</v>
      </c>
      <c r="D2443" s="176">
        <v>3210980259.73</v>
      </c>
      <c r="E2443" s="176">
        <v>3210980259.73</v>
      </c>
      <c r="F2443" s="177">
        <v>5788137881</v>
      </c>
      <c r="G2443" s="178">
        <v>49.855861725721219</v>
      </c>
      <c r="H2443" s="178">
        <v>27.817554013081519</v>
      </c>
      <c r="I2443" s="178">
        <v>27.817554013081519</v>
      </c>
    </row>
    <row r="2444" spans="1:9" x14ac:dyDescent="0.2">
      <c r="A2444" s="219" t="s">
        <v>123</v>
      </c>
      <c r="B2444" s="220">
        <v>900000000</v>
      </c>
      <c r="C2444" s="220">
        <v>0</v>
      </c>
      <c r="D2444" s="220">
        <v>0</v>
      </c>
      <c r="E2444" s="220">
        <v>0</v>
      </c>
      <c r="F2444" s="221">
        <v>900000000</v>
      </c>
      <c r="G2444" s="185">
        <v>0</v>
      </c>
      <c r="H2444" s="185">
        <v>0</v>
      </c>
      <c r="I2444" s="185">
        <v>0</v>
      </c>
    </row>
    <row r="2445" spans="1:9" x14ac:dyDescent="0.2">
      <c r="A2445" s="219" t="s">
        <v>124</v>
      </c>
      <c r="B2445" s="220">
        <v>18051826401</v>
      </c>
      <c r="C2445" s="220">
        <v>1415842692</v>
      </c>
      <c r="D2445" s="220">
        <v>1415842692</v>
      </c>
      <c r="E2445" s="220">
        <v>1078590518</v>
      </c>
      <c r="F2445" s="221">
        <v>16635983709</v>
      </c>
      <c r="G2445" s="185">
        <v>7.8432102134638733</v>
      </c>
      <c r="H2445" s="185">
        <v>7.8432102134638733</v>
      </c>
      <c r="I2445" s="185">
        <v>5.9749661560020897</v>
      </c>
    </row>
    <row r="2446" spans="1:9" x14ac:dyDescent="0.2">
      <c r="A2446" s="161" t="s">
        <v>33</v>
      </c>
      <c r="B2446" s="222">
        <v>41752000000</v>
      </c>
      <c r="C2446" s="222">
        <v>21799299456</v>
      </c>
      <c r="D2446" s="222">
        <v>21758915956</v>
      </c>
      <c r="E2446" s="222">
        <v>21636742645</v>
      </c>
      <c r="F2446" s="223">
        <v>19952700544</v>
      </c>
      <c r="G2446" s="224">
        <v>52.211389768154817</v>
      </c>
      <c r="H2446" s="224">
        <v>52.114667455451233</v>
      </c>
      <c r="I2446" s="224">
        <v>51.822050787986207</v>
      </c>
    </row>
    <row r="2447" spans="1:9" x14ac:dyDescent="0.2">
      <c r="A2447" s="179" t="s">
        <v>709</v>
      </c>
      <c r="B2447" s="176">
        <v>41752000000</v>
      </c>
      <c r="C2447" s="176">
        <v>21799299456</v>
      </c>
      <c r="D2447" s="176">
        <v>21758915956</v>
      </c>
      <c r="E2447" s="176">
        <v>21636742645</v>
      </c>
      <c r="F2447" s="177">
        <v>19952700544</v>
      </c>
      <c r="G2447" s="178">
        <v>52.211389768154817</v>
      </c>
      <c r="H2447" s="178">
        <v>52.114667455451233</v>
      </c>
      <c r="I2447" s="178">
        <v>51.822050787986207</v>
      </c>
    </row>
    <row r="2448" spans="1:9" x14ac:dyDescent="0.2">
      <c r="A2448" s="161" t="s">
        <v>127</v>
      </c>
      <c r="B2448" s="222">
        <v>14898000000</v>
      </c>
      <c r="C2448" s="222">
        <v>5002111652.6199999</v>
      </c>
      <c r="D2448" s="222">
        <v>5000955052.6199999</v>
      </c>
      <c r="E2448" s="222">
        <v>5000199667.6199999</v>
      </c>
      <c r="F2448" s="223">
        <v>9895888347.3800011</v>
      </c>
      <c r="G2448" s="224">
        <v>33.575725953953551</v>
      </c>
      <c r="H2448" s="224">
        <v>33.567962495771241</v>
      </c>
      <c r="I2448" s="224">
        <v>33.562892117196938</v>
      </c>
    </row>
    <row r="2449" spans="1:9" x14ac:dyDescent="0.2">
      <c r="A2449" s="179" t="s">
        <v>128</v>
      </c>
      <c r="B2449" s="176">
        <v>5478000000</v>
      </c>
      <c r="C2449" s="176">
        <v>4972071401.2600002</v>
      </c>
      <c r="D2449" s="176">
        <v>4972071401.2600002</v>
      </c>
      <c r="E2449" s="176">
        <v>4971316016.2600002</v>
      </c>
      <c r="F2449" s="177">
        <v>505928598.73999977</v>
      </c>
      <c r="G2449" s="178">
        <v>90.764355627236228</v>
      </c>
      <c r="H2449" s="178">
        <v>90.764355627236228</v>
      </c>
      <c r="I2449" s="178">
        <v>90.750566196787148</v>
      </c>
    </row>
    <row r="2450" spans="1:9" x14ac:dyDescent="0.2">
      <c r="A2450" s="179" t="s">
        <v>129</v>
      </c>
      <c r="B2450" s="176">
        <v>212000000</v>
      </c>
      <c r="C2450" s="176">
        <v>30040251.359999999</v>
      </c>
      <c r="D2450" s="176">
        <v>28883651.359999999</v>
      </c>
      <c r="E2450" s="176">
        <v>28883651.359999999</v>
      </c>
      <c r="F2450" s="177">
        <v>181959748.63999999</v>
      </c>
      <c r="G2450" s="178">
        <v>14.169929886792454</v>
      </c>
      <c r="H2450" s="178">
        <v>13.624363849056603</v>
      </c>
      <c r="I2450" s="178">
        <v>13.624363849056603</v>
      </c>
    </row>
    <row r="2451" spans="1:9" x14ac:dyDescent="0.2">
      <c r="A2451" s="179" t="s">
        <v>130</v>
      </c>
      <c r="B2451" s="176">
        <v>9208000000</v>
      </c>
      <c r="C2451" s="176">
        <v>0</v>
      </c>
      <c r="D2451" s="176">
        <v>0</v>
      </c>
      <c r="E2451" s="176">
        <v>0</v>
      </c>
      <c r="F2451" s="177">
        <v>9208000000</v>
      </c>
      <c r="G2451" s="178">
        <v>0</v>
      </c>
      <c r="H2451" s="178">
        <v>0</v>
      </c>
      <c r="I2451" s="178">
        <v>0</v>
      </c>
    </row>
    <row r="2452" spans="1:9" x14ac:dyDescent="0.2">
      <c r="A2452" s="161" t="s">
        <v>131</v>
      </c>
      <c r="B2452" s="222">
        <v>111480371005</v>
      </c>
      <c r="C2452" s="222">
        <v>81746789086.939987</v>
      </c>
      <c r="D2452" s="222">
        <v>27380632788.349998</v>
      </c>
      <c r="E2452" s="222">
        <v>27225504912.559998</v>
      </c>
      <c r="F2452" s="223">
        <v>29733581918.060013</v>
      </c>
      <c r="G2452" s="224">
        <v>73.328414993589831</v>
      </c>
      <c r="H2452" s="224">
        <v>24.560945161477758</v>
      </c>
      <c r="I2452" s="224">
        <v>24.421792524657914</v>
      </c>
    </row>
    <row r="2453" spans="1:9" x14ac:dyDescent="0.2">
      <c r="A2453" s="165" t="s">
        <v>1654</v>
      </c>
      <c r="B2453" s="166">
        <v>111480371005</v>
      </c>
      <c r="C2453" s="166">
        <v>81746789086.939987</v>
      </c>
      <c r="D2453" s="166">
        <v>27380632788.349998</v>
      </c>
      <c r="E2453" s="166">
        <v>27225504912.559998</v>
      </c>
      <c r="F2453" s="167">
        <v>29733581918.060013</v>
      </c>
      <c r="G2453" s="168">
        <v>73.328414993589831</v>
      </c>
      <c r="H2453" s="168">
        <v>24.560945161477758</v>
      </c>
      <c r="I2453" s="168">
        <v>24.421792524657914</v>
      </c>
    </row>
    <row r="2454" spans="1:9" x14ac:dyDescent="0.2">
      <c r="A2454" s="219" t="s">
        <v>710</v>
      </c>
      <c r="B2454" s="220">
        <v>4000000000</v>
      </c>
      <c r="C2454" s="220">
        <v>121551955</v>
      </c>
      <c r="D2454" s="220">
        <v>0</v>
      </c>
      <c r="E2454" s="220">
        <v>0</v>
      </c>
      <c r="F2454" s="221">
        <v>3878448045</v>
      </c>
      <c r="G2454" s="185">
        <v>3.0387988749999999</v>
      </c>
      <c r="H2454" s="185">
        <v>0</v>
      </c>
      <c r="I2454" s="185">
        <v>0</v>
      </c>
    </row>
    <row r="2455" spans="1:9" x14ac:dyDescent="0.2">
      <c r="A2455" s="219" t="s">
        <v>711</v>
      </c>
      <c r="B2455" s="220">
        <v>33000000000</v>
      </c>
      <c r="C2455" s="220">
        <v>21318532991.009998</v>
      </c>
      <c r="D2455" s="220">
        <v>8724638726.7099991</v>
      </c>
      <c r="E2455" s="220">
        <v>8569510850.9200001</v>
      </c>
      <c r="F2455" s="221">
        <v>11681467008.990002</v>
      </c>
      <c r="G2455" s="185">
        <v>64.601615124272726</v>
      </c>
      <c r="H2455" s="185">
        <v>26.438299171848485</v>
      </c>
      <c r="I2455" s="185">
        <v>25.968214699757574</v>
      </c>
    </row>
    <row r="2456" spans="1:9" x14ac:dyDescent="0.2">
      <c r="A2456" s="179" t="s">
        <v>712</v>
      </c>
      <c r="B2456" s="176">
        <v>60480371005</v>
      </c>
      <c r="C2456" s="176">
        <v>56921721000</v>
      </c>
      <c r="D2456" s="176">
        <v>16801943775.969999</v>
      </c>
      <c r="E2456" s="176">
        <v>16801943775.969999</v>
      </c>
      <c r="F2456" s="177">
        <v>3558650005</v>
      </c>
      <c r="G2456" s="178">
        <v>94.1160248426621</v>
      </c>
      <c r="H2456" s="178">
        <v>27.780821276015249</v>
      </c>
      <c r="I2456" s="178">
        <v>27.780821276015249</v>
      </c>
    </row>
    <row r="2457" spans="1:9" x14ac:dyDescent="0.2">
      <c r="A2457" s="179" t="s">
        <v>713</v>
      </c>
      <c r="B2457" s="176">
        <v>3000000000</v>
      </c>
      <c r="C2457" s="176">
        <v>2816406420</v>
      </c>
      <c r="D2457" s="176">
        <v>1466954501</v>
      </c>
      <c r="E2457" s="176">
        <v>1466954501</v>
      </c>
      <c r="F2457" s="177">
        <v>183593580</v>
      </c>
      <c r="G2457" s="178">
        <v>93.880213999999995</v>
      </c>
      <c r="H2457" s="178">
        <v>48.898483366666667</v>
      </c>
      <c r="I2457" s="178">
        <v>48.898483366666667</v>
      </c>
    </row>
    <row r="2458" spans="1:9" x14ac:dyDescent="0.2">
      <c r="A2458" s="179" t="s">
        <v>714</v>
      </c>
      <c r="B2458" s="176">
        <v>11000000000</v>
      </c>
      <c r="C2458" s="176">
        <v>568576720.92999995</v>
      </c>
      <c r="D2458" s="176">
        <v>387095784.67000002</v>
      </c>
      <c r="E2458" s="176">
        <v>387095784.67000002</v>
      </c>
      <c r="F2458" s="177">
        <v>10431423279.07</v>
      </c>
      <c r="G2458" s="178">
        <v>5.1688792811818178</v>
      </c>
      <c r="H2458" s="178">
        <v>3.519052587909091</v>
      </c>
      <c r="I2458" s="178">
        <v>3.519052587909091</v>
      </c>
    </row>
    <row r="2459" spans="1:9" s="418" customFormat="1" x14ac:dyDescent="0.2">
      <c r="A2459" s="161" t="s">
        <v>715</v>
      </c>
      <c r="B2459" s="222">
        <v>32692313940</v>
      </c>
      <c r="C2459" s="222">
        <v>14774459499.27</v>
      </c>
      <c r="D2459" s="222">
        <v>12386350730.890001</v>
      </c>
      <c r="E2459" s="222">
        <v>11944522662.160002</v>
      </c>
      <c r="F2459" s="223">
        <v>17917854440.73</v>
      </c>
      <c r="G2459" s="224">
        <v>45.192455714164112</v>
      </c>
      <c r="H2459" s="224">
        <v>37.887653818639436</v>
      </c>
      <c r="I2459" s="224">
        <v>36.53617998432815</v>
      </c>
    </row>
    <row r="2460" spans="1:9" x14ac:dyDescent="0.2">
      <c r="A2460" s="161" t="s">
        <v>109</v>
      </c>
      <c r="B2460" s="222">
        <v>28289000000</v>
      </c>
      <c r="C2460" s="222">
        <v>11522092632.75</v>
      </c>
      <c r="D2460" s="222">
        <v>10767106050.42</v>
      </c>
      <c r="E2460" s="222">
        <v>10325277981.690001</v>
      </c>
      <c r="F2460" s="223">
        <v>16766907367.25</v>
      </c>
      <c r="G2460" s="224">
        <v>40.729939668245606</v>
      </c>
      <c r="H2460" s="224">
        <v>38.061105201385701</v>
      </c>
      <c r="I2460" s="224">
        <v>36.499268202092686</v>
      </c>
    </row>
    <row r="2461" spans="1:9" x14ac:dyDescent="0.2">
      <c r="A2461" s="161" t="s">
        <v>28</v>
      </c>
      <c r="B2461" s="222">
        <v>21337000000</v>
      </c>
      <c r="C2461" s="222">
        <v>9566834183</v>
      </c>
      <c r="D2461" s="222">
        <v>9566834153</v>
      </c>
      <c r="E2461" s="222">
        <v>9167318872</v>
      </c>
      <c r="F2461" s="223">
        <v>11770165817</v>
      </c>
      <c r="G2461" s="224">
        <v>44.836828902844822</v>
      </c>
      <c r="H2461" s="224">
        <v>44.836828762243989</v>
      </c>
      <c r="I2461" s="224">
        <v>42.964422702348031</v>
      </c>
    </row>
    <row r="2462" spans="1:9" x14ac:dyDescent="0.2">
      <c r="A2462" s="219" t="s">
        <v>110</v>
      </c>
      <c r="B2462" s="220">
        <v>14901000000</v>
      </c>
      <c r="C2462" s="220">
        <v>6445602038</v>
      </c>
      <c r="D2462" s="220">
        <v>6445602038</v>
      </c>
      <c r="E2462" s="220">
        <v>6445602038</v>
      </c>
      <c r="F2462" s="221">
        <v>8455397962</v>
      </c>
      <c r="G2462" s="185">
        <v>43.256170981813305</v>
      </c>
      <c r="H2462" s="185">
        <v>43.256170981813305</v>
      </c>
      <c r="I2462" s="185">
        <v>43.256170981813305</v>
      </c>
    </row>
    <row r="2463" spans="1:9" x14ac:dyDescent="0.2">
      <c r="A2463" s="179" t="s">
        <v>111</v>
      </c>
      <c r="B2463" s="176">
        <v>5425000000</v>
      </c>
      <c r="C2463" s="176">
        <v>2619047316</v>
      </c>
      <c r="D2463" s="176">
        <v>2619047316</v>
      </c>
      <c r="E2463" s="176">
        <v>2219532035</v>
      </c>
      <c r="F2463" s="177">
        <v>2805952684</v>
      </c>
      <c r="G2463" s="178">
        <v>48.277369880184331</v>
      </c>
      <c r="H2463" s="178">
        <v>48.277369880184331</v>
      </c>
      <c r="I2463" s="178">
        <v>40.913032903225805</v>
      </c>
    </row>
    <row r="2464" spans="1:9" x14ac:dyDescent="0.2">
      <c r="A2464" s="219" t="s">
        <v>112</v>
      </c>
      <c r="B2464" s="220">
        <v>1011000000</v>
      </c>
      <c r="C2464" s="220">
        <v>502184829</v>
      </c>
      <c r="D2464" s="220">
        <v>502184799</v>
      </c>
      <c r="E2464" s="220">
        <v>502184799</v>
      </c>
      <c r="F2464" s="221">
        <v>508815171</v>
      </c>
      <c r="G2464" s="185">
        <v>49.672089910979231</v>
      </c>
      <c r="H2464" s="185">
        <v>49.67208694362018</v>
      </c>
      <c r="I2464" s="185">
        <v>49.67208694362018</v>
      </c>
    </row>
    <row r="2465" spans="1:9" x14ac:dyDescent="0.2">
      <c r="A2465" s="161" t="s">
        <v>29</v>
      </c>
      <c r="B2465" s="222">
        <v>2357000000</v>
      </c>
      <c r="C2465" s="222">
        <v>1841488321.75</v>
      </c>
      <c r="D2465" s="222">
        <v>1086501769.4200001</v>
      </c>
      <c r="E2465" s="222">
        <v>1044188981.6900001</v>
      </c>
      <c r="F2465" s="223">
        <v>515511678.25</v>
      </c>
      <c r="G2465" s="224">
        <v>78.128482042851076</v>
      </c>
      <c r="H2465" s="224">
        <v>46.096808206194318</v>
      </c>
      <c r="I2465" s="224">
        <v>44.301611442087399</v>
      </c>
    </row>
    <row r="2466" spans="1:9" x14ac:dyDescent="0.2">
      <c r="A2466" s="179" t="s">
        <v>113</v>
      </c>
      <c r="B2466" s="176">
        <v>2357000000</v>
      </c>
      <c r="C2466" s="176">
        <v>1841488321.75</v>
      </c>
      <c r="D2466" s="176">
        <v>1086501769.4200001</v>
      </c>
      <c r="E2466" s="176">
        <v>1044188981.6900001</v>
      </c>
      <c r="F2466" s="177">
        <v>515511678.25</v>
      </c>
      <c r="G2466" s="178">
        <v>78.128482042851076</v>
      </c>
      <c r="H2466" s="178">
        <v>46.096808206194318</v>
      </c>
      <c r="I2466" s="178">
        <v>44.301611442087399</v>
      </c>
    </row>
    <row r="2467" spans="1:9" x14ac:dyDescent="0.2">
      <c r="A2467" s="161" t="s">
        <v>30</v>
      </c>
      <c r="B2467" s="222">
        <v>4480000000</v>
      </c>
      <c r="C2467" s="222">
        <v>87981128</v>
      </c>
      <c r="D2467" s="222">
        <v>87981128</v>
      </c>
      <c r="E2467" s="222">
        <v>87981128</v>
      </c>
      <c r="F2467" s="223">
        <v>4392018872</v>
      </c>
      <c r="G2467" s="224">
        <v>1.9638644642857144</v>
      </c>
      <c r="H2467" s="224">
        <v>1.9638644642857144</v>
      </c>
      <c r="I2467" s="224">
        <v>1.9638644642857144</v>
      </c>
    </row>
    <row r="2468" spans="1:9" x14ac:dyDescent="0.2">
      <c r="A2468" s="179" t="s">
        <v>115</v>
      </c>
      <c r="B2468" s="176">
        <v>4375000000</v>
      </c>
      <c r="C2468" s="176">
        <v>0</v>
      </c>
      <c r="D2468" s="176">
        <v>0</v>
      </c>
      <c r="E2468" s="176">
        <v>0</v>
      </c>
      <c r="F2468" s="177">
        <v>4375000000</v>
      </c>
      <c r="G2468" s="178">
        <v>0</v>
      </c>
      <c r="H2468" s="178">
        <v>0</v>
      </c>
      <c r="I2468" s="178">
        <v>0</v>
      </c>
    </row>
    <row r="2469" spans="1:9" x14ac:dyDescent="0.2">
      <c r="A2469" s="219" t="s">
        <v>118</v>
      </c>
      <c r="B2469" s="220">
        <v>105000000</v>
      </c>
      <c r="C2469" s="220">
        <v>87981128</v>
      </c>
      <c r="D2469" s="220">
        <v>87981128</v>
      </c>
      <c r="E2469" s="220">
        <v>87981128</v>
      </c>
      <c r="F2469" s="221">
        <v>17018872</v>
      </c>
      <c r="G2469" s="185">
        <v>83.79155047619048</v>
      </c>
      <c r="H2469" s="185">
        <v>83.79155047619048</v>
      </c>
      <c r="I2469" s="185">
        <v>83.79155047619048</v>
      </c>
    </row>
    <row r="2470" spans="1:9" x14ac:dyDescent="0.2">
      <c r="A2470" s="161" t="s">
        <v>127</v>
      </c>
      <c r="B2470" s="222">
        <v>115000000</v>
      </c>
      <c r="C2470" s="222">
        <v>25789000</v>
      </c>
      <c r="D2470" s="222">
        <v>25789000</v>
      </c>
      <c r="E2470" s="222">
        <v>25789000</v>
      </c>
      <c r="F2470" s="223">
        <v>89211000</v>
      </c>
      <c r="G2470" s="224">
        <v>22.425217391304347</v>
      </c>
      <c r="H2470" s="224">
        <v>22.425217391304347</v>
      </c>
      <c r="I2470" s="224">
        <v>22.425217391304347</v>
      </c>
    </row>
    <row r="2471" spans="1:9" x14ac:dyDescent="0.2">
      <c r="A2471" s="219" t="s">
        <v>128</v>
      </c>
      <c r="B2471" s="220">
        <v>65000000</v>
      </c>
      <c r="C2471" s="220">
        <v>25789000</v>
      </c>
      <c r="D2471" s="220">
        <v>25789000</v>
      </c>
      <c r="E2471" s="220">
        <v>25789000</v>
      </c>
      <c r="F2471" s="221">
        <v>39211000</v>
      </c>
      <c r="G2471" s="185">
        <v>39.675384615384615</v>
      </c>
      <c r="H2471" s="185">
        <v>39.675384615384615</v>
      </c>
      <c r="I2471" s="185">
        <v>39.675384615384615</v>
      </c>
    </row>
    <row r="2472" spans="1:9" x14ac:dyDescent="0.2">
      <c r="A2472" s="219" t="s">
        <v>130</v>
      </c>
      <c r="B2472" s="220">
        <v>50000000</v>
      </c>
      <c r="C2472" s="220">
        <v>0</v>
      </c>
      <c r="D2472" s="220">
        <v>0</v>
      </c>
      <c r="E2472" s="220">
        <v>0</v>
      </c>
      <c r="F2472" s="221">
        <v>50000000</v>
      </c>
      <c r="G2472" s="185">
        <v>0</v>
      </c>
      <c r="H2472" s="185">
        <v>0</v>
      </c>
      <c r="I2472" s="185">
        <v>0</v>
      </c>
    </row>
    <row r="2473" spans="1:9" x14ac:dyDescent="0.2">
      <c r="A2473" s="161" t="s">
        <v>131</v>
      </c>
      <c r="B2473" s="222">
        <v>4403313940</v>
      </c>
      <c r="C2473" s="222">
        <v>3252366866.52</v>
      </c>
      <c r="D2473" s="222">
        <v>1619244680.4699998</v>
      </c>
      <c r="E2473" s="222">
        <v>1619244680.4699998</v>
      </c>
      <c r="F2473" s="223">
        <v>1150947073.48</v>
      </c>
      <c r="G2473" s="224">
        <v>73.861798428117538</v>
      </c>
      <c r="H2473" s="224">
        <v>36.77331897143813</v>
      </c>
      <c r="I2473" s="224">
        <v>36.77331897143813</v>
      </c>
    </row>
    <row r="2474" spans="1:9" x14ac:dyDescent="0.2">
      <c r="A2474" s="165" t="s">
        <v>1654</v>
      </c>
      <c r="B2474" s="166">
        <v>4403313940</v>
      </c>
      <c r="C2474" s="166">
        <v>3252366866.52</v>
      </c>
      <c r="D2474" s="166">
        <v>1619244680.4699998</v>
      </c>
      <c r="E2474" s="166">
        <v>1619244680.4699998</v>
      </c>
      <c r="F2474" s="167">
        <v>1150947073.48</v>
      </c>
      <c r="G2474" s="168">
        <v>73.861798428117538</v>
      </c>
      <c r="H2474" s="168">
        <v>36.77331897143813</v>
      </c>
      <c r="I2474" s="168">
        <v>36.77331897143813</v>
      </c>
    </row>
    <row r="2475" spans="1:9" x14ac:dyDescent="0.2">
      <c r="A2475" s="219" t="s">
        <v>716</v>
      </c>
      <c r="B2475" s="220">
        <v>2557309250</v>
      </c>
      <c r="C2475" s="220">
        <v>1732716274.5</v>
      </c>
      <c r="D2475" s="220">
        <v>459123430.87</v>
      </c>
      <c r="E2475" s="220">
        <v>459123430.87</v>
      </c>
      <c r="F2475" s="221">
        <v>824592975.5</v>
      </c>
      <c r="G2475" s="185">
        <v>67.755445474574501</v>
      </c>
      <c r="H2475" s="185">
        <v>17.953379352536263</v>
      </c>
      <c r="I2475" s="185">
        <v>17.953379352536263</v>
      </c>
    </row>
    <row r="2476" spans="1:9" x14ac:dyDescent="0.2">
      <c r="A2476" s="179" t="s">
        <v>717</v>
      </c>
      <c r="B2476" s="176">
        <v>1846004690</v>
      </c>
      <c r="C2476" s="176">
        <v>1519650592.02</v>
      </c>
      <c r="D2476" s="176">
        <v>1160121249.5999999</v>
      </c>
      <c r="E2476" s="176">
        <v>1160121249.5999999</v>
      </c>
      <c r="F2476" s="177">
        <v>326354097.98000002</v>
      </c>
      <c r="G2476" s="178">
        <v>82.321058026131013</v>
      </c>
      <c r="H2476" s="178">
        <v>62.844978449106748</v>
      </c>
      <c r="I2476" s="178">
        <v>62.844978449106748</v>
      </c>
    </row>
    <row r="2477" spans="1:9" s="418" customFormat="1" x14ac:dyDescent="0.2">
      <c r="A2477" s="165" t="s">
        <v>718</v>
      </c>
      <c r="B2477" s="166">
        <v>433367000000</v>
      </c>
      <c r="C2477" s="166">
        <v>164849815434.77997</v>
      </c>
      <c r="D2477" s="166">
        <v>144677669661.93997</v>
      </c>
      <c r="E2477" s="166">
        <v>144210347229.99997</v>
      </c>
      <c r="F2477" s="167">
        <v>268517184565.22003</v>
      </c>
      <c r="G2477" s="168">
        <v>38.039309738577224</v>
      </c>
      <c r="H2477" s="168">
        <v>33.384560813799844</v>
      </c>
      <c r="I2477" s="168">
        <v>33.276725553630051</v>
      </c>
    </row>
    <row r="2478" spans="1:9" x14ac:dyDescent="0.2">
      <c r="A2478" s="165" t="s">
        <v>109</v>
      </c>
      <c r="B2478" s="166">
        <v>383586000000</v>
      </c>
      <c r="C2478" s="166">
        <v>136724870430.89999</v>
      </c>
      <c r="D2478" s="166">
        <v>130497046511.25</v>
      </c>
      <c r="E2478" s="166">
        <v>130334719416.25</v>
      </c>
      <c r="F2478" s="167">
        <v>246861129569.10001</v>
      </c>
      <c r="G2478" s="168">
        <v>35.643863548435029</v>
      </c>
      <c r="H2478" s="168">
        <v>34.020283980971669</v>
      </c>
      <c r="I2478" s="168">
        <v>33.977965675559069</v>
      </c>
    </row>
    <row r="2479" spans="1:9" x14ac:dyDescent="0.2">
      <c r="A2479" s="165" t="s">
        <v>28</v>
      </c>
      <c r="B2479" s="166">
        <v>266083000000</v>
      </c>
      <c r="C2479" s="166">
        <v>107523026202.14999</v>
      </c>
      <c r="D2479" s="166">
        <v>107496194903.62</v>
      </c>
      <c r="E2479" s="166">
        <v>107496194903.62</v>
      </c>
      <c r="F2479" s="167">
        <v>158559973797.85001</v>
      </c>
      <c r="G2479" s="168">
        <v>40.409581296869774</v>
      </c>
      <c r="H2479" s="168">
        <v>40.399497488986519</v>
      </c>
      <c r="I2479" s="168">
        <v>40.399497488986519</v>
      </c>
    </row>
    <row r="2480" spans="1:9" x14ac:dyDescent="0.2">
      <c r="A2480" s="179" t="s">
        <v>110</v>
      </c>
      <c r="B2480" s="176">
        <v>181744101903</v>
      </c>
      <c r="C2480" s="176">
        <v>79121894866.550003</v>
      </c>
      <c r="D2480" s="176">
        <v>79104555351.020004</v>
      </c>
      <c r="E2480" s="176">
        <v>79104555351.020004</v>
      </c>
      <c r="F2480" s="177">
        <v>102622207036.45</v>
      </c>
      <c r="G2480" s="178">
        <v>43.534779967043299</v>
      </c>
      <c r="H2480" s="178">
        <v>43.525239346275725</v>
      </c>
      <c r="I2480" s="178">
        <v>43.525239346275725</v>
      </c>
    </row>
    <row r="2481" spans="1:9" x14ac:dyDescent="0.2">
      <c r="A2481" s="179" t="s">
        <v>111</v>
      </c>
      <c r="B2481" s="176">
        <v>59283405170</v>
      </c>
      <c r="C2481" s="176">
        <v>20387923854.599998</v>
      </c>
      <c r="D2481" s="176">
        <v>20387923854.599998</v>
      </c>
      <c r="E2481" s="176">
        <v>20387923854.599998</v>
      </c>
      <c r="F2481" s="177">
        <v>38895481315.400002</v>
      </c>
      <c r="G2481" s="178">
        <v>34.390608630081154</v>
      </c>
      <c r="H2481" s="178">
        <v>34.390608630081154</v>
      </c>
      <c r="I2481" s="178">
        <v>34.390608630081154</v>
      </c>
    </row>
    <row r="2482" spans="1:9" x14ac:dyDescent="0.2">
      <c r="A2482" s="179" t="s">
        <v>112</v>
      </c>
      <c r="B2482" s="176">
        <v>18171575618</v>
      </c>
      <c r="C2482" s="176">
        <v>8013207481</v>
      </c>
      <c r="D2482" s="176">
        <v>8003715698</v>
      </c>
      <c r="E2482" s="176">
        <v>8003715698</v>
      </c>
      <c r="F2482" s="177">
        <v>10158368137</v>
      </c>
      <c r="G2482" s="178">
        <v>44.097483066148939</v>
      </c>
      <c r="H2482" s="178">
        <v>44.045248833963825</v>
      </c>
      <c r="I2482" s="178">
        <v>44.045248833963825</v>
      </c>
    </row>
    <row r="2483" spans="1:9" x14ac:dyDescent="0.2">
      <c r="A2483" s="219" t="s">
        <v>217</v>
      </c>
      <c r="B2483" s="220">
        <v>6883917309</v>
      </c>
      <c r="C2483" s="220">
        <v>0</v>
      </c>
      <c r="D2483" s="220">
        <v>0</v>
      </c>
      <c r="E2483" s="220">
        <v>0</v>
      </c>
      <c r="F2483" s="221">
        <v>6883917309</v>
      </c>
      <c r="G2483" s="185">
        <v>0</v>
      </c>
      <c r="H2483" s="185">
        <v>0</v>
      </c>
      <c r="I2483" s="185">
        <v>0</v>
      </c>
    </row>
    <row r="2484" spans="1:9" x14ac:dyDescent="0.2">
      <c r="A2484" s="161" t="s">
        <v>29</v>
      </c>
      <c r="B2484" s="222">
        <v>17698000000</v>
      </c>
      <c r="C2484" s="222">
        <v>11238519673.5</v>
      </c>
      <c r="D2484" s="222">
        <v>5038475334.3800001</v>
      </c>
      <c r="E2484" s="222">
        <v>4876148239.3800001</v>
      </c>
      <c r="F2484" s="223">
        <v>6459480326.5</v>
      </c>
      <c r="G2484" s="224">
        <v>63.501636758390781</v>
      </c>
      <c r="H2484" s="224">
        <v>28.469179197536441</v>
      </c>
      <c r="I2484" s="224">
        <v>27.551973326816594</v>
      </c>
    </row>
    <row r="2485" spans="1:9" x14ac:dyDescent="0.2">
      <c r="A2485" s="219" t="s">
        <v>113</v>
      </c>
      <c r="B2485" s="220">
        <v>17698000000</v>
      </c>
      <c r="C2485" s="220">
        <v>11238519673.5</v>
      </c>
      <c r="D2485" s="220">
        <v>5038475334.3800001</v>
      </c>
      <c r="E2485" s="220">
        <v>4876148239.3800001</v>
      </c>
      <c r="F2485" s="221">
        <v>6459480326.5</v>
      </c>
      <c r="G2485" s="185">
        <v>63.501636758390781</v>
      </c>
      <c r="H2485" s="185">
        <v>28.469179197536441</v>
      </c>
      <c r="I2485" s="185">
        <v>27.551973326816594</v>
      </c>
    </row>
    <row r="2486" spans="1:9" x14ac:dyDescent="0.2">
      <c r="A2486" s="161" t="s">
        <v>30</v>
      </c>
      <c r="B2486" s="222">
        <v>98930000000</v>
      </c>
      <c r="C2486" s="222">
        <v>17835770729.639999</v>
      </c>
      <c r="D2486" s="222">
        <v>17834822447.639999</v>
      </c>
      <c r="E2486" s="222">
        <v>17834822447.639999</v>
      </c>
      <c r="F2486" s="223">
        <v>81094229270.360001</v>
      </c>
      <c r="G2486" s="224">
        <v>18.028677579743253</v>
      </c>
      <c r="H2486" s="224">
        <v>18.027719041382795</v>
      </c>
      <c r="I2486" s="224">
        <v>18.027719041382795</v>
      </c>
    </row>
    <row r="2487" spans="1:9" x14ac:dyDescent="0.2">
      <c r="A2487" s="179" t="s">
        <v>115</v>
      </c>
      <c r="B2487" s="176">
        <v>59408000000</v>
      </c>
      <c r="C2487" s="176">
        <v>0</v>
      </c>
      <c r="D2487" s="176">
        <v>0</v>
      </c>
      <c r="E2487" s="176">
        <v>0</v>
      </c>
      <c r="F2487" s="177">
        <v>59408000000</v>
      </c>
      <c r="G2487" s="178">
        <v>0</v>
      </c>
      <c r="H2487" s="178">
        <v>0</v>
      </c>
      <c r="I2487" s="178">
        <v>0</v>
      </c>
    </row>
    <row r="2488" spans="1:9" x14ac:dyDescent="0.2">
      <c r="A2488" s="219" t="s">
        <v>153</v>
      </c>
      <c r="B2488" s="220">
        <v>37486000000</v>
      </c>
      <c r="C2488" s="220">
        <v>16905032715.27</v>
      </c>
      <c r="D2488" s="220">
        <v>16905032715.27</v>
      </c>
      <c r="E2488" s="220">
        <v>16905032715.27</v>
      </c>
      <c r="F2488" s="221">
        <v>20580967284.73</v>
      </c>
      <c r="G2488" s="185">
        <v>45.096923425465505</v>
      </c>
      <c r="H2488" s="185">
        <v>45.096923425465505</v>
      </c>
      <c r="I2488" s="185">
        <v>45.096923425465505</v>
      </c>
    </row>
    <row r="2489" spans="1:9" x14ac:dyDescent="0.2">
      <c r="A2489" s="179" t="s">
        <v>154</v>
      </c>
      <c r="B2489" s="176">
        <v>396000000</v>
      </c>
      <c r="C2489" s="176">
        <v>99969614</v>
      </c>
      <c r="D2489" s="176">
        <v>99021332</v>
      </c>
      <c r="E2489" s="176">
        <v>99021332</v>
      </c>
      <c r="F2489" s="177">
        <v>296030386</v>
      </c>
      <c r="G2489" s="178">
        <v>25.244852020202018</v>
      </c>
      <c r="H2489" s="178">
        <v>25.00538686868687</v>
      </c>
      <c r="I2489" s="178">
        <v>25.00538686868687</v>
      </c>
    </row>
    <row r="2490" spans="1:9" x14ac:dyDescent="0.2">
      <c r="A2490" s="179" t="s">
        <v>118</v>
      </c>
      <c r="B2490" s="176">
        <v>400000000</v>
      </c>
      <c r="C2490" s="176">
        <v>61815032</v>
      </c>
      <c r="D2490" s="176">
        <v>61815032</v>
      </c>
      <c r="E2490" s="176">
        <v>61815032</v>
      </c>
      <c r="F2490" s="177">
        <v>338184968</v>
      </c>
      <c r="G2490" s="178">
        <v>15.453758000000001</v>
      </c>
      <c r="H2490" s="178">
        <v>15.453758000000001</v>
      </c>
      <c r="I2490" s="178">
        <v>15.453758000000001</v>
      </c>
    </row>
    <row r="2491" spans="1:9" x14ac:dyDescent="0.2">
      <c r="A2491" s="219" t="s">
        <v>302</v>
      </c>
      <c r="B2491" s="220">
        <v>353000000</v>
      </c>
      <c r="C2491" s="220">
        <v>197209425</v>
      </c>
      <c r="D2491" s="220">
        <v>197209425</v>
      </c>
      <c r="E2491" s="220">
        <v>197209425</v>
      </c>
      <c r="F2491" s="221">
        <v>155790575</v>
      </c>
      <c r="G2491" s="185">
        <v>55.866692634560913</v>
      </c>
      <c r="H2491" s="185">
        <v>55.866692634560913</v>
      </c>
      <c r="I2491" s="185">
        <v>55.866692634560913</v>
      </c>
    </row>
    <row r="2492" spans="1:9" x14ac:dyDescent="0.2">
      <c r="A2492" s="219" t="s">
        <v>123</v>
      </c>
      <c r="B2492" s="220">
        <v>834000000</v>
      </c>
      <c r="C2492" s="220">
        <v>571743943.37</v>
      </c>
      <c r="D2492" s="220">
        <v>571743943.37</v>
      </c>
      <c r="E2492" s="220">
        <v>571743943.37</v>
      </c>
      <c r="F2492" s="221">
        <v>262256056.63</v>
      </c>
      <c r="G2492" s="185">
        <v>68.554429660671474</v>
      </c>
      <c r="H2492" s="185">
        <v>68.554429660671474</v>
      </c>
      <c r="I2492" s="185">
        <v>68.554429660671474</v>
      </c>
    </row>
    <row r="2493" spans="1:9" x14ac:dyDescent="0.2">
      <c r="A2493" s="179" t="s">
        <v>305</v>
      </c>
      <c r="B2493" s="176">
        <v>53000000</v>
      </c>
      <c r="C2493" s="176">
        <v>0</v>
      </c>
      <c r="D2493" s="176">
        <v>0</v>
      </c>
      <c r="E2493" s="176">
        <v>0</v>
      </c>
      <c r="F2493" s="177">
        <v>53000000</v>
      </c>
      <c r="G2493" s="178">
        <v>0</v>
      </c>
      <c r="H2493" s="178">
        <v>0</v>
      </c>
      <c r="I2493" s="178">
        <v>0</v>
      </c>
    </row>
    <row r="2494" spans="1:9" x14ac:dyDescent="0.2">
      <c r="A2494" s="165" t="s">
        <v>127</v>
      </c>
      <c r="B2494" s="166">
        <v>875000000</v>
      </c>
      <c r="C2494" s="166">
        <v>127553825.61</v>
      </c>
      <c r="D2494" s="166">
        <v>127553825.61</v>
      </c>
      <c r="E2494" s="166">
        <v>127553825.61</v>
      </c>
      <c r="F2494" s="167">
        <v>747446174.38999999</v>
      </c>
      <c r="G2494" s="168">
        <v>14.577580069714285</v>
      </c>
      <c r="H2494" s="168">
        <v>14.577580069714285</v>
      </c>
      <c r="I2494" s="168">
        <v>14.577580069714285</v>
      </c>
    </row>
    <row r="2495" spans="1:9" x14ac:dyDescent="0.2">
      <c r="A2495" s="219" t="s">
        <v>128</v>
      </c>
      <c r="B2495" s="220">
        <v>135000000</v>
      </c>
      <c r="C2495" s="220">
        <v>127486562.75</v>
      </c>
      <c r="D2495" s="220">
        <v>127486562.75</v>
      </c>
      <c r="E2495" s="220">
        <v>127486562.75</v>
      </c>
      <c r="F2495" s="221">
        <v>7513437.25</v>
      </c>
      <c r="G2495" s="185">
        <v>94.434490925925928</v>
      </c>
      <c r="H2495" s="185">
        <v>94.434490925925928</v>
      </c>
      <c r="I2495" s="185">
        <v>94.434490925925928</v>
      </c>
    </row>
    <row r="2496" spans="1:9" x14ac:dyDescent="0.2">
      <c r="A2496" s="219" t="s">
        <v>129</v>
      </c>
      <c r="B2496" s="220">
        <v>40000000</v>
      </c>
      <c r="C2496" s="220">
        <v>67262.86</v>
      </c>
      <c r="D2496" s="220">
        <v>67262.86</v>
      </c>
      <c r="E2496" s="220">
        <v>67262.86</v>
      </c>
      <c r="F2496" s="221">
        <v>39932737.140000001</v>
      </c>
      <c r="G2496" s="185">
        <v>0.16815715000000001</v>
      </c>
      <c r="H2496" s="185">
        <v>0.16815715000000001</v>
      </c>
      <c r="I2496" s="185">
        <v>0.16815715000000001</v>
      </c>
    </row>
    <row r="2497" spans="1:9" x14ac:dyDescent="0.2">
      <c r="A2497" s="219" t="s">
        <v>130</v>
      </c>
      <c r="B2497" s="220">
        <v>700000000</v>
      </c>
      <c r="C2497" s="220">
        <v>0</v>
      </c>
      <c r="D2497" s="220">
        <v>0</v>
      </c>
      <c r="E2497" s="220">
        <v>0</v>
      </c>
      <c r="F2497" s="221">
        <v>700000000</v>
      </c>
      <c r="G2497" s="185">
        <v>0</v>
      </c>
      <c r="H2497" s="185">
        <v>0</v>
      </c>
      <c r="I2497" s="185">
        <v>0</v>
      </c>
    </row>
    <row r="2498" spans="1:9" x14ac:dyDescent="0.2">
      <c r="A2498" s="161" t="s">
        <v>131</v>
      </c>
      <c r="B2498" s="222">
        <v>49781000000</v>
      </c>
      <c r="C2498" s="222">
        <v>28124945003.880005</v>
      </c>
      <c r="D2498" s="222">
        <v>14180623150.690001</v>
      </c>
      <c r="E2498" s="222">
        <v>13875627813.75</v>
      </c>
      <c r="F2498" s="223">
        <v>21656054996.119995</v>
      </c>
      <c r="G2498" s="224">
        <v>56.497348393724522</v>
      </c>
      <c r="H2498" s="224">
        <v>28.486015047287118</v>
      </c>
      <c r="I2498" s="224">
        <v>27.873340860468854</v>
      </c>
    </row>
    <row r="2499" spans="1:9" x14ac:dyDescent="0.2">
      <c r="A2499" s="161" t="s">
        <v>1654</v>
      </c>
      <c r="B2499" s="222">
        <v>49781000000</v>
      </c>
      <c r="C2499" s="222">
        <v>28124945003.880005</v>
      </c>
      <c r="D2499" s="222">
        <v>14180623150.690001</v>
      </c>
      <c r="E2499" s="222">
        <v>13875627813.75</v>
      </c>
      <c r="F2499" s="223">
        <v>21656054996.119995</v>
      </c>
      <c r="G2499" s="224">
        <v>56.497348393724522</v>
      </c>
      <c r="H2499" s="224">
        <v>28.486015047287118</v>
      </c>
      <c r="I2499" s="224">
        <v>27.873340860468854</v>
      </c>
    </row>
    <row r="2500" spans="1:9" x14ac:dyDescent="0.2">
      <c r="A2500" s="179" t="s">
        <v>681</v>
      </c>
      <c r="B2500" s="176">
        <v>36782628805</v>
      </c>
      <c r="C2500" s="176">
        <v>22331241153.09</v>
      </c>
      <c r="D2500" s="176">
        <v>11964967702.27</v>
      </c>
      <c r="E2500" s="176">
        <v>11659972365.33</v>
      </c>
      <c r="F2500" s="177">
        <v>14451387651.91</v>
      </c>
      <c r="G2500" s="178">
        <v>60.711378926930934</v>
      </c>
      <c r="H2500" s="178">
        <v>32.528854220021266</v>
      </c>
      <c r="I2500" s="178">
        <v>31.699671133198116</v>
      </c>
    </row>
    <row r="2501" spans="1:9" x14ac:dyDescent="0.2">
      <c r="A2501" s="219" t="s">
        <v>682</v>
      </c>
      <c r="B2501" s="220">
        <v>2250000000</v>
      </c>
      <c r="C2501" s="220">
        <v>194321553.90000001</v>
      </c>
      <c r="D2501" s="220">
        <v>112274723.90000001</v>
      </c>
      <c r="E2501" s="220">
        <v>112274723.90000001</v>
      </c>
      <c r="F2501" s="221">
        <v>2055678446.0999999</v>
      </c>
      <c r="G2501" s="185">
        <v>8.6365135066666667</v>
      </c>
      <c r="H2501" s="185">
        <v>4.9899877288888899</v>
      </c>
      <c r="I2501" s="185">
        <v>4.9899877288888899</v>
      </c>
    </row>
    <row r="2502" spans="1:9" x14ac:dyDescent="0.2">
      <c r="A2502" s="179" t="s">
        <v>683</v>
      </c>
      <c r="B2502" s="176">
        <v>2530000000</v>
      </c>
      <c r="C2502" s="176">
        <v>1508294791.0599999</v>
      </c>
      <c r="D2502" s="176">
        <v>84404606.439999998</v>
      </c>
      <c r="E2502" s="176">
        <v>84404606.439999998</v>
      </c>
      <c r="F2502" s="177">
        <v>1021705208.9400001</v>
      </c>
      <c r="G2502" s="178">
        <v>59.616394903557314</v>
      </c>
      <c r="H2502" s="178">
        <v>3.3361504521739129</v>
      </c>
      <c r="I2502" s="178">
        <v>3.3361504521739129</v>
      </c>
    </row>
    <row r="2503" spans="1:9" x14ac:dyDescent="0.2">
      <c r="A2503" s="219" t="s">
        <v>684</v>
      </c>
      <c r="B2503" s="220">
        <v>629423547</v>
      </c>
      <c r="C2503" s="220">
        <v>454246800</v>
      </c>
      <c r="D2503" s="220">
        <v>422140600</v>
      </c>
      <c r="E2503" s="220">
        <v>422140600</v>
      </c>
      <c r="F2503" s="221">
        <v>175176747</v>
      </c>
      <c r="G2503" s="185">
        <v>72.168701372082595</v>
      </c>
      <c r="H2503" s="185">
        <v>67.067811811622619</v>
      </c>
      <c r="I2503" s="185">
        <v>67.067811811622619</v>
      </c>
    </row>
    <row r="2504" spans="1:9" x14ac:dyDescent="0.2">
      <c r="A2504" s="179" t="s">
        <v>697</v>
      </c>
      <c r="B2504" s="176">
        <v>1000000000</v>
      </c>
      <c r="C2504" s="176">
        <v>0</v>
      </c>
      <c r="D2504" s="176">
        <v>0</v>
      </c>
      <c r="E2504" s="176">
        <v>0</v>
      </c>
      <c r="F2504" s="177">
        <v>1000000000</v>
      </c>
      <c r="G2504" s="178">
        <v>0</v>
      </c>
      <c r="H2504" s="178">
        <v>0</v>
      </c>
      <c r="I2504" s="178">
        <v>0</v>
      </c>
    </row>
    <row r="2505" spans="1:9" x14ac:dyDescent="0.2">
      <c r="A2505" s="179" t="s">
        <v>706</v>
      </c>
      <c r="B2505" s="176">
        <v>3598602600</v>
      </c>
      <c r="C2505" s="176">
        <v>2557065573.8299999</v>
      </c>
      <c r="D2505" s="176">
        <v>1089419436.0799999</v>
      </c>
      <c r="E2505" s="176">
        <v>1089419436.0799999</v>
      </c>
      <c r="F2505" s="177">
        <v>1041537026.1700001</v>
      </c>
      <c r="G2505" s="178">
        <v>71.057181302264382</v>
      </c>
      <c r="H2505" s="178">
        <v>30.273402127814837</v>
      </c>
      <c r="I2505" s="178">
        <v>30.273402127814837</v>
      </c>
    </row>
    <row r="2506" spans="1:9" x14ac:dyDescent="0.2">
      <c r="A2506" s="219" t="s">
        <v>719</v>
      </c>
      <c r="B2506" s="220">
        <v>2990345048</v>
      </c>
      <c r="C2506" s="220">
        <v>1079775132</v>
      </c>
      <c r="D2506" s="220">
        <v>507416082</v>
      </c>
      <c r="E2506" s="220">
        <v>507416082</v>
      </c>
      <c r="F2506" s="221">
        <v>1910569916</v>
      </c>
      <c r="G2506" s="185">
        <v>36.108713699182445</v>
      </c>
      <c r="H2506" s="185">
        <v>16.968479351216327</v>
      </c>
      <c r="I2506" s="185">
        <v>16.968479351216327</v>
      </c>
    </row>
    <row r="2507" spans="1:9" s="418" customFormat="1" x14ac:dyDescent="0.2">
      <c r="A2507" s="161" t="s">
        <v>720</v>
      </c>
      <c r="B2507" s="222">
        <v>289485519134</v>
      </c>
      <c r="C2507" s="222">
        <v>139752622407.43002</v>
      </c>
      <c r="D2507" s="222">
        <v>100714014937.41998</v>
      </c>
      <c r="E2507" s="222">
        <v>100713505024.06999</v>
      </c>
      <c r="F2507" s="223">
        <v>149732896726.56998</v>
      </c>
      <c r="G2507" s="224">
        <v>48.276204911907847</v>
      </c>
      <c r="H2507" s="224">
        <v>34.790691858683424</v>
      </c>
      <c r="I2507" s="224">
        <v>34.790515714000428</v>
      </c>
    </row>
    <row r="2508" spans="1:9" x14ac:dyDescent="0.2">
      <c r="A2508" s="161" t="s">
        <v>109</v>
      </c>
      <c r="B2508" s="222">
        <v>268284000000</v>
      </c>
      <c r="C2508" s="222">
        <v>136417890055.59001</v>
      </c>
      <c r="D2508" s="222">
        <v>100494952047.41998</v>
      </c>
      <c r="E2508" s="222">
        <v>100494442134.06999</v>
      </c>
      <c r="F2508" s="223">
        <v>131866109944.40999</v>
      </c>
      <c r="G2508" s="224">
        <v>50.848313747964845</v>
      </c>
      <c r="H2508" s="224">
        <v>37.458421690231241</v>
      </c>
      <c r="I2508" s="224">
        <v>37.458231625467789</v>
      </c>
    </row>
    <row r="2509" spans="1:9" x14ac:dyDescent="0.2">
      <c r="A2509" s="165" t="s">
        <v>28</v>
      </c>
      <c r="B2509" s="166">
        <v>147877000000</v>
      </c>
      <c r="C2509" s="166">
        <v>57515282140</v>
      </c>
      <c r="D2509" s="166">
        <v>57515282140</v>
      </c>
      <c r="E2509" s="166">
        <v>57515282140</v>
      </c>
      <c r="F2509" s="167">
        <v>90361717860</v>
      </c>
      <c r="G2509" s="168">
        <v>38.894001190178322</v>
      </c>
      <c r="H2509" s="168">
        <v>38.894001190178322</v>
      </c>
      <c r="I2509" s="168">
        <v>38.894001190178322</v>
      </c>
    </row>
    <row r="2510" spans="1:9" x14ac:dyDescent="0.2">
      <c r="A2510" s="219" t="s">
        <v>110</v>
      </c>
      <c r="B2510" s="220">
        <v>84886000000</v>
      </c>
      <c r="C2510" s="220">
        <v>29423152653</v>
      </c>
      <c r="D2510" s="220">
        <v>29423152653</v>
      </c>
      <c r="E2510" s="220">
        <v>29423152653</v>
      </c>
      <c r="F2510" s="221">
        <v>55462847347</v>
      </c>
      <c r="G2510" s="185">
        <v>34.661961516622291</v>
      </c>
      <c r="H2510" s="185">
        <v>34.661961516622291</v>
      </c>
      <c r="I2510" s="185">
        <v>34.661961516622291</v>
      </c>
    </row>
    <row r="2511" spans="1:9" x14ac:dyDescent="0.2">
      <c r="A2511" s="179" t="s">
        <v>111</v>
      </c>
      <c r="B2511" s="176">
        <v>30960000000</v>
      </c>
      <c r="C2511" s="176">
        <v>11363788285</v>
      </c>
      <c r="D2511" s="176">
        <v>11363788285</v>
      </c>
      <c r="E2511" s="176">
        <v>11363788285</v>
      </c>
      <c r="F2511" s="177">
        <v>19596211715</v>
      </c>
      <c r="G2511" s="178">
        <v>36.70474252260982</v>
      </c>
      <c r="H2511" s="178">
        <v>36.70474252260982</v>
      </c>
      <c r="I2511" s="178">
        <v>36.70474252260982</v>
      </c>
    </row>
    <row r="2512" spans="1:9" x14ac:dyDescent="0.2">
      <c r="A2512" s="179" t="s">
        <v>112</v>
      </c>
      <c r="B2512" s="176">
        <v>6261000000</v>
      </c>
      <c r="C2512" s="176">
        <v>3093788845</v>
      </c>
      <c r="D2512" s="176">
        <v>3093788845</v>
      </c>
      <c r="E2512" s="176">
        <v>3093788845</v>
      </c>
      <c r="F2512" s="177">
        <v>3167211155</v>
      </c>
      <c r="G2512" s="178">
        <v>49.41365348985785</v>
      </c>
      <c r="H2512" s="178">
        <v>49.41365348985785</v>
      </c>
      <c r="I2512" s="178">
        <v>49.41365348985785</v>
      </c>
    </row>
    <row r="2513" spans="1:9" x14ac:dyDescent="0.2">
      <c r="A2513" s="179" t="s">
        <v>150</v>
      </c>
      <c r="B2513" s="176">
        <v>18064000000</v>
      </c>
      <c r="C2513" s="176">
        <v>9216049620</v>
      </c>
      <c r="D2513" s="176">
        <v>9216049620</v>
      </c>
      <c r="E2513" s="176">
        <v>9216049620</v>
      </c>
      <c r="F2513" s="177">
        <v>8847950380</v>
      </c>
      <c r="G2513" s="178">
        <v>51.018875221434904</v>
      </c>
      <c r="H2513" s="178">
        <v>51.018875221434904</v>
      </c>
      <c r="I2513" s="178">
        <v>51.018875221434904</v>
      </c>
    </row>
    <row r="2514" spans="1:9" x14ac:dyDescent="0.2">
      <c r="A2514" s="179" t="s">
        <v>151</v>
      </c>
      <c r="B2514" s="176">
        <v>1137000000</v>
      </c>
      <c r="C2514" s="176">
        <v>658183229</v>
      </c>
      <c r="D2514" s="176">
        <v>658183229</v>
      </c>
      <c r="E2514" s="176">
        <v>658183229</v>
      </c>
      <c r="F2514" s="177">
        <v>478816771</v>
      </c>
      <c r="G2514" s="178">
        <v>57.887707036059808</v>
      </c>
      <c r="H2514" s="178">
        <v>57.887707036059808</v>
      </c>
      <c r="I2514" s="178">
        <v>57.887707036059808</v>
      </c>
    </row>
    <row r="2515" spans="1:9" x14ac:dyDescent="0.2">
      <c r="A2515" s="179" t="s">
        <v>152</v>
      </c>
      <c r="B2515" s="176">
        <v>6569000000</v>
      </c>
      <c r="C2515" s="176">
        <v>3760319508</v>
      </c>
      <c r="D2515" s="176">
        <v>3760319508</v>
      </c>
      <c r="E2515" s="176">
        <v>3760319508</v>
      </c>
      <c r="F2515" s="177">
        <v>2808680492</v>
      </c>
      <c r="G2515" s="178">
        <v>57.243408555335677</v>
      </c>
      <c r="H2515" s="178">
        <v>57.243408555335677</v>
      </c>
      <c r="I2515" s="178">
        <v>57.243408555335677</v>
      </c>
    </row>
    <row r="2516" spans="1:9" x14ac:dyDescent="0.2">
      <c r="A2516" s="161" t="s">
        <v>29</v>
      </c>
      <c r="B2516" s="222">
        <v>96169000000</v>
      </c>
      <c r="C2516" s="222">
        <v>73962274045.740005</v>
      </c>
      <c r="D2516" s="222">
        <v>39413730093.769997</v>
      </c>
      <c r="E2516" s="222">
        <v>39413325694.769997</v>
      </c>
      <c r="F2516" s="223">
        <v>22206725954.259995</v>
      </c>
      <c r="G2516" s="224">
        <v>76.908644205242865</v>
      </c>
      <c r="H2516" s="224">
        <v>40.983820247449799</v>
      </c>
      <c r="I2516" s="224">
        <v>40.983399738761968</v>
      </c>
    </row>
    <row r="2517" spans="1:9" x14ac:dyDescent="0.2">
      <c r="A2517" s="179" t="s">
        <v>113</v>
      </c>
      <c r="B2517" s="176">
        <v>96169000000</v>
      </c>
      <c r="C2517" s="176">
        <v>73962274045.740005</v>
      </c>
      <c r="D2517" s="176">
        <v>39413730093.769997</v>
      </c>
      <c r="E2517" s="176">
        <v>39413325694.769997</v>
      </c>
      <c r="F2517" s="177">
        <v>22206725954.259995</v>
      </c>
      <c r="G2517" s="178">
        <v>76.908644205242865</v>
      </c>
      <c r="H2517" s="178">
        <v>40.983820247449799</v>
      </c>
      <c r="I2517" s="178">
        <v>40.983399738761968</v>
      </c>
    </row>
    <row r="2518" spans="1:9" x14ac:dyDescent="0.2">
      <c r="A2518" s="161" t="s">
        <v>30</v>
      </c>
      <c r="B2518" s="222">
        <v>24219000000</v>
      </c>
      <c r="C2518" s="222">
        <v>4929763560.8500004</v>
      </c>
      <c r="D2518" s="222">
        <v>3555369504.6500001</v>
      </c>
      <c r="E2518" s="222">
        <v>3555263990.3000002</v>
      </c>
      <c r="F2518" s="223">
        <v>19289236439.150002</v>
      </c>
      <c r="G2518" s="224">
        <v>20.354942651843597</v>
      </c>
      <c r="H2518" s="224">
        <v>14.680083837689416</v>
      </c>
      <c r="I2518" s="224">
        <v>14.679648170031795</v>
      </c>
    </row>
    <row r="2519" spans="1:9" x14ac:dyDescent="0.2">
      <c r="A2519" s="179" t="s">
        <v>115</v>
      </c>
      <c r="B2519" s="176">
        <v>16053000000</v>
      </c>
      <c r="C2519" s="176">
        <v>0</v>
      </c>
      <c r="D2519" s="176">
        <v>0</v>
      </c>
      <c r="E2519" s="176">
        <v>0</v>
      </c>
      <c r="F2519" s="177">
        <v>16053000000</v>
      </c>
      <c r="G2519" s="178">
        <v>0</v>
      </c>
      <c r="H2519" s="178">
        <v>0</v>
      </c>
      <c r="I2519" s="178">
        <v>0</v>
      </c>
    </row>
    <row r="2520" spans="1:9" x14ac:dyDescent="0.2">
      <c r="A2520" s="179" t="s">
        <v>118</v>
      </c>
      <c r="B2520" s="176">
        <v>431000000</v>
      </c>
      <c r="C2520" s="176">
        <v>340304686</v>
      </c>
      <c r="D2520" s="176">
        <v>335967492</v>
      </c>
      <c r="E2520" s="176">
        <v>335967492</v>
      </c>
      <c r="F2520" s="177">
        <v>90695314</v>
      </c>
      <c r="G2520" s="178">
        <v>78.957003712296981</v>
      </c>
      <c r="H2520" s="178">
        <v>77.95069419953596</v>
      </c>
      <c r="I2520" s="178">
        <v>77.95069419953596</v>
      </c>
    </row>
    <row r="2521" spans="1:9" x14ac:dyDescent="0.2">
      <c r="A2521" s="179" t="s">
        <v>123</v>
      </c>
      <c r="B2521" s="176">
        <v>26000000</v>
      </c>
      <c r="C2521" s="176">
        <v>19645000</v>
      </c>
      <c r="D2521" s="176">
        <v>19645000</v>
      </c>
      <c r="E2521" s="176">
        <v>19645000</v>
      </c>
      <c r="F2521" s="177">
        <v>6355000</v>
      </c>
      <c r="G2521" s="178">
        <v>75.557692307692307</v>
      </c>
      <c r="H2521" s="178">
        <v>75.557692307692307</v>
      </c>
      <c r="I2521" s="178">
        <v>75.557692307692307</v>
      </c>
    </row>
    <row r="2522" spans="1:9" x14ac:dyDescent="0.2">
      <c r="A2522" s="179" t="s">
        <v>124</v>
      </c>
      <c r="B2522" s="176">
        <v>7709000000</v>
      </c>
      <c r="C2522" s="176">
        <v>4569813874.8500004</v>
      </c>
      <c r="D2522" s="176">
        <v>3199757012.6500001</v>
      </c>
      <c r="E2522" s="176">
        <v>3199651498.3000002</v>
      </c>
      <c r="F2522" s="177">
        <v>3139186125.1499996</v>
      </c>
      <c r="G2522" s="178">
        <v>59.278945062264889</v>
      </c>
      <c r="H2522" s="178">
        <v>41.506771470359318</v>
      </c>
      <c r="I2522" s="178">
        <v>41.505402753923988</v>
      </c>
    </row>
    <row r="2523" spans="1:9" x14ac:dyDescent="0.2">
      <c r="A2523" s="161" t="s">
        <v>127</v>
      </c>
      <c r="B2523" s="222">
        <v>19000000</v>
      </c>
      <c r="C2523" s="222">
        <v>10570309</v>
      </c>
      <c r="D2523" s="222">
        <v>10570309</v>
      </c>
      <c r="E2523" s="222">
        <v>10570309</v>
      </c>
      <c r="F2523" s="223">
        <v>8429691</v>
      </c>
      <c r="G2523" s="224">
        <v>55.63320526315789</v>
      </c>
      <c r="H2523" s="224">
        <v>55.63320526315789</v>
      </c>
      <c r="I2523" s="224">
        <v>55.63320526315789</v>
      </c>
    </row>
    <row r="2524" spans="1:9" x14ac:dyDescent="0.2">
      <c r="A2524" s="219" t="s">
        <v>128</v>
      </c>
      <c r="B2524" s="220">
        <v>19000000</v>
      </c>
      <c r="C2524" s="220">
        <v>10570309</v>
      </c>
      <c r="D2524" s="220">
        <v>10570309</v>
      </c>
      <c r="E2524" s="220">
        <v>10570309</v>
      </c>
      <c r="F2524" s="221">
        <v>8429691</v>
      </c>
      <c r="G2524" s="185">
        <v>55.63320526315789</v>
      </c>
      <c r="H2524" s="185">
        <v>55.63320526315789</v>
      </c>
      <c r="I2524" s="185">
        <v>55.63320526315789</v>
      </c>
    </row>
    <row r="2525" spans="1:9" x14ac:dyDescent="0.2">
      <c r="A2525" s="165" t="s">
        <v>331</v>
      </c>
      <c r="B2525" s="166">
        <v>14007000000</v>
      </c>
      <c r="C2525" s="166">
        <v>0</v>
      </c>
      <c r="D2525" s="166">
        <v>0</v>
      </c>
      <c r="E2525" s="166">
        <v>0</v>
      </c>
      <c r="F2525" s="167">
        <v>14007000000</v>
      </c>
      <c r="G2525" s="168">
        <v>0</v>
      </c>
      <c r="H2525" s="168">
        <v>0</v>
      </c>
      <c r="I2525" s="168">
        <v>0</v>
      </c>
    </row>
    <row r="2526" spans="1:9" x14ac:dyDescent="0.2">
      <c r="A2526" s="165" t="s">
        <v>41</v>
      </c>
      <c r="B2526" s="166">
        <v>14007000000</v>
      </c>
      <c r="C2526" s="166">
        <v>0</v>
      </c>
      <c r="D2526" s="166">
        <v>0</v>
      </c>
      <c r="E2526" s="166">
        <v>0</v>
      </c>
      <c r="F2526" s="167">
        <v>14007000000</v>
      </c>
      <c r="G2526" s="168">
        <v>0</v>
      </c>
      <c r="H2526" s="168">
        <v>0</v>
      </c>
      <c r="I2526" s="168">
        <v>0</v>
      </c>
    </row>
    <row r="2527" spans="1:9" x14ac:dyDescent="0.2">
      <c r="A2527" s="179" t="s">
        <v>332</v>
      </c>
      <c r="B2527" s="176">
        <v>14007000000</v>
      </c>
      <c r="C2527" s="176">
        <v>0</v>
      </c>
      <c r="D2527" s="176">
        <v>0</v>
      </c>
      <c r="E2527" s="176">
        <v>0</v>
      </c>
      <c r="F2527" s="177">
        <v>14007000000</v>
      </c>
      <c r="G2527" s="178">
        <v>0</v>
      </c>
      <c r="H2527" s="178">
        <v>0</v>
      </c>
      <c r="I2527" s="178">
        <v>0</v>
      </c>
    </row>
    <row r="2528" spans="1:9" x14ac:dyDescent="0.2">
      <c r="A2528" s="161" t="s">
        <v>131</v>
      </c>
      <c r="B2528" s="222">
        <v>7194519134</v>
      </c>
      <c r="C2528" s="222">
        <v>3334732351.8400002</v>
      </c>
      <c r="D2528" s="222">
        <v>219062890</v>
      </c>
      <c r="E2528" s="222">
        <v>219062890</v>
      </c>
      <c r="F2528" s="223">
        <v>3859786782.1599998</v>
      </c>
      <c r="G2528" s="224">
        <v>46.351010953333301</v>
      </c>
      <c r="H2528" s="224">
        <v>3.0448579803582465</v>
      </c>
      <c r="I2528" s="224">
        <v>3.0448579803582465</v>
      </c>
    </row>
    <row r="2529" spans="1:9" x14ac:dyDescent="0.2">
      <c r="A2529" s="161" t="s">
        <v>1654</v>
      </c>
      <c r="B2529" s="222">
        <v>7194519134</v>
      </c>
      <c r="C2529" s="222">
        <v>3334732351.8400002</v>
      </c>
      <c r="D2529" s="222">
        <v>219062890</v>
      </c>
      <c r="E2529" s="222">
        <v>219062890</v>
      </c>
      <c r="F2529" s="223">
        <v>3859786782.1599998</v>
      </c>
      <c r="G2529" s="224">
        <v>46.351010953333301</v>
      </c>
      <c r="H2529" s="224">
        <v>3.0448579803582465</v>
      </c>
      <c r="I2529" s="224">
        <v>3.0448579803582465</v>
      </c>
    </row>
    <row r="2530" spans="1:9" x14ac:dyDescent="0.2">
      <c r="A2530" s="219" t="s">
        <v>680</v>
      </c>
      <c r="B2530" s="220">
        <v>7194519134</v>
      </c>
      <c r="C2530" s="220">
        <v>3334732351.8400002</v>
      </c>
      <c r="D2530" s="220">
        <v>219062890</v>
      </c>
      <c r="E2530" s="220">
        <v>219062890</v>
      </c>
      <c r="F2530" s="221">
        <v>3859786782.1599998</v>
      </c>
      <c r="G2530" s="185">
        <v>46.351010953333301</v>
      </c>
      <c r="H2530" s="185">
        <v>3.0448579803582465</v>
      </c>
      <c r="I2530" s="185">
        <v>3.0448579803582465</v>
      </c>
    </row>
    <row r="2531" spans="1:9" s="418" customFormat="1" x14ac:dyDescent="0.2">
      <c r="A2531" s="161" t="s">
        <v>721</v>
      </c>
      <c r="B2531" s="222">
        <v>194190236982</v>
      </c>
      <c r="C2531" s="222">
        <v>162957339525.32999</v>
      </c>
      <c r="D2531" s="222">
        <v>13524935000</v>
      </c>
      <c r="E2531" s="222">
        <v>13457649067</v>
      </c>
      <c r="F2531" s="223">
        <v>31232897456.670013</v>
      </c>
      <c r="G2531" s="224">
        <v>83.916340006544672</v>
      </c>
      <c r="H2531" s="224">
        <v>6.9647862890520402</v>
      </c>
      <c r="I2531" s="224">
        <v>6.9301367958304851</v>
      </c>
    </row>
    <row r="2532" spans="1:9" x14ac:dyDescent="0.2">
      <c r="A2532" s="165" t="s">
        <v>109</v>
      </c>
      <c r="B2532" s="166">
        <v>45542000000</v>
      </c>
      <c r="C2532" s="166">
        <v>14309102543.33</v>
      </c>
      <c r="D2532" s="166">
        <v>10524935000</v>
      </c>
      <c r="E2532" s="166">
        <v>10457649067</v>
      </c>
      <c r="F2532" s="167">
        <v>31232897456.669998</v>
      </c>
      <c r="G2532" s="168">
        <v>31.419574334306795</v>
      </c>
      <c r="H2532" s="168">
        <v>23.110392604628693</v>
      </c>
      <c r="I2532" s="168">
        <v>22.962647813007774</v>
      </c>
    </row>
    <row r="2533" spans="1:9" x14ac:dyDescent="0.2">
      <c r="A2533" s="161" t="s">
        <v>28</v>
      </c>
      <c r="B2533" s="222">
        <v>27299000000</v>
      </c>
      <c r="C2533" s="222">
        <v>8024398520</v>
      </c>
      <c r="D2533" s="222">
        <v>8024398520</v>
      </c>
      <c r="E2533" s="222">
        <v>7957112587</v>
      </c>
      <c r="F2533" s="223">
        <v>19274601480</v>
      </c>
      <c r="G2533" s="224">
        <v>29.39447789296311</v>
      </c>
      <c r="H2533" s="224">
        <v>29.39447789296311</v>
      </c>
      <c r="I2533" s="224">
        <v>29.148000245430232</v>
      </c>
    </row>
    <row r="2534" spans="1:9" x14ac:dyDescent="0.2">
      <c r="A2534" s="179" t="s">
        <v>110</v>
      </c>
      <c r="B2534" s="176">
        <v>15290000000</v>
      </c>
      <c r="C2534" s="176">
        <v>4428341874</v>
      </c>
      <c r="D2534" s="176">
        <v>4428341874</v>
      </c>
      <c r="E2534" s="176">
        <v>4428341874</v>
      </c>
      <c r="F2534" s="177">
        <v>10861658126</v>
      </c>
      <c r="G2534" s="178">
        <v>28.962340575539571</v>
      </c>
      <c r="H2534" s="178">
        <v>28.962340575539571</v>
      </c>
      <c r="I2534" s="178">
        <v>28.962340575539571</v>
      </c>
    </row>
    <row r="2535" spans="1:9" x14ac:dyDescent="0.2">
      <c r="A2535" s="179" t="s">
        <v>111</v>
      </c>
      <c r="B2535" s="176">
        <v>5590000000</v>
      </c>
      <c r="C2535" s="176">
        <v>1812586353</v>
      </c>
      <c r="D2535" s="176">
        <v>1812586353</v>
      </c>
      <c r="E2535" s="176">
        <v>1745300420</v>
      </c>
      <c r="F2535" s="177">
        <v>3777413647</v>
      </c>
      <c r="G2535" s="178">
        <v>32.425516153846154</v>
      </c>
      <c r="H2535" s="178">
        <v>32.425516153846154</v>
      </c>
      <c r="I2535" s="178">
        <v>31.221832200357781</v>
      </c>
    </row>
    <row r="2536" spans="1:9" x14ac:dyDescent="0.2">
      <c r="A2536" s="179" t="s">
        <v>112</v>
      </c>
      <c r="B2536" s="176">
        <v>6419000000</v>
      </c>
      <c r="C2536" s="176">
        <v>1783470293</v>
      </c>
      <c r="D2536" s="176">
        <v>1783470293</v>
      </c>
      <c r="E2536" s="176">
        <v>1783470293</v>
      </c>
      <c r="F2536" s="177">
        <v>4635529707</v>
      </c>
      <c r="G2536" s="178">
        <v>27.784238868982708</v>
      </c>
      <c r="H2536" s="178">
        <v>27.784238868982708</v>
      </c>
      <c r="I2536" s="178">
        <v>27.784238868982708</v>
      </c>
    </row>
    <row r="2537" spans="1:9" x14ac:dyDescent="0.2">
      <c r="A2537" s="165" t="s">
        <v>29</v>
      </c>
      <c r="B2537" s="166">
        <v>6309255000</v>
      </c>
      <c r="C2537" s="166">
        <v>6260226349.3299999</v>
      </c>
      <c r="D2537" s="166">
        <v>2477672745</v>
      </c>
      <c r="E2537" s="166">
        <v>2477672745</v>
      </c>
      <c r="F2537" s="167">
        <v>49028650.670000076</v>
      </c>
      <c r="G2537" s="168">
        <v>99.222909033316924</v>
      </c>
      <c r="H2537" s="168">
        <v>39.270448650434957</v>
      </c>
      <c r="I2537" s="168">
        <v>39.270448650434957</v>
      </c>
    </row>
    <row r="2538" spans="1:9" x14ac:dyDescent="0.2">
      <c r="A2538" s="179" t="s">
        <v>113</v>
      </c>
      <c r="B2538" s="176">
        <v>6309255000</v>
      </c>
      <c r="C2538" s="176">
        <v>6260226349.3299999</v>
      </c>
      <c r="D2538" s="176">
        <v>2477672745</v>
      </c>
      <c r="E2538" s="176">
        <v>2477672745</v>
      </c>
      <c r="F2538" s="177">
        <v>49028650.670000076</v>
      </c>
      <c r="G2538" s="178">
        <v>99.222909033316924</v>
      </c>
      <c r="H2538" s="178">
        <v>39.270448650434957</v>
      </c>
      <c r="I2538" s="178">
        <v>39.270448650434957</v>
      </c>
    </row>
    <row r="2539" spans="1:9" x14ac:dyDescent="0.2">
      <c r="A2539" s="165" t="s">
        <v>30</v>
      </c>
      <c r="B2539" s="166">
        <v>6428000000</v>
      </c>
      <c r="C2539" s="166">
        <v>22645674</v>
      </c>
      <c r="D2539" s="166">
        <v>21031735</v>
      </c>
      <c r="E2539" s="166">
        <v>21031735</v>
      </c>
      <c r="F2539" s="167">
        <v>6405354326</v>
      </c>
      <c r="G2539" s="168">
        <v>0.35229735532047296</v>
      </c>
      <c r="H2539" s="168">
        <v>0.32718940572495331</v>
      </c>
      <c r="I2539" s="168">
        <v>0.32718940572495331</v>
      </c>
    </row>
    <row r="2540" spans="1:9" x14ac:dyDescent="0.2">
      <c r="A2540" s="219" t="s">
        <v>115</v>
      </c>
      <c r="B2540" s="220">
        <v>6348000000</v>
      </c>
      <c r="C2540" s="220">
        <v>0</v>
      </c>
      <c r="D2540" s="220">
        <v>0</v>
      </c>
      <c r="E2540" s="220">
        <v>0</v>
      </c>
      <c r="F2540" s="221">
        <v>6348000000</v>
      </c>
      <c r="G2540" s="185">
        <v>0</v>
      </c>
      <c r="H2540" s="185">
        <v>0</v>
      </c>
      <c r="I2540" s="185">
        <v>0</v>
      </c>
    </row>
    <row r="2541" spans="1:9" x14ac:dyDescent="0.2">
      <c r="A2541" s="179" t="s">
        <v>118</v>
      </c>
      <c r="B2541" s="176">
        <v>80000000</v>
      </c>
      <c r="C2541" s="176">
        <v>22645674</v>
      </c>
      <c r="D2541" s="176">
        <v>21031735</v>
      </c>
      <c r="E2541" s="176">
        <v>21031735</v>
      </c>
      <c r="F2541" s="177">
        <v>57354326</v>
      </c>
      <c r="G2541" s="178">
        <v>28.307092499999996</v>
      </c>
      <c r="H2541" s="178">
        <v>26.289668750000001</v>
      </c>
      <c r="I2541" s="178">
        <v>26.289668750000001</v>
      </c>
    </row>
    <row r="2542" spans="1:9" x14ac:dyDescent="0.2">
      <c r="A2542" s="161" t="s">
        <v>127</v>
      </c>
      <c r="B2542" s="222">
        <v>5505745000</v>
      </c>
      <c r="C2542" s="222">
        <v>1832000</v>
      </c>
      <c r="D2542" s="222">
        <v>1832000</v>
      </c>
      <c r="E2542" s="222">
        <v>1832000</v>
      </c>
      <c r="F2542" s="223">
        <v>5503913000</v>
      </c>
      <c r="G2542" s="224">
        <v>3.3274334354388008E-2</v>
      </c>
      <c r="H2542" s="224">
        <v>3.3274334354388008E-2</v>
      </c>
      <c r="I2542" s="224">
        <v>3.3274334354388008E-2</v>
      </c>
    </row>
    <row r="2543" spans="1:9" x14ac:dyDescent="0.2">
      <c r="A2543" s="179" t="s">
        <v>128</v>
      </c>
      <c r="B2543" s="176">
        <v>4000000</v>
      </c>
      <c r="C2543" s="176">
        <v>87000</v>
      </c>
      <c r="D2543" s="176">
        <v>87000</v>
      </c>
      <c r="E2543" s="176">
        <v>87000</v>
      </c>
      <c r="F2543" s="177">
        <v>3913000</v>
      </c>
      <c r="G2543" s="178">
        <v>2.1749999999999998</v>
      </c>
      <c r="H2543" s="178">
        <v>2.1749999999999998</v>
      </c>
      <c r="I2543" s="178">
        <v>2.1749999999999998</v>
      </c>
    </row>
    <row r="2544" spans="1:9" x14ac:dyDescent="0.2">
      <c r="A2544" s="179" t="s">
        <v>130</v>
      </c>
      <c r="B2544" s="176">
        <v>5500000000</v>
      </c>
      <c r="C2544" s="176">
        <v>0</v>
      </c>
      <c r="D2544" s="176">
        <v>0</v>
      </c>
      <c r="E2544" s="176">
        <v>0</v>
      </c>
      <c r="F2544" s="177">
        <v>5500000000</v>
      </c>
      <c r="G2544" s="178">
        <v>0</v>
      </c>
      <c r="H2544" s="178">
        <v>0</v>
      </c>
      <c r="I2544" s="178">
        <v>0</v>
      </c>
    </row>
    <row r="2545" spans="1:9" x14ac:dyDescent="0.2">
      <c r="A2545" s="179" t="s">
        <v>189</v>
      </c>
      <c r="B2545" s="176">
        <v>1745000</v>
      </c>
      <c r="C2545" s="176">
        <v>1745000</v>
      </c>
      <c r="D2545" s="176">
        <v>1745000</v>
      </c>
      <c r="E2545" s="176">
        <v>1745000</v>
      </c>
      <c r="F2545" s="177">
        <v>0</v>
      </c>
      <c r="G2545" s="178">
        <v>100</v>
      </c>
      <c r="H2545" s="178">
        <v>100</v>
      </c>
      <c r="I2545" s="178">
        <v>100</v>
      </c>
    </row>
    <row r="2546" spans="1:9" x14ac:dyDescent="0.2">
      <c r="A2546" s="161" t="s">
        <v>131</v>
      </c>
      <c r="B2546" s="222">
        <v>148648236982</v>
      </c>
      <c r="C2546" s="222">
        <v>148648236982</v>
      </c>
      <c r="D2546" s="222">
        <v>3000000000</v>
      </c>
      <c r="E2546" s="222">
        <v>3000000000</v>
      </c>
      <c r="F2546" s="223">
        <v>0</v>
      </c>
      <c r="G2546" s="224">
        <v>100</v>
      </c>
      <c r="H2546" s="224">
        <v>2.0181874073375479</v>
      </c>
      <c r="I2546" s="224">
        <v>2.0181874073375479</v>
      </c>
    </row>
    <row r="2547" spans="1:9" x14ac:dyDescent="0.2">
      <c r="A2547" s="161" t="s">
        <v>1654</v>
      </c>
      <c r="B2547" s="222">
        <v>148648236982</v>
      </c>
      <c r="C2547" s="222">
        <v>148648236982</v>
      </c>
      <c r="D2547" s="222">
        <v>3000000000</v>
      </c>
      <c r="E2547" s="222">
        <v>3000000000</v>
      </c>
      <c r="F2547" s="223">
        <v>0</v>
      </c>
      <c r="G2547" s="224">
        <v>100</v>
      </c>
      <c r="H2547" s="224">
        <v>2.0181874073375479</v>
      </c>
      <c r="I2547" s="224">
        <v>2.0181874073375479</v>
      </c>
    </row>
    <row r="2548" spans="1:9" x14ac:dyDescent="0.2">
      <c r="A2548" s="179" t="s">
        <v>722</v>
      </c>
      <c r="B2548" s="176">
        <v>148648236982</v>
      </c>
      <c r="C2548" s="176">
        <v>148648236982</v>
      </c>
      <c r="D2548" s="176">
        <v>3000000000</v>
      </c>
      <c r="E2548" s="176">
        <v>3000000000</v>
      </c>
      <c r="F2548" s="177">
        <v>0</v>
      </c>
      <c r="G2548" s="178">
        <v>100</v>
      </c>
      <c r="H2548" s="178">
        <v>2.0181874073375479</v>
      </c>
      <c r="I2548" s="178">
        <v>2.0181874073375479</v>
      </c>
    </row>
    <row r="2549" spans="1:9" x14ac:dyDescent="0.2">
      <c r="A2549" s="165" t="s">
        <v>67</v>
      </c>
      <c r="B2549" s="166">
        <v>15197086461291</v>
      </c>
      <c r="C2549" s="166">
        <v>3707159333734.9297</v>
      </c>
      <c r="D2549" s="166">
        <v>3057026835535.25</v>
      </c>
      <c r="E2549" s="166">
        <v>3053056229070.0605</v>
      </c>
      <c r="F2549" s="167">
        <v>11489927127556.07</v>
      </c>
      <c r="G2549" s="168">
        <v>24.393881966635892</v>
      </c>
      <c r="H2549" s="168">
        <v>20.115874469240559</v>
      </c>
      <c r="I2549" s="168">
        <v>20.089747050177024</v>
      </c>
    </row>
    <row r="2550" spans="1:9" s="418" customFormat="1" x14ac:dyDescent="0.2">
      <c r="A2550" s="161" t="s">
        <v>723</v>
      </c>
      <c r="B2550" s="222">
        <v>10765230649149</v>
      </c>
      <c r="C2550" s="222">
        <v>1564377984162.21</v>
      </c>
      <c r="D2550" s="222">
        <v>1332524193900.9302</v>
      </c>
      <c r="E2550" s="222">
        <v>1330290965761.9302</v>
      </c>
      <c r="F2550" s="223">
        <v>9200852664986.7891</v>
      </c>
      <c r="G2550" s="224">
        <v>14.531764670419536</v>
      </c>
      <c r="H2550" s="224">
        <v>12.378036637851947</v>
      </c>
      <c r="I2550" s="224">
        <v>12.357291813966761</v>
      </c>
    </row>
    <row r="2551" spans="1:9" x14ac:dyDescent="0.2">
      <c r="A2551" s="161" t="s">
        <v>109</v>
      </c>
      <c r="B2551" s="222">
        <v>245489819882</v>
      </c>
      <c r="C2551" s="222">
        <v>94918472238.130005</v>
      </c>
      <c r="D2551" s="222">
        <v>74242151058.699997</v>
      </c>
      <c r="E2551" s="222">
        <v>73065468926.699997</v>
      </c>
      <c r="F2551" s="223">
        <v>150571347643.87</v>
      </c>
      <c r="G2551" s="224">
        <v>38.664932127839201</v>
      </c>
      <c r="H2551" s="224">
        <v>30.242456120741011</v>
      </c>
      <c r="I2551" s="224">
        <v>29.763135987398787</v>
      </c>
    </row>
    <row r="2552" spans="1:9" x14ac:dyDescent="0.2">
      <c r="A2552" s="165" t="s">
        <v>28</v>
      </c>
      <c r="B2552" s="166">
        <v>160630000000</v>
      </c>
      <c r="C2552" s="166">
        <v>60404506185</v>
      </c>
      <c r="D2552" s="166">
        <v>56895600761</v>
      </c>
      <c r="E2552" s="166">
        <v>56868346021</v>
      </c>
      <c r="F2552" s="167">
        <v>100225493815</v>
      </c>
      <c r="G2552" s="168">
        <v>37.604747671667809</v>
      </c>
      <c r="H2552" s="168">
        <v>35.420283110875928</v>
      </c>
      <c r="I2552" s="168">
        <v>35.403315707526609</v>
      </c>
    </row>
    <row r="2553" spans="1:9" x14ac:dyDescent="0.2">
      <c r="A2553" s="219" t="s">
        <v>110</v>
      </c>
      <c r="B2553" s="220">
        <v>109110000000</v>
      </c>
      <c r="C2553" s="220">
        <v>40429156481</v>
      </c>
      <c r="D2553" s="220">
        <v>37480308968</v>
      </c>
      <c r="E2553" s="220">
        <v>37456537858</v>
      </c>
      <c r="F2553" s="221">
        <v>68680843519</v>
      </c>
      <c r="G2553" s="185">
        <v>37.053575731830264</v>
      </c>
      <c r="H2553" s="185">
        <v>34.350938473100541</v>
      </c>
      <c r="I2553" s="185">
        <v>34.329152101548893</v>
      </c>
    </row>
    <row r="2554" spans="1:9" x14ac:dyDescent="0.2">
      <c r="A2554" s="219" t="s">
        <v>111</v>
      </c>
      <c r="B2554" s="220">
        <v>39977000000</v>
      </c>
      <c r="C2554" s="220">
        <v>14708986965</v>
      </c>
      <c r="D2554" s="220">
        <v>14155442987</v>
      </c>
      <c r="E2554" s="220">
        <v>14155442987</v>
      </c>
      <c r="F2554" s="221">
        <v>25268013035</v>
      </c>
      <c r="G2554" s="185">
        <v>36.793623746154033</v>
      </c>
      <c r="H2554" s="185">
        <v>35.408967623883733</v>
      </c>
      <c r="I2554" s="185">
        <v>35.408967623883733</v>
      </c>
    </row>
    <row r="2555" spans="1:9" x14ac:dyDescent="0.2">
      <c r="A2555" s="179" t="s">
        <v>112</v>
      </c>
      <c r="B2555" s="176">
        <v>11543000000</v>
      </c>
      <c r="C2555" s="176">
        <v>5266362739</v>
      </c>
      <c r="D2555" s="176">
        <v>5259848806</v>
      </c>
      <c r="E2555" s="176">
        <v>5256365176</v>
      </c>
      <c r="F2555" s="177">
        <v>6276637261</v>
      </c>
      <c r="G2555" s="178">
        <v>45.623865017759677</v>
      </c>
      <c r="H2555" s="178">
        <v>45.567433128302866</v>
      </c>
      <c r="I2555" s="178">
        <v>45.53725353894135</v>
      </c>
    </row>
    <row r="2556" spans="1:9" x14ac:dyDescent="0.2">
      <c r="A2556" s="161" t="s">
        <v>29</v>
      </c>
      <c r="B2556" s="222">
        <v>48775000000</v>
      </c>
      <c r="C2556" s="222">
        <v>33884288047.580002</v>
      </c>
      <c r="D2556" s="222">
        <v>16932864543.15</v>
      </c>
      <c r="E2556" s="222">
        <v>15784106690.15</v>
      </c>
      <c r="F2556" s="223">
        <v>14890711952.419998</v>
      </c>
      <c r="G2556" s="224">
        <v>69.47060594070733</v>
      </c>
      <c r="H2556" s="224">
        <v>34.716277894720655</v>
      </c>
      <c r="I2556" s="224">
        <v>32.361059333982574</v>
      </c>
    </row>
    <row r="2557" spans="1:9" x14ac:dyDescent="0.2">
      <c r="A2557" s="179" t="s">
        <v>113</v>
      </c>
      <c r="B2557" s="176">
        <v>48775000000</v>
      </c>
      <c r="C2557" s="176">
        <v>33884288047.580002</v>
      </c>
      <c r="D2557" s="176">
        <v>16932864543.15</v>
      </c>
      <c r="E2557" s="176">
        <v>15784106690.15</v>
      </c>
      <c r="F2557" s="177">
        <v>14890711952.419998</v>
      </c>
      <c r="G2557" s="178">
        <v>69.47060594070733</v>
      </c>
      <c r="H2557" s="178">
        <v>34.716277894720655</v>
      </c>
      <c r="I2557" s="178">
        <v>32.361059333982574</v>
      </c>
    </row>
    <row r="2558" spans="1:9" x14ac:dyDescent="0.2">
      <c r="A2558" s="165" t="s">
        <v>30</v>
      </c>
      <c r="B2558" s="166">
        <v>3259170700</v>
      </c>
      <c r="C2558" s="166">
        <v>524606110</v>
      </c>
      <c r="D2558" s="166">
        <v>308613859</v>
      </c>
      <c r="E2558" s="166">
        <v>308613859</v>
      </c>
      <c r="F2558" s="167">
        <v>2734564590</v>
      </c>
      <c r="G2558" s="168">
        <v>16.09630664635025</v>
      </c>
      <c r="H2558" s="168">
        <v>9.4690916005105219</v>
      </c>
      <c r="I2558" s="168">
        <v>9.4690916005105219</v>
      </c>
    </row>
    <row r="2559" spans="1:9" x14ac:dyDescent="0.2">
      <c r="A2559" s="179" t="s">
        <v>118</v>
      </c>
      <c r="B2559" s="176">
        <v>765000000</v>
      </c>
      <c r="C2559" s="176">
        <v>433105594</v>
      </c>
      <c r="D2559" s="176">
        <v>217113343</v>
      </c>
      <c r="E2559" s="176">
        <v>217113343</v>
      </c>
      <c r="F2559" s="177">
        <v>331894406</v>
      </c>
      <c r="G2559" s="178">
        <v>56.615110326797392</v>
      </c>
      <c r="H2559" s="178">
        <v>28.380829150326797</v>
      </c>
      <c r="I2559" s="178">
        <v>28.380829150326797</v>
      </c>
    </row>
    <row r="2560" spans="1:9" x14ac:dyDescent="0.2">
      <c r="A2560" s="219" t="s">
        <v>124</v>
      </c>
      <c r="B2560" s="220">
        <v>2494170700</v>
      </c>
      <c r="C2560" s="220">
        <v>91500516</v>
      </c>
      <c r="D2560" s="220">
        <v>91500516</v>
      </c>
      <c r="E2560" s="220">
        <v>91500516</v>
      </c>
      <c r="F2560" s="221">
        <v>2402670184</v>
      </c>
      <c r="G2560" s="185">
        <v>3.6685747290672608</v>
      </c>
      <c r="H2560" s="185">
        <v>3.6685747290672608</v>
      </c>
      <c r="I2560" s="185">
        <v>3.6685747290672608</v>
      </c>
    </row>
    <row r="2561" spans="1:9" x14ac:dyDescent="0.2">
      <c r="A2561" s="161" t="s">
        <v>127</v>
      </c>
      <c r="B2561" s="222">
        <v>32825649182</v>
      </c>
      <c r="C2561" s="222">
        <v>105071895.55</v>
      </c>
      <c r="D2561" s="222">
        <v>105071895.55</v>
      </c>
      <c r="E2561" s="222">
        <v>104402356.55</v>
      </c>
      <c r="F2561" s="223">
        <v>32720577286.450001</v>
      </c>
      <c r="G2561" s="224">
        <v>0.32009083801339216</v>
      </c>
      <c r="H2561" s="224">
        <v>0.32009083801339216</v>
      </c>
      <c r="I2561" s="224">
        <v>0.3180511555800371</v>
      </c>
    </row>
    <row r="2562" spans="1:9" x14ac:dyDescent="0.2">
      <c r="A2562" s="179" t="s">
        <v>128</v>
      </c>
      <c r="B2562" s="176">
        <v>216000000</v>
      </c>
      <c r="C2562" s="176">
        <v>105071895.55</v>
      </c>
      <c r="D2562" s="176">
        <v>105071895.55</v>
      </c>
      <c r="E2562" s="176">
        <v>104402356.55</v>
      </c>
      <c r="F2562" s="177">
        <v>110928104.45</v>
      </c>
      <c r="G2562" s="178">
        <v>48.64439608796296</v>
      </c>
      <c r="H2562" s="178">
        <v>48.64439608796296</v>
      </c>
      <c r="I2562" s="178">
        <v>48.334424328703705</v>
      </c>
    </row>
    <row r="2563" spans="1:9" x14ac:dyDescent="0.2">
      <c r="A2563" s="219" t="s">
        <v>130</v>
      </c>
      <c r="B2563" s="220">
        <v>32609649182</v>
      </c>
      <c r="C2563" s="220">
        <v>0</v>
      </c>
      <c r="D2563" s="220">
        <v>0</v>
      </c>
      <c r="E2563" s="220">
        <v>0</v>
      </c>
      <c r="F2563" s="221">
        <v>32609649182</v>
      </c>
      <c r="G2563" s="185">
        <v>0</v>
      </c>
      <c r="H2563" s="185">
        <v>0</v>
      </c>
      <c r="I2563" s="185">
        <v>0</v>
      </c>
    </row>
    <row r="2564" spans="1:9" x14ac:dyDescent="0.2">
      <c r="A2564" s="161" t="s">
        <v>131</v>
      </c>
      <c r="B2564" s="222">
        <v>10519740829267</v>
      </c>
      <c r="C2564" s="222">
        <v>1469459511924.0801</v>
      </c>
      <c r="D2564" s="222">
        <v>1258282042842.23</v>
      </c>
      <c r="E2564" s="222">
        <v>1257225496835.23</v>
      </c>
      <c r="F2564" s="223">
        <v>9050281317342.9199</v>
      </c>
      <c r="G2564" s="224">
        <v>13.968590441276774</v>
      </c>
      <c r="H2564" s="224">
        <v>11.961150595474368</v>
      </c>
      <c r="I2564" s="224">
        <v>11.951107135049368</v>
      </c>
    </row>
    <row r="2565" spans="1:9" x14ac:dyDescent="0.2">
      <c r="A2565" s="161" t="s">
        <v>1654</v>
      </c>
      <c r="B2565" s="222">
        <v>10519740829267</v>
      </c>
      <c r="C2565" s="222">
        <v>1469459511924.0801</v>
      </c>
      <c r="D2565" s="222">
        <v>1258282042842.23</v>
      </c>
      <c r="E2565" s="222">
        <v>1257225496835.23</v>
      </c>
      <c r="F2565" s="223">
        <v>9050281317342.9199</v>
      </c>
      <c r="G2565" s="224">
        <v>13.968590441276774</v>
      </c>
      <c r="H2565" s="224">
        <v>11.961150595474368</v>
      </c>
      <c r="I2565" s="224">
        <v>11.951107135049368</v>
      </c>
    </row>
    <row r="2566" spans="1:9" x14ac:dyDescent="0.2">
      <c r="A2566" s="219" t="s">
        <v>724</v>
      </c>
      <c r="B2566" s="220">
        <v>64886072564</v>
      </c>
      <c r="C2566" s="220">
        <v>51124434528</v>
      </c>
      <c r="D2566" s="220">
        <v>483109357</v>
      </c>
      <c r="E2566" s="220">
        <v>464209357</v>
      </c>
      <c r="F2566" s="221">
        <v>13761638036</v>
      </c>
      <c r="G2566" s="185">
        <v>78.791075661997752</v>
      </c>
      <c r="H2566" s="185">
        <v>0.74455015985670558</v>
      </c>
      <c r="I2566" s="185">
        <v>0.71542218330771956</v>
      </c>
    </row>
    <row r="2567" spans="1:9" x14ac:dyDescent="0.2">
      <c r="A2567" s="219" t="s">
        <v>725</v>
      </c>
      <c r="B2567" s="220">
        <v>179747932970</v>
      </c>
      <c r="C2567" s="220">
        <v>4152346421</v>
      </c>
      <c r="D2567" s="220">
        <v>751886041</v>
      </c>
      <c r="E2567" s="220">
        <v>643249620</v>
      </c>
      <c r="F2567" s="221">
        <v>175595586549</v>
      </c>
      <c r="G2567" s="185">
        <v>2.310094114791867</v>
      </c>
      <c r="H2567" s="185">
        <v>0.41830024333325166</v>
      </c>
      <c r="I2567" s="185">
        <v>0.35786204012001555</v>
      </c>
    </row>
    <row r="2568" spans="1:9" x14ac:dyDescent="0.2">
      <c r="A2568" s="179" t="s">
        <v>726</v>
      </c>
      <c r="B2568" s="176">
        <v>16000000000</v>
      </c>
      <c r="C2568" s="176">
        <v>1570372038</v>
      </c>
      <c r="D2568" s="176">
        <v>570358334</v>
      </c>
      <c r="E2568" s="176">
        <v>473458334</v>
      </c>
      <c r="F2568" s="177">
        <v>14429627962</v>
      </c>
      <c r="G2568" s="178">
        <v>9.8148252374999991</v>
      </c>
      <c r="H2568" s="178">
        <v>3.5647395875000001</v>
      </c>
      <c r="I2568" s="178">
        <v>2.9591145874999998</v>
      </c>
    </row>
    <row r="2569" spans="1:9" x14ac:dyDescent="0.2">
      <c r="A2569" s="179" t="s">
        <v>727</v>
      </c>
      <c r="B2569" s="176">
        <v>12000000000</v>
      </c>
      <c r="C2569" s="176">
        <v>8339789127</v>
      </c>
      <c r="D2569" s="176">
        <v>0</v>
      </c>
      <c r="E2569" s="176">
        <v>0</v>
      </c>
      <c r="F2569" s="177">
        <v>3660210873</v>
      </c>
      <c r="G2569" s="178">
        <v>69.498242724999997</v>
      </c>
      <c r="H2569" s="178">
        <v>0</v>
      </c>
      <c r="I2569" s="178">
        <v>0</v>
      </c>
    </row>
    <row r="2570" spans="1:9" x14ac:dyDescent="0.2">
      <c r="A2570" s="179" t="s">
        <v>728</v>
      </c>
      <c r="B2570" s="176">
        <v>28000000000</v>
      </c>
      <c r="C2570" s="176">
        <v>14241717209</v>
      </c>
      <c r="D2570" s="176">
        <v>371215436</v>
      </c>
      <c r="E2570" s="176">
        <v>319740436</v>
      </c>
      <c r="F2570" s="177">
        <v>13758282791</v>
      </c>
      <c r="G2570" s="178">
        <v>50.86327574642857</v>
      </c>
      <c r="H2570" s="178">
        <v>1.3257694142857144</v>
      </c>
      <c r="I2570" s="178">
        <v>1.1419301285714285</v>
      </c>
    </row>
    <row r="2571" spans="1:9" x14ac:dyDescent="0.2">
      <c r="A2571" s="179" t="s">
        <v>729</v>
      </c>
      <c r="B2571" s="176">
        <v>500000000</v>
      </c>
      <c r="C2571" s="176">
        <v>0</v>
      </c>
      <c r="D2571" s="176">
        <v>0</v>
      </c>
      <c r="E2571" s="176">
        <v>0</v>
      </c>
      <c r="F2571" s="177">
        <v>500000000</v>
      </c>
      <c r="G2571" s="178">
        <v>0</v>
      </c>
      <c r="H2571" s="178">
        <v>0</v>
      </c>
      <c r="I2571" s="178">
        <v>0</v>
      </c>
    </row>
    <row r="2572" spans="1:9" x14ac:dyDescent="0.2">
      <c r="A2572" s="179" t="s">
        <v>730</v>
      </c>
      <c r="B2572" s="176">
        <v>518802439419</v>
      </c>
      <c r="C2572" s="176">
        <v>18310310373</v>
      </c>
      <c r="D2572" s="176">
        <v>7411202853.1899996</v>
      </c>
      <c r="E2572" s="176">
        <v>7122021200.1899996</v>
      </c>
      <c r="F2572" s="177">
        <v>500492129046</v>
      </c>
      <c r="G2572" s="178">
        <v>3.5293416109425921</v>
      </c>
      <c r="H2572" s="178">
        <v>1.4285212038497175</v>
      </c>
      <c r="I2572" s="178">
        <v>1.3727809777004627</v>
      </c>
    </row>
    <row r="2573" spans="1:9" x14ac:dyDescent="0.2">
      <c r="A2573" s="179" t="s">
        <v>731</v>
      </c>
      <c r="B2573" s="176">
        <v>40000000000</v>
      </c>
      <c r="C2573" s="176">
        <v>5817711214</v>
      </c>
      <c r="D2573" s="176">
        <v>2190114051.1999998</v>
      </c>
      <c r="E2573" s="176">
        <v>2107844051.2</v>
      </c>
      <c r="F2573" s="177">
        <v>34182288786</v>
      </c>
      <c r="G2573" s="178">
        <v>14.544278035</v>
      </c>
      <c r="H2573" s="178">
        <v>5.4752851279999994</v>
      </c>
      <c r="I2573" s="178">
        <v>5.2696101280000001</v>
      </c>
    </row>
    <row r="2574" spans="1:9" x14ac:dyDescent="0.2">
      <c r="A2574" s="219" t="s">
        <v>732</v>
      </c>
      <c r="B2574" s="220">
        <v>40000000000</v>
      </c>
      <c r="C2574" s="220">
        <v>0</v>
      </c>
      <c r="D2574" s="220">
        <v>0</v>
      </c>
      <c r="E2574" s="220">
        <v>0</v>
      </c>
      <c r="F2574" s="221">
        <v>40000000000</v>
      </c>
      <c r="G2574" s="185">
        <v>0</v>
      </c>
      <c r="H2574" s="185">
        <v>0</v>
      </c>
      <c r="I2574" s="185">
        <v>0</v>
      </c>
    </row>
    <row r="2575" spans="1:9" x14ac:dyDescent="0.2">
      <c r="A2575" s="219" t="s">
        <v>733</v>
      </c>
      <c r="B2575" s="220">
        <v>566097299200</v>
      </c>
      <c r="C2575" s="220">
        <v>2161700000</v>
      </c>
      <c r="D2575" s="220">
        <v>2161700000</v>
      </c>
      <c r="E2575" s="220">
        <v>2161700000</v>
      </c>
      <c r="F2575" s="221">
        <v>563935599200</v>
      </c>
      <c r="G2575" s="185">
        <v>0.38186015072936774</v>
      </c>
      <c r="H2575" s="185">
        <v>0.38186015072936774</v>
      </c>
      <c r="I2575" s="185">
        <v>0.38186015072936774</v>
      </c>
    </row>
    <row r="2576" spans="1:9" x14ac:dyDescent="0.2">
      <c r="A2576" s="219" t="s">
        <v>734</v>
      </c>
      <c r="B2576" s="220">
        <v>9006369737650</v>
      </c>
      <c r="C2576" s="220">
        <v>1328293877845</v>
      </c>
      <c r="D2576" s="220">
        <v>1229401350812</v>
      </c>
      <c r="E2576" s="220">
        <v>1229001667879</v>
      </c>
      <c r="F2576" s="221">
        <v>7678075859805</v>
      </c>
      <c r="G2576" s="185">
        <v>14.748382717314323</v>
      </c>
      <c r="H2576" s="185">
        <v>13.650353989717317</v>
      </c>
      <c r="I2576" s="185">
        <v>13.645916209072704</v>
      </c>
    </row>
    <row r="2577" spans="1:9" x14ac:dyDescent="0.2">
      <c r="A2577" s="219" t="s">
        <v>735</v>
      </c>
      <c r="B2577" s="220">
        <v>35337347464</v>
      </c>
      <c r="C2577" s="220">
        <v>28136928162.459999</v>
      </c>
      <c r="D2577" s="220">
        <v>10654566173.219999</v>
      </c>
      <c r="E2577" s="220">
        <v>10654566173.219999</v>
      </c>
      <c r="F2577" s="221">
        <v>7200419301.5400009</v>
      </c>
      <c r="G2577" s="185">
        <v>79.623769698969511</v>
      </c>
      <c r="H2577" s="185">
        <v>30.151007186021424</v>
      </c>
      <c r="I2577" s="185">
        <v>30.151007186021424</v>
      </c>
    </row>
    <row r="2578" spans="1:9" x14ac:dyDescent="0.2">
      <c r="A2578" s="179" t="s">
        <v>736</v>
      </c>
      <c r="B2578" s="176">
        <v>12000000000</v>
      </c>
      <c r="C2578" s="176">
        <v>7310325006.6199999</v>
      </c>
      <c r="D2578" s="176">
        <v>4286539784.6199999</v>
      </c>
      <c r="E2578" s="176">
        <v>4277039784.6199999</v>
      </c>
      <c r="F2578" s="177">
        <v>4689674993.3800001</v>
      </c>
      <c r="G2578" s="178">
        <v>60.919375055166668</v>
      </c>
      <c r="H2578" s="178">
        <v>35.721164871833331</v>
      </c>
      <c r="I2578" s="178">
        <v>35.641998205166665</v>
      </c>
    </row>
    <row r="2579" spans="1:9" s="418" customFormat="1" x14ac:dyDescent="0.2">
      <c r="A2579" s="161" t="s">
        <v>737</v>
      </c>
      <c r="B2579" s="222">
        <v>4376100463925</v>
      </c>
      <c r="C2579" s="222">
        <v>2104049735998.9099</v>
      </c>
      <c r="D2579" s="222">
        <v>1708847231377.5798</v>
      </c>
      <c r="E2579" s="222">
        <v>1707130085530.7798</v>
      </c>
      <c r="F2579" s="223">
        <v>2272050727926.0898</v>
      </c>
      <c r="G2579" s="224">
        <v>48.080471491546867</v>
      </c>
      <c r="H2579" s="224">
        <v>39.049542977011207</v>
      </c>
      <c r="I2579" s="224">
        <v>39.010303799095723</v>
      </c>
    </row>
    <row r="2580" spans="1:9" x14ac:dyDescent="0.2">
      <c r="A2580" s="161" t="s">
        <v>109</v>
      </c>
      <c r="B2580" s="222">
        <v>1999212630600</v>
      </c>
      <c r="C2580" s="222">
        <v>772824161088.75</v>
      </c>
      <c r="D2580" s="222">
        <v>709630894914.11011</v>
      </c>
      <c r="E2580" s="222">
        <v>707913749067.31006</v>
      </c>
      <c r="F2580" s="223">
        <v>1226388469511.25</v>
      </c>
      <c r="G2580" s="224">
        <v>38.656426498106477</v>
      </c>
      <c r="H2580" s="224">
        <v>35.495518788371051</v>
      </c>
      <c r="I2580" s="224">
        <v>35.409627682016605</v>
      </c>
    </row>
    <row r="2581" spans="1:9" x14ac:dyDescent="0.2">
      <c r="A2581" s="165" t="s">
        <v>28</v>
      </c>
      <c r="B2581" s="166">
        <v>99531000000</v>
      </c>
      <c r="C2581" s="166">
        <v>40325648517</v>
      </c>
      <c r="D2581" s="166">
        <v>40325648517</v>
      </c>
      <c r="E2581" s="166">
        <v>40325648517</v>
      </c>
      <c r="F2581" s="167">
        <v>59205351483</v>
      </c>
      <c r="G2581" s="168">
        <v>40.515666995207525</v>
      </c>
      <c r="H2581" s="168">
        <v>40.515666995207525</v>
      </c>
      <c r="I2581" s="168">
        <v>40.515666995207525</v>
      </c>
    </row>
    <row r="2582" spans="1:9" x14ac:dyDescent="0.2">
      <c r="A2582" s="179" t="s">
        <v>110</v>
      </c>
      <c r="B2582" s="176">
        <v>68051000000</v>
      </c>
      <c r="C2582" s="176">
        <v>26540223287</v>
      </c>
      <c r="D2582" s="176">
        <v>26540223287</v>
      </c>
      <c r="E2582" s="176">
        <v>26540223287</v>
      </c>
      <c r="F2582" s="177">
        <v>41510776713</v>
      </c>
      <c r="G2582" s="178">
        <v>39.000489760620709</v>
      </c>
      <c r="H2582" s="178">
        <v>39.000489760620709</v>
      </c>
      <c r="I2582" s="178">
        <v>39.000489760620709</v>
      </c>
    </row>
    <row r="2583" spans="1:9" x14ac:dyDescent="0.2">
      <c r="A2583" s="219" t="s">
        <v>111</v>
      </c>
      <c r="B2583" s="220">
        <v>26803000000</v>
      </c>
      <c r="C2583" s="220">
        <v>11124430722</v>
      </c>
      <c r="D2583" s="220">
        <v>11124430722</v>
      </c>
      <c r="E2583" s="220">
        <v>11124430722</v>
      </c>
      <c r="F2583" s="221">
        <v>15678569278</v>
      </c>
      <c r="G2583" s="185">
        <v>41.504423840614855</v>
      </c>
      <c r="H2583" s="185">
        <v>41.504423840614855</v>
      </c>
      <c r="I2583" s="185">
        <v>41.504423840614855</v>
      </c>
    </row>
    <row r="2584" spans="1:9" x14ac:dyDescent="0.2">
      <c r="A2584" s="179" t="s">
        <v>112</v>
      </c>
      <c r="B2584" s="176">
        <v>4677000000</v>
      </c>
      <c r="C2584" s="176">
        <v>2660994508</v>
      </c>
      <c r="D2584" s="176">
        <v>2660994508</v>
      </c>
      <c r="E2584" s="176">
        <v>2660994508</v>
      </c>
      <c r="F2584" s="177">
        <v>2016005492</v>
      </c>
      <c r="G2584" s="178">
        <v>56.895328372888599</v>
      </c>
      <c r="H2584" s="178">
        <v>56.895328372888599</v>
      </c>
      <c r="I2584" s="178">
        <v>56.895328372888599</v>
      </c>
    </row>
    <row r="2585" spans="1:9" x14ac:dyDescent="0.2">
      <c r="A2585" s="161" t="s">
        <v>29</v>
      </c>
      <c r="B2585" s="222">
        <v>40987815600</v>
      </c>
      <c r="C2585" s="222">
        <v>29497067977.759998</v>
      </c>
      <c r="D2585" s="222">
        <v>11272851352.879999</v>
      </c>
      <c r="E2585" s="222">
        <v>9674646455.0799999</v>
      </c>
      <c r="F2585" s="223">
        <v>11490747622.240002</v>
      </c>
      <c r="G2585" s="224">
        <v>71.96545496745135</v>
      </c>
      <c r="H2585" s="224">
        <v>27.50293273223372</v>
      </c>
      <c r="I2585" s="224">
        <v>23.603713233939697</v>
      </c>
    </row>
    <row r="2586" spans="1:9" x14ac:dyDescent="0.2">
      <c r="A2586" s="179" t="s">
        <v>113</v>
      </c>
      <c r="B2586" s="176">
        <v>40987815600</v>
      </c>
      <c r="C2586" s="176">
        <v>29497067977.759998</v>
      </c>
      <c r="D2586" s="176">
        <v>11272851352.879999</v>
      </c>
      <c r="E2586" s="176">
        <v>9674646455.0799999</v>
      </c>
      <c r="F2586" s="177">
        <v>11490747622.240002</v>
      </c>
      <c r="G2586" s="178">
        <v>71.96545496745135</v>
      </c>
      <c r="H2586" s="178">
        <v>27.50293273223372</v>
      </c>
      <c r="I2586" s="178">
        <v>23.603713233939697</v>
      </c>
    </row>
    <row r="2587" spans="1:9" x14ac:dyDescent="0.2">
      <c r="A2587" s="165" t="s">
        <v>30</v>
      </c>
      <c r="B2587" s="166">
        <v>1852281508800</v>
      </c>
      <c r="C2587" s="166">
        <v>703001444593.98999</v>
      </c>
      <c r="D2587" s="166">
        <v>658032395044.2301</v>
      </c>
      <c r="E2587" s="166">
        <v>657913454095.2301</v>
      </c>
      <c r="F2587" s="167">
        <v>1149280064206.01</v>
      </c>
      <c r="G2587" s="168">
        <v>37.95327228901774</v>
      </c>
      <c r="H2587" s="168">
        <v>35.525506890717502</v>
      </c>
      <c r="I2587" s="168">
        <v>35.5190855693128</v>
      </c>
    </row>
    <row r="2588" spans="1:9" x14ac:dyDescent="0.2">
      <c r="A2588" s="179" t="s">
        <v>738</v>
      </c>
      <c r="B2588" s="176">
        <v>1845743508800</v>
      </c>
      <c r="C2588" s="176">
        <v>698218335096.98999</v>
      </c>
      <c r="D2588" s="176">
        <v>653483906107.18005</v>
      </c>
      <c r="E2588" s="176">
        <v>653483906107.18005</v>
      </c>
      <c r="F2588" s="177">
        <v>1147525173703.01</v>
      </c>
      <c r="G2588" s="178">
        <v>37.828567824731664</v>
      </c>
      <c r="H2588" s="178">
        <v>35.404914225164418</v>
      </c>
      <c r="I2588" s="178">
        <v>35.404914225164418</v>
      </c>
    </row>
    <row r="2589" spans="1:9" x14ac:dyDescent="0.2">
      <c r="A2589" s="179" t="s">
        <v>118</v>
      </c>
      <c r="B2589" s="176">
        <v>427000000</v>
      </c>
      <c r="C2589" s="176">
        <v>265301989</v>
      </c>
      <c r="D2589" s="176">
        <v>249135352</v>
      </c>
      <c r="E2589" s="176">
        <v>249135352</v>
      </c>
      <c r="F2589" s="177">
        <v>161698011</v>
      </c>
      <c r="G2589" s="178">
        <v>62.131613348946132</v>
      </c>
      <c r="H2589" s="178">
        <v>58.345515690866513</v>
      </c>
      <c r="I2589" s="178">
        <v>58.345515690866513</v>
      </c>
    </row>
    <row r="2590" spans="1:9" x14ac:dyDescent="0.2">
      <c r="A2590" s="179" t="s">
        <v>124</v>
      </c>
      <c r="B2590" s="176">
        <v>6061000000</v>
      </c>
      <c r="C2590" s="176">
        <v>4512607508</v>
      </c>
      <c r="D2590" s="176">
        <v>4294153585.0500002</v>
      </c>
      <c r="E2590" s="176">
        <v>4175212636.0500002</v>
      </c>
      <c r="F2590" s="177">
        <v>1548392492</v>
      </c>
      <c r="G2590" s="178">
        <v>74.453184425012381</v>
      </c>
      <c r="H2590" s="178">
        <v>70.848928972941764</v>
      </c>
      <c r="I2590" s="178">
        <v>68.886530870318424</v>
      </c>
    </row>
    <row r="2591" spans="1:9" x14ac:dyDescent="0.2">
      <c r="A2591" s="219" t="s">
        <v>305</v>
      </c>
      <c r="B2591" s="220">
        <v>50000000</v>
      </c>
      <c r="C2591" s="220">
        <v>5200000</v>
      </c>
      <c r="D2591" s="220">
        <v>5200000</v>
      </c>
      <c r="E2591" s="220">
        <v>5200000</v>
      </c>
      <c r="F2591" s="221">
        <v>44800000</v>
      </c>
      <c r="G2591" s="185">
        <v>10.4</v>
      </c>
      <c r="H2591" s="185">
        <v>10.4</v>
      </c>
      <c r="I2591" s="185">
        <v>10.4</v>
      </c>
    </row>
    <row r="2592" spans="1:9" x14ac:dyDescent="0.2">
      <c r="A2592" s="165" t="s">
        <v>127</v>
      </c>
      <c r="B2592" s="166">
        <v>6412306200</v>
      </c>
      <c r="C2592" s="166">
        <v>0</v>
      </c>
      <c r="D2592" s="166">
        <v>0</v>
      </c>
      <c r="E2592" s="166">
        <v>0</v>
      </c>
      <c r="F2592" s="167">
        <v>6412306200</v>
      </c>
      <c r="G2592" s="168">
        <v>0</v>
      </c>
      <c r="H2592" s="168">
        <v>0</v>
      </c>
      <c r="I2592" s="168">
        <v>0</v>
      </c>
    </row>
    <row r="2593" spans="1:9" x14ac:dyDescent="0.2">
      <c r="A2593" s="179" t="s">
        <v>130</v>
      </c>
      <c r="B2593" s="176">
        <v>6412306200</v>
      </c>
      <c r="C2593" s="176">
        <v>0</v>
      </c>
      <c r="D2593" s="176">
        <v>0</v>
      </c>
      <c r="E2593" s="176">
        <v>0</v>
      </c>
      <c r="F2593" s="177">
        <v>6412306200</v>
      </c>
      <c r="G2593" s="178">
        <v>0</v>
      </c>
      <c r="H2593" s="178">
        <v>0</v>
      </c>
      <c r="I2593" s="178">
        <v>0</v>
      </c>
    </row>
    <row r="2594" spans="1:9" x14ac:dyDescent="0.2">
      <c r="A2594" s="161" t="s">
        <v>131</v>
      </c>
      <c r="B2594" s="222">
        <v>2376887833325</v>
      </c>
      <c r="C2594" s="222">
        <v>1331225574910.1599</v>
      </c>
      <c r="D2594" s="222">
        <v>999216336463.46997</v>
      </c>
      <c r="E2594" s="222">
        <v>999216336463.46997</v>
      </c>
      <c r="F2594" s="223">
        <v>1045662258414.8401</v>
      </c>
      <c r="G2594" s="224">
        <v>56.007084400273285</v>
      </c>
      <c r="H2594" s="224">
        <v>42.038851074670958</v>
      </c>
      <c r="I2594" s="224">
        <v>42.038851074670958</v>
      </c>
    </row>
    <row r="2595" spans="1:9" x14ac:dyDescent="0.2">
      <c r="A2595" s="161" t="s">
        <v>1654</v>
      </c>
      <c r="B2595" s="222">
        <v>2376887833325</v>
      </c>
      <c r="C2595" s="222">
        <v>1331225574910.1599</v>
      </c>
      <c r="D2595" s="222">
        <v>999216336463.46997</v>
      </c>
      <c r="E2595" s="222">
        <v>999216336463.46997</v>
      </c>
      <c r="F2595" s="223">
        <v>1045662258414.8401</v>
      </c>
      <c r="G2595" s="224">
        <v>56.007084400273285</v>
      </c>
      <c r="H2595" s="224">
        <v>42.038851074670958</v>
      </c>
      <c r="I2595" s="224">
        <v>42.038851074670958</v>
      </c>
    </row>
    <row r="2596" spans="1:9" x14ac:dyDescent="0.2">
      <c r="A2596" s="179" t="s">
        <v>739</v>
      </c>
      <c r="B2596" s="176">
        <v>39125666638</v>
      </c>
      <c r="C2596" s="176">
        <v>35819683368.919998</v>
      </c>
      <c r="D2596" s="176">
        <v>13261274748.700001</v>
      </c>
      <c r="E2596" s="176">
        <v>13261274748.700001</v>
      </c>
      <c r="F2596" s="177">
        <v>3305983269.0800018</v>
      </c>
      <c r="G2596" s="178">
        <v>91.550346478009573</v>
      </c>
      <c r="H2596" s="178">
        <v>33.894054435919209</v>
      </c>
      <c r="I2596" s="178">
        <v>33.894054435919209</v>
      </c>
    </row>
    <row r="2597" spans="1:9" x14ac:dyDescent="0.2">
      <c r="A2597" s="179" t="s">
        <v>740</v>
      </c>
      <c r="B2597" s="176">
        <v>48795251756</v>
      </c>
      <c r="C2597" s="176">
        <v>18590667049</v>
      </c>
      <c r="D2597" s="176">
        <v>5439961310</v>
      </c>
      <c r="E2597" s="176">
        <v>5439961310</v>
      </c>
      <c r="F2597" s="177">
        <v>30204584707</v>
      </c>
      <c r="G2597" s="178">
        <v>38.099336267312204</v>
      </c>
      <c r="H2597" s="178">
        <v>11.148546455303588</v>
      </c>
      <c r="I2597" s="178">
        <v>11.148546455303588</v>
      </c>
    </row>
    <row r="2598" spans="1:9" x14ac:dyDescent="0.2">
      <c r="A2598" s="179" t="s">
        <v>741</v>
      </c>
      <c r="B2598" s="176">
        <v>105399170163</v>
      </c>
      <c r="C2598" s="176">
        <v>85686305562.350006</v>
      </c>
      <c r="D2598" s="176">
        <v>37993654408.510002</v>
      </c>
      <c r="E2598" s="176">
        <v>37993654408.510002</v>
      </c>
      <c r="F2598" s="177">
        <v>19712864600.649994</v>
      </c>
      <c r="G2598" s="178">
        <v>81.296945156053866</v>
      </c>
      <c r="H2598" s="178">
        <v>36.047394253439329</v>
      </c>
      <c r="I2598" s="178">
        <v>36.047394253439329</v>
      </c>
    </row>
    <row r="2599" spans="1:9" x14ac:dyDescent="0.2">
      <c r="A2599" s="179" t="s">
        <v>742</v>
      </c>
      <c r="B2599" s="176">
        <v>14166551013</v>
      </c>
      <c r="C2599" s="176">
        <v>11728600185.5</v>
      </c>
      <c r="D2599" s="176">
        <v>4043118264.5799999</v>
      </c>
      <c r="E2599" s="176">
        <v>4043118264.5799999</v>
      </c>
      <c r="F2599" s="177">
        <v>2437950827.5</v>
      </c>
      <c r="G2599" s="178">
        <v>82.790794842987509</v>
      </c>
      <c r="H2599" s="178">
        <v>28.539891331840856</v>
      </c>
      <c r="I2599" s="178">
        <v>28.539891331840856</v>
      </c>
    </row>
    <row r="2600" spans="1:9" x14ac:dyDescent="0.2">
      <c r="A2600" s="179" t="s">
        <v>743</v>
      </c>
      <c r="B2600" s="176">
        <v>7727729961</v>
      </c>
      <c r="C2600" s="176">
        <v>6920364825.0100002</v>
      </c>
      <c r="D2600" s="176">
        <v>1064619431</v>
      </c>
      <c r="E2600" s="176">
        <v>1064619431</v>
      </c>
      <c r="F2600" s="177">
        <v>807365135.98999977</v>
      </c>
      <c r="G2600" s="178">
        <v>89.552363500477142</v>
      </c>
      <c r="H2600" s="178">
        <v>13.776612748800476</v>
      </c>
      <c r="I2600" s="178">
        <v>13.776612748800476</v>
      </c>
    </row>
    <row r="2601" spans="1:9" x14ac:dyDescent="0.2">
      <c r="A2601" s="179" t="s">
        <v>744</v>
      </c>
      <c r="B2601" s="176">
        <v>1347452923</v>
      </c>
      <c r="C2601" s="176">
        <v>1347452923</v>
      </c>
      <c r="D2601" s="176">
        <v>0</v>
      </c>
      <c r="E2601" s="176">
        <v>0</v>
      </c>
      <c r="F2601" s="177">
        <v>0</v>
      </c>
      <c r="G2601" s="178">
        <v>100</v>
      </c>
      <c r="H2601" s="178">
        <v>0</v>
      </c>
      <c r="I2601" s="178">
        <v>0</v>
      </c>
    </row>
    <row r="2602" spans="1:9" x14ac:dyDescent="0.2">
      <c r="A2602" s="179" t="s">
        <v>745</v>
      </c>
      <c r="B2602" s="176">
        <v>531611592188</v>
      </c>
      <c r="C2602" s="176">
        <v>289208359737.65002</v>
      </c>
      <c r="D2602" s="176">
        <v>238551125462.64999</v>
      </c>
      <c r="E2602" s="176">
        <v>238551125462.64999</v>
      </c>
      <c r="F2602" s="177">
        <v>242403232450.34998</v>
      </c>
      <c r="G2602" s="178">
        <v>54.402192124391057</v>
      </c>
      <c r="H2602" s="178">
        <v>44.873198584858621</v>
      </c>
      <c r="I2602" s="178">
        <v>44.873198584858621</v>
      </c>
    </row>
    <row r="2603" spans="1:9" x14ac:dyDescent="0.2">
      <c r="A2603" s="179" t="s">
        <v>746</v>
      </c>
      <c r="B2603" s="176">
        <v>1444283355139</v>
      </c>
      <c r="C2603" s="176">
        <v>753119231698.60999</v>
      </c>
      <c r="D2603" s="176">
        <v>661816532498.26001</v>
      </c>
      <c r="E2603" s="176">
        <v>661816532498.26001</v>
      </c>
      <c r="F2603" s="177">
        <v>691164123440.39001</v>
      </c>
      <c r="G2603" s="178">
        <v>52.144839100920656</v>
      </c>
      <c r="H2603" s="178">
        <v>45.823177989513411</v>
      </c>
      <c r="I2603" s="178">
        <v>45.823177989513411</v>
      </c>
    </row>
    <row r="2604" spans="1:9" x14ac:dyDescent="0.2">
      <c r="A2604" s="219" t="s">
        <v>747</v>
      </c>
      <c r="B2604" s="220">
        <v>119508712578</v>
      </c>
      <c r="C2604" s="220">
        <v>67913916186.68</v>
      </c>
      <c r="D2604" s="220">
        <v>13745145249.879999</v>
      </c>
      <c r="E2604" s="220">
        <v>13745145249.879999</v>
      </c>
      <c r="F2604" s="221">
        <v>51594796391.32</v>
      </c>
      <c r="G2604" s="185">
        <v>56.827585806645253</v>
      </c>
      <c r="H2604" s="185">
        <v>11.501375049044166</v>
      </c>
      <c r="I2604" s="185">
        <v>11.501375049044166</v>
      </c>
    </row>
    <row r="2605" spans="1:9" x14ac:dyDescent="0.2">
      <c r="A2605" s="219" t="s">
        <v>748</v>
      </c>
      <c r="B2605" s="220">
        <v>34910239481</v>
      </c>
      <c r="C2605" s="220">
        <v>33633388792.689999</v>
      </c>
      <c r="D2605" s="220">
        <v>14104908519.139999</v>
      </c>
      <c r="E2605" s="220">
        <v>14104908519.139999</v>
      </c>
      <c r="F2605" s="221">
        <v>1276850688.3100014</v>
      </c>
      <c r="G2605" s="185">
        <v>96.342475138261563</v>
      </c>
      <c r="H2605" s="185">
        <v>40.403356518985319</v>
      </c>
      <c r="I2605" s="185">
        <v>40.403356518985319</v>
      </c>
    </row>
    <row r="2606" spans="1:9" x14ac:dyDescent="0.2">
      <c r="A2606" s="219" t="s">
        <v>749</v>
      </c>
      <c r="B2606" s="220">
        <v>30012111485</v>
      </c>
      <c r="C2606" s="220">
        <v>27257604580.75</v>
      </c>
      <c r="D2606" s="220">
        <v>9195996570.75</v>
      </c>
      <c r="E2606" s="220">
        <v>9195996570.75</v>
      </c>
      <c r="F2606" s="221">
        <v>2754506904.25</v>
      </c>
      <c r="G2606" s="185">
        <v>90.822015619838353</v>
      </c>
      <c r="H2606" s="185">
        <v>30.640951654954847</v>
      </c>
      <c r="I2606" s="185">
        <v>30.640951654954847</v>
      </c>
    </row>
    <row r="2607" spans="1:9" s="418" customFormat="1" x14ac:dyDescent="0.2">
      <c r="A2607" s="161" t="s">
        <v>750</v>
      </c>
      <c r="B2607" s="222">
        <v>55755348217</v>
      </c>
      <c r="C2607" s="222">
        <v>38731613573.810005</v>
      </c>
      <c r="D2607" s="222">
        <v>15655410256.739998</v>
      </c>
      <c r="E2607" s="222">
        <v>15635177777.349998</v>
      </c>
      <c r="F2607" s="223">
        <v>17023734643.189995</v>
      </c>
      <c r="G2607" s="224">
        <v>69.467082194637968</v>
      </c>
      <c r="H2607" s="224">
        <v>28.078759719711709</v>
      </c>
      <c r="I2607" s="224">
        <v>28.042471758041643</v>
      </c>
    </row>
    <row r="2608" spans="1:9" x14ac:dyDescent="0.2">
      <c r="A2608" s="165" t="s">
        <v>109</v>
      </c>
      <c r="B2608" s="166">
        <v>17012047067</v>
      </c>
      <c r="C2608" s="166">
        <v>8818190061.6499996</v>
      </c>
      <c r="D2608" s="166">
        <v>7409465040.8199997</v>
      </c>
      <c r="E2608" s="166">
        <v>7392792258.4300003</v>
      </c>
      <c r="F2608" s="167">
        <v>8193857005.3500004</v>
      </c>
      <c r="G2608" s="168">
        <v>51.834973339308121</v>
      </c>
      <c r="H2608" s="168">
        <v>43.554223731210421</v>
      </c>
      <c r="I2608" s="168">
        <v>43.456217992545717</v>
      </c>
    </row>
    <row r="2609" spans="1:9" x14ac:dyDescent="0.2">
      <c r="A2609" s="161" t="s">
        <v>28</v>
      </c>
      <c r="B2609" s="222">
        <v>12291000000</v>
      </c>
      <c r="C2609" s="222">
        <v>5949090783</v>
      </c>
      <c r="D2609" s="222">
        <v>5949090783</v>
      </c>
      <c r="E2609" s="222">
        <v>5933523588</v>
      </c>
      <c r="F2609" s="223">
        <v>6341909217</v>
      </c>
      <c r="G2609" s="224">
        <v>48.402007835001221</v>
      </c>
      <c r="H2609" s="224">
        <v>48.402007835001221</v>
      </c>
      <c r="I2609" s="224">
        <v>48.275352599463019</v>
      </c>
    </row>
    <row r="2610" spans="1:9" x14ac:dyDescent="0.2">
      <c r="A2610" s="219" t="s">
        <v>110</v>
      </c>
      <c r="B2610" s="220">
        <v>8141000000</v>
      </c>
      <c r="C2610" s="220">
        <v>3893234293</v>
      </c>
      <c r="D2610" s="220">
        <v>3893234293</v>
      </c>
      <c r="E2610" s="220">
        <v>3893234293</v>
      </c>
      <c r="F2610" s="221">
        <v>4247765707</v>
      </c>
      <c r="G2610" s="185">
        <v>47.822556111042871</v>
      </c>
      <c r="H2610" s="185">
        <v>47.822556111042871</v>
      </c>
      <c r="I2610" s="185">
        <v>47.822556111042871</v>
      </c>
    </row>
    <row r="2611" spans="1:9" x14ac:dyDescent="0.2">
      <c r="A2611" s="179" t="s">
        <v>111</v>
      </c>
      <c r="B2611" s="176">
        <v>3018000000</v>
      </c>
      <c r="C2611" s="176">
        <v>1528196256</v>
      </c>
      <c r="D2611" s="176">
        <v>1528196256</v>
      </c>
      <c r="E2611" s="176">
        <v>1512629061</v>
      </c>
      <c r="F2611" s="177">
        <v>1489803744</v>
      </c>
      <c r="G2611" s="178">
        <v>50.636058846918488</v>
      </c>
      <c r="H2611" s="178">
        <v>50.636058846918488</v>
      </c>
      <c r="I2611" s="178">
        <v>50.120247216699795</v>
      </c>
    </row>
    <row r="2612" spans="1:9" x14ac:dyDescent="0.2">
      <c r="A2612" s="219" t="s">
        <v>112</v>
      </c>
      <c r="B2612" s="220">
        <v>1132000000</v>
      </c>
      <c r="C2612" s="220">
        <v>527660234</v>
      </c>
      <c r="D2612" s="220">
        <v>527660234</v>
      </c>
      <c r="E2612" s="220">
        <v>527660234</v>
      </c>
      <c r="F2612" s="221">
        <v>604339766</v>
      </c>
      <c r="G2612" s="185">
        <v>46.613094876325093</v>
      </c>
      <c r="H2612" s="185">
        <v>46.613094876325093</v>
      </c>
      <c r="I2612" s="185">
        <v>46.613094876325093</v>
      </c>
    </row>
    <row r="2613" spans="1:9" x14ac:dyDescent="0.2">
      <c r="A2613" s="165" t="s">
        <v>29</v>
      </c>
      <c r="B2613" s="166">
        <v>3358515000</v>
      </c>
      <c r="C2613" s="166">
        <v>2861696225.6500001</v>
      </c>
      <c r="D2613" s="166">
        <v>1453436316.8199999</v>
      </c>
      <c r="E2613" s="166">
        <v>1452330729.4300001</v>
      </c>
      <c r="F2613" s="167">
        <v>496818774.3499999</v>
      </c>
      <c r="G2613" s="168">
        <v>85.207189059748131</v>
      </c>
      <c r="H2613" s="168">
        <v>43.276159755725367</v>
      </c>
      <c r="I2613" s="168">
        <v>43.24324082012437</v>
      </c>
    </row>
    <row r="2614" spans="1:9" x14ac:dyDescent="0.2">
      <c r="A2614" s="179" t="s">
        <v>113</v>
      </c>
      <c r="B2614" s="176">
        <v>3358515000</v>
      </c>
      <c r="C2614" s="176">
        <v>2861696225.6500001</v>
      </c>
      <c r="D2614" s="176">
        <v>1453436316.8199999</v>
      </c>
      <c r="E2614" s="176">
        <v>1452330729.4300001</v>
      </c>
      <c r="F2614" s="177">
        <v>496818774.3499999</v>
      </c>
      <c r="G2614" s="178">
        <v>85.207189059748131</v>
      </c>
      <c r="H2614" s="178">
        <v>43.276159755725367</v>
      </c>
      <c r="I2614" s="178">
        <v>43.24324082012437</v>
      </c>
    </row>
    <row r="2615" spans="1:9" x14ac:dyDescent="0.2">
      <c r="A2615" s="161" t="s">
        <v>30</v>
      </c>
      <c r="B2615" s="222">
        <v>1195000000</v>
      </c>
      <c r="C2615" s="222">
        <v>7403053</v>
      </c>
      <c r="D2615" s="222">
        <v>6937941</v>
      </c>
      <c r="E2615" s="222">
        <v>6937941</v>
      </c>
      <c r="F2615" s="223">
        <v>1187596947</v>
      </c>
      <c r="G2615" s="224">
        <v>0.61950234309623431</v>
      </c>
      <c r="H2615" s="224">
        <v>0.58058083682008366</v>
      </c>
      <c r="I2615" s="224">
        <v>0.58058083682008366</v>
      </c>
    </row>
    <row r="2616" spans="1:9" x14ac:dyDescent="0.2">
      <c r="A2616" s="219" t="s">
        <v>115</v>
      </c>
      <c r="B2616" s="220">
        <v>1092000000</v>
      </c>
      <c r="C2616" s="220">
        <v>0</v>
      </c>
      <c r="D2616" s="220">
        <v>0</v>
      </c>
      <c r="E2616" s="220">
        <v>0</v>
      </c>
      <c r="F2616" s="221">
        <v>1092000000</v>
      </c>
      <c r="G2616" s="185">
        <v>0</v>
      </c>
      <c r="H2616" s="185">
        <v>0</v>
      </c>
      <c r="I2616" s="185">
        <v>0</v>
      </c>
    </row>
    <row r="2617" spans="1:9" x14ac:dyDescent="0.2">
      <c r="A2617" s="219" t="s">
        <v>118</v>
      </c>
      <c r="B2617" s="220">
        <v>103000000</v>
      </c>
      <c r="C2617" s="220">
        <v>7403053</v>
      </c>
      <c r="D2617" s="220">
        <v>6937941</v>
      </c>
      <c r="E2617" s="220">
        <v>6937941</v>
      </c>
      <c r="F2617" s="221">
        <v>95596947</v>
      </c>
      <c r="G2617" s="185">
        <v>7.187430097087379</v>
      </c>
      <c r="H2617" s="185">
        <v>6.7358650485436895</v>
      </c>
      <c r="I2617" s="185">
        <v>6.7358650485436895</v>
      </c>
    </row>
    <row r="2618" spans="1:9" x14ac:dyDescent="0.2">
      <c r="A2618" s="161" t="s">
        <v>127</v>
      </c>
      <c r="B2618" s="222">
        <v>167532067</v>
      </c>
      <c r="C2618" s="222">
        <v>0</v>
      </c>
      <c r="D2618" s="222">
        <v>0</v>
      </c>
      <c r="E2618" s="222">
        <v>0</v>
      </c>
      <c r="F2618" s="223">
        <v>167532067</v>
      </c>
      <c r="G2618" s="224">
        <v>0</v>
      </c>
      <c r="H2618" s="224">
        <v>0</v>
      </c>
      <c r="I2618" s="224">
        <v>0</v>
      </c>
    </row>
    <row r="2619" spans="1:9" x14ac:dyDescent="0.2">
      <c r="A2619" s="179" t="s">
        <v>128</v>
      </c>
      <c r="B2619" s="176">
        <v>1000000</v>
      </c>
      <c r="C2619" s="176">
        <v>0</v>
      </c>
      <c r="D2619" s="176">
        <v>0</v>
      </c>
      <c r="E2619" s="176">
        <v>0</v>
      </c>
      <c r="F2619" s="177">
        <v>1000000</v>
      </c>
      <c r="G2619" s="178">
        <v>0</v>
      </c>
      <c r="H2619" s="178">
        <v>0</v>
      </c>
      <c r="I2619" s="178">
        <v>0</v>
      </c>
    </row>
    <row r="2620" spans="1:9" x14ac:dyDescent="0.2">
      <c r="A2620" s="179" t="s">
        <v>130</v>
      </c>
      <c r="B2620" s="176">
        <v>166532067</v>
      </c>
      <c r="C2620" s="176">
        <v>0</v>
      </c>
      <c r="D2620" s="176">
        <v>0</v>
      </c>
      <c r="E2620" s="176">
        <v>0</v>
      </c>
      <c r="F2620" s="177">
        <v>166532067</v>
      </c>
      <c r="G2620" s="178">
        <v>0</v>
      </c>
      <c r="H2620" s="178">
        <v>0</v>
      </c>
      <c r="I2620" s="178">
        <v>0</v>
      </c>
    </row>
    <row r="2621" spans="1:9" x14ac:dyDescent="0.2">
      <c r="A2621" s="165" t="s">
        <v>131</v>
      </c>
      <c r="B2621" s="166">
        <v>38743301150</v>
      </c>
      <c r="C2621" s="166">
        <v>29913423512.16</v>
      </c>
      <c r="D2621" s="166">
        <v>8245945215.9200001</v>
      </c>
      <c r="E2621" s="166">
        <v>8242385518.9200001</v>
      </c>
      <c r="F2621" s="167">
        <v>8829877637.8400002</v>
      </c>
      <c r="G2621" s="168">
        <v>77.209279086327925</v>
      </c>
      <c r="H2621" s="168">
        <v>21.283537982462292</v>
      </c>
      <c r="I2621" s="168">
        <v>21.274350079278157</v>
      </c>
    </row>
    <row r="2622" spans="1:9" x14ac:dyDescent="0.2">
      <c r="A2622" s="161" t="s">
        <v>1654</v>
      </c>
      <c r="B2622" s="222">
        <v>38743301150</v>
      </c>
      <c r="C2622" s="222">
        <v>29913423512.16</v>
      </c>
      <c r="D2622" s="222">
        <v>8245945215.9200001</v>
      </c>
      <c r="E2622" s="222">
        <v>8242385518.9200001</v>
      </c>
      <c r="F2622" s="223">
        <v>8829877637.8400002</v>
      </c>
      <c r="G2622" s="224">
        <v>77.209279086327925</v>
      </c>
      <c r="H2622" s="224">
        <v>21.283537982462292</v>
      </c>
      <c r="I2622" s="224">
        <v>21.274350079278157</v>
      </c>
    </row>
    <row r="2623" spans="1:9" x14ac:dyDescent="0.2">
      <c r="A2623" s="219" t="s">
        <v>751</v>
      </c>
      <c r="B2623" s="220">
        <v>5313014625</v>
      </c>
      <c r="C2623" s="220">
        <v>4362477873</v>
      </c>
      <c r="D2623" s="220">
        <v>1182125898.98</v>
      </c>
      <c r="E2623" s="220">
        <v>1182125898.98</v>
      </c>
      <c r="F2623" s="221">
        <v>950536752</v>
      </c>
      <c r="G2623" s="185">
        <v>82.109276576666673</v>
      </c>
      <c r="H2623" s="185">
        <v>22.24962629347176</v>
      </c>
      <c r="I2623" s="185">
        <v>22.24962629347176</v>
      </c>
    </row>
    <row r="2624" spans="1:9" x14ac:dyDescent="0.2">
      <c r="A2624" s="179" t="s">
        <v>752</v>
      </c>
      <c r="B2624" s="176">
        <v>10802532581</v>
      </c>
      <c r="C2624" s="176">
        <v>9597241628</v>
      </c>
      <c r="D2624" s="176">
        <v>2741952843.98</v>
      </c>
      <c r="E2624" s="176">
        <v>2740547703.98</v>
      </c>
      <c r="F2624" s="177">
        <v>1205290953</v>
      </c>
      <c r="G2624" s="178">
        <v>88.842514993938352</v>
      </c>
      <c r="H2624" s="178">
        <v>25.382500107453275</v>
      </c>
      <c r="I2624" s="178">
        <v>25.369492602134834</v>
      </c>
    </row>
    <row r="2625" spans="1:9" x14ac:dyDescent="0.2">
      <c r="A2625" s="179" t="s">
        <v>753</v>
      </c>
      <c r="B2625" s="176">
        <v>6366631320</v>
      </c>
      <c r="C2625" s="176">
        <v>5578082928</v>
      </c>
      <c r="D2625" s="176">
        <v>1544939206</v>
      </c>
      <c r="E2625" s="176">
        <v>1544939206</v>
      </c>
      <c r="F2625" s="177">
        <v>788548392</v>
      </c>
      <c r="G2625" s="178">
        <v>87.614354399274376</v>
      </c>
      <c r="H2625" s="178">
        <v>24.266195549077281</v>
      </c>
      <c r="I2625" s="178">
        <v>24.266195549077281</v>
      </c>
    </row>
    <row r="2626" spans="1:9" x14ac:dyDescent="0.2">
      <c r="A2626" s="179" t="s">
        <v>754</v>
      </c>
      <c r="B2626" s="176">
        <v>6900000000</v>
      </c>
      <c r="C2626" s="176">
        <v>4630274916</v>
      </c>
      <c r="D2626" s="176">
        <v>1145976243.98</v>
      </c>
      <c r="E2626" s="176">
        <v>1145976243.98</v>
      </c>
      <c r="F2626" s="177">
        <v>2269725084</v>
      </c>
      <c r="G2626" s="178">
        <v>67.105433565217382</v>
      </c>
      <c r="H2626" s="178">
        <v>16.608351362028987</v>
      </c>
      <c r="I2626" s="178">
        <v>16.608351362028987</v>
      </c>
    </row>
    <row r="2627" spans="1:9" x14ac:dyDescent="0.2">
      <c r="A2627" s="219" t="s">
        <v>755</v>
      </c>
      <c r="B2627" s="220">
        <v>5267612000</v>
      </c>
      <c r="C2627" s="220">
        <v>4098065453</v>
      </c>
      <c r="D2627" s="220">
        <v>1316396216.98</v>
      </c>
      <c r="E2627" s="220">
        <v>1314241659.98</v>
      </c>
      <c r="F2627" s="221">
        <v>1169546547</v>
      </c>
      <c r="G2627" s="185">
        <v>77.797405218911337</v>
      </c>
      <c r="H2627" s="185">
        <v>24.990379264456074</v>
      </c>
      <c r="I2627" s="185">
        <v>24.949477295973963</v>
      </c>
    </row>
    <row r="2628" spans="1:9" x14ac:dyDescent="0.2">
      <c r="A2628" s="179" t="s">
        <v>756</v>
      </c>
      <c r="B2628" s="176">
        <v>4093510624</v>
      </c>
      <c r="C2628" s="176">
        <v>1647280714.1600001</v>
      </c>
      <c r="D2628" s="176">
        <v>314554806</v>
      </c>
      <c r="E2628" s="176">
        <v>314554806</v>
      </c>
      <c r="F2628" s="177">
        <v>2446229909.8400002</v>
      </c>
      <c r="G2628" s="178">
        <v>40.241271257538578</v>
      </c>
      <c r="H2628" s="178">
        <v>7.6842308446882877</v>
      </c>
      <c r="I2628" s="178">
        <v>7.6842308446882877</v>
      </c>
    </row>
    <row r="2629" spans="1:9" x14ac:dyDescent="0.2">
      <c r="A2629" s="165" t="s">
        <v>83</v>
      </c>
      <c r="B2629" s="166">
        <v>1643031378062</v>
      </c>
      <c r="C2629" s="166">
        <v>660509232542.62988</v>
      </c>
      <c r="D2629" s="166">
        <v>256349500895.36005</v>
      </c>
      <c r="E2629" s="166">
        <v>254640843642.96005</v>
      </c>
      <c r="F2629" s="167">
        <v>982522145519.37012</v>
      </c>
      <c r="G2629" s="168">
        <v>40.200646278692403</v>
      </c>
      <c r="H2629" s="168">
        <v>15.602227950006117</v>
      </c>
      <c r="I2629" s="168">
        <v>15.498233755177324</v>
      </c>
    </row>
    <row r="2630" spans="1:9" s="418" customFormat="1" x14ac:dyDescent="0.2">
      <c r="A2630" s="165" t="s">
        <v>757</v>
      </c>
      <c r="B2630" s="166">
        <v>624828048337</v>
      </c>
      <c r="C2630" s="166">
        <v>240415056557.42999</v>
      </c>
      <c r="D2630" s="166">
        <v>126399344815.60001</v>
      </c>
      <c r="E2630" s="166">
        <v>126397045616.60001</v>
      </c>
      <c r="F2630" s="167">
        <v>384412991779.57001</v>
      </c>
      <c r="G2630" s="168">
        <v>38.476994942416944</v>
      </c>
      <c r="H2630" s="168">
        <v>20.229460753565071</v>
      </c>
      <c r="I2630" s="168">
        <v>20.229092780487338</v>
      </c>
    </row>
    <row r="2631" spans="1:9" x14ac:dyDescent="0.2">
      <c r="A2631" s="165" t="s">
        <v>109</v>
      </c>
      <c r="B2631" s="166">
        <v>135419000000</v>
      </c>
      <c r="C2631" s="166">
        <v>62865475306.580002</v>
      </c>
      <c r="D2631" s="166">
        <v>58015224652.510002</v>
      </c>
      <c r="E2631" s="166">
        <v>58015224652.510002</v>
      </c>
      <c r="F2631" s="167">
        <v>72553524693.419998</v>
      </c>
      <c r="G2631" s="168">
        <v>46.422935708120718</v>
      </c>
      <c r="H2631" s="168">
        <v>42.84127386298082</v>
      </c>
      <c r="I2631" s="168">
        <v>42.84127386298082</v>
      </c>
    </row>
    <row r="2632" spans="1:9" x14ac:dyDescent="0.2">
      <c r="A2632" s="161" t="s">
        <v>28</v>
      </c>
      <c r="B2632" s="222">
        <v>119247646823</v>
      </c>
      <c r="C2632" s="222">
        <v>51585186183</v>
      </c>
      <c r="D2632" s="222">
        <v>51568598120</v>
      </c>
      <c r="E2632" s="222">
        <v>51568598120</v>
      </c>
      <c r="F2632" s="223">
        <v>67662460640</v>
      </c>
      <c r="G2632" s="224">
        <v>43.25887139690748</v>
      </c>
      <c r="H2632" s="224">
        <v>43.244960797040783</v>
      </c>
      <c r="I2632" s="224">
        <v>43.244960797040783</v>
      </c>
    </row>
    <row r="2633" spans="1:9" x14ac:dyDescent="0.2">
      <c r="A2633" s="179" t="s">
        <v>110</v>
      </c>
      <c r="B2633" s="181">
        <v>80648000000</v>
      </c>
      <c r="C2633" s="181">
        <v>34171070561</v>
      </c>
      <c r="D2633" s="181">
        <v>34156847115</v>
      </c>
      <c r="E2633" s="181">
        <v>34156847115</v>
      </c>
      <c r="F2633" s="182">
        <v>46476929439</v>
      </c>
      <c r="G2633" s="178">
        <v>42.370636049251061</v>
      </c>
      <c r="H2633" s="178">
        <v>42.352999597014183</v>
      </c>
      <c r="I2633" s="178">
        <v>42.352999597014183</v>
      </c>
    </row>
    <row r="2634" spans="1:9" x14ac:dyDescent="0.2">
      <c r="A2634" s="179" t="s">
        <v>111</v>
      </c>
      <c r="B2634" s="176">
        <v>28987000000</v>
      </c>
      <c r="C2634" s="176">
        <v>13627364811</v>
      </c>
      <c r="D2634" s="176">
        <v>13627364811</v>
      </c>
      <c r="E2634" s="176">
        <v>13627364811</v>
      </c>
      <c r="F2634" s="177">
        <v>15359635189</v>
      </c>
      <c r="G2634" s="178">
        <v>47.011987480594748</v>
      </c>
      <c r="H2634" s="178">
        <v>47.011987480594748</v>
      </c>
      <c r="I2634" s="178">
        <v>47.011987480594748</v>
      </c>
    </row>
    <row r="2635" spans="1:9" x14ac:dyDescent="0.2">
      <c r="A2635" s="179" t="s">
        <v>112</v>
      </c>
      <c r="B2635" s="176">
        <v>9612646823</v>
      </c>
      <c r="C2635" s="176">
        <v>3786750811</v>
      </c>
      <c r="D2635" s="176">
        <v>3784386194</v>
      </c>
      <c r="E2635" s="176">
        <v>3784386194</v>
      </c>
      <c r="F2635" s="177">
        <v>5825896012</v>
      </c>
      <c r="G2635" s="178">
        <v>39.393424940355786</v>
      </c>
      <c r="H2635" s="178">
        <v>39.368825919466531</v>
      </c>
      <c r="I2635" s="178">
        <v>39.368825919466531</v>
      </c>
    </row>
    <row r="2636" spans="1:9" x14ac:dyDescent="0.2">
      <c r="A2636" s="161" t="s">
        <v>29</v>
      </c>
      <c r="B2636" s="222">
        <v>13756353177</v>
      </c>
      <c r="C2636" s="222">
        <v>10762119423.58</v>
      </c>
      <c r="D2636" s="222">
        <v>6073190685.5100002</v>
      </c>
      <c r="E2636" s="222">
        <v>6073190685.5100002</v>
      </c>
      <c r="F2636" s="223">
        <v>2994233753.4200001</v>
      </c>
      <c r="G2636" s="224">
        <v>78.233811571323827</v>
      </c>
      <c r="H2636" s="224">
        <v>44.148260860764324</v>
      </c>
      <c r="I2636" s="224">
        <v>44.148260860764324</v>
      </c>
    </row>
    <row r="2637" spans="1:9" x14ac:dyDescent="0.2">
      <c r="A2637" s="179" t="s">
        <v>113</v>
      </c>
      <c r="B2637" s="176">
        <v>13756353177</v>
      </c>
      <c r="C2637" s="176">
        <v>10762119423.58</v>
      </c>
      <c r="D2637" s="176">
        <v>6073190685.5100002</v>
      </c>
      <c r="E2637" s="176">
        <v>6073190685.5100002</v>
      </c>
      <c r="F2637" s="177">
        <v>2994233753.4200001</v>
      </c>
      <c r="G2637" s="178">
        <v>78.233811571323827</v>
      </c>
      <c r="H2637" s="178">
        <v>44.148260860764324</v>
      </c>
      <c r="I2637" s="178">
        <v>44.148260860764324</v>
      </c>
    </row>
    <row r="2638" spans="1:9" x14ac:dyDescent="0.2">
      <c r="A2638" s="165" t="s">
        <v>30</v>
      </c>
      <c r="B2638" s="166">
        <v>1240000000</v>
      </c>
      <c r="C2638" s="166">
        <v>261264983</v>
      </c>
      <c r="D2638" s="166">
        <v>116531130</v>
      </c>
      <c r="E2638" s="166">
        <v>116531130</v>
      </c>
      <c r="F2638" s="167">
        <v>978735017</v>
      </c>
      <c r="G2638" s="168">
        <v>21.069756693548385</v>
      </c>
      <c r="H2638" s="168">
        <v>9.3976717741935492</v>
      </c>
      <c r="I2638" s="168">
        <v>9.3976717741935492</v>
      </c>
    </row>
    <row r="2639" spans="1:9" x14ac:dyDescent="0.2">
      <c r="A2639" s="219" t="s">
        <v>115</v>
      </c>
      <c r="B2639" s="220">
        <v>200000000</v>
      </c>
      <c r="C2639" s="220">
        <v>0</v>
      </c>
      <c r="D2639" s="220">
        <v>0</v>
      </c>
      <c r="E2639" s="220">
        <v>0</v>
      </c>
      <c r="F2639" s="221">
        <v>200000000</v>
      </c>
      <c r="G2639" s="185">
        <v>0</v>
      </c>
      <c r="H2639" s="185">
        <v>0</v>
      </c>
      <c r="I2639" s="185">
        <v>0</v>
      </c>
    </row>
    <row r="2640" spans="1:9" x14ac:dyDescent="0.2">
      <c r="A2640" s="219" t="s">
        <v>118</v>
      </c>
      <c r="B2640" s="220">
        <v>750000000</v>
      </c>
      <c r="C2640" s="220">
        <v>112623807</v>
      </c>
      <c r="D2640" s="220">
        <v>76189954</v>
      </c>
      <c r="E2640" s="220">
        <v>76189954</v>
      </c>
      <c r="F2640" s="221">
        <v>637376193</v>
      </c>
      <c r="G2640" s="185">
        <v>15.016507600000001</v>
      </c>
      <c r="H2640" s="185">
        <v>10.158660533333332</v>
      </c>
      <c r="I2640" s="185">
        <v>10.158660533333332</v>
      </c>
    </row>
    <row r="2641" spans="1:9" x14ac:dyDescent="0.2">
      <c r="A2641" s="219" t="s">
        <v>123</v>
      </c>
      <c r="B2641" s="220">
        <v>290000000</v>
      </c>
      <c r="C2641" s="220">
        <v>148641176</v>
      </c>
      <c r="D2641" s="220">
        <v>40341176</v>
      </c>
      <c r="E2641" s="220">
        <v>40341176</v>
      </c>
      <c r="F2641" s="221">
        <v>141358824</v>
      </c>
      <c r="G2641" s="185">
        <v>51.25557793103448</v>
      </c>
      <c r="H2641" s="185">
        <v>13.910750344827585</v>
      </c>
      <c r="I2641" s="185">
        <v>13.910750344827585</v>
      </c>
    </row>
    <row r="2642" spans="1:9" x14ac:dyDescent="0.2">
      <c r="A2642" s="161" t="s">
        <v>127</v>
      </c>
      <c r="B2642" s="222">
        <v>1175000000</v>
      </c>
      <c r="C2642" s="222">
        <v>256904717</v>
      </c>
      <c r="D2642" s="222">
        <v>256904717</v>
      </c>
      <c r="E2642" s="222">
        <v>256904717</v>
      </c>
      <c r="F2642" s="223">
        <v>918095283</v>
      </c>
      <c r="G2642" s="224">
        <v>21.864231234042553</v>
      </c>
      <c r="H2642" s="224">
        <v>21.864231234042553</v>
      </c>
      <c r="I2642" s="224">
        <v>21.864231234042553</v>
      </c>
    </row>
    <row r="2643" spans="1:9" x14ac:dyDescent="0.2">
      <c r="A2643" s="179" t="s">
        <v>128</v>
      </c>
      <c r="B2643" s="176">
        <v>275000000</v>
      </c>
      <c r="C2643" s="176">
        <v>256904717</v>
      </c>
      <c r="D2643" s="176">
        <v>256904717</v>
      </c>
      <c r="E2643" s="176">
        <v>256904717</v>
      </c>
      <c r="F2643" s="177">
        <v>18095283</v>
      </c>
      <c r="G2643" s="178">
        <v>93.419897090909089</v>
      </c>
      <c r="H2643" s="178">
        <v>93.419897090909089</v>
      </c>
      <c r="I2643" s="178">
        <v>93.419897090909089</v>
      </c>
    </row>
    <row r="2644" spans="1:9" x14ac:dyDescent="0.2">
      <c r="A2644" s="179" t="s">
        <v>130</v>
      </c>
      <c r="B2644" s="176">
        <v>860000000</v>
      </c>
      <c r="C2644" s="176">
        <v>0</v>
      </c>
      <c r="D2644" s="176">
        <v>0</v>
      </c>
      <c r="E2644" s="176">
        <v>0</v>
      </c>
      <c r="F2644" s="177">
        <v>860000000</v>
      </c>
      <c r="G2644" s="178">
        <v>0</v>
      </c>
      <c r="H2644" s="178">
        <v>0</v>
      </c>
      <c r="I2644" s="178">
        <v>0</v>
      </c>
    </row>
    <row r="2645" spans="1:9" x14ac:dyDescent="0.2">
      <c r="A2645" s="219" t="s">
        <v>189</v>
      </c>
      <c r="B2645" s="220">
        <v>40000000</v>
      </c>
      <c r="C2645" s="220">
        <v>0</v>
      </c>
      <c r="D2645" s="220">
        <v>0</v>
      </c>
      <c r="E2645" s="220">
        <v>0</v>
      </c>
      <c r="F2645" s="221">
        <v>40000000</v>
      </c>
      <c r="G2645" s="185">
        <v>0</v>
      </c>
      <c r="H2645" s="185">
        <v>0</v>
      </c>
      <c r="I2645" s="185">
        <v>0</v>
      </c>
    </row>
    <row r="2646" spans="1:9" x14ac:dyDescent="0.2">
      <c r="A2646" s="161" t="s">
        <v>131</v>
      </c>
      <c r="B2646" s="222">
        <v>489409048337</v>
      </c>
      <c r="C2646" s="222">
        <v>177549581250.84998</v>
      </c>
      <c r="D2646" s="222">
        <v>68384120163.089996</v>
      </c>
      <c r="E2646" s="222">
        <v>68381820964.089996</v>
      </c>
      <c r="F2646" s="223">
        <v>311859467086.15002</v>
      </c>
      <c r="G2646" s="224">
        <v>36.278360985388218</v>
      </c>
      <c r="H2646" s="224">
        <v>13.972794413069714</v>
      </c>
      <c r="I2646" s="224">
        <v>13.972324622205035</v>
      </c>
    </row>
    <row r="2647" spans="1:9" x14ac:dyDescent="0.2">
      <c r="A2647" s="165" t="s">
        <v>1654</v>
      </c>
      <c r="B2647" s="166">
        <v>489409048337</v>
      </c>
      <c r="C2647" s="166">
        <v>177549581250.84998</v>
      </c>
      <c r="D2647" s="166">
        <v>68384120163.089996</v>
      </c>
      <c r="E2647" s="166">
        <v>68381820964.089996</v>
      </c>
      <c r="F2647" s="167">
        <v>311859467086.15002</v>
      </c>
      <c r="G2647" s="168">
        <v>36.278360985388218</v>
      </c>
      <c r="H2647" s="168">
        <v>13.972794413069714</v>
      </c>
      <c r="I2647" s="168">
        <v>13.972324622205035</v>
      </c>
    </row>
    <row r="2648" spans="1:9" x14ac:dyDescent="0.2">
      <c r="A2648" s="179" t="s">
        <v>758</v>
      </c>
      <c r="B2648" s="176">
        <v>1976410526</v>
      </c>
      <c r="C2648" s="176">
        <v>1715192519.4000001</v>
      </c>
      <c r="D2648" s="176">
        <v>642539199.74000001</v>
      </c>
      <c r="E2648" s="176">
        <v>642539199.74000001</v>
      </c>
      <c r="F2648" s="177">
        <v>261218006.5999999</v>
      </c>
      <c r="G2648" s="178">
        <v>86.783211121189922</v>
      </c>
      <c r="H2648" s="178">
        <v>32.510411743273629</v>
      </c>
      <c r="I2648" s="178">
        <v>32.510411743273629</v>
      </c>
    </row>
    <row r="2649" spans="1:9" x14ac:dyDescent="0.2">
      <c r="A2649" s="179" t="s">
        <v>759</v>
      </c>
      <c r="B2649" s="176">
        <v>13897000000</v>
      </c>
      <c r="C2649" s="176">
        <v>10569095399.09</v>
      </c>
      <c r="D2649" s="176">
        <v>4221262503.6700001</v>
      </c>
      <c r="E2649" s="176">
        <v>4221262503.6700001</v>
      </c>
      <c r="F2649" s="177">
        <v>3327904600.9099998</v>
      </c>
      <c r="G2649" s="178">
        <v>76.053071879470394</v>
      </c>
      <c r="H2649" s="178">
        <v>30.375350821544217</v>
      </c>
      <c r="I2649" s="178">
        <v>30.375350821544217</v>
      </c>
    </row>
    <row r="2650" spans="1:9" x14ac:dyDescent="0.2">
      <c r="A2650" s="219" t="s">
        <v>760</v>
      </c>
      <c r="B2650" s="220">
        <v>4200000000</v>
      </c>
      <c r="C2650" s="220">
        <v>3542146913.6700001</v>
      </c>
      <c r="D2650" s="220">
        <v>1278088389.01</v>
      </c>
      <c r="E2650" s="220">
        <v>1278088389.01</v>
      </c>
      <c r="F2650" s="221">
        <v>657853086.32999992</v>
      </c>
      <c r="G2650" s="185">
        <v>84.336831277857144</v>
      </c>
      <c r="H2650" s="185">
        <v>30.430675928809524</v>
      </c>
      <c r="I2650" s="185">
        <v>30.430675928809524</v>
      </c>
    </row>
    <row r="2651" spans="1:9" x14ac:dyDescent="0.2">
      <c r="A2651" s="179" t="s">
        <v>761</v>
      </c>
      <c r="B2651" s="176">
        <v>5423245143</v>
      </c>
      <c r="C2651" s="176">
        <v>2266034340.5300002</v>
      </c>
      <c r="D2651" s="176">
        <v>873399764.86000001</v>
      </c>
      <c r="E2651" s="176">
        <v>873399764.86000001</v>
      </c>
      <c r="F2651" s="177">
        <v>3157210802.4699998</v>
      </c>
      <c r="G2651" s="178">
        <v>41.783734291540583</v>
      </c>
      <c r="H2651" s="178">
        <v>16.104744333516479</v>
      </c>
      <c r="I2651" s="178">
        <v>16.104744333516479</v>
      </c>
    </row>
    <row r="2652" spans="1:9" x14ac:dyDescent="0.2">
      <c r="A2652" s="179" t="s">
        <v>762</v>
      </c>
      <c r="B2652" s="176">
        <v>328281500000</v>
      </c>
      <c r="C2652" s="176">
        <v>71183922026.869995</v>
      </c>
      <c r="D2652" s="176">
        <v>15472733808.84</v>
      </c>
      <c r="E2652" s="176">
        <v>15470434609.84</v>
      </c>
      <c r="F2652" s="177">
        <v>257097577973.13</v>
      </c>
      <c r="G2652" s="178">
        <v>21.683805522659664</v>
      </c>
      <c r="H2652" s="178">
        <v>4.7132518307732845</v>
      </c>
      <c r="I2652" s="178">
        <v>4.7125514565517701</v>
      </c>
    </row>
    <row r="2653" spans="1:9" x14ac:dyDescent="0.2">
      <c r="A2653" s="179" t="s">
        <v>763</v>
      </c>
      <c r="B2653" s="176">
        <v>108434108323</v>
      </c>
      <c r="C2653" s="176">
        <v>66342075294.980003</v>
      </c>
      <c r="D2653" s="176">
        <v>34773566566.360001</v>
      </c>
      <c r="E2653" s="176">
        <v>34773566566.360001</v>
      </c>
      <c r="F2653" s="177">
        <v>42092033028.019997</v>
      </c>
      <c r="G2653" s="178">
        <v>61.18192543010764</v>
      </c>
      <c r="H2653" s="178">
        <v>32.068845406813907</v>
      </c>
      <c r="I2653" s="178">
        <v>32.068845406813907</v>
      </c>
    </row>
    <row r="2654" spans="1:9" x14ac:dyDescent="0.2">
      <c r="A2654" s="219" t="s">
        <v>764</v>
      </c>
      <c r="B2654" s="220">
        <v>500000000</v>
      </c>
      <c r="C2654" s="220">
        <v>497134742</v>
      </c>
      <c r="D2654" s="220">
        <v>219572999</v>
      </c>
      <c r="E2654" s="220">
        <v>219572999</v>
      </c>
      <c r="F2654" s="221">
        <v>2865258</v>
      </c>
      <c r="G2654" s="185">
        <v>99.426948400000001</v>
      </c>
      <c r="H2654" s="185">
        <v>43.914599799999998</v>
      </c>
      <c r="I2654" s="185">
        <v>43.914599799999998</v>
      </c>
    </row>
    <row r="2655" spans="1:9" x14ac:dyDescent="0.2">
      <c r="A2655" s="219" t="s">
        <v>765</v>
      </c>
      <c r="B2655" s="220">
        <v>1270186714</v>
      </c>
      <c r="C2655" s="220">
        <v>464919775.61000001</v>
      </c>
      <c r="D2655" s="220">
        <v>90729174.329999998</v>
      </c>
      <c r="E2655" s="220">
        <v>90729174.329999998</v>
      </c>
      <c r="F2655" s="221">
        <v>805266938.38999999</v>
      </c>
      <c r="G2655" s="185">
        <v>36.602475091705301</v>
      </c>
      <c r="H2655" s="185">
        <v>7.1429793218573998</v>
      </c>
      <c r="I2655" s="185">
        <v>7.1429793218573998</v>
      </c>
    </row>
    <row r="2656" spans="1:9" x14ac:dyDescent="0.2">
      <c r="A2656" s="179" t="s">
        <v>766</v>
      </c>
      <c r="B2656" s="176">
        <v>1260000000</v>
      </c>
      <c r="C2656" s="176">
        <v>831433648</v>
      </c>
      <c r="D2656" s="176">
        <v>67789472.670000002</v>
      </c>
      <c r="E2656" s="176">
        <v>67789472.670000002</v>
      </c>
      <c r="F2656" s="177">
        <v>428566352</v>
      </c>
      <c r="G2656" s="178">
        <v>65.986797460317462</v>
      </c>
      <c r="H2656" s="178">
        <v>5.3801168785714291</v>
      </c>
      <c r="I2656" s="178">
        <v>5.3801168785714291</v>
      </c>
    </row>
    <row r="2657" spans="1:9" x14ac:dyDescent="0.2">
      <c r="A2657" s="179" t="s">
        <v>767</v>
      </c>
      <c r="B2657" s="176">
        <v>6927000000</v>
      </c>
      <c r="C2657" s="176">
        <v>5035806256.8599997</v>
      </c>
      <c r="D2657" s="176">
        <v>2248280642.3099999</v>
      </c>
      <c r="E2657" s="176">
        <v>2248280642.3099999</v>
      </c>
      <c r="F2657" s="177">
        <v>1891193743.1400003</v>
      </c>
      <c r="G2657" s="178">
        <v>72.698228047639674</v>
      </c>
      <c r="H2657" s="178">
        <v>32.456772662191426</v>
      </c>
      <c r="I2657" s="178">
        <v>32.456772662191426</v>
      </c>
    </row>
    <row r="2658" spans="1:9" x14ac:dyDescent="0.2">
      <c r="A2658" s="179" t="s">
        <v>768</v>
      </c>
      <c r="B2658" s="176">
        <v>17239597631</v>
      </c>
      <c r="C2658" s="176">
        <v>15101820333.84</v>
      </c>
      <c r="D2658" s="176">
        <v>8496157642.3000002</v>
      </c>
      <c r="E2658" s="176">
        <v>8496157642.3000002</v>
      </c>
      <c r="F2658" s="177">
        <v>2137777297.1599998</v>
      </c>
      <c r="G2658" s="178">
        <v>87.599610252411694</v>
      </c>
      <c r="H2658" s="178">
        <v>49.282807082587183</v>
      </c>
      <c r="I2658" s="178">
        <v>49.282807082587183</v>
      </c>
    </row>
    <row r="2659" spans="1:9" s="418" customFormat="1" x14ac:dyDescent="0.2">
      <c r="A2659" s="165" t="s">
        <v>769</v>
      </c>
      <c r="B2659" s="166">
        <v>39866092734</v>
      </c>
      <c r="C2659" s="166">
        <v>20501638389.360001</v>
      </c>
      <c r="D2659" s="166">
        <v>9134577130.0500011</v>
      </c>
      <c r="E2659" s="166">
        <v>9131088000.0500011</v>
      </c>
      <c r="F2659" s="167">
        <v>19364454344.639999</v>
      </c>
      <c r="G2659" s="168">
        <v>51.426254702596111</v>
      </c>
      <c r="H2659" s="168">
        <v>22.913148752748299</v>
      </c>
      <c r="I2659" s="168">
        <v>22.904396628422294</v>
      </c>
    </row>
    <row r="2660" spans="1:9" x14ac:dyDescent="0.2">
      <c r="A2660" s="165" t="s">
        <v>109</v>
      </c>
      <c r="B2660" s="166">
        <v>1061000000</v>
      </c>
      <c r="C2660" s="166">
        <v>572640746.5</v>
      </c>
      <c r="D2660" s="166">
        <v>382799402.51999998</v>
      </c>
      <c r="E2660" s="166">
        <v>379310272.51999998</v>
      </c>
      <c r="F2660" s="167">
        <v>488359253.5</v>
      </c>
      <c r="G2660" s="168">
        <v>53.971795146088596</v>
      </c>
      <c r="H2660" s="168">
        <v>36.079114280867103</v>
      </c>
      <c r="I2660" s="168">
        <v>35.750261311969837</v>
      </c>
    </row>
    <row r="2661" spans="1:9" x14ac:dyDescent="0.2">
      <c r="A2661" s="165" t="s">
        <v>29</v>
      </c>
      <c r="B2661" s="166">
        <v>921000000</v>
      </c>
      <c r="C2661" s="166">
        <v>572640746.5</v>
      </c>
      <c r="D2661" s="166">
        <v>382799402.51999998</v>
      </c>
      <c r="E2661" s="166">
        <v>379310272.51999998</v>
      </c>
      <c r="F2661" s="167">
        <v>348359253.5</v>
      </c>
      <c r="G2661" s="168">
        <v>62.175976818675352</v>
      </c>
      <c r="H2661" s="168">
        <v>41.56345304234528</v>
      </c>
      <c r="I2661" s="168">
        <v>41.184611565689465</v>
      </c>
    </row>
    <row r="2662" spans="1:9" x14ac:dyDescent="0.2">
      <c r="A2662" s="219" t="s">
        <v>113</v>
      </c>
      <c r="B2662" s="220">
        <v>921000000</v>
      </c>
      <c r="C2662" s="220">
        <v>572640746.5</v>
      </c>
      <c r="D2662" s="220">
        <v>382799402.51999998</v>
      </c>
      <c r="E2662" s="220">
        <v>379310272.51999998</v>
      </c>
      <c r="F2662" s="221">
        <v>348359253.5</v>
      </c>
      <c r="G2662" s="185">
        <v>62.175976818675352</v>
      </c>
      <c r="H2662" s="185">
        <v>41.56345304234528</v>
      </c>
      <c r="I2662" s="185">
        <v>41.184611565689465</v>
      </c>
    </row>
    <row r="2663" spans="1:9" x14ac:dyDescent="0.2">
      <c r="A2663" s="161" t="s">
        <v>30</v>
      </c>
      <c r="B2663" s="222">
        <v>30000000</v>
      </c>
      <c r="C2663" s="222">
        <v>0</v>
      </c>
      <c r="D2663" s="222">
        <v>0</v>
      </c>
      <c r="E2663" s="222">
        <v>0</v>
      </c>
      <c r="F2663" s="223">
        <v>30000000</v>
      </c>
      <c r="G2663" s="224">
        <v>0</v>
      </c>
      <c r="H2663" s="224">
        <v>0</v>
      </c>
      <c r="I2663" s="224">
        <v>0</v>
      </c>
    </row>
    <row r="2664" spans="1:9" x14ac:dyDescent="0.2">
      <c r="A2664" s="179" t="s">
        <v>124</v>
      </c>
      <c r="B2664" s="176">
        <v>30000000</v>
      </c>
      <c r="C2664" s="176">
        <v>0</v>
      </c>
      <c r="D2664" s="176">
        <v>0</v>
      </c>
      <c r="E2664" s="176">
        <v>0</v>
      </c>
      <c r="F2664" s="177">
        <v>30000000</v>
      </c>
      <c r="G2664" s="178">
        <v>0</v>
      </c>
      <c r="H2664" s="178">
        <v>0</v>
      </c>
      <c r="I2664" s="178">
        <v>0</v>
      </c>
    </row>
    <row r="2665" spans="1:9" x14ac:dyDescent="0.2">
      <c r="A2665" s="161" t="s">
        <v>127</v>
      </c>
      <c r="B2665" s="222">
        <v>110000000</v>
      </c>
      <c r="C2665" s="222">
        <v>0</v>
      </c>
      <c r="D2665" s="222">
        <v>0</v>
      </c>
      <c r="E2665" s="222">
        <v>0</v>
      </c>
      <c r="F2665" s="223">
        <v>110000000</v>
      </c>
      <c r="G2665" s="224">
        <v>0</v>
      </c>
      <c r="H2665" s="224">
        <v>0</v>
      </c>
      <c r="I2665" s="224">
        <v>0</v>
      </c>
    </row>
    <row r="2666" spans="1:9" x14ac:dyDescent="0.2">
      <c r="A2666" s="219" t="s">
        <v>130</v>
      </c>
      <c r="B2666" s="220">
        <v>110000000</v>
      </c>
      <c r="C2666" s="220">
        <v>0</v>
      </c>
      <c r="D2666" s="220">
        <v>0</v>
      </c>
      <c r="E2666" s="220">
        <v>0</v>
      </c>
      <c r="F2666" s="221">
        <v>110000000</v>
      </c>
      <c r="G2666" s="185">
        <v>0</v>
      </c>
      <c r="H2666" s="185">
        <v>0</v>
      </c>
      <c r="I2666" s="185">
        <v>0</v>
      </c>
    </row>
    <row r="2667" spans="1:9" x14ac:dyDescent="0.2">
      <c r="A2667" s="161" t="s">
        <v>131</v>
      </c>
      <c r="B2667" s="222">
        <v>38805092734</v>
      </c>
      <c r="C2667" s="222">
        <v>19928997642.860001</v>
      </c>
      <c r="D2667" s="222">
        <v>8751777727.5300007</v>
      </c>
      <c r="E2667" s="222">
        <v>8751777727.5300007</v>
      </c>
      <c r="F2667" s="223">
        <v>18876095091.139999</v>
      </c>
      <c r="G2667" s="224">
        <v>51.356655116040315</v>
      </c>
      <c r="H2667" s="224">
        <v>22.553167924430507</v>
      </c>
      <c r="I2667" s="224">
        <v>22.553167924430507</v>
      </c>
    </row>
    <row r="2668" spans="1:9" x14ac:dyDescent="0.2">
      <c r="A2668" s="165" t="s">
        <v>1654</v>
      </c>
      <c r="B2668" s="166">
        <v>38805092734</v>
      </c>
      <c r="C2668" s="166">
        <v>19928997642.860001</v>
      </c>
      <c r="D2668" s="166">
        <v>8751777727.5300007</v>
      </c>
      <c r="E2668" s="166">
        <v>8751777727.5300007</v>
      </c>
      <c r="F2668" s="167">
        <v>18876095091.139999</v>
      </c>
      <c r="G2668" s="168">
        <v>51.356655116040315</v>
      </c>
      <c r="H2668" s="168">
        <v>22.553167924430507</v>
      </c>
      <c r="I2668" s="168">
        <v>22.553167924430507</v>
      </c>
    </row>
    <row r="2669" spans="1:9" x14ac:dyDescent="0.2">
      <c r="A2669" s="179" t="s">
        <v>770</v>
      </c>
      <c r="B2669" s="176">
        <v>38805092734</v>
      </c>
      <c r="C2669" s="176">
        <v>19928997642.860001</v>
      </c>
      <c r="D2669" s="176">
        <v>8751777727.5300007</v>
      </c>
      <c r="E2669" s="176">
        <v>8751777727.5300007</v>
      </c>
      <c r="F2669" s="177">
        <v>18876095091.139999</v>
      </c>
      <c r="G2669" s="178">
        <v>51.356655116040315</v>
      </c>
      <c r="H2669" s="178">
        <v>22.553167924430507</v>
      </c>
      <c r="I2669" s="178">
        <v>22.553167924430507</v>
      </c>
    </row>
    <row r="2670" spans="1:9" s="418" customFormat="1" x14ac:dyDescent="0.2">
      <c r="A2670" s="161" t="s">
        <v>771</v>
      </c>
      <c r="B2670" s="222">
        <v>978337236991</v>
      </c>
      <c r="C2670" s="222">
        <v>399592537595.84003</v>
      </c>
      <c r="D2670" s="222">
        <v>120815578949.71001</v>
      </c>
      <c r="E2670" s="222">
        <v>119112710026.30998</v>
      </c>
      <c r="F2670" s="223">
        <v>578744699395.15991</v>
      </c>
      <c r="G2670" s="224">
        <v>40.844048707052941</v>
      </c>
      <c r="H2670" s="224">
        <v>12.349072935350351</v>
      </c>
      <c r="I2670" s="224">
        <v>12.175015477552115</v>
      </c>
    </row>
    <row r="2671" spans="1:9" x14ac:dyDescent="0.2">
      <c r="A2671" s="161" t="s">
        <v>109</v>
      </c>
      <c r="B2671" s="222">
        <v>110514000000</v>
      </c>
      <c r="C2671" s="222">
        <v>58777598491.720001</v>
      </c>
      <c r="D2671" s="222">
        <v>48945180897.25</v>
      </c>
      <c r="E2671" s="222">
        <v>48864883813.849998</v>
      </c>
      <c r="F2671" s="223">
        <v>51736401508.279999</v>
      </c>
      <c r="G2671" s="224">
        <v>53.185658370631771</v>
      </c>
      <c r="H2671" s="224">
        <v>44.288670120753935</v>
      </c>
      <c r="I2671" s="224">
        <v>44.216012282470999</v>
      </c>
    </row>
    <row r="2672" spans="1:9" x14ac:dyDescent="0.2">
      <c r="A2672" s="161" t="s">
        <v>28</v>
      </c>
      <c r="B2672" s="222">
        <v>78010000000</v>
      </c>
      <c r="C2672" s="222">
        <v>35788553429</v>
      </c>
      <c r="D2672" s="222">
        <v>35783655983</v>
      </c>
      <c r="E2672" s="222">
        <v>35753569083</v>
      </c>
      <c r="F2672" s="223">
        <v>42221446571</v>
      </c>
      <c r="G2672" s="224">
        <v>45.876879155236509</v>
      </c>
      <c r="H2672" s="224">
        <v>45.870601183181641</v>
      </c>
      <c r="I2672" s="224">
        <v>45.832033179079609</v>
      </c>
    </row>
    <row r="2673" spans="1:9" x14ac:dyDescent="0.2">
      <c r="A2673" s="179" t="s">
        <v>110</v>
      </c>
      <c r="B2673" s="176">
        <v>52042000000</v>
      </c>
      <c r="C2673" s="176">
        <v>24596625376</v>
      </c>
      <c r="D2673" s="176">
        <v>24591727930</v>
      </c>
      <c r="E2673" s="176">
        <v>24591727930</v>
      </c>
      <c r="F2673" s="177">
        <v>27445374624</v>
      </c>
      <c r="G2673" s="178">
        <v>47.263028661465739</v>
      </c>
      <c r="H2673" s="178">
        <v>47.25361809692172</v>
      </c>
      <c r="I2673" s="178">
        <v>47.25361809692172</v>
      </c>
    </row>
    <row r="2674" spans="1:9" x14ac:dyDescent="0.2">
      <c r="A2674" s="179" t="s">
        <v>111</v>
      </c>
      <c r="B2674" s="176">
        <v>19564000000</v>
      </c>
      <c r="C2674" s="176">
        <v>9346812440</v>
      </c>
      <c r="D2674" s="176">
        <v>9346812440</v>
      </c>
      <c r="E2674" s="176">
        <v>9316725540</v>
      </c>
      <c r="F2674" s="177">
        <v>10217187560</v>
      </c>
      <c r="G2674" s="178">
        <v>47.775569617665099</v>
      </c>
      <c r="H2674" s="178">
        <v>47.775569617665099</v>
      </c>
      <c r="I2674" s="178">
        <v>47.621782559803719</v>
      </c>
    </row>
    <row r="2675" spans="1:9" x14ac:dyDescent="0.2">
      <c r="A2675" s="179" t="s">
        <v>112</v>
      </c>
      <c r="B2675" s="176">
        <v>6404000000</v>
      </c>
      <c r="C2675" s="176">
        <v>1845115613</v>
      </c>
      <c r="D2675" s="176">
        <v>1845115613</v>
      </c>
      <c r="E2675" s="176">
        <v>1845115613</v>
      </c>
      <c r="F2675" s="177">
        <v>4558884387</v>
      </c>
      <c r="G2675" s="178">
        <v>28.811924000624611</v>
      </c>
      <c r="H2675" s="178">
        <v>28.811924000624611</v>
      </c>
      <c r="I2675" s="178">
        <v>28.811924000624611</v>
      </c>
    </row>
    <row r="2676" spans="1:9" x14ac:dyDescent="0.2">
      <c r="A2676" s="161" t="s">
        <v>29</v>
      </c>
      <c r="B2676" s="222">
        <v>28587137629</v>
      </c>
      <c r="C2676" s="222">
        <v>21140982958.16</v>
      </c>
      <c r="D2676" s="222">
        <v>12495145940.25</v>
      </c>
      <c r="E2676" s="222">
        <v>12444935756.849998</v>
      </c>
      <c r="F2676" s="223">
        <v>7446154670.8400002</v>
      </c>
      <c r="G2676" s="224">
        <v>73.952779856888128</v>
      </c>
      <c r="H2676" s="224">
        <v>43.708978850594669</v>
      </c>
      <c r="I2676" s="224">
        <v>43.533339778045246</v>
      </c>
    </row>
    <row r="2677" spans="1:9" x14ac:dyDescent="0.2">
      <c r="A2677" s="179" t="s">
        <v>113</v>
      </c>
      <c r="B2677" s="176">
        <v>28587137629</v>
      </c>
      <c r="C2677" s="176">
        <v>21140982958.16</v>
      </c>
      <c r="D2677" s="176">
        <v>12495145940.25</v>
      </c>
      <c r="E2677" s="176">
        <v>12444935756.849998</v>
      </c>
      <c r="F2677" s="177">
        <v>7446154670.8400002</v>
      </c>
      <c r="G2677" s="178">
        <v>73.952779856888128</v>
      </c>
      <c r="H2677" s="178">
        <v>43.708978850594669</v>
      </c>
      <c r="I2677" s="178">
        <v>43.533339778045246</v>
      </c>
    </row>
    <row r="2678" spans="1:9" x14ac:dyDescent="0.2">
      <c r="A2678" s="161" t="s">
        <v>30</v>
      </c>
      <c r="B2678" s="222">
        <v>1935862371</v>
      </c>
      <c r="C2678" s="222">
        <v>1368412923.5599999</v>
      </c>
      <c r="D2678" s="222">
        <v>187550553</v>
      </c>
      <c r="E2678" s="222">
        <v>187550553</v>
      </c>
      <c r="F2678" s="223">
        <v>567449447.44000006</v>
      </c>
      <c r="G2678" s="224">
        <v>70.687510850945714</v>
      </c>
      <c r="H2678" s="224">
        <v>9.6882172932116983</v>
      </c>
      <c r="I2678" s="224">
        <v>9.6882172932116983</v>
      </c>
    </row>
    <row r="2679" spans="1:9" x14ac:dyDescent="0.2">
      <c r="A2679" s="179" t="s">
        <v>115</v>
      </c>
      <c r="B2679" s="176">
        <v>348000000</v>
      </c>
      <c r="C2679" s="176">
        <v>0</v>
      </c>
      <c r="D2679" s="176">
        <v>0</v>
      </c>
      <c r="E2679" s="176">
        <v>0</v>
      </c>
      <c r="F2679" s="177">
        <v>348000000</v>
      </c>
      <c r="G2679" s="178">
        <v>0</v>
      </c>
      <c r="H2679" s="178">
        <v>0</v>
      </c>
      <c r="I2679" s="178">
        <v>0</v>
      </c>
    </row>
    <row r="2680" spans="1:9" x14ac:dyDescent="0.2">
      <c r="A2680" s="179" t="s">
        <v>118</v>
      </c>
      <c r="B2680" s="176">
        <v>407000000</v>
      </c>
      <c r="C2680" s="176">
        <v>187550553</v>
      </c>
      <c r="D2680" s="176">
        <v>187550553</v>
      </c>
      <c r="E2680" s="176">
        <v>187550553</v>
      </c>
      <c r="F2680" s="177">
        <v>219449447</v>
      </c>
      <c r="G2680" s="178">
        <v>46.081216953316954</v>
      </c>
      <c r="H2680" s="178">
        <v>46.081216953316954</v>
      </c>
      <c r="I2680" s="178">
        <v>46.081216953316954</v>
      </c>
    </row>
    <row r="2681" spans="1:9" x14ac:dyDescent="0.2">
      <c r="A2681" s="179" t="s">
        <v>124</v>
      </c>
      <c r="B2681" s="176">
        <v>1180862371</v>
      </c>
      <c r="C2681" s="176">
        <v>1180862370.5599999</v>
      </c>
      <c r="D2681" s="176">
        <v>0</v>
      </c>
      <c r="E2681" s="176">
        <v>0</v>
      </c>
      <c r="F2681" s="177">
        <v>0.44000005722045898</v>
      </c>
      <c r="G2681" s="178">
        <v>99.999999962739096</v>
      </c>
      <c r="H2681" s="178">
        <v>0</v>
      </c>
      <c r="I2681" s="178">
        <v>0</v>
      </c>
    </row>
    <row r="2682" spans="1:9" x14ac:dyDescent="0.2">
      <c r="A2682" s="161" t="s">
        <v>127</v>
      </c>
      <c r="B2682" s="222">
        <v>1981000000</v>
      </c>
      <c r="C2682" s="222">
        <v>479649181</v>
      </c>
      <c r="D2682" s="222">
        <v>478828421</v>
      </c>
      <c r="E2682" s="222">
        <v>478828421</v>
      </c>
      <c r="F2682" s="223">
        <v>1501350819</v>
      </c>
      <c r="G2682" s="224">
        <v>24.212477587077235</v>
      </c>
      <c r="H2682" s="224">
        <v>24.171045986875313</v>
      </c>
      <c r="I2682" s="224">
        <v>24.171045986875313</v>
      </c>
    </row>
    <row r="2683" spans="1:9" x14ac:dyDescent="0.2">
      <c r="A2683" s="179" t="s">
        <v>128</v>
      </c>
      <c r="B2683" s="176">
        <v>1064000000</v>
      </c>
      <c r="C2683" s="176">
        <v>479649181</v>
      </c>
      <c r="D2683" s="176">
        <v>478828421</v>
      </c>
      <c r="E2683" s="176">
        <v>478828421</v>
      </c>
      <c r="F2683" s="177">
        <v>584350819</v>
      </c>
      <c r="G2683" s="178">
        <v>45.0798102443609</v>
      </c>
      <c r="H2683" s="178">
        <v>45.002671146616542</v>
      </c>
      <c r="I2683" s="178">
        <v>45.002671146616542</v>
      </c>
    </row>
    <row r="2684" spans="1:9" x14ac:dyDescent="0.2">
      <c r="A2684" s="179" t="s">
        <v>130</v>
      </c>
      <c r="B2684" s="176">
        <v>917000000</v>
      </c>
      <c r="C2684" s="176">
        <v>0</v>
      </c>
      <c r="D2684" s="176">
        <v>0</v>
      </c>
      <c r="E2684" s="176">
        <v>0</v>
      </c>
      <c r="F2684" s="177">
        <v>917000000</v>
      </c>
      <c r="G2684" s="178">
        <v>0</v>
      </c>
      <c r="H2684" s="178">
        <v>0</v>
      </c>
      <c r="I2684" s="178">
        <v>0</v>
      </c>
    </row>
    <row r="2685" spans="1:9" x14ac:dyDescent="0.2">
      <c r="A2685" s="161" t="s">
        <v>131</v>
      </c>
      <c r="B2685" s="222">
        <v>867823236991</v>
      </c>
      <c r="C2685" s="222">
        <v>340814939104.12</v>
      </c>
      <c r="D2685" s="222">
        <v>71870398052.459991</v>
      </c>
      <c r="E2685" s="222">
        <v>70247826212.459991</v>
      </c>
      <c r="F2685" s="223">
        <v>527008297886.88</v>
      </c>
      <c r="G2685" s="224">
        <v>39.272391493667101</v>
      </c>
      <c r="H2685" s="224">
        <v>8.2816862915143794</v>
      </c>
      <c r="I2685" s="224">
        <v>8.0947159764965502</v>
      </c>
    </row>
    <row r="2686" spans="1:9" x14ac:dyDescent="0.2">
      <c r="A2686" s="161" t="s">
        <v>1654</v>
      </c>
      <c r="B2686" s="222">
        <v>867823236991</v>
      </c>
      <c r="C2686" s="222">
        <v>340814939104.12</v>
      </c>
      <c r="D2686" s="222">
        <v>71870398052.459991</v>
      </c>
      <c r="E2686" s="222">
        <v>70247826212.459991</v>
      </c>
      <c r="F2686" s="223">
        <v>527008297886.88</v>
      </c>
      <c r="G2686" s="224">
        <v>39.272391493667101</v>
      </c>
      <c r="H2686" s="224">
        <v>8.2816862915143794</v>
      </c>
      <c r="I2686" s="224">
        <v>8.0947159764965502</v>
      </c>
    </row>
    <row r="2687" spans="1:9" x14ac:dyDescent="0.2">
      <c r="A2687" s="179" t="s">
        <v>767</v>
      </c>
      <c r="B2687" s="176">
        <v>23899512456</v>
      </c>
      <c r="C2687" s="176">
        <v>18216422323.290001</v>
      </c>
      <c r="D2687" s="176">
        <v>5546820162.5299997</v>
      </c>
      <c r="E2687" s="176">
        <v>5516474840.5299997</v>
      </c>
      <c r="F2687" s="177">
        <v>5683090132.7099991</v>
      </c>
      <c r="G2687" s="178">
        <v>76.220895120045626</v>
      </c>
      <c r="H2687" s="178">
        <v>23.208926009440265</v>
      </c>
      <c r="I2687" s="178">
        <v>23.081955544850803</v>
      </c>
    </row>
    <row r="2688" spans="1:9" x14ac:dyDescent="0.2">
      <c r="A2688" s="179" t="s">
        <v>772</v>
      </c>
      <c r="B2688" s="176">
        <v>581923724535</v>
      </c>
      <c r="C2688" s="176">
        <v>253031087158.28</v>
      </c>
      <c r="D2688" s="176">
        <v>44187934151.379997</v>
      </c>
      <c r="E2688" s="176">
        <v>44045366603.379997</v>
      </c>
      <c r="F2688" s="177">
        <v>328892637376.71997</v>
      </c>
      <c r="G2688" s="178">
        <v>43.481830434129577</v>
      </c>
      <c r="H2688" s="178">
        <v>7.5934237234767181</v>
      </c>
      <c r="I2688" s="178">
        <v>7.5689243703847096</v>
      </c>
    </row>
    <row r="2689" spans="1:9" x14ac:dyDescent="0.2">
      <c r="A2689" s="179" t="s">
        <v>773</v>
      </c>
      <c r="B2689" s="176">
        <v>230000000000</v>
      </c>
      <c r="C2689" s="176">
        <v>45990345339.059998</v>
      </c>
      <c r="D2689" s="176">
        <v>14352664937.07</v>
      </c>
      <c r="E2689" s="176">
        <v>12905912060.07</v>
      </c>
      <c r="F2689" s="177">
        <v>184009654660.94</v>
      </c>
      <c r="G2689" s="178">
        <v>19.995802321330434</v>
      </c>
      <c r="H2689" s="178">
        <v>6.2402891030739127</v>
      </c>
      <c r="I2689" s="178">
        <v>5.6112661130739125</v>
      </c>
    </row>
    <row r="2690" spans="1:9" x14ac:dyDescent="0.2">
      <c r="A2690" s="179" t="s">
        <v>774</v>
      </c>
      <c r="B2690" s="176">
        <v>7000000000</v>
      </c>
      <c r="C2690" s="176">
        <v>6209357913.9099998</v>
      </c>
      <c r="D2690" s="176">
        <v>2257339683.5100002</v>
      </c>
      <c r="E2690" s="176">
        <v>2254433590.5100002</v>
      </c>
      <c r="F2690" s="177">
        <v>790642086.09000015</v>
      </c>
      <c r="G2690" s="178">
        <v>88.70511305585714</v>
      </c>
      <c r="H2690" s="178">
        <v>32.247709764428571</v>
      </c>
      <c r="I2690" s="178">
        <v>32.206194150142856</v>
      </c>
    </row>
    <row r="2691" spans="1:9" x14ac:dyDescent="0.2">
      <c r="A2691" s="179" t="s">
        <v>775</v>
      </c>
      <c r="B2691" s="176">
        <v>20000000000</v>
      </c>
      <c r="C2691" s="176">
        <v>14621020338.58</v>
      </c>
      <c r="D2691" s="176">
        <v>4761859576.9700003</v>
      </c>
      <c r="E2691" s="176">
        <v>4761859576.9700003</v>
      </c>
      <c r="F2691" s="177">
        <v>5378979661.4200001</v>
      </c>
      <c r="G2691" s="178">
        <v>73.105101692899993</v>
      </c>
      <c r="H2691" s="178">
        <v>23.80929788485</v>
      </c>
      <c r="I2691" s="178">
        <v>23.80929788485</v>
      </c>
    </row>
    <row r="2692" spans="1:9" x14ac:dyDescent="0.2">
      <c r="A2692" s="179" t="s">
        <v>776</v>
      </c>
      <c r="B2692" s="176">
        <v>5000000000</v>
      </c>
      <c r="C2692" s="176">
        <v>2746706031</v>
      </c>
      <c r="D2692" s="176">
        <v>763779541</v>
      </c>
      <c r="E2692" s="176">
        <v>763779541</v>
      </c>
      <c r="F2692" s="177">
        <v>2253293969</v>
      </c>
      <c r="G2692" s="178">
        <v>54.934120620000002</v>
      </c>
      <c r="H2692" s="178">
        <v>15.275590820000001</v>
      </c>
      <c r="I2692" s="178">
        <v>15.275590820000001</v>
      </c>
    </row>
    <row r="2693" spans="1:9" x14ac:dyDescent="0.2">
      <c r="A2693" s="165" t="s">
        <v>91</v>
      </c>
      <c r="B2693" s="166">
        <v>190585191002</v>
      </c>
      <c r="C2693" s="166">
        <v>71448015915.100006</v>
      </c>
      <c r="D2693" s="166">
        <v>55799753310.250008</v>
      </c>
      <c r="E2693" s="166">
        <v>55563647395.480011</v>
      </c>
      <c r="F2693" s="167">
        <v>119137175086.89999</v>
      </c>
      <c r="G2693" s="168">
        <v>37.488755311712666</v>
      </c>
      <c r="H2693" s="168">
        <v>29.278116005175054</v>
      </c>
      <c r="I2693" s="168">
        <v>29.154231293289168</v>
      </c>
    </row>
    <row r="2694" spans="1:9" s="418" customFormat="1" x14ac:dyDescent="0.2">
      <c r="A2694" s="161" t="s">
        <v>777</v>
      </c>
      <c r="B2694" s="222">
        <v>190585191002</v>
      </c>
      <c r="C2694" s="222">
        <v>71448015915.100006</v>
      </c>
      <c r="D2694" s="222">
        <v>55799753310.250008</v>
      </c>
      <c r="E2694" s="222">
        <v>55563647395.480011</v>
      </c>
      <c r="F2694" s="223">
        <v>119137175086.89999</v>
      </c>
      <c r="G2694" s="224">
        <v>37.488755311712666</v>
      </c>
      <c r="H2694" s="224">
        <v>29.278116005175054</v>
      </c>
      <c r="I2694" s="224">
        <v>29.154231293289168</v>
      </c>
    </row>
    <row r="2695" spans="1:9" x14ac:dyDescent="0.2">
      <c r="A2695" s="161" t="s">
        <v>109</v>
      </c>
      <c r="B2695" s="222">
        <v>149047000000</v>
      </c>
      <c r="C2695" s="222">
        <v>58051045902.570007</v>
      </c>
      <c r="D2695" s="222">
        <v>52304291623.620003</v>
      </c>
      <c r="E2695" s="222">
        <v>52068185708.850006</v>
      </c>
      <c r="F2695" s="223">
        <v>90995954097.429993</v>
      </c>
      <c r="G2695" s="224">
        <v>38.948147834287177</v>
      </c>
      <c r="H2695" s="224">
        <v>35.092481984622303</v>
      </c>
      <c r="I2695" s="224">
        <v>34.934071607513076</v>
      </c>
    </row>
    <row r="2696" spans="1:9" x14ac:dyDescent="0.2">
      <c r="A2696" s="165" t="s">
        <v>28</v>
      </c>
      <c r="B2696" s="166">
        <v>113864000000</v>
      </c>
      <c r="C2696" s="166">
        <v>42548457653.700005</v>
      </c>
      <c r="D2696" s="166">
        <v>42512485508.700005</v>
      </c>
      <c r="E2696" s="166">
        <v>42512485508.700005</v>
      </c>
      <c r="F2696" s="167">
        <v>71315542346.299988</v>
      </c>
      <c r="G2696" s="168">
        <v>37.367787583169395</v>
      </c>
      <c r="H2696" s="168">
        <v>37.336195381068649</v>
      </c>
      <c r="I2696" s="168">
        <v>37.336195381068649</v>
      </c>
    </row>
    <row r="2697" spans="1:9" x14ac:dyDescent="0.2">
      <c r="A2697" s="219" t="s">
        <v>110</v>
      </c>
      <c r="B2697" s="220">
        <v>77445000000</v>
      </c>
      <c r="C2697" s="220">
        <v>27299460090.580002</v>
      </c>
      <c r="D2697" s="220">
        <v>27263487945.580002</v>
      </c>
      <c r="E2697" s="220">
        <v>27263487945.580002</v>
      </c>
      <c r="F2697" s="221">
        <v>50145539909.419998</v>
      </c>
      <c r="G2697" s="185">
        <v>35.250126012757441</v>
      </c>
      <c r="H2697" s="185">
        <v>35.203677378242624</v>
      </c>
      <c r="I2697" s="185">
        <v>35.203677378242624</v>
      </c>
    </row>
    <row r="2698" spans="1:9" x14ac:dyDescent="0.2">
      <c r="A2698" s="179" t="s">
        <v>111</v>
      </c>
      <c r="B2698" s="176">
        <v>30947000000</v>
      </c>
      <c r="C2698" s="176">
        <v>11968099977</v>
      </c>
      <c r="D2698" s="176">
        <v>11968099977</v>
      </c>
      <c r="E2698" s="176">
        <v>11968099977</v>
      </c>
      <c r="F2698" s="177">
        <v>18978900023</v>
      </c>
      <c r="G2698" s="178">
        <v>38.672892290044267</v>
      </c>
      <c r="H2698" s="178">
        <v>38.672892290044267</v>
      </c>
      <c r="I2698" s="178">
        <v>38.672892290044267</v>
      </c>
    </row>
    <row r="2699" spans="1:9" x14ac:dyDescent="0.2">
      <c r="A2699" s="179" t="s">
        <v>112</v>
      </c>
      <c r="B2699" s="176">
        <v>5472000000</v>
      </c>
      <c r="C2699" s="176">
        <v>3280897586.1199999</v>
      </c>
      <c r="D2699" s="176">
        <v>3280897586.1199999</v>
      </c>
      <c r="E2699" s="176">
        <v>3280897586.1199999</v>
      </c>
      <c r="F2699" s="177">
        <v>2191102413.8800001</v>
      </c>
      <c r="G2699" s="178">
        <v>59.957923722953211</v>
      </c>
      <c r="H2699" s="178">
        <v>59.957923722953211</v>
      </c>
      <c r="I2699" s="178">
        <v>59.957923722953211</v>
      </c>
    </row>
    <row r="2700" spans="1:9" x14ac:dyDescent="0.2">
      <c r="A2700" s="161" t="s">
        <v>29</v>
      </c>
      <c r="B2700" s="222">
        <v>29413854656</v>
      </c>
      <c r="C2700" s="222">
        <v>15161901944.870001</v>
      </c>
      <c r="D2700" s="222">
        <v>9451119810.9200001</v>
      </c>
      <c r="E2700" s="222">
        <v>9215013896.1499996</v>
      </c>
      <c r="F2700" s="223">
        <v>14251952711.129999</v>
      </c>
      <c r="G2700" s="224">
        <v>51.54680378410449</v>
      </c>
      <c r="H2700" s="224">
        <v>32.13152414551729</v>
      </c>
      <c r="I2700" s="224">
        <v>31.328821074018158</v>
      </c>
    </row>
    <row r="2701" spans="1:9" x14ac:dyDescent="0.2">
      <c r="A2701" s="179" t="s">
        <v>113</v>
      </c>
      <c r="B2701" s="176">
        <v>29413854656</v>
      </c>
      <c r="C2701" s="176">
        <v>15161901944.870001</v>
      </c>
      <c r="D2701" s="176">
        <v>9451119810.9200001</v>
      </c>
      <c r="E2701" s="176">
        <v>9215013896.1499996</v>
      </c>
      <c r="F2701" s="177">
        <v>14251952711.129999</v>
      </c>
      <c r="G2701" s="178">
        <v>51.54680378410449</v>
      </c>
      <c r="H2701" s="178">
        <v>32.13152414551729</v>
      </c>
      <c r="I2701" s="178">
        <v>31.328821074018158</v>
      </c>
    </row>
    <row r="2702" spans="1:9" x14ac:dyDescent="0.2">
      <c r="A2702" s="161" t="s">
        <v>30</v>
      </c>
      <c r="B2702" s="222">
        <v>5258000000</v>
      </c>
      <c r="C2702" s="222">
        <v>107611770</v>
      </c>
      <c r="D2702" s="222">
        <v>107611770</v>
      </c>
      <c r="E2702" s="222">
        <v>107611770</v>
      </c>
      <c r="F2702" s="223">
        <v>5150388230</v>
      </c>
      <c r="G2702" s="224">
        <v>2.0466293267402054</v>
      </c>
      <c r="H2702" s="224">
        <v>2.0466293267402054</v>
      </c>
      <c r="I2702" s="224">
        <v>2.0466293267402054</v>
      </c>
    </row>
    <row r="2703" spans="1:9" x14ac:dyDescent="0.2">
      <c r="A2703" s="179" t="s">
        <v>115</v>
      </c>
      <c r="B2703" s="176">
        <v>5000000000</v>
      </c>
      <c r="C2703" s="176">
        <v>0</v>
      </c>
      <c r="D2703" s="176">
        <v>0</v>
      </c>
      <c r="E2703" s="176">
        <v>0</v>
      </c>
      <c r="F2703" s="177">
        <v>5000000000</v>
      </c>
      <c r="G2703" s="178">
        <v>0</v>
      </c>
      <c r="H2703" s="178">
        <v>0</v>
      </c>
      <c r="I2703" s="178">
        <v>0</v>
      </c>
    </row>
    <row r="2704" spans="1:9" x14ac:dyDescent="0.2">
      <c r="A2704" s="179" t="s">
        <v>118</v>
      </c>
      <c r="B2704" s="176">
        <v>258000000</v>
      </c>
      <c r="C2704" s="176">
        <v>107611770</v>
      </c>
      <c r="D2704" s="176">
        <v>107611770</v>
      </c>
      <c r="E2704" s="176">
        <v>107611770</v>
      </c>
      <c r="F2704" s="177">
        <v>150388230</v>
      </c>
      <c r="G2704" s="178">
        <v>41.709988372093022</v>
      </c>
      <c r="H2704" s="178">
        <v>41.709988372093022</v>
      </c>
      <c r="I2704" s="178">
        <v>41.709988372093022</v>
      </c>
    </row>
    <row r="2705" spans="1:9" x14ac:dyDescent="0.2">
      <c r="A2705" s="161" t="s">
        <v>127</v>
      </c>
      <c r="B2705" s="222">
        <v>511145344</v>
      </c>
      <c r="C2705" s="222">
        <v>233074534</v>
      </c>
      <c r="D2705" s="222">
        <v>233074534</v>
      </c>
      <c r="E2705" s="222">
        <v>233074534</v>
      </c>
      <c r="F2705" s="223">
        <v>278070810</v>
      </c>
      <c r="G2705" s="224">
        <v>45.598485193283892</v>
      </c>
      <c r="H2705" s="224">
        <v>45.598485193283892</v>
      </c>
      <c r="I2705" s="224">
        <v>45.598485193283892</v>
      </c>
    </row>
    <row r="2706" spans="1:9" x14ac:dyDescent="0.2">
      <c r="A2706" s="179" t="s">
        <v>128</v>
      </c>
      <c r="B2706" s="176">
        <v>232145344</v>
      </c>
      <c r="C2706" s="176">
        <v>232117534</v>
      </c>
      <c r="D2706" s="176">
        <v>232117534</v>
      </c>
      <c r="E2706" s="176">
        <v>232117534</v>
      </c>
      <c r="F2706" s="177">
        <v>27810</v>
      </c>
      <c r="G2706" s="178">
        <v>99.988020436024769</v>
      </c>
      <c r="H2706" s="178">
        <v>99.988020436024769</v>
      </c>
      <c r="I2706" s="178">
        <v>99.988020436024769</v>
      </c>
    </row>
    <row r="2707" spans="1:9" x14ac:dyDescent="0.2">
      <c r="A2707" s="179" t="s">
        <v>129</v>
      </c>
      <c r="B2707" s="176">
        <v>17000000</v>
      </c>
      <c r="C2707" s="176">
        <v>957000</v>
      </c>
      <c r="D2707" s="176">
        <v>957000</v>
      </c>
      <c r="E2707" s="176">
        <v>957000</v>
      </c>
      <c r="F2707" s="177">
        <v>16043000</v>
      </c>
      <c r="G2707" s="178">
        <v>5.6294117647058819</v>
      </c>
      <c r="H2707" s="178">
        <v>5.6294117647058819</v>
      </c>
      <c r="I2707" s="178">
        <v>5.6294117647058819</v>
      </c>
    </row>
    <row r="2708" spans="1:9" x14ac:dyDescent="0.2">
      <c r="A2708" s="179" t="s">
        <v>130</v>
      </c>
      <c r="B2708" s="176">
        <v>262000000</v>
      </c>
      <c r="C2708" s="176">
        <v>0</v>
      </c>
      <c r="D2708" s="176">
        <v>0</v>
      </c>
      <c r="E2708" s="176">
        <v>0</v>
      </c>
      <c r="F2708" s="177">
        <v>262000000</v>
      </c>
      <c r="G2708" s="178">
        <v>0</v>
      </c>
      <c r="H2708" s="178">
        <v>0</v>
      </c>
      <c r="I2708" s="178">
        <v>0</v>
      </c>
    </row>
    <row r="2709" spans="1:9" x14ac:dyDescent="0.2">
      <c r="A2709" s="161" t="s">
        <v>131</v>
      </c>
      <c r="B2709" s="222">
        <v>41538191002</v>
      </c>
      <c r="C2709" s="222">
        <v>13396970012.530001</v>
      </c>
      <c r="D2709" s="222">
        <v>3495461686.6300001</v>
      </c>
      <c r="E2709" s="222">
        <v>3495461686.6300001</v>
      </c>
      <c r="F2709" s="223">
        <v>28141220989.470001</v>
      </c>
      <c r="G2709" s="224">
        <v>32.252174900647354</v>
      </c>
      <c r="H2709" s="224">
        <v>8.4150551632392911</v>
      </c>
      <c r="I2709" s="224">
        <v>8.4150551632392911</v>
      </c>
    </row>
    <row r="2710" spans="1:9" x14ac:dyDescent="0.2">
      <c r="A2710" s="161" t="s">
        <v>1654</v>
      </c>
      <c r="B2710" s="222">
        <v>41538191002</v>
      </c>
      <c r="C2710" s="222">
        <v>13396970012.530001</v>
      </c>
      <c r="D2710" s="222">
        <v>3495461686.6300001</v>
      </c>
      <c r="E2710" s="222">
        <v>3495461686.6300001</v>
      </c>
      <c r="F2710" s="223">
        <v>28141220989.470001</v>
      </c>
      <c r="G2710" s="224">
        <v>32.252174900647354</v>
      </c>
      <c r="H2710" s="224">
        <v>8.4150551632392911</v>
      </c>
      <c r="I2710" s="224">
        <v>8.4150551632392911</v>
      </c>
    </row>
    <row r="2711" spans="1:9" x14ac:dyDescent="0.2">
      <c r="A2711" s="179" t="s">
        <v>778</v>
      </c>
      <c r="B2711" s="176">
        <v>300000000</v>
      </c>
      <c r="C2711" s="176">
        <v>265500000</v>
      </c>
      <c r="D2711" s="176">
        <v>158500000</v>
      </c>
      <c r="E2711" s="176">
        <v>158500000</v>
      </c>
      <c r="F2711" s="177">
        <v>34500000</v>
      </c>
      <c r="G2711" s="178">
        <v>88.5</v>
      </c>
      <c r="H2711" s="178">
        <v>52.833333333333329</v>
      </c>
      <c r="I2711" s="178">
        <v>52.833333333333329</v>
      </c>
    </row>
    <row r="2712" spans="1:9" x14ac:dyDescent="0.2">
      <c r="A2712" s="179" t="s">
        <v>779</v>
      </c>
      <c r="B2712" s="176">
        <v>15938191002</v>
      </c>
      <c r="C2712" s="176">
        <v>10901525952.690001</v>
      </c>
      <c r="D2712" s="176">
        <v>1607719615.0799999</v>
      </c>
      <c r="E2712" s="176">
        <v>1607719615.0799999</v>
      </c>
      <c r="F2712" s="177">
        <v>5036665049.3099995</v>
      </c>
      <c r="G2712" s="178">
        <v>68.398765903370247</v>
      </c>
      <c r="H2712" s="178">
        <v>10.087215135508513</v>
      </c>
      <c r="I2712" s="178">
        <v>10.087215135508513</v>
      </c>
    </row>
    <row r="2713" spans="1:9" x14ac:dyDescent="0.2">
      <c r="A2713" s="179" t="s">
        <v>780</v>
      </c>
      <c r="B2713" s="176">
        <v>25300000000</v>
      </c>
      <c r="C2713" s="176">
        <v>2229944059.8400002</v>
      </c>
      <c r="D2713" s="176">
        <v>1729242071.55</v>
      </c>
      <c r="E2713" s="176">
        <v>1729242071.55</v>
      </c>
      <c r="F2713" s="177">
        <v>23070055940.16</v>
      </c>
      <c r="G2713" s="178">
        <v>8.8140081416600786</v>
      </c>
      <c r="H2713" s="178">
        <v>6.8349488994071148</v>
      </c>
      <c r="I2713" s="178">
        <v>6.8349488994071148</v>
      </c>
    </row>
    <row r="2714" spans="1:9" x14ac:dyDescent="0.2">
      <c r="A2714" s="165" t="s">
        <v>77</v>
      </c>
      <c r="B2714" s="166">
        <v>3986511581349</v>
      </c>
      <c r="C2714" s="166">
        <v>2577274875636.02</v>
      </c>
      <c r="D2714" s="166">
        <v>1141302797474.8101</v>
      </c>
      <c r="E2714" s="166">
        <v>1116218646587.9399</v>
      </c>
      <c r="F2714" s="167">
        <v>1409236705712.98</v>
      </c>
      <c r="G2714" s="168">
        <v>64.649878046105997</v>
      </c>
      <c r="H2714" s="168">
        <v>28.629110293180272</v>
      </c>
      <c r="I2714" s="168">
        <v>27.999884706473662</v>
      </c>
    </row>
    <row r="2715" spans="1:9" s="418" customFormat="1" x14ac:dyDescent="0.2">
      <c r="A2715" s="161" t="s">
        <v>781</v>
      </c>
      <c r="B2715" s="222">
        <v>1386474650314</v>
      </c>
      <c r="C2715" s="222">
        <v>637841551943.16003</v>
      </c>
      <c r="D2715" s="222">
        <v>171438871863.29999</v>
      </c>
      <c r="E2715" s="222">
        <v>164154437647.12997</v>
      </c>
      <c r="F2715" s="223">
        <v>748633098370.83997</v>
      </c>
      <c r="G2715" s="224">
        <v>46.004559246626378</v>
      </c>
      <c r="H2715" s="224">
        <v>12.365092417987851</v>
      </c>
      <c r="I2715" s="224">
        <v>11.839699889929708</v>
      </c>
    </row>
    <row r="2716" spans="1:9" x14ac:dyDescent="0.2">
      <c r="A2716" s="161" t="s">
        <v>109</v>
      </c>
      <c r="B2716" s="222">
        <v>797090900000</v>
      </c>
      <c r="C2716" s="222">
        <v>364319044546.32001</v>
      </c>
      <c r="D2716" s="222">
        <v>132567138078.12001</v>
      </c>
      <c r="E2716" s="222">
        <v>126343143621.95</v>
      </c>
      <c r="F2716" s="223">
        <v>432771855453.67999</v>
      </c>
      <c r="G2716" s="224">
        <v>45.706085033252798</v>
      </c>
      <c r="H2716" s="224">
        <v>16.631370158424843</v>
      </c>
      <c r="I2716" s="224">
        <v>15.850531428968766</v>
      </c>
    </row>
    <row r="2717" spans="1:9" x14ac:dyDescent="0.2">
      <c r="A2717" s="161" t="s">
        <v>28</v>
      </c>
      <c r="B2717" s="222">
        <v>45210500000</v>
      </c>
      <c r="C2717" s="222">
        <v>18315170300</v>
      </c>
      <c r="D2717" s="222">
        <v>18063332049</v>
      </c>
      <c r="E2717" s="222">
        <v>17968177055</v>
      </c>
      <c r="F2717" s="223">
        <v>26895329700</v>
      </c>
      <c r="G2717" s="224">
        <v>40.510877561628384</v>
      </c>
      <c r="H2717" s="224">
        <v>39.953842689198304</v>
      </c>
      <c r="I2717" s="224">
        <v>39.743371683569087</v>
      </c>
    </row>
    <row r="2718" spans="1:9" x14ac:dyDescent="0.2">
      <c r="A2718" s="179" t="s">
        <v>110</v>
      </c>
      <c r="B2718" s="176">
        <v>29724900000</v>
      </c>
      <c r="C2718" s="176">
        <v>12195668614</v>
      </c>
      <c r="D2718" s="176">
        <v>11966414472</v>
      </c>
      <c r="E2718" s="176">
        <v>11931582212</v>
      </c>
      <c r="F2718" s="177">
        <v>17529231386</v>
      </c>
      <c r="G2718" s="178">
        <v>41.028459688678517</v>
      </c>
      <c r="H2718" s="178">
        <v>40.257206826599926</v>
      </c>
      <c r="I2718" s="178">
        <v>40.140024733472615</v>
      </c>
    </row>
    <row r="2719" spans="1:9" x14ac:dyDescent="0.2">
      <c r="A2719" s="179" t="s">
        <v>111</v>
      </c>
      <c r="B2719" s="176">
        <v>10651500000</v>
      </c>
      <c r="C2719" s="176">
        <v>3894788220</v>
      </c>
      <c r="D2719" s="176">
        <v>3894788220</v>
      </c>
      <c r="E2719" s="176">
        <v>3894788220</v>
      </c>
      <c r="F2719" s="177">
        <v>6756711780</v>
      </c>
      <c r="G2719" s="178">
        <v>36.565631319532457</v>
      </c>
      <c r="H2719" s="178">
        <v>36.565631319532457</v>
      </c>
      <c r="I2719" s="178">
        <v>36.565631319532457</v>
      </c>
    </row>
    <row r="2720" spans="1:9" x14ac:dyDescent="0.2">
      <c r="A2720" s="179" t="s">
        <v>112</v>
      </c>
      <c r="B2720" s="176">
        <v>4834100000</v>
      </c>
      <c r="C2720" s="176">
        <v>2224713466</v>
      </c>
      <c r="D2720" s="176">
        <v>2202129357</v>
      </c>
      <c r="E2720" s="176">
        <v>2141806623</v>
      </c>
      <c r="F2720" s="177">
        <v>2609386534</v>
      </c>
      <c r="G2720" s="178">
        <v>46.021254545830658</v>
      </c>
      <c r="H2720" s="178">
        <v>45.554071223185289</v>
      </c>
      <c r="I2720" s="178">
        <v>44.306212593864416</v>
      </c>
    </row>
    <row r="2721" spans="1:9" x14ac:dyDescent="0.2">
      <c r="A2721" s="161" t="s">
        <v>29</v>
      </c>
      <c r="B2721" s="222">
        <v>8778100000</v>
      </c>
      <c r="C2721" s="222">
        <v>5346248034.3199997</v>
      </c>
      <c r="D2721" s="222">
        <v>2619179592.1199999</v>
      </c>
      <c r="E2721" s="222">
        <v>2440955529.5700002</v>
      </c>
      <c r="F2721" s="223">
        <v>3431851965.6800003</v>
      </c>
      <c r="G2721" s="224">
        <v>60.904387445119099</v>
      </c>
      <c r="H2721" s="224">
        <v>29.837659540447248</v>
      </c>
      <c r="I2721" s="224">
        <v>27.807333358813413</v>
      </c>
    </row>
    <row r="2722" spans="1:9" x14ac:dyDescent="0.2">
      <c r="A2722" s="179" t="s">
        <v>113</v>
      </c>
      <c r="B2722" s="176">
        <v>8778100000</v>
      </c>
      <c r="C2722" s="176">
        <v>5346248034.3199997</v>
      </c>
      <c r="D2722" s="176">
        <v>2619179592.1199999</v>
      </c>
      <c r="E2722" s="176">
        <v>2440955529.5700002</v>
      </c>
      <c r="F2722" s="177">
        <v>3431851965.6800003</v>
      </c>
      <c r="G2722" s="178">
        <v>60.904387445119099</v>
      </c>
      <c r="H2722" s="178">
        <v>29.837659540447248</v>
      </c>
      <c r="I2722" s="178">
        <v>27.807333358813413</v>
      </c>
    </row>
    <row r="2723" spans="1:9" x14ac:dyDescent="0.2">
      <c r="A2723" s="161" t="s">
        <v>30</v>
      </c>
      <c r="B2723" s="222">
        <v>740123760590</v>
      </c>
      <c r="C2723" s="222">
        <v>340460774962.00006</v>
      </c>
      <c r="D2723" s="222">
        <v>111687775187</v>
      </c>
      <c r="E2723" s="222">
        <v>105737159787.37999</v>
      </c>
      <c r="F2723" s="223">
        <v>399662985627.99994</v>
      </c>
      <c r="G2723" s="224">
        <v>46.000519519951233</v>
      </c>
      <c r="H2723" s="224">
        <v>15.090418810222566</v>
      </c>
      <c r="I2723" s="224">
        <v>14.286416058726466</v>
      </c>
    </row>
    <row r="2724" spans="1:9" x14ac:dyDescent="0.2">
      <c r="A2724" s="179" t="s">
        <v>465</v>
      </c>
      <c r="B2724" s="176">
        <v>7142500000</v>
      </c>
      <c r="C2724" s="176">
        <v>2132743069</v>
      </c>
      <c r="D2724" s="176">
        <v>1217014011</v>
      </c>
      <c r="E2724" s="176">
        <v>1114398616</v>
      </c>
      <c r="F2724" s="177">
        <v>5009756931</v>
      </c>
      <c r="G2724" s="178">
        <v>29.859895960798038</v>
      </c>
      <c r="H2724" s="178">
        <v>17.039048106405318</v>
      </c>
      <c r="I2724" s="178">
        <v>15.602360742037103</v>
      </c>
    </row>
    <row r="2725" spans="1:9" x14ac:dyDescent="0.2">
      <c r="A2725" s="179" t="s">
        <v>782</v>
      </c>
      <c r="B2725" s="176">
        <v>400000000000</v>
      </c>
      <c r="C2725" s="176">
        <v>166038274080.12</v>
      </c>
      <c r="D2725" s="176">
        <v>34177238697.07</v>
      </c>
      <c r="E2725" s="176">
        <v>28942562451.450001</v>
      </c>
      <c r="F2725" s="177">
        <v>233961725919.88</v>
      </c>
      <c r="G2725" s="178">
        <v>41.509568520030001</v>
      </c>
      <c r="H2725" s="178">
        <v>8.5443096742675007</v>
      </c>
      <c r="I2725" s="178">
        <v>7.2356406128624995</v>
      </c>
    </row>
    <row r="2726" spans="1:9" x14ac:dyDescent="0.2">
      <c r="A2726" s="179" t="s">
        <v>783</v>
      </c>
      <c r="B2726" s="176">
        <v>7145200000</v>
      </c>
      <c r="C2726" s="176">
        <v>0</v>
      </c>
      <c r="D2726" s="176">
        <v>0</v>
      </c>
      <c r="E2726" s="176">
        <v>0</v>
      </c>
      <c r="F2726" s="177">
        <v>7145200000</v>
      </c>
      <c r="G2726" s="178">
        <v>0</v>
      </c>
      <c r="H2726" s="178">
        <v>0</v>
      </c>
      <c r="I2726" s="178">
        <v>0</v>
      </c>
    </row>
    <row r="2727" spans="1:9" x14ac:dyDescent="0.2">
      <c r="A2727" s="179" t="s">
        <v>784</v>
      </c>
      <c r="B2727" s="176">
        <v>2748100000</v>
      </c>
      <c r="C2727" s="176">
        <v>1530056879</v>
      </c>
      <c r="D2727" s="176">
        <v>462060549</v>
      </c>
      <c r="E2727" s="176">
        <v>462060549</v>
      </c>
      <c r="F2727" s="177">
        <v>1218043121</v>
      </c>
      <c r="G2727" s="178">
        <v>55.676899639751099</v>
      </c>
      <c r="H2727" s="178">
        <v>16.813818601943161</v>
      </c>
      <c r="I2727" s="178">
        <v>16.813818601943161</v>
      </c>
    </row>
    <row r="2728" spans="1:9" x14ac:dyDescent="0.2">
      <c r="A2728" s="179" t="s">
        <v>605</v>
      </c>
      <c r="B2728" s="176">
        <v>1769200000</v>
      </c>
      <c r="C2728" s="176">
        <v>513351091</v>
      </c>
      <c r="D2728" s="176">
        <v>172533723</v>
      </c>
      <c r="E2728" s="176">
        <v>172533723</v>
      </c>
      <c r="F2728" s="177">
        <v>1255848909</v>
      </c>
      <c r="G2728" s="178">
        <v>29.016001073931719</v>
      </c>
      <c r="H2728" s="178">
        <v>9.7520756839249376</v>
      </c>
      <c r="I2728" s="178">
        <v>9.7520756839249376</v>
      </c>
    </row>
    <row r="2729" spans="1:9" x14ac:dyDescent="0.2">
      <c r="A2729" s="179" t="s">
        <v>785</v>
      </c>
      <c r="B2729" s="176">
        <v>2095400000</v>
      </c>
      <c r="C2729" s="176">
        <v>1094708411</v>
      </c>
      <c r="D2729" s="176">
        <v>170481226</v>
      </c>
      <c r="E2729" s="176">
        <v>170481226</v>
      </c>
      <c r="F2729" s="177">
        <v>1000691589</v>
      </c>
      <c r="G2729" s="178">
        <v>52.24340989787153</v>
      </c>
      <c r="H2729" s="178">
        <v>8.135975279182972</v>
      </c>
      <c r="I2729" s="178">
        <v>8.135975279182972</v>
      </c>
    </row>
    <row r="2730" spans="1:9" x14ac:dyDescent="0.2">
      <c r="A2730" s="179" t="s">
        <v>115</v>
      </c>
      <c r="B2730" s="176">
        <v>8775860590</v>
      </c>
      <c r="C2730" s="176">
        <v>0</v>
      </c>
      <c r="D2730" s="176">
        <v>0</v>
      </c>
      <c r="E2730" s="176">
        <v>0</v>
      </c>
      <c r="F2730" s="177">
        <v>8775860590</v>
      </c>
      <c r="G2730" s="178">
        <v>0</v>
      </c>
      <c r="H2730" s="178">
        <v>0</v>
      </c>
      <c r="I2730" s="178">
        <v>0</v>
      </c>
    </row>
    <row r="2731" spans="1:9" x14ac:dyDescent="0.2">
      <c r="A2731" s="179" t="s">
        <v>786</v>
      </c>
      <c r="B2731" s="176">
        <v>7011100000</v>
      </c>
      <c r="C2731" s="176">
        <v>0</v>
      </c>
      <c r="D2731" s="176">
        <v>0</v>
      </c>
      <c r="E2731" s="176">
        <v>0</v>
      </c>
      <c r="F2731" s="177">
        <v>7011100000</v>
      </c>
      <c r="G2731" s="178">
        <v>0</v>
      </c>
      <c r="H2731" s="178">
        <v>0</v>
      </c>
      <c r="I2731" s="178">
        <v>0</v>
      </c>
    </row>
    <row r="2732" spans="1:9" x14ac:dyDescent="0.2">
      <c r="A2732" s="179" t="s">
        <v>787</v>
      </c>
      <c r="B2732" s="176">
        <v>4802100000</v>
      </c>
      <c r="C2732" s="176">
        <v>4802100000</v>
      </c>
      <c r="D2732" s="176">
        <v>2401050000</v>
      </c>
      <c r="E2732" s="176">
        <v>2401050000</v>
      </c>
      <c r="F2732" s="177">
        <v>0</v>
      </c>
      <c r="G2732" s="178">
        <v>100</v>
      </c>
      <c r="H2732" s="178">
        <v>50</v>
      </c>
      <c r="I2732" s="178">
        <v>50</v>
      </c>
    </row>
    <row r="2733" spans="1:9" x14ac:dyDescent="0.2">
      <c r="A2733" s="179" t="s">
        <v>788</v>
      </c>
      <c r="B2733" s="176">
        <v>3412300000</v>
      </c>
      <c r="C2733" s="176">
        <v>3412300000</v>
      </c>
      <c r="D2733" s="176">
        <v>1706149998</v>
      </c>
      <c r="E2733" s="176">
        <v>1706149998</v>
      </c>
      <c r="F2733" s="177">
        <v>0</v>
      </c>
      <c r="G2733" s="178">
        <v>100</v>
      </c>
      <c r="H2733" s="178">
        <v>49.999999941388509</v>
      </c>
      <c r="I2733" s="178">
        <v>49.999999941388509</v>
      </c>
    </row>
    <row r="2734" spans="1:9" x14ac:dyDescent="0.2">
      <c r="A2734" s="179" t="s">
        <v>789</v>
      </c>
      <c r="B2734" s="176">
        <v>2656200000</v>
      </c>
      <c r="C2734" s="176">
        <v>2656200000</v>
      </c>
      <c r="D2734" s="176">
        <v>1328100000</v>
      </c>
      <c r="E2734" s="176">
        <v>1328100000</v>
      </c>
      <c r="F2734" s="177">
        <v>0</v>
      </c>
      <c r="G2734" s="178">
        <v>100</v>
      </c>
      <c r="H2734" s="178">
        <v>50</v>
      </c>
      <c r="I2734" s="178">
        <v>50</v>
      </c>
    </row>
    <row r="2735" spans="1:9" x14ac:dyDescent="0.2">
      <c r="A2735" s="179" t="s">
        <v>790</v>
      </c>
      <c r="B2735" s="176">
        <v>3408900000</v>
      </c>
      <c r="C2735" s="176">
        <v>3408900000</v>
      </c>
      <c r="D2735" s="176">
        <v>1704450000</v>
      </c>
      <c r="E2735" s="176">
        <v>1704450000</v>
      </c>
      <c r="F2735" s="177">
        <v>0</v>
      </c>
      <c r="G2735" s="178">
        <v>100</v>
      </c>
      <c r="H2735" s="178">
        <v>50</v>
      </c>
      <c r="I2735" s="178">
        <v>50</v>
      </c>
    </row>
    <row r="2736" spans="1:9" x14ac:dyDescent="0.2">
      <c r="A2736" s="219" t="s">
        <v>791</v>
      </c>
      <c r="B2736" s="220">
        <v>5394200000</v>
      </c>
      <c r="C2736" s="220">
        <v>5394200000</v>
      </c>
      <c r="D2736" s="220">
        <v>2697099998</v>
      </c>
      <c r="E2736" s="220">
        <v>2697099998</v>
      </c>
      <c r="F2736" s="221">
        <v>0</v>
      </c>
      <c r="G2736" s="185">
        <v>100</v>
      </c>
      <c r="H2736" s="185">
        <v>49.999999962923141</v>
      </c>
      <c r="I2736" s="185">
        <v>49.999999962923141</v>
      </c>
    </row>
    <row r="2737" spans="1:9" x14ac:dyDescent="0.2">
      <c r="A2737" s="219" t="s">
        <v>792</v>
      </c>
      <c r="B2737" s="220">
        <v>79100000000</v>
      </c>
      <c r="C2737" s="220">
        <v>61746379633.260002</v>
      </c>
      <c r="D2737" s="220">
        <v>45191767933.260002</v>
      </c>
      <c r="E2737" s="220">
        <v>45021944823.260002</v>
      </c>
      <c r="F2737" s="221">
        <v>17353620366.739998</v>
      </c>
      <c r="G2737" s="185">
        <v>78.061162621061953</v>
      </c>
      <c r="H2737" s="185">
        <v>57.132449978836917</v>
      </c>
      <c r="I2737" s="185">
        <v>56.917755781618204</v>
      </c>
    </row>
    <row r="2738" spans="1:9" x14ac:dyDescent="0.2">
      <c r="A2738" s="219" t="s">
        <v>793</v>
      </c>
      <c r="B2738" s="220">
        <v>31964200000</v>
      </c>
      <c r="C2738" s="220">
        <v>12501997726.92</v>
      </c>
      <c r="D2738" s="220">
        <v>1204511230</v>
      </c>
      <c r="E2738" s="220">
        <v>1176846740</v>
      </c>
      <c r="F2738" s="221">
        <v>19462202273.080002</v>
      </c>
      <c r="G2738" s="185">
        <v>39.112500006006726</v>
      </c>
      <c r="H2738" s="185">
        <v>3.7683133943599403</v>
      </c>
      <c r="I2738" s="185">
        <v>3.6817650371352948</v>
      </c>
    </row>
    <row r="2739" spans="1:9" x14ac:dyDescent="0.2">
      <c r="A2739" s="179" t="s">
        <v>120</v>
      </c>
      <c r="B2739" s="176">
        <v>1079500000</v>
      </c>
      <c r="C2739" s="176">
        <v>1079500000</v>
      </c>
      <c r="D2739" s="176">
        <v>0</v>
      </c>
      <c r="E2739" s="176">
        <v>0</v>
      </c>
      <c r="F2739" s="177">
        <v>0</v>
      </c>
      <c r="G2739" s="178">
        <v>100</v>
      </c>
      <c r="H2739" s="178">
        <v>0</v>
      </c>
      <c r="I2739" s="178">
        <v>0</v>
      </c>
    </row>
    <row r="2740" spans="1:9" x14ac:dyDescent="0.2">
      <c r="A2740" s="179" t="s">
        <v>794</v>
      </c>
      <c r="B2740" s="176">
        <v>28659000000</v>
      </c>
      <c r="C2740" s="176">
        <v>12278375329</v>
      </c>
      <c r="D2740" s="176">
        <v>2315542543</v>
      </c>
      <c r="E2740" s="176">
        <v>2230234055</v>
      </c>
      <c r="F2740" s="177">
        <v>16380624671</v>
      </c>
      <c r="G2740" s="178">
        <v>42.842999856938484</v>
      </c>
      <c r="H2740" s="178">
        <v>8.0796348197773824</v>
      </c>
      <c r="I2740" s="178">
        <v>7.7819674622282706</v>
      </c>
    </row>
    <row r="2741" spans="1:9" x14ac:dyDescent="0.2">
      <c r="A2741" s="179" t="s">
        <v>795</v>
      </c>
      <c r="B2741" s="176">
        <v>102041000000</v>
      </c>
      <c r="C2741" s="176">
        <v>43929313996.699997</v>
      </c>
      <c r="D2741" s="176">
        <v>4720195716.6700001</v>
      </c>
      <c r="E2741" s="176">
        <v>4566040921.6700001</v>
      </c>
      <c r="F2741" s="177">
        <v>58111686003.300003</v>
      </c>
      <c r="G2741" s="178">
        <v>43.050650225595597</v>
      </c>
      <c r="H2741" s="178">
        <v>4.6257834759263439</v>
      </c>
      <c r="I2741" s="178">
        <v>4.4747120487549124</v>
      </c>
    </row>
    <row r="2742" spans="1:9" x14ac:dyDescent="0.2">
      <c r="A2742" s="219" t="s">
        <v>796</v>
      </c>
      <c r="B2742" s="220">
        <v>8562300000</v>
      </c>
      <c r="C2742" s="220">
        <v>0</v>
      </c>
      <c r="D2742" s="220">
        <v>0</v>
      </c>
      <c r="E2742" s="220">
        <v>0</v>
      </c>
      <c r="F2742" s="221">
        <v>8562300000</v>
      </c>
      <c r="G2742" s="185">
        <v>0</v>
      </c>
      <c r="H2742" s="185">
        <v>0</v>
      </c>
      <c r="I2742" s="185">
        <v>0</v>
      </c>
    </row>
    <row r="2743" spans="1:9" x14ac:dyDescent="0.2">
      <c r="A2743" s="179" t="s">
        <v>797</v>
      </c>
      <c r="B2743" s="176">
        <v>14892500000</v>
      </c>
      <c r="C2743" s="176">
        <v>6224584814</v>
      </c>
      <c r="D2743" s="176">
        <v>2304738520</v>
      </c>
      <c r="E2743" s="176">
        <v>2232426644</v>
      </c>
      <c r="F2743" s="177">
        <v>8667915186</v>
      </c>
      <c r="G2743" s="178">
        <v>41.796775652173913</v>
      </c>
      <c r="H2743" s="178">
        <v>15.475833607520565</v>
      </c>
      <c r="I2743" s="178">
        <v>14.990274594594593</v>
      </c>
    </row>
    <row r="2744" spans="1:9" x14ac:dyDescent="0.2">
      <c r="A2744" s="219" t="s">
        <v>798</v>
      </c>
      <c r="B2744" s="220">
        <v>1534800000</v>
      </c>
      <c r="C2744" s="220">
        <v>884826794</v>
      </c>
      <c r="D2744" s="220">
        <v>460934412</v>
      </c>
      <c r="E2744" s="220">
        <v>421517412</v>
      </c>
      <c r="F2744" s="221">
        <v>649973206</v>
      </c>
      <c r="G2744" s="185">
        <v>57.650950873077925</v>
      </c>
      <c r="H2744" s="185">
        <v>30.032213448006257</v>
      </c>
      <c r="I2744" s="185">
        <v>27.463996090695858</v>
      </c>
    </row>
    <row r="2745" spans="1:9" x14ac:dyDescent="0.2">
      <c r="A2745" s="179" t="s">
        <v>799</v>
      </c>
      <c r="B2745" s="176">
        <v>8629400000</v>
      </c>
      <c r="C2745" s="176">
        <v>8629400000</v>
      </c>
      <c r="D2745" s="176">
        <v>8629400000</v>
      </c>
      <c r="E2745" s="176">
        <v>8629400000</v>
      </c>
      <c r="F2745" s="177">
        <v>0</v>
      </c>
      <c r="G2745" s="178">
        <v>100</v>
      </c>
      <c r="H2745" s="178">
        <v>100</v>
      </c>
      <c r="I2745" s="178">
        <v>100</v>
      </c>
    </row>
    <row r="2746" spans="1:9" x14ac:dyDescent="0.2">
      <c r="A2746" s="219" t="s">
        <v>124</v>
      </c>
      <c r="B2746" s="220">
        <v>4500000000</v>
      </c>
      <c r="C2746" s="220">
        <v>0</v>
      </c>
      <c r="D2746" s="220">
        <v>0</v>
      </c>
      <c r="E2746" s="220">
        <v>0</v>
      </c>
      <c r="F2746" s="221">
        <v>4500000000</v>
      </c>
      <c r="G2746" s="185">
        <v>0</v>
      </c>
      <c r="H2746" s="185">
        <v>0</v>
      </c>
      <c r="I2746" s="185">
        <v>0</v>
      </c>
    </row>
    <row r="2747" spans="1:9" x14ac:dyDescent="0.2">
      <c r="A2747" s="179" t="s">
        <v>800</v>
      </c>
      <c r="B2747" s="176">
        <v>2800000000</v>
      </c>
      <c r="C2747" s="176">
        <v>2203563138</v>
      </c>
      <c r="D2747" s="176">
        <v>824506630</v>
      </c>
      <c r="E2747" s="176">
        <v>759862630</v>
      </c>
      <c r="F2747" s="177">
        <v>596436862</v>
      </c>
      <c r="G2747" s="178">
        <v>78.698683500000001</v>
      </c>
      <c r="H2747" s="178">
        <v>29.446665357142859</v>
      </c>
      <c r="I2747" s="178">
        <v>27.137951071428574</v>
      </c>
    </row>
    <row r="2748" spans="1:9" x14ac:dyDescent="0.2">
      <c r="A2748" s="165" t="s">
        <v>127</v>
      </c>
      <c r="B2748" s="171">
        <v>2978539410</v>
      </c>
      <c r="C2748" s="171">
        <v>196851250</v>
      </c>
      <c r="D2748" s="171">
        <v>196851250</v>
      </c>
      <c r="E2748" s="171">
        <v>196851250</v>
      </c>
      <c r="F2748" s="172">
        <v>2781688160</v>
      </c>
      <c r="G2748" s="168">
        <v>6.60898591232674</v>
      </c>
      <c r="H2748" s="168">
        <v>6.60898591232674</v>
      </c>
      <c r="I2748" s="168">
        <v>6.60898591232674</v>
      </c>
    </row>
    <row r="2749" spans="1:9" x14ac:dyDescent="0.2">
      <c r="A2749" s="219" t="s">
        <v>128</v>
      </c>
      <c r="B2749" s="220">
        <v>197739410</v>
      </c>
      <c r="C2749" s="220">
        <v>196851250</v>
      </c>
      <c r="D2749" s="220">
        <v>196851250</v>
      </c>
      <c r="E2749" s="220">
        <v>196851250</v>
      </c>
      <c r="F2749" s="221">
        <v>888160</v>
      </c>
      <c r="G2749" s="185">
        <v>99.550843203183419</v>
      </c>
      <c r="H2749" s="185">
        <v>99.550843203183419</v>
      </c>
      <c r="I2749" s="185">
        <v>99.550843203183419</v>
      </c>
    </row>
    <row r="2750" spans="1:9" x14ac:dyDescent="0.2">
      <c r="A2750" s="179" t="s">
        <v>130</v>
      </c>
      <c r="B2750" s="176">
        <v>2780800000</v>
      </c>
      <c r="C2750" s="176">
        <v>0</v>
      </c>
      <c r="D2750" s="176">
        <v>0</v>
      </c>
      <c r="E2750" s="176">
        <v>0</v>
      </c>
      <c r="F2750" s="177">
        <v>2780800000</v>
      </c>
      <c r="G2750" s="178">
        <v>0</v>
      </c>
      <c r="H2750" s="178">
        <v>0</v>
      </c>
      <c r="I2750" s="178">
        <v>0</v>
      </c>
    </row>
    <row r="2751" spans="1:9" x14ac:dyDescent="0.2">
      <c r="A2751" s="165" t="s">
        <v>131</v>
      </c>
      <c r="B2751" s="166">
        <v>589383750314</v>
      </c>
      <c r="C2751" s="166">
        <v>273522507396.84</v>
      </c>
      <c r="D2751" s="166">
        <v>38871733785.18</v>
      </c>
      <c r="E2751" s="166">
        <v>37811294025.18</v>
      </c>
      <c r="F2751" s="167">
        <v>315861242917.16003</v>
      </c>
      <c r="G2751" s="168">
        <v>46.408219984198439</v>
      </c>
      <c r="H2751" s="168">
        <v>6.595318205578403</v>
      </c>
      <c r="I2751" s="168">
        <v>6.4153947245806586</v>
      </c>
    </row>
    <row r="2752" spans="1:9" x14ac:dyDescent="0.2">
      <c r="A2752" s="165" t="s">
        <v>1654</v>
      </c>
      <c r="B2752" s="166">
        <v>589383750314</v>
      </c>
      <c r="C2752" s="166">
        <v>273522507396.84</v>
      </c>
      <c r="D2752" s="166">
        <v>38871733785.18</v>
      </c>
      <c r="E2752" s="166">
        <v>37811294025.18</v>
      </c>
      <c r="F2752" s="167">
        <v>315861242917.16003</v>
      </c>
      <c r="G2752" s="168">
        <v>46.408219984198439</v>
      </c>
      <c r="H2752" s="168">
        <v>6.595318205578403</v>
      </c>
      <c r="I2752" s="168">
        <v>6.4153947245806586</v>
      </c>
    </row>
    <row r="2753" spans="1:9" x14ac:dyDescent="0.2">
      <c r="A2753" s="219" t="s">
        <v>801</v>
      </c>
      <c r="B2753" s="220">
        <v>40034612918</v>
      </c>
      <c r="C2753" s="220">
        <v>11224823191</v>
      </c>
      <c r="D2753" s="220">
        <v>1252940819</v>
      </c>
      <c r="E2753" s="220">
        <v>1184129198</v>
      </c>
      <c r="F2753" s="221">
        <v>28809789727</v>
      </c>
      <c r="G2753" s="185">
        <v>28.037796228955663</v>
      </c>
      <c r="H2753" s="185">
        <v>3.1296438948124914</v>
      </c>
      <c r="I2753" s="185">
        <v>2.9577635742984856</v>
      </c>
    </row>
    <row r="2754" spans="1:9" x14ac:dyDescent="0.2">
      <c r="A2754" s="179" t="s">
        <v>802</v>
      </c>
      <c r="B2754" s="176">
        <v>40500000000</v>
      </c>
      <c r="C2754" s="176">
        <v>2000000000</v>
      </c>
      <c r="D2754" s="176">
        <v>800000000</v>
      </c>
      <c r="E2754" s="176">
        <v>800000000</v>
      </c>
      <c r="F2754" s="177">
        <v>38500000000</v>
      </c>
      <c r="G2754" s="178">
        <v>4.9382716049382713</v>
      </c>
      <c r="H2754" s="178">
        <v>1.9753086419753085</v>
      </c>
      <c r="I2754" s="178">
        <v>1.9753086419753085</v>
      </c>
    </row>
    <row r="2755" spans="1:9" x14ac:dyDescent="0.2">
      <c r="A2755" s="179" t="s">
        <v>803</v>
      </c>
      <c r="B2755" s="176">
        <v>44000000000</v>
      </c>
      <c r="C2755" s="176">
        <v>3283404897</v>
      </c>
      <c r="D2755" s="176">
        <v>72641203</v>
      </c>
      <c r="E2755" s="176">
        <v>72641203</v>
      </c>
      <c r="F2755" s="177">
        <v>40716595103</v>
      </c>
      <c r="G2755" s="178">
        <v>7.462283856818182</v>
      </c>
      <c r="H2755" s="178">
        <v>0.16509364318181818</v>
      </c>
      <c r="I2755" s="178">
        <v>0.16509364318181818</v>
      </c>
    </row>
    <row r="2756" spans="1:9" x14ac:dyDescent="0.2">
      <c r="A2756" s="179" t="s">
        <v>804</v>
      </c>
      <c r="B2756" s="176">
        <v>45700000000</v>
      </c>
      <c r="C2756" s="176">
        <v>13000000000</v>
      </c>
      <c r="D2756" s="176">
        <v>0</v>
      </c>
      <c r="E2756" s="176">
        <v>0</v>
      </c>
      <c r="F2756" s="177">
        <v>32700000000</v>
      </c>
      <c r="G2756" s="178">
        <v>28.446389496717721</v>
      </c>
      <c r="H2756" s="178">
        <v>0</v>
      </c>
      <c r="I2756" s="178">
        <v>0</v>
      </c>
    </row>
    <row r="2757" spans="1:9" x14ac:dyDescent="0.2">
      <c r="A2757" s="179" t="s">
        <v>805</v>
      </c>
      <c r="B2757" s="176">
        <v>800000000</v>
      </c>
      <c r="C2757" s="176">
        <v>800000000</v>
      </c>
      <c r="D2757" s="176">
        <v>0</v>
      </c>
      <c r="E2757" s="176">
        <v>0</v>
      </c>
      <c r="F2757" s="177">
        <v>0</v>
      </c>
      <c r="G2757" s="178">
        <v>100</v>
      </c>
      <c r="H2757" s="178">
        <v>0</v>
      </c>
      <c r="I2757" s="178">
        <v>0</v>
      </c>
    </row>
    <row r="2758" spans="1:9" x14ac:dyDescent="0.2">
      <c r="A2758" s="179" t="s">
        <v>806</v>
      </c>
      <c r="B2758" s="176">
        <v>20000000000</v>
      </c>
      <c r="C2758" s="176">
        <v>0</v>
      </c>
      <c r="D2758" s="176">
        <v>0</v>
      </c>
      <c r="E2758" s="176">
        <v>0</v>
      </c>
      <c r="F2758" s="177">
        <v>20000000000</v>
      </c>
      <c r="G2758" s="178">
        <v>0</v>
      </c>
      <c r="H2758" s="178">
        <v>0</v>
      </c>
      <c r="I2758" s="178">
        <v>0</v>
      </c>
    </row>
    <row r="2759" spans="1:9" x14ac:dyDescent="0.2">
      <c r="A2759" s="179" t="s">
        <v>807</v>
      </c>
      <c r="B2759" s="176">
        <v>6685137900</v>
      </c>
      <c r="C2759" s="176">
        <v>2462409735</v>
      </c>
      <c r="D2759" s="176">
        <v>333398471</v>
      </c>
      <c r="E2759" s="176">
        <v>323043471</v>
      </c>
      <c r="F2759" s="177">
        <v>4222728165</v>
      </c>
      <c r="G2759" s="178">
        <v>36.834090363341645</v>
      </c>
      <c r="H2759" s="178">
        <v>4.9871592177627333</v>
      </c>
      <c r="I2759" s="178">
        <v>4.8322633853222383</v>
      </c>
    </row>
    <row r="2760" spans="1:9" x14ac:dyDescent="0.2">
      <c r="A2760" s="219" t="s">
        <v>808</v>
      </c>
      <c r="B2760" s="220">
        <v>12120337176</v>
      </c>
      <c r="C2760" s="220">
        <v>5973592127</v>
      </c>
      <c r="D2760" s="220">
        <v>421546637</v>
      </c>
      <c r="E2760" s="220">
        <v>404349987</v>
      </c>
      <c r="F2760" s="221">
        <v>6146745049</v>
      </c>
      <c r="G2760" s="185">
        <v>49.285692635915822</v>
      </c>
      <c r="H2760" s="185">
        <v>3.4780108084346248</v>
      </c>
      <c r="I2760" s="185">
        <v>3.3361282044254579</v>
      </c>
    </row>
    <row r="2761" spans="1:9" x14ac:dyDescent="0.2">
      <c r="A2761" s="179" t="s">
        <v>809</v>
      </c>
      <c r="B2761" s="176">
        <v>74000000000</v>
      </c>
      <c r="C2761" s="176">
        <v>15362176080</v>
      </c>
      <c r="D2761" s="176">
        <v>1363759995</v>
      </c>
      <c r="E2761" s="176">
        <v>1128970966</v>
      </c>
      <c r="F2761" s="177">
        <v>58637823920</v>
      </c>
      <c r="G2761" s="178">
        <v>20.759697405405404</v>
      </c>
      <c r="H2761" s="178">
        <v>1.8429189121621621</v>
      </c>
      <c r="I2761" s="178">
        <v>1.5256364405405405</v>
      </c>
    </row>
    <row r="2762" spans="1:9" x14ac:dyDescent="0.2">
      <c r="A2762" s="219" t="s">
        <v>810</v>
      </c>
      <c r="B2762" s="220">
        <v>7000000000</v>
      </c>
      <c r="C2762" s="220">
        <v>4402641807</v>
      </c>
      <c r="D2762" s="220">
        <v>97179718</v>
      </c>
      <c r="E2762" s="220">
        <v>94083066</v>
      </c>
      <c r="F2762" s="221">
        <v>2597358193</v>
      </c>
      <c r="G2762" s="185">
        <v>62.894882957142862</v>
      </c>
      <c r="H2762" s="185">
        <v>1.3882816857142857</v>
      </c>
      <c r="I2762" s="185">
        <v>1.3440438000000001</v>
      </c>
    </row>
    <row r="2763" spans="1:9" x14ac:dyDescent="0.2">
      <c r="A2763" s="179" t="s">
        <v>811</v>
      </c>
      <c r="B2763" s="176">
        <v>4610958546</v>
      </c>
      <c r="C2763" s="176">
        <v>1451076545</v>
      </c>
      <c r="D2763" s="176">
        <v>266420480</v>
      </c>
      <c r="E2763" s="176">
        <v>266420480</v>
      </c>
      <c r="F2763" s="177">
        <v>3159882001</v>
      </c>
      <c r="G2763" s="178">
        <v>31.470171126539555</v>
      </c>
      <c r="H2763" s="178">
        <v>5.7779847149378387</v>
      </c>
      <c r="I2763" s="178">
        <v>5.7779847149378387</v>
      </c>
    </row>
    <row r="2764" spans="1:9" x14ac:dyDescent="0.2">
      <c r="A2764" s="179" t="s">
        <v>812</v>
      </c>
      <c r="B2764" s="176">
        <v>50000000000</v>
      </c>
      <c r="C2764" s="176">
        <v>30161146072.669998</v>
      </c>
      <c r="D2764" s="176">
        <v>854702167</v>
      </c>
      <c r="E2764" s="176">
        <v>805580846</v>
      </c>
      <c r="F2764" s="177">
        <v>19838853927.330002</v>
      </c>
      <c r="G2764" s="178">
        <v>60.322292145339993</v>
      </c>
      <c r="H2764" s="178">
        <v>1.709404334</v>
      </c>
      <c r="I2764" s="178">
        <v>1.6111616919999998</v>
      </c>
    </row>
    <row r="2765" spans="1:9" x14ac:dyDescent="0.2">
      <c r="A2765" s="179" t="s">
        <v>813</v>
      </c>
      <c r="B2765" s="176">
        <v>77031226736</v>
      </c>
      <c r="C2765" s="176">
        <v>77011236736.050003</v>
      </c>
      <c r="D2765" s="176">
        <v>0</v>
      </c>
      <c r="E2765" s="176">
        <v>0</v>
      </c>
      <c r="F2765" s="177">
        <v>19989999.949996948</v>
      </c>
      <c r="G2765" s="178">
        <v>99.974049485128276</v>
      </c>
      <c r="H2765" s="178">
        <v>0</v>
      </c>
      <c r="I2765" s="178">
        <v>0</v>
      </c>
    </row>
    <row r="2766" spans="1:9" x14ac:dyDescent="0.2">
      <c r="A2766" s="219" t="s">
        <v>814</v>
      </c>
      <c r="B2766" s="220">
        <v>8270567102</v>
      </c>
      <c r="C2766" s="220">
        <v>5974650640.3299999</v>
      </c>
      <c r="D2766" s="220">
        <v>998165417</v>
      </c>
      <c r="E2766" s="220">
        <v>970909289</v>
      </c>
      <c r="F2766" s="221">
        <v>2295916461.6700001</v>
      </c>
      <c r="G2766" s="185">
        <v>72.239914949546829</v>
      </c>
      <c r="H2766" s="185">
        <v>12.068887232153914</v>
      </c>
      <c r="I2766" s="185">
        <v>11.73933149959225</v>
      </c>
    </row>
    <row r="2767" spans="1:9" x14ac:dyDescent="0.2">
      <c r="A2767" s="179" t="s">
        <v>815</v>
      </c>
      <c r="B2767" s="176">
        <v>3003071831</v>
      </c>
      <c r="C2767" s="176">
        <v>1860314993</v>
      </c>
      <c r="D2767" s="176">
        <v>264385970.5</v>
      </c>
      <c r="E2767" s="176">
        <v>264385970.5</v>
      </c>
      <c r="F2767" s="177">
        <v>1142756838</v>
      </c>
      <c r="G2767" s="178">
        <v>61.947069457227379</v>
      </c>
      <c r="H2767" s="178">
        <v>8.8038510358229249</v>
      </c>
      <c r="I2767" s="178">
        <v>8.8038510358229249</v>
      </c>
    </row>
    <row r="2768" spans="1:9" x14ac:dyDescent="0.2">
      <c r="A2768" s="179" t="s">
        <v>816</v>
      </c>
      <c r="B2768" s="176">
        <v>2002047888</v>
      </c>
      <c r="C2768" s="176">
        <v>1222563896</v>
      </c>
      <c r="D2768" s="176">
        <v>81643019</v>
      </c>
      <c r="E2768" s="176">
        <v>81643019</v>
      </c>
      <c r="F2768" s="177">
        <v>779483992</v>
      </c>
      <c r="G2768" s="178">
        <v>61.065666976693208</v>
      </c>
      <c r="H2768" s="178">
        <v>4.0779753316270329</v>
      </c>
      <c r="I2768" s="178">
        <v>4.0779753316270329</v>
      </c>
    </row>
    <row r="2769" spans="1:9" x14ac:dyDescent="0.2">
      <c r="A2769" s="219" t="s">
        <v>817</v>
      </c>
      <c r="B2769" s="220">
        <v>3003071832</v>
      </c>
      <c r="C2769" s="220">
        <v>1938698225</v>
      </c>
      <c r="D2769" s="220">
        <v>95711740.670000002</v>
      </c>
      <c r="E2769" s="220">
        <v>95711740.670000002</v>
      </c>
      <c r="F2769" s="221">
        <v>1064373607</v>
      </c>
      <c r="G2769" s="185">
        <v>64.557171238520013</v>
      </c>
      <c r="H2769" s="185">
        <v>3.1871279151607057</v>
      </c>
      <c r="I2769" s="185">
        <v>3.1871279151607057</v>
      </c>
    </row>
    <row r="2770" spans="1:9" x14ac:dyDescent="0.2">
      <c r="A2770" s="219" t="s">
        <v>818</v>
      </c>
      <c r="B2770" s="220">
        <v>2002047888</v>
      </c>
      <c r="C2770" s="220">
        <v>1272151197</v>
      </c>
      <c r="D2770" s="220">
        <v>49300000</v>
      </c>
      <c r="E2770" s="220">
        <v>49300000</v>
      </c>
      <c r="F2770" s="221">
        <v>729896691</v>
      </c>
      <c r="G2770" s="185">
        <v>63.542495892585762</v>
      </c>
      <c r="H2770" s="185">
        <v>2.4624785598535093</v>
      </c>
      <c r="I2770" s="185">
        <v>2.4624785598535093</v>
      </c>
    </row>
    <row r="2771" spans="1:9" x14ac:dyDescent="0.2">
      <c r="A2771" s="179" t="s">
        <v>819</v>
      </c>
      <c r="B2771" s="176">
        <v>12000000000</v>
      </c>
      <c r="C2771" s="176">
        <v>12000000000</v>
      </c>
      <c r="D2771" s="176">
        <v>0</v>
      </c>
      <c r="E2771" s="176">
        <v>0</v>
      </c>
      <c r="F2771" s="177">
        <v>0</v>
      </c>
      <c r="G2771" s="178">
        <v>100</v>
      </c>
      <c r="H2771" s="178">
        <v>0</v>
      </c>
      <c r="I2771" s="178">
        <v>0</v>
      </c>
    </row>
    <row r="2772" spans="1:9" x14ac:dyDescent="0.2">
      <c r="A2772" s="219" t="s">
        <v>820</v>
      </c>
      <c r="B2772" s="220">
        <v>28000000000</v>
      </c>
      <c r="C2772" s="220">
        <v>23721750075</v>
      </c>
      <c r="D2772" s="220">
        <v>1738461297</v>
      </c>
      <c r="E2772" s="220">
        <v>1595725459</v>
      </c>
      <c r="F2772" s="221">
        <v>4278249925</v>
      </c>
      <c r="G2772" s="185">
        <v>84.720535982142849</v>
      </c>
      <c r="H2772" s="185">
        <v>6.2087903464285716</v>
      </c>
      <c r="I2772" s="185">
        <v>5.6990194964285719</v>
      </c>
    </row>
    <row r="2773" spans="1:9" x14ac:dyDescent="0.2">
      <c r="A2773" s="219" t="s">
        <v>821</v>
      </c>
      <c r="B2773" s="220">
        <v>1000000000</v>
      </c>
      <c r="C2773" s="220">
        <v>0</v>
      </c>
      <c r="D2773" s="220">
        <v>0</v>
      </c>
      <c r="E2773" s="220">
        <v>0</v>
      </c>
      <c r="F2773" s="221">
        <v>1000000000</v>
      </c>
      <c r="G2773" s="185">
        <v>0</v>
      </c>
      <c r="H2773" s="185">
        <v>0</v>
      </c>
      <c r="I2773" s="185">
        <v>0</v>
      </c>
    </row>
    <row r="2774" spans="1:9" x14ac:dyDescent="0.2">
      <c r="A2774" s="219" t="s">
        <v>822</v>
      </c>
      <c r="B2774" s="220">
        <v>10000000000</v>
      </c>
      <c r="C2774" s="220">
        <v>2495980482</v>
      </c>
      <c r="D2774" s="220">
        <v>480806663</v>
      </c>
      <c r="E2774" s="220">
        <v>480806663</v>
      </c>
      <c r="F2774" s="221">
        <v>7504019518</v>
      </c>
      <c r="G2774" s="185">
        <v>24.959804820000002</v>
      </c>
      <c r="H2774" s="185">
        <v>4.8080666299999999</v>
      </c>
      <c r="I2774" s="185">
        <v>4.8080666299999999</v>
      </c>
    </row>
    <row r="2775" spans="1:9" x14ac:dyDescent="0.2">
      <c r="A2775" s="179" t="s">
        <v>823</v>
      </c>
      <c r="B2775" s="176">
        <v>10000000000</v>
      </c>
      <c r="C2775" s="176">
        <v>2413440483</v>
      </c>
      <c r="D2775" s="176">
        <v>37300000</v>
      </c>
      <c r="E2775" s="176">
        <v>37300000</v>
      </c>
      <c r="F2775" s="177">
        <v>7586559517</v>
      </c>
      <c r="G2775" s="178">
        <v>24.134404830000001</v>
      </c>
      <c r="H2775" s="178">
        <v>0.373</v>
      </c>
      <c r="I2775" s="178">
        <v>0.373</v>
      </c>
    </row>
    <row r="2776" spans="1:9" x14ac:dyDescent="0.2">
      <c r="A2776" s="179" t="s">
        <v>824</v>
      </c>
      <c r="B2776" s="176">
        <v>2612773306</v>
      </c>
      <c r="C2776" s="176">
        <v>2612773306</v>
      </c>
      <c r="D2776" s="176">
        <v>0</v>
      </c>
      <c r="E2776" s="176">
        <v>0</v>
      </c>
      <c r="F2776" s="177">
        <v>0</v>
      </c>
      <c r="G2776" s="178">
        <v>100</v>
      </c>
      <c r="H2776" s="178">
        <v>0</v>
      </c>
      <c r="I2776" s="178">
        <v>0</v>
      </c>
    </row>
    <row r="2777" spans="1:9" x14ac:dyDescent="0.2">
      <c r="A2777" s="179" t="s">
        <v>825</v>
      </c>
      <c r="B2777" s="176">
        <v>50000000000</v>
      </c>
      <c r="C2777" s="176">
        <v>32010000000</v>
      </c>
      <c r="D2777" s="176">
        <v>23490107990</v>
      </c>
      <c r="E2777" s="176">
        <v>23490107990</v>
      </c>
      <c r="F2777" s="177">
        <v>17990000000</v>
      </c>
      <c r="G2777" s="178">
        <v>64.02</v>
      </c>
      <c r="H2777" s="178">
        <v>46.980215980000004</v>
      </c>
      <c r="I2777" s="178">
        <v>46.980215980000004</v>
      </c>
    </row>
    <row r="2778" spans="1:9" x14ac:dyDescent="0.2">
      <c r="A2778" s="219" t="s">
        <v>826</v>
      </c>
      <c r="B2778" s="220">
        <v>2000000000</v>
      </c>
      <c r="C2778" s="220">
        <v>0</v>
      </c>
      <c r="D2778" s="220">
        <v>0</v>
      </c>
      <c r="E2778" s="220">
        <v>0</v>
      </c>
      <c r="F2778" s="221">
        <v>2000000000</v>
      </c>
      <c r="G2778" s="185">
        <v>0</v>
      </c>
      <c r="H2778" s="185">
        <v>0</v>
      </c>
      <c r="I2778" s="185">
        <v>0</v>
      </c>
    </row>
    <row r="2779" spans="1:9" x14ac:dyDescent="0.2">
      <c r="A2779" s="179" t="s">
        <v>827</v>
      </c>
      <c r="B2779" s="176">
        <v>2997246000</v>
      </c>
      <c r="C2779" s="176">
        <v>963970747</v>
      </c>
      <c r="D2779" s="176">
        <v>332570715</v>
      </c>
      <c r="E2779" s="176">
        <v>289400715</v>
      </c>
      <c r="F2779" s="177">
        <v>2033275253</v>
      </c>
      <c r="G2779" s="178">
        <v>32.161882841782088</v>
      </c>
      <c r="H2779" s="178">
        <v>11.095876514640441</v>
      </c>
      <c r="I2779" s="178">
        <v>9.6555542988463401</v>
      </c>
    </row>
    <row r="2780" spans="1:9" x14ac:dyDescent="0.2">
      <c r="A2780" s="219" t="s">
        <v>828</v>
      </c>
      <c r="B2780" s="220">
        <v>6362758078</v>
      </c>
      <c r="C2780" s="220">
        <v>4898597508.7600002</v>
      </c>
      <c r="D2780" s="220">
        <v>92557878</v>
      </c>
      <c r="E2780" s="220">
        <v>92557878</v>
      </c>
      <c r="F2780" s="221">
        <v>1464160569.2399998</v>
      </c>
      <c r="G2780" s="185">
        <v>76.988586532898196</v>
      </c>
      <c r="H2780" s="185">
        <v>1.4546817098080467</v>
      </c>
      <c r="I2780" s="185">
        <v>1.4546817098080467</v>
      </c>
    </row>
    <row r="2781" spans="1:9" x14ac:dyDescent="0.2">
      <c r="A2781" s="179" t="s">
        <v>829</v>
      </c>
      <c r="B2781" s="176">
        <v>539834623</v>
      </c>
      <c r="C2781" s="176">
        <v>439482062</v>
      </c>
      <c r="D2781" s="176">
        <v>175166050</v>
      </c>
      <c r="E2781" s="176">
        <v>175166050</v>
      </c>
      <c r="F2781" s="177">
        <v>100352561</v>
      </c>
      <c r="G2781" s="178">
        <v>81.410499303969246</v>
      </c>
      <c r="H2781" s="178">
        <v>32.448094756604746</v>
      </c>
      <c r="I2781" s="178">
        <v>32.448094756604746</v>
      </c>
    </row>
    <row r="2782" spans="1:9" x14ac:dyDescent="0.2">
      <c r="A2782" s="219" t="s">
        <v>830</v>
      </c>
      <c r="B2782" s="220">
        <v>539834622</v>
      </c>
      <c r="C2782" s="220">
        <v>419000000</v>
      </c>
      <c r="D2782" s="220">
        <v>108016667</v>
      </c>
      <c r="E2782" s="220">
        <v>108016667</v>
      </c>
      <c r="F2782" s="221">
        <v>120834622</v>
      </c>
      <c r="G2782" s="185">
        <v>77.616363034974071</v>
      </c>
      <c r="H2782" s="185">
        <v>20.009214414558244</v>
      </c>
      <c r="I2782" s="185">
        <v>20.009214414558244</v>
      </c>
    </row>
    <row r="2783" spans="1:9" x14ac:dyDescent="0.2">
      <c r="A2783" s="179" t="s">
        <v>831</v>
      </c>
      <c r="B2783" s="176">
        <v>2500000000</v>
      </c>
      <c r="C2783" s="176">
        <v>1749596397.2</v>
      </c>
      <c r="D2783" s="176">
        <v>682501447</v>
      </c>
      <c r="E2783" s="176">
        <v>576701447</v>
      </c>
      <c r="F2783" s="177">
        <v>750403602.79999995</v>
      </c>
      <c r="G2783" s="178">
        <v>69.983855888000008</v>
      </c>
      <c r="H2783" s="178">
        <v>27.300057880000001</v>
      </c>
      <c r="I2783" s="178">
        <v>23.068057880000001</v>
      </c>
    </row>
    <row r="2784" spans="1:9" x14ac:dyDescent="0.2">
      <c r="A2784" s="179" t="s">
        <v>832</v>
      </c>
      <c r="B2784" s="176">
        <v>2517055967</v>
      </c>
      <c r="C2784" s="176">
        <v>739986667</v>
      </c>
      <c r="D2784" s="176">
        <v>266346666.34</v>
      </c>
      <c r="E2784" s="176">
        <v>262546666.34</v>
      </c>
      <c r="F2784" s="177">
        <v>1777069300</v>
      </c>
      <c r="G2784" s="178">
        <v>29.398896039724015</v>
      </c>
      <c r="H2784" s="178">
        <v>10.581674378001624</v>
      </c>
      <c r="I2784" s="178">
        <v>10.430704353901241</v>
      </c>
    </row>
    <row r="2785" spans="1:9" x14ac:dyDescent="0.2">
      <c r="A2785" s="219" t="s">
        <v>833</v>
      </c>
      <c r="B2785" s="220">
        <v>2517055967</v>
      </c>
      <c r="C2785" s="220">
        <v>1324376467</v>
      </c>
      <c r="D2785" s="220">
        <v>1226093133</v>
      </c>
      <c r="E2785" s="220">
        <v>1216093133</v>
      </c>
      <c r="F2785" s="221">
        <v>1192679500</v>
      </c>
      <c r="G2785" s="185">
        <v>52.616091352886471</v>
      </c>
      <c r="H2785" s="185">
        <v>48.711397325874401</v>
      </c>
      <c r="I2785" s="185">
        <v>48.314107788768126</v>
      </c>
    </row>
    <row r="2786" spans="1:9" x14ac:dyDescent="0.2">
      <c r="A2786" s="219" t="s">
        <v>834</v>
      </c>
      <c r="B2786" s="220">
        <v>2517055967</v>
      </c>
      <c r="C2786" s="220">
        <v>506662571.39999998</v>
      </c>
      <c r="D2786" s="220">
        <v>170975904.40000001</v>
      </c>
      <c r="E2786" s="220">
        <v>170975904.40000001</v>
      </c>
      <c r="F2786" s="221">
        <v>2010393395.5999999</v>
      </c>
      <c r="G2786" s="185">
        <v>20.12917384605775</v>
      </c>
      <c r="H2786" s="185">
        <v>6.7926937915401551</v>
      </c>
      <c r="I2786" s="185">
        <v>6.7926937915401551</v>
      </c>
    </row>
    <row r="2787" spans="1:9" x14ac:dyDescent="0.2">
      <c r="A2787" s="179" t="s">
        <v>835</v>
      </c>
      <c r="B2787" s="176">
        <v>2517055967</v>
      </c>
      <c r="C2787" s="176">
        <v>408166667</v>
      </c>
      <c r="D2787" s="176">
        <v>150000000</v>
      </c>
      <c r="E2787" s="176">
        <v>136000000</v>
      </c>
      <c r="F2787" s="177">
        <v>2108889300</v>
      </c>
      <c r="G2787" s="178">
        <v>16.216034619463827</v>
      </c>
      <c r="H2787" s="178">
        <v>5.9593430565940215</v>
      </c>
      <c r="I2787" s="178">
        <v>5.4031377046452462</v>
      </c>
    </row>
    <row r="2788" spans="1:9" x14ac:dyDescent="0.2">
      <c r="A2788" s="219" t="s">
        <v>836</v>
      </c>
      <c r="B2788" s="220">
        <v>4500000000</v>
      </c>
      <c r="C2788" s="220">
        <v>2588381692.4299998</v>
      </c>
      <c r="D2788" s="220">
        <v>1219690419.54</v>
      </c>
      <c r="E2788" s="220">
        <v>1011972698.54</v>
      </c>
      <c r="F2788" s="221">
        <v>1911618307.5700002</v>
      </c>
      <c r="G2788" s="185">
        <v>57.519593165111104</v>
      </c>
      <c r="H2788" s="185">
        <v>27.104231545333334</v>
      </c>
      <c r="I2788" s="185">
        <v>22.488282189777777</v>
      </c>
    </row>
    <row r="2789" spans="1:9" x14ac:dyDescent="0.2">
      <c r="A2789" s="219" t="s">
        <v>837</v>
      </c>
      <c r="B2789" s="220">
        <v>3500000000</v>
      </c>
      <c r="C2789" s="220">
        <v>3169305159</v>
      </c>
      <c r="D2789" s="220">
        <v>1138350012.3299999</v>
      </c>
      <c r="E2789" s="220">
        <v>1015760212.33</v>
      </c>
      <c r="F2789" s="221">
        <v>330694841</v>
      </c>
      <c r="G2789" s="185">
        <v>90.551575971428562</v>
      </c>
      <c r="H2789" s="185">
        <v>32.524286066571428</v>
      </c>
      <c r="I2789" s="185">
        <v>29.021720352285719</v>
      </c>
    </row>
    <row r="2790" spans="1:9" x14ac:dyDescent="0.2">
      <c r="A2790" s="219" t="s">
        <v>838</v>
      </c>
      <c r="B2790" s="220">
        <v>2000000000</v>
      </c>
      <c r="C2790" s="220">
        <v>1660150970</v>
      </c>
      <c r="D2790" s="220">
        <v>610993305.39999998</v>
      </c>
      <c r="E2790" s="220">
        <v>610993305.39999998</v>
      </c>
      <c r="F2790" s="221">
        <v>339849030</v>
      </c>
      <c r="G2790" s="185">
        <v>83.007548499999999</v>
      </c>
      <c r="H2790" s="185">
        <v>30.549665269999998</v>
      </c>
      <c r="I2790" s="185">
        <v>30.549665269999998</v>
      </c>
    </row>
    <row r="2791" spans="1:9" s="418" customFormat="1" x14ac:dyDescent="0.2">
      <c r="A2791" s="161" t="s">
        <v>839</v>
      </c>
      <c r="B2791" s="222">
        <v>89451800000</v>
      </c>
      <c r="C2791" s="222">
        <v>30359894314.309998</v>
      </c>
      <c r="D2791" s="222">
        <v>10983093596.52</v>
      </c>
      <c r="E2791" s="222">
        <v>10565196015.529999</v>
      </c>
      <c r="F2791" s="223">
        <v>59091905685.690002</v>
      </c>
      <c r="G2791" s="224">
        <v>33.93994789854424</v>
      </c>
      <c r="H2791" s="224">
        <v>12.278225364408542</v>
      </c>
      <c r="I2791" s="224">
        <v>11.811049096306613</v>
      </c>
    </row>
    <row r="2792" spans="1:9" x14ac:dyDescent="0.2">
      <c r="A2792" s="161" t="s">
        <v>109</v>
      </c>
      <c r="B2792" s="222">
        <v>85451800000</v>
      </c>
      <c r="C2792" s="222">
        <v>28913199575.309998</v>
      </c>
      <c r="D2792" s="222">
        <v>10940360264.52</v>
      </c>
      <c r="E2792" s="222">
        <v>10522462683.529999</v>
      </c>
      <c r="F2792" s="223">
        <v>56538600424.690002</v>
      </c>
      <c r="G2792" s="224">
        <v>33.835682308985881</v>
      </c>
      <c r="H2792" s="224">
        <v>12.80296057487379</v>
      </c>
      <c r="I2792" s="224">
        <v>12.313915778871829</v>
      </c>
    </row>
    <row r="2793" spans="1:9" x14ac:dyDescent="0.2">
      <c r="A2793" s="161" t="s">
        <v>28</v>
      </c>
      <c r="B2793" s="222">
        <v>9091000000</v>
      </c>
      <c r="C2793" s="222">
        <v>3685487812</v>
      </c>
      <c r="D2793" s="222">
        <v>3671693923</v>
      </c>
      <c r="E2793" s="222">
        <v>3671693923</v>
      </c>
      <c r="F2793" s="223">
        <v>5405512188</v>
      </c>
      <c r="G2793" s="224">
        <v>40.539960532394673</v>
      </c>
      <c r="H2793" s="224">
        <v>40.388229270707292</v>
      </c>
      <c r="I2793" s="224">
        <v>40.388229270707292</v>
      </c>
    </row>
    <row r="2794" spans="1:9" x14ac:dyDescent="0.2">
      <c r="A2794" s="219" t="s">
        <v>110</v>
      </c>
      <c r="B2794" s="220">
        <v>5875000000</v>
      </c>
      <c r="C2794" s="220">
        <v>2531320345</v>
      </c>
      <c r="D2794" s="220">
        <v>2517526456</v>
      </c>
      <c r="E2794" s="220">
        <v>2517526456</v>
      </c>
      <c r="F2794" s="221">
        <v>3343679655</v>
      </c>
      <c r="G2794" s="185">
        <v>43.086303744680848</v>
      </c>
      <c r="H2794" s="185">
        <v>42.851514144680856</v>
      </c>
      <c r="I2794" s="185">
        <v>42.851514144680856</v>
      </c>
    </row>
    <row r="2795" spans="1:9" x14ac:dyDescent="0.2">
      <c r="A2795" s="179" t="s">
        <v>111</v>
      </c>
      <c r="B2795" s="176">
        <v>2246000000</v>
      </c>
      <c r="C2795" s="176">
        <v>814577575</v>
      </c>
      <c r="D2795" s="176">
        <v>814577575</v>
      </c>
      <c r="E2795" s="176">
        <v>814577575</v>
      </c>
      <c r="F2795" s="177">
        <v>1431422425</v>
      </c>
      <c r="G2795" s="178">
        <v>36.267924087266252</v>
      </c>
      <c r="H2795" s="178">
        <v>36.267924087266252</v>
      </c>
      <c r="I2795" s="178">
        <v>36.267924087266252</v>
      </c>
    </row>
    <row r="2796" spans="1:9" x14ac:dyDescent="0.2">
      <c r="A2796" s="219" t="s">
        <v>112</v>
      </c>
      <c r="B2796" s="220">
        <v>970000000</v>
      </c>
      <c r="C2796" s="220">
        <v>339589892</v>
      </c>
      <c r="D2796" s="220">
        <v>339589892</v>
      </c>
      <c r="E2796" s="220">
        <v>339589892</v>
      </c>
      <c r="F2796" s="221">
        <v>630410108</v>
      </c>
      <c r="G2796" s="185">
        <v>35.009267216494841</v>
      </c>
      <c r="H2796" s="185">
        <v>35.009267216494841</v>
      </c>
      <c r="I2796" s="185">
        <v>35.009267216494841</v>
      </c>
    </row>
    <row r="2797" spans="1:9" x14ac:dyDescent="0.2">
      <c r="A2797" s="161" t="s">
        <v>29</v>
      </c>
      <c r="B2797" s="222">
        <v>4729200000</v>
      </c>
      <c r="C2797" s="222">
        <v>4082871739.3099999</v>
      </c>
      <c r="D2797" s="222">
        <v>1500929146.52</v>
      </c>
      <c r="E2797" s="222">
        <v>1463723210.53</v>
      </c>
      <c r="F2797" s="223">
        <v>646328260.69000006</v>
      </c>
      <c r="G2797" s="224">
        <v>86.333243240082894</v>
      </c>
      <c r="H2797" s="224">
        <v>31.73748512475683</v>
      </c>
      <c r="I2797" s="224">
        <v>30.950757221728832</v>
      </c>
    </row>
    <row r="2798" spans="1:9" x14ac:dyDescent="0.2">
      <c r="A2798" s="179" t="s">
        <v>113</v>
      </c>
      <c r="B2798" s="176">
        <v>4729200000</v>
      </c>
      <c r="C2798" s="176">
        <v>4082871739.3099999</v>
      </c>
      <c r="D2798" s="176">
        <v>1500929146.52</v>
      </c>
      <c r="E2798" s="176">
        <v>1463723210.53</v>
      </c>
      <c r="F2798" s="177">
        <v>646328260.69000006</v>
      </c>
      <c r="G2798" s="178">
        <v>86.333243240082894</v>
      </c>
      <c r="H2798" s="178">
        <v>31.73748512475683</v>
      </c>
      <c r="I2798" s="178">
        <v>30.950757221728832</v>
      </c>
    </row>
    <row r="2799" spans="1:9" x14ac:dyDescent="0.2">
      <c r="A2799" s="161" t="s">
        <v>30</v>
      </c>
      <c r="B2799" s="222">
        <v>71540500000</v>
      </c>
      <c r="C2799" s="222">
        <v>21144840024</v>
      </c>
      <c r="D2799" s="222">
        <v>5767737195</v>
      </c>
      <c r="E2799" s="222">
        <v>5387045550</v>
      </c>
      <c r="F2799" s="223">
        <v>50395659976</v>
      </c>
      <c r="G2799" s="224">
        <v>29.556461059120359</v>
      </c>
      <c r="H2799" s="224">
        <v>8.0621986077816068</v>
      </c>
      <c r="I2799" s="224">
        <v>7.5300641594621229</v>
      </c>
    </row>
    <row r="2800" spans="1:9" x14ac:dyDescent="0.2">
      <c r="A2800" s="179" t="s">
        <v>187</v>
      </c>
      <c r="B2800" s="176">
        <v>71540500000</v>
      </c>
      <c r="C2800" s="176">
        <v>21144840024</v>
      </c>
      <c r="D2800" s="176">
        <v>5767737195</v>
      </c>
      <c r="E2800" s="176">
        <v>5387045550</v>
      </c>
      <c r="F2800" s="177">
        <v>50395659976</v>
      </c>
      <c r="G2800" s="178">
        <v>29.556461059120359</v>
      </c>
      <c r="H2800" s="178">
        <v>8.0621986077816068</v>
      </c>
      <c r="I2800" s="178">
        <v>7.5300641594621229</v>
      </c>
    </row>
    <row r="2801" spans="1:9" x14ac:dyDescent="0.2">
      <c r="A2801" s="161" t="s">
        <v>127</v>
      </c>
      <c r="B2801" s="222">
        <v>91100000</v>
      </c>
      <c r="C2801" s="222">
        <v>0</v>
      </c>
      <c r="D2801" s="222">
        <v>0</v>
      </c>
      <c r="E2801" s="222">
        <v>0</v>
      </c>
      <c r="F2801" s="223">
        <v>91100000</v>
      </c>
      <c r="G2801" s="224">
        <v>0</v>
      </c>
      <c r="H2801" s="224">
        <v>0</v>
      </c>
      <c r="I2801" s="224">
        <v>0</v>
      </c>
    </row>
    <row r="2802" spans="1:9" x14ac:dyDescent="0.2">
      <c r="A2802" s="219" t="s">
        <v>130</v>
      </c>
      <c r="B2802" s="220">
        <v>91100000</v>
      </c>
      <c r="C2802" s="220">
        <v>0</v>
      </c>
      <c r="D2802" s="220">
        <v>0</v>
      </c>
      <c r="E2802" s="220">
        <v>0</v>
      </c>
      <c r="F2802" s="221">
        <v>91100000</v>
      </c>
      <c r="G2802" s="185">
        <v>0</v>
      </c>
      <c r="H2802" s="185">
        <v>0</v>
      </c>
      <c r="I2802" s="185">
        <v>0</v>
      </c>
    </row>
    <row r="2803" spans="1:9" x14ac:dyDescent="0.2">
      <c r="A2803" s="161" t="s">
        <v>131</v>
      </c>
      <c r="B2803" s="222">
        <v>4000000000</v>
      </c>
      <c r="C2803" s="222">
        <v>1446694739</v>
      </c>
      <c r="D2803" s="222">
        <v>42733332</v>
      </c>
      <c r="E2803" s="222">
        <v>42733332</v>
      </c>
      <c r="F2803" s="223">
        <v>2553305261</v>
      </c>
      <c r="G2803" s="224">
        <v>36.167368475000004</v>
      </c>
      <c r="H2803" s="224">
        <v>1.0683332999999999</v>
      </c>
      <c r="I2803" s="224">
        <v>1.0683332999999999</v>
      </c>
    </row>
    <row r="2804" spans="1:9" x14ac:dyDescent="0.2">
      <c r="A2804" s="165" t="s">
        <v>1654</v>
      </c>
      <c r="B2804" s="166">
        <v>4000000000</v>
      </c>
      <c r="C2804" s="166">
        <v>1446694739</v>
      </c>
      <c r="D2804" s="166">
        <v>42733332</v>
      </c>
      <c r="E2804" s="166">
        <v>42733332</v>
      </c>
      <c r="F2804" s="167">
        <v>2553305261</v>
      </c>
      <c r="G2804" s="168">
        <v>36.167368475000004</v>
      </c>
      <c r="H2804" s="168">
        <v>1.0683332999999999</v>
      </c>
      <c r="I2804" s="168">
        <v>1.0683332999999999</v>
      </c>
    </row>
    <row r="2805" spans="1:9" x14ac:dyDescent="0.2">
      <c r="A2805" s="179" t="s">
        <v>840</v>
      </c>
      <c r="B2805" s="176">
        <v>4000000000</v>
      </c>
      <c r="C2805" s="176">
        <v>1446694739</v>
      </c>
      <c r="D2805" s="176">
        <v>42733332</v>
      </c>
      <c r="E2805" s="176">
        <v>42733332</v>
      </c>
      <c r="F2805" s="177">
        <v>2553305261</v>
      </c>
      <c r="G2805" s="178">
        <v>36.167368475000004</v>
      </c>
      <c r="H2805" s="178">
        <v>1.0683332999999999</v>
      </c>
      <c r="I2805" s="178">
        <v>1.0683332999999999</v>
      </c>
    </row>
    <row r="2806" spans="1:9" s="418" customFormat="1" x14ac:dyDescent="0.2">
      <c r="A2806" s="161" t="s">
        <v>841</v>
      </c>
      <c r="B2806" s="222">
        <v>6396842507</v>
      </c>
      <c r="C2806" s="222">
        <v>2939800372.3499999</v>
      </c>
      <c r="D2806" s="222">
        <v>2613371869.8800001</v>
      </c>
      <c r="E2806" s="222">
        <v>2526888714.1300001</v>
      </c>
      <c r="F2806" s="223">
        <v>3457042134.6500001</v>
      </c>
      <c r="G2806" s="224">
        <v>45.957054111196364</v>
      </c>
      <c r="H2806" s="224">
        <v>40.854091171077194</v>
      </c>
      <c r="I2806" s="224">
        <v>39.502124858707269</v>
      </c>
    </row>
    <row r="2807" spans="1:9" x14ac:dyDescent="0.2">
      <c r="A2807" s="161" t="s">
        <v>109</v>
      </c>
      <c r="B2807" s="222">
        <v>5580400000</v>
      </c>
      <c r="C2807" s="222">
        <v>2724821008.3499999</v>
      </c>
      <c r="D2807" s="222">
        <v>2505527568.8800001</v>
      </c>
      <c r="E2807" s="222">
        <v>2419044413.1300001</v>
      </c>
      <c r="F2807" s="223">
        <v>2855578991.6500001</v>
      </c>
      <c r="G2807" s="224">
        <v>48.828417467385847</v>
      </c>
      <c r="H2807" s="224">
        <v>44.898709212242856</v>
      </c>
      <c r="I2807" s="224">
        <v>43.348942963407644</v>
      </c>
    </row>
    <row r="2808" spans="1:9" x14ac:dyDescent="0.2">
      <c r="A2808" s="161" t="s">
        <v>28</v>
      </c>
      <c r="B2808" s="222">
        <v>4465500000</v>
      </c>
      <c r="C2808" s="222">
        <v>2003001718</v>
      </c>
      <c r="D2808" s="222">
        <v>2003001718</v>
      </c>
      <c r="E2808" s="222">
        <v>1939485726</v>
      </c>
      <c r="F2808" s="223">
        <v>2462498282</v>
      </c>
      <c r="G2808" s="224">
        <v>44.855037912887695</v>
      </c>
      <c r="H2808" s="224">
        <v>44.855037912887695</v>
      </c>
      <c r="I2808" s="224">
        <v>43.432666577091034</v>
      </c>
    </row>
    <row r="2809" spans="1:9" x14ac:dyDescent="0.2">
      <c r="A2809" s="219" t="s">
        <v>110</v>
      </c>
      <c r="B2809" s="220">
        <v>2744200000</v>
      </c>
      <c r="C2809" s="220">
        <v>1256378757</v>
      </c>
      <c r="D2809" s="220">
        <v>1256378757</v>
      </c>
      <c r="E2809" s="220">
        <v>1256378757</v>
      </c>
      <c r="F2809" s="221">
        <v>1487821243</v>
      </c>
      <c r="G2809" s="185">
        <v>45.783060892063261</v>
      </c>
      <c r="H2809" s="185">
        <v>45.783060892063261</v>
      </c>
      <c r="I2809" s="185">
        <v>45.783060892063261</v>
      </c>
    </row>
    <row r="2810" spans="1:9" x14ac:dyDescent="0.2">
      <c r="A2810" s="219" t="s">
        <v>111</v>
      </c>
      <c r="B2810" s="220">
        <v>1011000000</v>
      </c>
      <c r="C2810" s="220">
        <v>488709634</v>
      </c>
      <c r="D2810" s="220">
        <v>488709634</v>
      </c>
      <c r="E2810" s="220">
        <v>425193642</v>
      </c>
      <c r="F2810" s="221">
        <v>522290366</v>
      </c>
      <c r="G2810" s="185">
        <v>48.339231849653807</v>
      </c>
      <c r="H2810" s="185">
        <v>48.339231849653807</v>
      </c>
      <c r="I2810" s="185">
        <v>42.056740059347177</v>
      </c>
    </row>
    <row r="2811" spans="1:9" x14ac:dyDescent="0.2">
      <c r="A2811" s="179" t="s">
        <v>112</v>
      </c>
      <c r="B2811" s="176">
        <v>692100000</v>
      </c>
      <c r="C2811" s="176">
        <v>241666699</v>
      </c>
      <c r="D2811" s="176">
        <v>241666699</v>
      </c>
      <c r="E2811" s="176">
        <v>241666699</v>
      </c>
      <c r="F2811" s="177">
        <v>450433301</v>
      </c>
      <c r="G2811" s="178">
        <v>34.917887444010979</v>
      </c>
      <c r="H2811" s="178">
        <v>34.917887444010979</v>
      </c>
      <c r="I2811" s="178">
        <v>34.917887444010979</v>
      </c>
    </row>
    <row r="2812" spans="1:9" x14ac:dyDescent="0.2">
      <c r="A2812" s="219" t="s">
        <v>150</v>
      </c>
      <c r="B2812" s="220">
        <v>13100000</v>
      </c>
      <c r="C2812" s="220">
        <v>11593828</v>
      </c>
      <c r="D2812" s="220">
        <v>11593828</v>
      </c>
      <c r="E2812" s="220">
        <v>11593828</v>
      </c>
      <c r="F2812" s="221">
        <v>1506172</v>
      </c>
      <c r="G2812" s="185">
        <v>88.502503816793904</v>
      </c>
      <c r="H2812" s="185">
        <v>88.502503816793904</v>
      </c>
      <c r="I2812" s="185">
        <v>88.502503816793904</v>
      </c>
    </row>
    <row r="2813" spans="1:9" x14ac:dyDescent="0.2">
      <c r="A2813" s="219" t="s">
        <v>151</v>
      </c>
      <c r="B2813" s="220">
        <v>800000</v>
      </c>
      <c r="C2813" s="220">
        <v>438795</v>
      </c>
      <c r="D2813" s="220">
        <v>438795</v>
      </c>
      <c r="E2813" s="220">
        <v>438795</v>
      </c>
      <c r="F2813" s="221">
        <v>361205</v>
      </c>
      <c r="G2813" s="185">
        <v>54.849375000000002</v>
      </c>
      <c r="H2813" s="185">
        <v>54.849375000000002</v>
      </c>
      <c r="I2813" s="185">
        <v>54.849375000000002</v>
      </c>
    </row>
    <row r="2814" spans="1:9" x14ac:dyDescent="0.2">
      <c r="A2814" s="179" t="s">
        <v>152</v>
      </c>
      <c r="B2814" s="176">
        <v>4300000</v>
      </c>
      <c r="C2814" s="176">
        <v>4214005</v>
      </c>
      <c r="D2814" s="176">
        <v>4214005</v>
      </c>
      <c r="E2814" s="176">
        <v>4214005</v>
      </c>
      <c r="F2814" s="177">
        <v>85995</v>
      </c>
      <c r="G2814" s="178">
        <v>98.000116279069772</v>
      </c>
      <c r="H2814" s="178">
        <v>98.000116279069772</v>
      </c>
      <c r="I2814" s="178">
        <v>98.000116279069772</v>
      </c>
    </row>
    <row r="2815" spans="1:9" x14ac:dyDescent="0.2">
      <c r="A2815" s="165" t="s">
        <v>29</v>
      </c>
      <c r="B2815" s="166">
        <v>941700000</v>
      </c>
      <c r="C2815" s="166">
        <v>627559390.35000002</v>
      </c>
      <c r="D2815" s="166">
        <v>408265950.88</v>
      </c>
      <c r="E2815" s="166">
        <v>385298787.13</v>
      </c>
      <c r="F2815" s="167">
        <v>314140609.64999998</v>
      </c>
      <c r="G2815" s="168">
        <v>66.641116103854742</v>
      </c>
      <c r="H2815" s="168">
        <v>43.354141539768506</v>
      </c>
      <c r="I2815" s="168">
        <v>40.915237031963471</v>
      </c>
    </row>
    <row r="2816" spans="1:9" x14ac:dyDescent="0.2">
      <c r="A2816" s="219" t="s">
        <v>113</v>
      </c>
      <c r="B2816" s="220">
        <v>941700000</v>
      </c>
      <c r="C2816" s="220">
        <v>627559390.35000002</v>
      </c>
      <c r="D2816" s="220">
        <v>408265950.88</v>
      </c>
      <c r="E2816" s="220">
        <v>385298787.13</v>
      </c>
      <c r="F2816" s="221">
        <v>314140609.64999998</v>
      </c>
      <c r="G2816" s="185">
        <v>66.641116103854742</v>
      </c>
      <c r="H2816" s="185">
        <v>43.354141539768506</v>
      </c>
      <c r="I2816" s="185">
        <v>40.915237031963471</v>
      </c>
    </row>
    <row r="2817" spans="1:9" x14ac:dyDescent="0.2">
      <c r="A2817" s="165" t="s">
        <v>30</v>
      </c>
      <c r="B2817" s="166">
        <v>143900000</v>
      </c>
      <c r="C2817" s="166">
        <v>77659900</v>
      </c>
      <c r="D2817" s="166">
        <v>77659900</v>
      </c>
      <c r="E2817" s="166">
        <v>77659900</v>
      </c>
      <c r="F2817" s="167">
        <v>66240100</v>
      </c>
      <c r="G2817" s="168">
        <v>53.967963863794296</v>
      </c>
      <c r="H2817" s="168">
        <v>53.967963863794296</v>
      </c>
      <c r="I2817" s="168">
        <v>53.967963863794296</v>
      </c>
    </row>
    <row r="2818" spans="1:9" x14ac:dyDescent="0.2">
      <c r="A2818" s="179" t="s">
        <v>115</v>
      </c>
      <c r="B2818" s="176">
        <v>50000000</v>
      </c>
      <c r="C2818" s="176">
        <v>0</v>
      </c>
      <c r="D2818" s="176">
        <v>0</v>
      </c>
      <c r="E2818" s="176">
        <v>0</v>
      </c>
      <c r="F2818" s="177">
        <v>50000000</v>
      </c>
      <c r="G2818" s="178">
        <v>0</v>
      </c>
      <c r="H2818" s="178">
        <v>0</v>
      </c>
      <c r="I2818" s="178">
        <v>0</v>
      </c>
    </row>
    <row r="2819" spans="1:9" x14ac:dyDescent="0.2">
      <c r="A2819" s="179" t="s">
        <v>118</v>
      </c>
      <c r="B2819" s="176">
        <v>42500000</v>
      </c>
      <c r="C2819" s="176">
        <v>26259900</v>
      </c>
      <c r="D2819" s="176">
        <v>26259900</v>
      </c>
      <c r="E2819" s="176">
        <v>26259900</v>
      </c>
      <c r="F2819" s="177">
        <v>16240100</v>
      </c>
      <c r="G2819" s="178">
        <v>61.787999999999997</v>
      </c>
      <c r="H2819" s="178">
        <v>61.787999999999997</v>
      </c>
      <c r="I2819" s="178">
        <v>61.787999999999997</v>
      </c>
    </row>
    <row r="2820" spans="1:9" x14ac:dyDescent="0.2">
      <c r="A2820" s="179" t="s">
        <v>123</v>
      </c>
      <c r="B2820" s="176">
        <v>51400000</v>
      </c>
      <c r="C2820" s="176">
        <v>51400000</v>
      </c>
      <c r="D2820" s="176">
        <v>51400000</v>
      </c>
      <c r="E2820" s="176">
        <v>51400000</v>
      </c>
      <c r="F2820" s="177">
        <v>0</v>
      </c>
      <c r="G2820" s="178">
        <v>100</v>
      </c>
      <c r="H2820" s="178">
        <v>100</v>
      </c>
      <c r="I2820" s="178">
        <v>100</v>
      </c>
    </row>
    <row r="2821" spans="1:9" x14ac:dyDescent="0.2">
      <c r="A2821" s="165" t="s">
        <v>127</v>
      </c>
      <c r="B2821" s="166">
        <v>29300000</v>
      </c>
      <c r="C2821" s="166">
        <v>16600000</v>
      </c>
      <c r="D2821" s="166">
        <v>16600000</v>
      </c>
      <c r="E2821" s="166">
        <v>16600000</v>
      </c>
      <c r="F2821" s="167">
        <v>12700000</v>
      </c>
      <c r="G2821" s="168">
        <v>56.655290102389074</v>
      </c>
      <c r="H2821" s="168">
        <v>56.655290102389074</v>
      </c>
      <c r="I2821" s="168">
        <v>56.655290102389074</v>
      </c>
    </row>
    <row r="2822" spans="1:9" x14ac:dyDescent="0.2">
      <c r="A2822" s="179" t="s">
        <v>128</v>
      </c>
      <c r="B2822" s="176">
        <v>16600000</v>
      </c>
      <c r="C2822" s="176">
        <v>16600000</v>
      </c>
      <c r="D2822" s="176">
        <v>16600000</v>
      </c>
      <c r="E2822" s="176">
        <v>16600000</v>
      </c>
      <c r="F2822" s="177">
        <v>0</v>
      </c>
      <c r="G2822" s="178">
        <v>100</v>
      </c>
      <c r="H2822" s="178">
        <v>100</v>
      </c>
      <c r="I2822" s="178">
        <v>100</v>
      </c>
    </row>
    <row r="2823" spans="1:9" x14ac:dyDescent="0.2">
      <c r="A2823" s="219" t="s">
        <v>130</v>
      </c>
      <c r="B2823" s="220">
        <v>12700000</v>
      </c>
      <c r="C2823" s="220">
        <v>0</v>
      </c>
      <c r="D2823" s="220">
        <v>0</v>
      </c>
      <c r="E2823" s="220">
        <v>0</v>
      </c>
      <c r="F2823" s="221">
        <v>12700000</v>
      </c>
      <c r="G2823" s="185">
        <v>0</v>
      </c>
      <c r="H2823" s="185">
        <v>0</v>
      </c>
      <c r="I2823" s="185">
        <v>0</v>
      </c>
    </row>
    <row r="2824" spans="1:9" x14ac:dyDescent="0.2">
      <c r="A2824" s="161" t="s">
        <v>131</v>
      </c>
      <c r="B2824" s="222">
        <v>816442507</v>
      </c>
      <c r="C2824" s="222">
        <v>214979364</v>
      </c>
      <c r="D2824" s="222">
        <v>107844301</v>
      </c>
      <c r="E2824" s="222">
        <v>107844301</v>
      </c>
      <c r="F2824" s="223">
        <v>601463143</v>
      </c>
      <c r="G2824" s="224">
        <v>26.331231183679659</v>
      </c>
      <c r="H2824" s="224">
        <v>13.209050248531462</v>
      </c>
      <c r="I2824" s="224">
        <v>13.209050248531462</v>
      </c>
    </row>
    <row r="2825" spans="1:9" x14ac:dyDescent="0.2">
      <c r="A2825" s="165" t="s">
        <v>1654</v>
      </c>
      <c r="B2825" s="166">
        <v>816442507</v>
      </c>
      <c r="C2825" s="166">
        <v>214979364</v>
      </c>
      <c r="D2825" s="166">
        <v>107844301</v>
      </c>
      <c r="E2825" s="166">
        <v>107844301</v>
      </c>
      <c r="F2825" s="167">
        <v>601463143</v>
      </c>
      <c r="G2825" s="168">
        <v>26.331231183679659</v>
      </c>
      <c r="H2825" s="168">
        <v>13.209050248531462</v>
      </c>
      <c r="I2825" s="168">
        <v>13.209050248531462</v>
      </c>
    </row>
    <row r="2826" spans="1:9" x14ac:dyDescent="0.2">
      <c r="A2826" s="179" t="s">
        <v>842</v>
      </c>
      <c r="B2826" s="176">
        <v>816442507</v>
      </c>
      <c r="C2826" s="176">
        <v>214979364</v>
      </c>
      <c r="D2826" s="176">
        <v>107844301</v>
      </c>
      <c r="E2826" s="176">
        <v>107844301</v>
      </c>
      <c r="F2826" s="177">
        <v>601463143</v>
      </c>
      <c r="G2826" s="178">
        <v>26.331231183679659</v>
      </c>
      <c r="H2826" s="178">
        <v>13.209050248531462</v>
      </c>
      <c r="I2826" s="178">
        <v>13.209050248531462</v>
      </c>
    </row>
    <row r="2827" spans="1:9" s="418" customFormat="1" x14ac:dyDescent="0.2">
      <c r="A2827" s="161" t="s">
        <v>843</v>
      </c>
      <c r="B2827" s="222">
        <v>14827647508</v>
      </c>
      <c r="C2827" s="222">
        <v>9784038081</v>
      </c>
      <c r="D2827" s="222">
        <v>5930319671</v>
      </c>
      <c r="E2827" s="222">
        <v>5930319671</v>
      </c>
      <c r="F2827" s="223">
        <v>5043609427</v>
      </c>
      <c r="G2827" s="224">
        <v>65.985100304827128</v>
      </c>
      <c r="H2827" s="224">
        <v>39.995013826707158</v>
      </c>
      <c r="I2827" s="224">
        <v>39.995013826707158</v>
      </c>
    </row>
    <row r="2828" spans="1:9" x14ac:dyDescent="0.2">
      <c r="A2828" s="165" t="s">
        <v>109</v>
      </c>
      <c r="B2828" s="166">
        <v>4073400000</v>
      </c>
      <c r="C2828" s="166">
        <v>2088101105</v>
      </c>
      <c r="D2828" s="166">
        <v>1900726171</v>
      </c>
      <c r="E2828" s="166">
        <v>1900726171</v>
      </c>
      <c r="F2828" s="167">
        <v>1985298895</v>
      </c>
      <c r="G2828" s="168">
        <v>51.261872268866306</v>
      </c>
      <c r="H2828" s="168">
        <v>46.661908258457309</v>
      </c>
      <c r="I2828" s="168">
        <v>46.661908258457309</v>
      </c>
    </row>
    <row r="2829" spans="1:9" x14ac:dyDescent="0.2">
      <c r="A2829" s="165" t="s">
        <v>28</v>
      </c>
      <c r="B2829" s="166">
        <v>3512600000</v>
      </c>
      <c r="C2829" s="166">
        <v>1665527399</v>
      </c>
      <c r="D2829" s="166">
        <v>1665527399</v>
      </c>
      <c r="E2829" s="166">
        <v>1665527399</v>
      </c>
      <c r="F2829" s="167">
        <v>1847072601</v>
      </c>
      <c r="G2829" s="168">
        <v>47.41580023344531</v>
      </c>
      <c r="H2829" s="168">
        <v>47.41580023344531</v>
      </c>
      <c r="I2829" s="168">
        <v>47.41580023344531</v>
      </c>
    </row>
    <row r="2830" spans="1:9" x14ac:dyDescent="0.2">
      <c r="A2830" s="179" t="s">
        <v>110</v>
      </c>
      <c r="B2830" s="176">
        <v>2409700000</v>
      </c>
      <c r="C2830" s="176">
        <v>1071275930</v>
      </c>
      <c r="D2830" s="176">
        <v>1071275930</v>
      </c>
      <c r="E2830" s="176">
        <v>1071275930</v>
      </c>
      <c r="F2830" s="177">
        <v>1338424070</v>
      </c>
      <c r="G2830" s="178">
        <v>44.456817446155121</v>
      </c>
      <c r="H2830" s="178">
        <v>44.456817446155121</v>
      </c>
      <c r="I2830" s="178">
        <v>44.456817446155121</v>
      </c>
    </row>
    <row r="2831" spans="1:9" x14ac:dyDescent="0.2">
      <c r="A2831" s="219" t="s">
        <v>111</v>
      </c>
      <c r="B2831" s="220">
        <v>864200000</v>
      </c>
      <c r="C2831" s="220">
        <v>433941295</v>
      </c>
      <c r="D2831" s="220">
        <v>433941295</v>
      </c>
      <c r="E2831" s="220">
        <v>433941295</v>
      </c>
      <c r="F2831" s="221">
        <v>430258705</v>
      </c>
      <c r="G2831" s="185">
        <v>50.213063526961356</v>
      </c>
      <c r="H2831" s="185">
        <v>50.213063526961356</v>
      </c>
      <c r="I2831" s="185">
        <v>50.213063526961356</v>
      </c>
    </row>
    <row r="2832" spans="1:9" x14ac:dyDescent="0.2">
      <c r="A2832" s="219" t="s">
        <v>112</v>
      </c>
      <c r="B2832" s="220">
        <v>238700000</v>
      </c>
      <c r="C2832" s="220">
        <v>160310174</v>
      </c>
      <c r="D2832" s="220">
        <v>160310174</v>
      </c>
      <c r="E2832" s="220">
        <v>160310174</v>
      </c>
      <c r="F2832" s="221">
        <v>78389826</v>
      </c>
      <c r="G2832" s="185">
        <v>67.159687473816504</v>
      </c>
      <c r="H2832" s="185">
        <v>67.159687473816504</v>
      </c>
      <c r="I2832" s="185">
        <v>67.159687473816504</v>
      </c>
    </row>
    <row r="2833" spans="1:9" x14ac:dyDescent="0.2">
      <c r="A2833" s="165" t="s">
        <v>29</v>
      </c>
      <c r="B2833" s="166">
        <v>515700000</v>
      </c>
      <c r="C2833" s="166">
        <v>422573706</v>
      </c>
      <c r="D2833" s="166">
        <v>235198772</v>
      </c>
      <c r="E2833" s="166">
        <v>235198772</v>
      </c>
      <c r="F2833" s="167">
        <v>93126294</v>
      </c>
      <c r="G2833" s="168">
        <v>81.94176963350786</v>
      </c>
      <c r="H2833" s="168">
        <v>45.60767345355827</v>
      </c>
      <c r="I2833" s="168">
        <v>45.60767345355827</v>
      </c>
    </row>
    <row r="2834" spans="1:9" x14ac:dyDescent="0.2">
      <c r="A2834" s="219" t="s">
        <v>113</v>
      </c>
      <c r="B2834" s="220">
        <v>515700000</v>
      </c>
      <c r="C2834" s="220">
        <v>422573706</v>
      </c>
      <c r="D2834" s="220">
        <v>235198772</v>
      </c>
      <c r="E2834" s="220">
        <v>235198772</v>
      </c>
      <c r="F2834" s="221">
        <v>93126294</v>
      </c>
      <c r="G2834" s="185">
        <v>81.94176963350786</v>
      </c>
      <c r="H2834" s="185">
        <v>45.60767345355827</v>
      </c>
      <c r="I2834" s="185">
        <v>45.60767345355827</v>
      </c>
    </row>
    <row r="2835" spans="1:9" x14ac:dyDescent="0.2">
      <c r="A2835" s="161" t="s">
        <v>30</v>
      </c>
      <c r="B2835" s="222">
        <v>13400000</v>
      </c>
      <c r="C2835" s="222">
        <v>0</v>
      </c>
      <c r="D2835" s="222">
        <v>0</v>
      </c>
      <c r="E2835" s="222">
        <v>0</v>
      </c>
      <c r="F2835" s="223">
        <v>13400000</v>
      </c>
      <c r="G2835" s="224">
        <v>0</v>
      </c>
      <c r="H2835" s="224">
        <v>0</v>
      </c>
      <c r="I2835" s="224">
        <v>0</v>
      </c>
    </row>
    <row r="2836" spans="1:9" x14ac:dyDescent="0.2">
      <c r="A2836" s="179" t="s">
        <v>118</v>
      </c>
      <c r="B2836" s="176">
        <v>13400000</v>
      </c>
      <c r="C2836" s="176">
        <v>0</v>
      </c>
      <c r="D2836" s="176">
        <v>0</v>
      </c>
      <c r="E2836" s="176">
        <v>0</v>
      </c>
      <c r="F2836" s="177">
        <v>13400000</v>
      </c>
      <c r="G2836" s="178">
        <v>0</v>
      </c>
      <c r="H2836" s="178">
        <v>0</v>
      </c>
      <c r="I2836" s="178">
        <v>0</v>
      </c>
    </row>
    <row r="2837" spans="1:9" x14ac:dyDescent="0.2">
      <c r="A2837" s="161" t="s">
        <v>127</v>
      </c>
      <c r="B2837" s="222">
        <v>31700000</v>
      </c>
      <c r="C2837" s="222">
        <v>0</v>
      </c>
      <c r="D2837" s="222">
        <v>0</v>
      </c>
      <c r="E2837" s="222">
        <v>0</v>
      </c>
      <c r="F2837" s="223">
        <v>31700000</v>
      </c>
      <c r="G2837" s="224">
        <v>0</v>
      </c>
      <c r="H2837" s="224">
        <v>0</v>
      </c>
      <c r="I2837" s="224">
        <v>0</v>
      </c>
    </row>
    <row r="2838" spans="1:9" x14ac:dyDescent="0.2">
      <c r="A2838" s="179" t="s">
        <v>129</v>
      </c>
      <c r="B2838" s="176">
        <v>900000</v>
      </c>
      <c r="C2838" s="176">
        <v>0</v>
      </c>
      <c r="D2838" s="176">
        <v>0</v>
      </c>
      <c r="E2838" s="176">
        <v>0</v>
      </c>
      <c r="F2838" s="177">
        <v>900000</v>
      </c>
      <c r="G2838" s="178">
        <v>0</v>
      </c>
      <c r="H2838" s="178">
        <v>0</v>
      </c>
      <c r="I2838" s="178">
        <v>0</v>
      </c>
    </row>
    <row r="2839" spans="1:9" x14ac:dyDescent="0.2">
      <c r="A2839" s="219" t="s">
        <v>130</v>
      </c>
      <c r="B2839" s="220">
        <v>30800000</v>
      </c>
      <c r="C2839" s="220">
        <v>0</v>
      </c>
      <c r="D2839" s="220">
        <v>0</v>
      </c>
      <c r="E2839" s="220">
        <v>0</v>
      </c>
      <c r="F2839" s="221">
        <v>30800000</v>
      </c>
      <c r="G2839" s="185">
        <v>0</v>
      </c>
      <c r="H2839" s="185">
        <v>0</v>
      </c>
      <c r="I2839" s="185">
        <v>0</v>
      </c>
    </row>
    <row r="2840" spans="1:9" x14ac:dyDescent="0.2">
      <c r="A2840" s="161" t="s">
        <v>131</v>
      </c>
      <c r="B2840" s="222">
        <v>10754247508</v>
      </c>
      <c r="C2840" s="222">
        <v>7695936976</v>
      </c>
      <c r="D2840" s="222">
        <v>4029593500</v>
      </c>
      <c r="E2840" s="222">
        <v>4029593500</v>
      </c>
      <c r="F2840" s="223">
        <v>3058310532</v>
      </c>
      <c r="G2840" s="224">
        <v>71.561836104990633</v>
      </c>
      <c r="H2840" s="224">
        <v>37.469785747467846</v>
      </c>
      <c r="I2840" s="224">
        <v>37.469785747467846</v>
      </c>
    </row>
    <row r="2841" spans="1:9" x14ac:dyDescent="0.2">
      <c r="A2841" s="165" t="s">
        <v>1654</v>
      </c>
      <c r="B2841" s="166">
        <v>10754247508</v>
      </c>
      <c r="C2841" s="166">
        <v>7695936976</v>
      </c>
      <c r="D2841" s="166">
        <v>4029593500</v>
      </c>
      <c r="E2841" s="166">
        <v>4029593500</v>
      </c>
      <c r="F2841" s="167">
        <v>3058310532</v>
      </c>
      <c r="G2841" s="168">
        <v>71.561836104990633</v>
      </c>
      <c r="H2841" s="168">
        <v>37.469785747467846</v>
      </c>
      <c r="I2841" s="168">
        <v>37.469785747467846</v>
      </c>
    </row>
    <row r="2842" spans="1:9" x14ac:dyDescent="0.2">
      <c r="A2842" s="179" t="s">
        <v>844</v>
      </c>
      <c r="B2842" s="176">
        <v>10754247508</v>
      </c>
      <c r="C2842" s="176">
        <v>7695936976</v>
      </c>
      <c r="D2842" s="176">
        <v>4029593500</v>
      </c>
      <c r="E2842" s="176">
        <v>4029593500</v>
      </c>
      <c r="F2842" s="177">
        <v>3058310532</v>
      </c>
      <c r="G2842" s="178">
        <v>71.561836104990633</v>
      </c>
      <c r="H2842" s="178">
        <v>37.469785747467846</v>
      </c>
      <c r="I2842" s="178">
        <v>37.469785747467846</v>
      </c>
    </row>
    <row r="2843" spans="1:9" s="418" customFormat="1" x14ac:dyDescent="0.2">
      <c r="A2843" s="161" t="s">
        <v>845</v>
      </c>
      <c r="B2843" s="222">
        <v>2420195841020</v>
      </c>
      <c r="C2843" s="222">
        <v>1852448710423.53</v>
      </c>
      <c r="D2843" s="222">
        <v>927600612697.23999</v>
      </c>
      <c r="E2843" s="222">
        <v>910305276763.28003</v>
      </c>
      <c r="F2843" s="223">
        <v>567747130596.46997</v>
      </c>
      <c r="G2843" s="224">
        <v>76.541273190636048</v>
      </c>
      <c r="H2843" s="224">
        <v>38.327502137442707</v>
      </c>
      <c r="I2843" s="224">
        <v>37.612876666196925</v>
      </c>
    </row>
    <row r="2844" spans="1:9" x14ac:dyDescent="0.2">
      <c r="A2844" s="161" t="s">
        <v>109</v>
      </c>
      <c r="B2844" s="222">
        <v>2412181815378</v>
      </c>
      <c r="C2844" s="222">
        <v>1852448710423.53</v>
      </c>
      <c r="D2844" s="222">
        <v>927600612697.23999</v>
      </c>
      <c r="E2844" s="222">
        <v>910305276763.28003</v>
      </c>
      <c r="F2844" s="223">
        <v>559733104954.46997</v>
      </c>
      <c r="G2844" s="224">
        <v>76.795567341313486</v>
      </c>
      <c r="H2844" s="224">
        <v>38.454838137973475</v>
      </c>
      <c r="I2844" s="224">
        <v>37.737838456452792</v>
      </c>
    </row>
    <row r="2845" spans="1:9" x14ac:dyDescent="0.2">
      <c r="A2845" s="161" t="s">
        <v>28</v>
      </c>
      <c r="B2845" s="222">
        <v>121708900000</v>
      </c>
      <c r="C2845" s="222">
        <v>56319173223.480003</v>
      </c>
      <c r="D2845" s="222">
        <v>56265870637.610001</v>
      </c>
      <c r="E2845" s="222">
        <v>55948152097.610001</v>
      </c>
      <c r="F2845" s="223">
        <v>65389726776.519997</v>
      </c>
      <c r="G2845" s="224">
        <v>46.273668748530305</v>
      </c>
      <c r="H2845" s="224">
        <v>46.229873606293374</v>
      </c>
      <c r="I2845" s="224">
        <v>45.968825696074816</v>
      </c>
    </row>
    <row r="2846" spans="1:9" x14ac:dyDescent="0.2">
      <c r="A2846" s="179" t="s">
        <v>110</v>
      </c>
      <c r="B2846" s="176">
        <v>80671800000</v>
      </c>
      <c r="C2846" s="176">
        <v>35615178059.68</v>
      </c>
      <c r="D2846" s="176">
        <v>35571916182.809998</v>
      </c>
      <c r="E2846" s="176">
        <v>35568149302.809998</v>
      </c>
      <c r="F2846" s="177">
        <v>45056621940.32</v>
      </c>
      <c r="G2846" s="178">
        <v>44.148237748110247</v>
      </c>
      <c r="H2846" s="178">
        <v>44.094610734866457</v>
      </c>
      <c r="I2846" s="178">
        <v>44.089941346058971</v>
      </c>
    </row>
    <row r="2847" spans="1:9" x14ac:dyDescent="0.2">
      <c r="A2847" s="179" t="s">
        <v>111</v>
      </c>
      <c r="B2847" s="176">
        <v>33069600000</v>
      </c>
      <c r="C2847" s="176">
        <v>16815627889</v>
      </c>
      <c r="D2847" s="176">
        <v>16811883189</v>
      </c>
      <c r="E2847" s="176">
        <v>16498990589</v>
      </c>
      <c r="F2847" s="177">
        <v>16253972111</v>
      </c>
      <c r="G2847" s="178">
        <v>50.849202557636019</v>
      </c>
      <c r="H2847" s="178">
        <v>50.837878864576524</v>
      </c>
      <c r="I2847" s="178">
        <v>49.891715016208238</v>
      </c>
    </row>
    <row r="2848" spans="1:9" x14ac:dyDescent="0.2">
      <c r="A2848" s="179" t="s">
        <v>112</v>
      </c>
      <c r="B2848" s="176">
        <v>7967500000</v>
      </c>
      <c r="C2848" s="176">
        <v>3888367274.8000002</v>
      </c>
      <c r="D2848" s="176">
        <v>3882071265.8000002</v>
      </c>
      <c r="E2848" s="176">
        <v>3881012205.8000002</v>
      </c>
      <c r="F2848" s="177">
        <v>4079132725.1999998</v>
      </c>
      <c r="G2848" s="178">
        <v>48.802852523376217</v>
      </c>
      <c r="H2848" s="178">
        <v>48.723831387511765</v>
      </c>
      <c r="I2848" s="178">
        <v>48.710539137747098</v>
      </c>
    </row>
    <row r="2849" spans="1:9" x14ac:dyDescent="0.2">
      <c r="A2849" s="165" t="s">
        <v>29</v>
      </c>
      <c r="B2849" s="166">
        <v>1709867500000</v>
      </c>
      <c r="C2849" s="166">
        <v>1627852827693.76</v>
      </c>
      <c r="D2849" s="166">
        <v>846959306641.63</v>
      </c>
      <c r="E2849" s="166">
        <v>830075882747.67004</v>
      </c>
      <c r="F2849" s="167">
        <v>82014672306.23999</v>
      </c>
      <c r="G2849" s="168">
        <v>95.203448670365404</v>
      </c>
      <c r="H2849" s="168">
        <v>49.533622145670932</v>
      </c>
      <c r="I2849" s="168">
        <v>48.546210905094696</v>
      </c>
    </row>
    <row r="2850" spans="1:9" x14ac:dyDescent="0.2">
      <c r="A2850" s="179" t="s">
        <v>113</v>
      </c>
      <c r="B2850" s="176">
        <v>1709867500000</v>
      </c>
      <c r="C2850" s="176">
        <v>1627852827693.76</v>
      </c>
      <c r="D2850" s="176">
        <v>846959306641.63</v>
      </c>
      <c r="E2850" s="176">
        <v>830075882747.67004</v>
      </c>
      <c r="F2850" s="177">
        <v>82014672306.23999</v>
      </c>
      <c r="G2850" s="178">
        <v>95.203448670365404</v>
      </c>
      <c r="H2850" s="178">
        <v>49.533622145670932</v>
      </c>
      <c r="I2850" s="178">
        <v>48.546210905094696</v>
      </c>
    </row>
    <row r="2851" spans="1:9" x14ac:dyDescent="0.2">
      <c r="A2851" s="161" t="s">
        <v>30</v>
      </c>
      <c r="B2851" s="222">
        <v>369977300000</v>
      </c>
      <c r="C2851" s="222">
        <v>21858655769.290001</v>
      </c>
      <c r="D2851" s="222">
        <v>16993179521</v>
      </c>
      <c r="E2851" s="222">
        <v>16993179521</v>
      </c>
      <c r="F2851" s="223">
        <v>348118644230.71002</v>
      </c>
      <c r="G2851" s="224">
        <v>5.908107272875931</v>
      </c>
      <c r="H2851" s="224">
        <v>4.5930330106738984</v>
      </c>
      <c r="I2851" s="224">
        <v>4.5930330106738984</v>
      </c>
    </row>
    <row r="2852" spans="1:9" x14ac:dyDescent="0.2">
      <c r="A2852" s="179" t="s">
        <v>115</v>
      </c>
      <c r="B2852" s="176">
        <v>294000000000</v>
      </c>
      <c r="C2852" s="176">
        <v>0</v>
      </c>
      <c r="D2852" s="176">
        <v>0</v>
      </c>
      <c r="E2852" s="176">
        <v>0</v>
      </c>
      <c r="F2852" s="177">
        <v>294000000000</v>
      </c>
      <c r="G2852" s="178">
        <v>0</v>
      </c>
      <c r="H2852" s="178">
        <v>0</v>
      </c>
      <c r="I2852" s="178">
        <v>0</v>
      </c>
    </row>
    <row r="2853" spans="1:9" x14ac:dyDescent="0.2">
      <c r="A2853" s="219" t="s">
        <v>118</v>
      </c>
      <c r="B2853" s="220">
        <v>358300000</v>
      </c>
      <c r="C2853" s="220">
        <v>157485537</v>
      </c>
      <c r="D2853" s="220">
        <v>69752093</v>
      </c>
      <c r="E2853" s="220">
        <v>69752093</v>
      </c>
      <c r="F2853" s="221">
        <v>200814463</v>
      </c>
      <c r="G2853" s="185">
        <v>43.953540887524426</v>
      </c>
      <c r="H2853" s="185">
        <v>19.467511303377059</v>
      </c>
      <c r="I2853" s="185">
        <v>19.467511303377059</v>
      </c>
    </row>
    <row r="2854" spans="1:9" x14ac:dyDescent="0.2">
      <c r="A2854" s="219" t="s">
        <v>846</v>
      </c>
      <c r="B2854" s="220">
        <v>25783500000</v>
      </c>
      <c r="C2854" s="220">
        <v>12382978500</v>
      </c>
      <c r="D2854" s="220">
        <v>12372450600</v>
      </c>
      <c r="E2854" s="220">
        <v>12372450600</v>
      </c>
      <c r="F2854" s="221">
        <v>13400521500</v>
      </c>
      <c r="G2854" s="185">
        <v>48.026755483157835</v>
      </c>
      <c r="H2854" s="185">
        <v>47.985923555762405</v>
      </c>
      <c r="I2854" s="185">
        <v>47.985923555762405</v>
      </c>
    </row>
    <row r="2855" spans="1:9" x14ac:dyDescent="0.2">
      <c r="A2855" s="179" t="s">
        <v>847</v>
      </c>
      <c r="B2855" s="176">
        <v>41365200000</v>
      </c>
      <c r="C2855" s="176">
        <v>5967418592.29</v>
      </c>
      <c r="D2855" s="176">
        <v>1200203688</v>
      </c>
      <c r="E2855" s="176">
        <v>1200203688</v>
      </c>
      <c r="F2855" s="177">
        <v>35397781407.709999</v>
      </c>
      <c r="G2855" s="178">
        <v>14.42618092572984</v>
      </c>
      <c r="H2855" s="178">
        <v>2.9014816512430741</v>
      </c>
      <c r="I2855" s="178">
        <v>2.9014816512430741</v>
      </c>
    </row>
    <row r="2856" spans="1:9" x14ac:dyDescent="0.2">
      <c r="A2856" s="179" t="s">
        <v>124</v>
      </c>
      <c r="B2856" s="176">
        <v>8470300000</v>
      </c>
      <c r="C2856" s="176">
        <v>3350773140</v>
      </c>
      <c r="D2856" s="176">
        <v>3350773140</v>
      </c>
      <c r="E2856" s="176">
        <v>3350773140</v>
      </c>
      <c r="F2856" s="177">
        <v>5119526860</v>
      </c>
      <c r="G2856" s="178">
        <v>39.559084566072038</v>
      </c>
      <c r="H2856" s="178">
        <v>39.559084566072038</v>
      </c>
      <c r="I2856" s="178">
        <v>39.559084566072038</v>
      </c>
    </row>
    <row r="2857" spans="1:9" x14ac:dyDescent="0.2">
      <c r="A2857" s="161" t="s">
        <v>31</v>
      </c>
      <c r="B2857" s="222">
        <v>205693515378</v>
      </c>
      <c r="C2857" s="222">
        <v>145408318698</v>
      </c>
      <c r="D2857" s="222">
        <v>6372524858</v>
      </c>
      <c r="E2857" s="222">
        <v>6278331358</v>
      </c>
      <c r="F2857" s="223">
        <v>60285196680</v>
      </c>
      <c r="G2857" s="224">
        <v>70.691736893496739</v>
      </c>
      <c r="H2857" s="224">
        <v>3.0980679416603403</v>
      </c>
      <c r="I2857" s="224">
        <v>3.0522748111248919</v>
      </c>
    </row>
    <row r="2858" spans="1:9" x14ac:dyDescent="0.2">
      <c r="A2858" s="179" t="s">
        <v>428</v>
      </c>
      <c r="B2858" s="176">
        <v>205693515378</v>
      </c>
      <c r="C2858" s="176">
        <v>145408318698</v>
      </c>
      <c r="D2858" s="176">
        <v>6372524858</v>
      </c>
      <c r="E2858" s="176">
        <v>6278331358</v>
      </c>
      <c r="F2858" s="177">
        <v>60285196680</v>
      </c>
      <c r="G2858" s="178">
        <v>70.691736893496739</v>
      </c>
      <c r="H2858" s="178">
        <v>3.0980679416603403</v>
      </c>
      <c r="I2858" s="178">
        <v>3.0522748111248919</v>
      </c>
    </row>
    <row r="2859" spans="1:9" x14ac:dyDescent="0.2">
      <c r="A2859" s="161" t="s">
        <v>127</v>
      </c>
      <c r="B2859" s="222">
        <v>4934600000</v>
      </c>
      <c r="C2859" s="222">
        <v>1009735039</v>
      </c>
      <c r="D2859" s="222">
        <v>1009731039</v>
      </c>
      <c r="E2859" s="222">
        <v>1009731039</v>
      </c>
      <c r="F2859" s="223">
        <v>3924864961</v>
      </c>
      <c r="G2859" s="224">
        <v>20.462348295707859</v>
      </c>
      <c r="H2859" s="224">
        <v>20.462267235439548</v>
      </c>
      <c r="I2859" s="224">
        <v>20.462267235439548</v>
      </c>
    </row>
    <row r="2860" spans="1:9" x14ac:dyDescent="0.2">
      <c r="A2860" s="179" t="s">
        <v>128</v>
      </c>
      <c r="B2860" s="176">
        <v>1485000000</v>
      </c>
      <c r="C2860" s="176">
        <v>1009068000</v>
      </c>
      <c r="D2860" s="176">
        <v>1009064000</v>
      </c>
      <c r="E2860" s="176">
        <v>1009064000</v>
      </c>
      <c r="F2860" s="177">
        <v>475932000</v>
      </c>
      <c r="G2860" s="178">
        <v>67.950707070707068</v>
      </c>
      <c r="H2860" s="178">
        <v>67.950437710437711</v>
      </c>
      <c r="I2860" s="178">
        <v>67.950437710437711</v>
      </c>
    </row>
    <row r="2861" spans="1:9" x14ac:dyDescent="0.2">
      <c r="A2861" s="179" t="s">
        <v>129</v>
      </c>
      <c r="B2861" s="176">
        <v>42100000</v>
      </c>
      <c r="C2861" s="176">
        <v>667039</v>
      </c>
      <c r="D2861" s="176">
        <v>667039</v>
      </c>
      <c r="E2861" s="176">
        <v>667039</v>
      </c>
      <c r="F2861" s="177">
        <v>41432961</v>
      </c>
      <c r="G2861" s="178">
        <v>1.58441567695962</v>
      </c>
      <c r="H2861" s="178">
        <v>1.58441567695962</v>
      </c>
      <c r="I2861" s="178">
        <v>1.58441567695962</v>
      </c>
    </row>
    <row r="2862" spans="1:9" x14ac:dyDescent="0.2">
      <c r="A2862" s="179" t="s">
        <v>130</v>
      </c>
      <c r="B2862" s="176">
        <v>3380100000</v>
      </c>
      <c r="C2862" s="176">
        <v>0</v>
      </c>
      <c r="D2862" s="176">
        <v>0</v>
      </c>
      <c r="E2862" s="176">
        <v>0</v>
      </c>
      <c r="F2862" s="177">
        <v>3380100000</v>
      </c>
      <c r="G2862" s="178">
        <v>0</v>
      </c>
      <c r="H2862" s="178">
        <v>0</v>
      </c>
      <c r="I2862" s="178">
        <v>0</v>
      </c>
    </row>
    <row r="2863" spans="1:9" x14ac:dyDescent="0.2">
      <c r="A2863" s="179" t="s">
        <v>189</v>
      </c>
      <c r="B2863" s="176">
        <v>27400000</v>
      </c>
      <c r="C2863" s="176">
        <v>0</v>
      </c>
      <c r="D2863" s="176">
        <v>0</v>
      </c>
      <c r="E2863" s="176">
        <v>0</v>
      </c>
      <c r="F2863" s="177">
        <v>27400000</v>
      </c>
      <c r="G2863" s="178">
        <v>0</v>
      </c>
      <c r="H2863" s="178">
        <v>0</v>
      </c>
      <c r="I2863" s="178">
        <v>0</v>
      </c>
    </row>
    <row r="2864" spans="1:9" x14ac:dyDescent="0.2">
      <c r="A2864" s="161" t="s">
        <v>331</v>
      </c>
      <c r="B2864" s="222">
        <v>3610711702</v>
      </c>
      <c r="C2864" s="222">
        <v>0</v>
      </c>
      <c r="D2864" s="222">
        <v>0</v>
      </c>
      <c r="E2864" s="222">
        <v>0</v>
      </c>
      <c r="F2864" s="223">
        <v>3610711702</v>
      </c>
      <c r="G2864" s="224">
        <v>0</v>
      </c>
      <c r="H2864" s="224">
        <v>0</v>
      </c>
      <c r="I2864" s="224">
        <v>0</v>
      </c>
    </row>
    <row r="2865" spans="1:9" x14ac:dyDescent="0.2">
      <c r="A2865" s="161" t="s">
        <v>41</v>
      </c>
      <c r="B2865" s="222">
        <v>3610711702</v>
      </c>
      <c r="C2865" s="222">
        <v>0</v>
      </c>
      <c r="D2865" s="222">
        <v>0</v>
      </c>
      <c r="E2865" s="222">
        <v>0</v>
      </c>
      <c r="F2865" s="223">
        <v>3610711702</v>
      </c>
      <c r="G2865" s="224">
        <v>0</v>
      </c>
      <c r="H2865" s="224">
        <v>0</v>
      </c>
      <c r="I2865" s="224">
        <v>0</v>
      </c>
    </row>
    <row r="2866" spans="1:9" x14ac:dyDescent="0.2">
      <c r="A2866" s="179" t="s">
        <v>332</v>
      </c>
      <c r="B2866" s="176">
        <v>3610711702</v>
      </c>
      <c r="C2866" s="176">
        <v>0</v>
      </c>
      <c r="D2866" s="176">
        <v>0</v>
      </c>
      <c r="E2866" s="176">
        <v>0</v>
      </c>
      <c r="F2866" s="177">
        <v>3610711702</v>
      </c>
      <c r="G2866" s="178">
        <v>0</v>
      </c>
      <c r="H2866" s="178">
        <v>0</v>
      </c>
      <c r="I2866" s="178">
        <v>0</v>
      </c>
    </row>
    <row r="2867" spans="1:9" x14ac:dyDescent="0.2">
      <c r="A2867" s="161" t="s">
        <v>131</v>
      </c>
      <c r="B2867" s="222">
        <v>4403313940</v>
      </c>
      <c r="C2867" s="222">
        <v>0</v>
      </c>
      <c r="D2867" s="222">
        <v>0</v>
      </c>
      <c r="E2867" s="222">
        <v>0</v>
      </c>
      <c r="F2867" s="223">
        <v>4403313940</v>
      </c>
      <c r="G2867" s="224">
        <v>0</v>
      </c>
      <c r="H2867" s="224">
        <v>0</v>
      </c>
      <c r="I2867" s="224">
        <v>0</v>
      </c>
    </row>
    <row r="2868" spans="1:9" x14ac:dyDescent="0.2">
      <c r="A2868" s="161" t="s">
        <v>1654</v>
      </c>
      <c r="B2868" s="222">
        <v>4403313940</v>
      </c>
      <c r="C2868" s="222">
        <v>0</v>
      </c>
      <c r="D2868" s="222">
        <v>0</v>
      </c>
      <c r="E2868" s="222">
        <v>0</v>
      </c>
      <c r="F2868" s="223">
        <v>4403313940</v>
      </c>
      <c r="G2868" s="224">
        <v>0</v>
      </c>
      <c r="H2868" s="224">
        <v>0</v>
      </c>
      <c r="I2868" s="224">
        <v>0</v>
      </c>
    </row>
    <row r="2869" spans="1:9" x14ac:dyDescent="0.2">
      <c r="A2869" s="179" t="s">
        <v>848</v>
      </c>
      <c r="B2869" s="176">
        <v>4403313940</v>
      </c>
      <c r="C2869" s="176">
        <v>0</v>
      </c>
      <c r="D2869" s="176">
        <v>0</v>
      </c>
      <c r="E2869" s="176">
        <v>0</v>
      </c>
      <c r="F2869" s="177">
        <v>4403313940</v>
      </c>
      <c r="G2869" s="178">
        <v>0</v>
      </c>
      <c r="H2869" s="178">
        <v>0</v>
      </c>
      <c r="I2869" s="178">
        <v>0</v>
      </c>
    </row>
    <row r="2870" spans="1:9" s="418" customFormat="1" x14ac:dyDescent="0.2">
      <c r="A2870" s="161" t="s">
        <v>849</v>
      </c>
      <c r="B2870" s="222">
        <v>69164800000</v>
      </c>
      <c r="C2870" s="222">
        <v>43900880501.669998</v>
      </c>
      <c r="D2870" s="222">
        <v>22736527776.869999</v>
      </c>
      <c r="E2870" s="222">
        <v>22736527776.869999</v>
      </c>
      <c r="F2870" s="223">
        <v>25263919498.330002</v>
      </c>
      <c r="G2870" s="224">
        <v>63.472865535171067</v>
      </c>
      <c r="H2870" s="224">
        <v>32.872975526380472</v>
      </c>
      <c r="I2870" s="224">
        <v>32.872975526380472</v>
      </c>
    </row>
    <row r="2871" spans="1:9" x14ac:dyDescent="0.2">
      <c r="A2871" s="161" t="s">
        <v>109</v>
      </c>
      <c r="B2871" s="222">
        <v>7114800000</v>
      </c>
      <c r="C2871" s="222">
        <v>3658170524.6700001</v>
      </c>
      <c r="D2871" s="222">
        <v>2782994544.3699999</v>
      </c>
      <c r="E2871" s="222">
        <v>2782994544.3699999</v>
      </c>
      <c r="F2871" s="223">
        <v>3456629475.3299999</v>
      </c>
      <c r="G2871" s="224">
        <v>51.416350771209309</v>
      </c>
      <c r="H2871" s="224">
        <v>39.115569578484283</v>
      </c>
      <c r="I2871" s="224">
        <v>39.115569578484283</v>
      </c>
    </row>
    <row r="2872" spans="1:9" x14ac:dyDescent="0.2">
      <c r="A2872" s="165" t="s">
        <v>28</v>
      </c>
      <c r="B2872" s="166">
        <v>4194600000</v>
      </c>
      <c r="C2872" s="166">
        <v>1737130754</v>
      </c>
      <c r="D2872" s="166">
        <v>1731285594</v>
      </c>
      <c r="E2872" s="166">
        <v>1731285594</v>
      </c>
      <c r="F2872" s="167">
        <v>2457469246</v>
      </c>
      <c r="G2872" s="168">
        <v>41.413501978734566</v>
      </c>
      <c r="H2872" s="168">
        <v>41.274152338721215</v>
      </c>
      <c r="I2872" s="168">
        <v>41.274152338721215</v>
      </c>
    </row>
    <row r="2873" spans="1:9" x14ac:dyDescent="0.2">
      <c r="A2873" s="219" t="s">
        <v>110</v>
      </c>
      <c r="B2873" s="220">
        <v>2873200000</v>
      </c>
      <c r="C2873" s="220">
        <v>1193172880</v>
      </c>
      <c r="D2873" s="220">
        <v>1189508891</v>
      </c>
      <c r="E2873" s="220">
        <v>1189508891</v>
      </c>
      <c r="F2873" s="221">
        <v>1680027120</v>
      </c>
      <c r="G2873" s="185">
        <v>41.52766532089656</v>
      </c>
      <c r="H2873" s="185">
        <v>41.400142384797441</v>
      </c>
      <c r="I2873" s="185">
        <v>41.400142384797441</v>
      </c>
    </row>
    <row r="2874" spans="1:9" x14ac:dyDescent="0.2">
      <c r="A2874" s="219" t="s">
        <v>111</v>
      </c>
      <c r="B2874" s="220">
        <v>1073000000</v>
      </c>
      <c r="C2874" s="220">
        <v>365640594</v>
      </c>
      <c r="D2874" s="220">
        <v>365640594</v>
      </c>
      <c r="E2874" s="220">
        <v>365640594</v>
      </c>
      <c r="F2874" s="221">
        <v>707359406</v>
      </c>
      <c r="G2874" s="185">
        <v>34.076476607642128</v>
      </c>
      <c r="H2874" s="185">
        <v>34.076476607642128</v>
      </c>
      <c r="I2874" s="185">
        <v>34.076476607642128</v>
      </c>
    </row>
    <row r="2875" spans="1:9" x14ac:dyDescent="0.2">
      <c r="A2875" s="179" t="s">
        <v>112</v>
      </c>
      <c r="B2875" s="176">
        <v>248400000</v>
      </c>
      <c r="C2875" s="176">
        <v>178317280</v>
      </c>
      <c r="D2875" s="176">
        <v>176136109</v>
      </c>
      <c r="E2875" s="176">
        <v>176136109</v>
      </c>
      <c r="F2875" s="177">
        <v>70082720</v>
      </c>
      <c r="G2875" s="178">
        <v>71.786344605475037</v>
      </c>
      <c r="H2875" s="178">
        <v>70.908256441223827</v>
      </c>
      <c r="I2875" s="178">
        <v>70.908256441223827</v>
      </c>
    </row>
    <row r="2876" spans="1:9" x14ac:dyDescent="0.2">
      <c r="A2876" s="161" t="s">
        <v>29</v>
      </c>
      <c r="B2876" s="222">
        <v>2752700000</v>
      </c>
      <c r="C2876" s="222">
        <v>1899250770.6700001</v>
      </c>
      <c r="D2876" s="222">
        <v>1029919950.37</v>
      </c>
      <c r="E2876" s="222">
        <v>1029919950.37</v>
      </c>
      <c r="F2876" s="223">
        <v>853449229.32999992</v>
      </c>
      <c r="G2876" s="224">
        <v>68.995922936389732</v>
      </c>
      <c r="H2876" s="224">
        <v>37.414899929887021</v>
      </c>
      <c r="I2876" s="224">
        <v>37.414899929887021</v>
      </c>
    </row>
    <row r="2877" spans="1:9" x14ac:dyDescent="0.2">
      <c r="A2877" s="179" t="s">
        <v>113</v>
      </c>
      <c r="B2877" s="176">
        <v>2752700000</v>
      </c>
      <c r="C2877" s="176">
        <v>1899250770.6700001</v>
      </c>
      <c r="D2877" s="176">
        <v>1029919950.37</v>
      </c>
      <c r="E2877" s="176">
        <v>1029919950.37</v>
      </c>
      <c r="F2877" s="177">
        <v>853449229.32999992</v>
      </c>
      <c r="G2877" s="178">
        <v>68.995922936389732</v>
      </c>
      <c r="H2877" s="178">
        <v>37.414899929887021</v>
      </c>
      <c r="I2877" s="178">
        <v>37.414899929887021</v>
      </c>
    </row>
    <row r="2878" spans="1:9" x14ac:dyDescent="0.2">
      <c r="A2878" s="161" t="s">
        <v>30</v>
      </c>
      <c r="B2878" s="222">
        <v>48000000</v>
      </c>
      <c r="C2878" s="222">
        <v>0</v>
      </c>
      <c r="D2878" s="222">
        <v>0</v>
      </c>
      <c r="E2878" s="222">
        <v>0</v>
      </c>
      <c r="F2878" s="223">
        <v>48000000</v>
      </c>
      <c r="G2878" s="224">
        <v>0</v>
      </c>
      <c r="H2878" s="224">
        <v>0</v>
      </c>
      <c r="I2878" s="224">
        <v>0</v>
      </c>
    </row>
    <row r="2879" spans="1:9" x14ac:dyDescent="0.2">
      <c r="A2879" s="179" t="s">
        <v>124</v>
      </c>
      <c r="B2879" s="176">
        <v>48000000</v>
      </c>
      <c r="C2879" s="176">
        <v>0</v>
      </c>
      <c r="D2879" s="176">
        <v>0</v>
      </c>
      <c r="E2879" s="176">
        <v>0</v>
      </c>
      <c r="F2879" s="177">
        <v>48000000</v>
      </c>
      <c r="G2879" s="178">
        <v>0</v>
      </c>
      <c r="H2879" s="178">
        <v>0</v>
      </c>
      <c r="I2879" s="178">
        <v>0</v>
      </c>
    </row>
    <row r="2880" spans="1:9" x14ac:dyDescent="0.2">
      <c r="A2880" s="161" t="s">
        <v>127</v>
      </c>
      <c r="B2880" s="222">
        <v>119500000</v>
      </c>
      <c r="C2880" s="222">
        <v>21789000</v>
      </c>
      <c r="D2880" s="222">
        <v>21789000</v>
      </c>
      <c r="E2880" s="222">
        <v>21789000</v>
      </c>
      <c r="F2880" s="223">
        <v>97711000</v>
      </c>
      <c r="G2880" s="224">
        <v>18.233472803347279</v>
      </c>
      <c r="H2880" s="224">
        <v>18.233472803347279</v>
      </c>
      <c r="I2880" s="224">
        <v>18.233472803347279</v>
      </c>
    </row>
    <row r="2881" spans="1:9" x14ac:dyDescent="0.2">
      <c r="A2881" s="179" t="s">
        <v>128</v>
      </c>
      <c r="B2881" s="176">
        <v>36700000</v>
      </c>
      <c r="C2881" s="176">
        <v>21789000</v>
      </c>
      <c r="D2881" s="176">
        <v>21789000</v>
      </c>
      <c r="E2881" s="176">
        <v>21789000</v>
      </c>
      <c r="F2881" s="177">
        <v>14911000</v>
      </c>
      <c r="G2881" s="178">
        <v>59.370572207084471</v>
      </c>
      <c r="H2881" s="178">
        <v>59.370572207084471</v>
      </c>
      <c r="I2881" s="178">
        <v>59.370572207084471</v>
      </c>
    </row>
    <row r="2882" spans="1:9" x14ac:dyDescent="0.2">
      <c r="A2882" s="179" t="s">
        <v>130</v>
      </c>
      <c r="B2882" s="176">
        <v>82800000</v>
      </c>
      <c r="C2882" s="176">
        <v>0</v>
      </c>
      <c r="D2882" s="176">
        <v>0</v>
      </c>
      <c r="E2882" s="176">
        <v>0</v>
      </c>
      <c r="F2882" s="177">
        <v>82800000</v>
      </c>
      <c r="G2882" s="178">
        <v>0</v>
      </c>
      <c r="H2882" s="178">
        <v>0</v>
      </c>
      <c r="I2882" s="178">
        <v>0</v>
      </c>
    </row>
    <row r="2883" spans="1:9" x14ac:dyDescent="0.2">
      <c r="A2883" s="165" t="s">
        <v>131</v>
      </c>
      <c r="B2883" s="166">
        <v>62050000000</v>
      </c>
      <c r="C2883" s="166">
        <v>40242709977</v>
      </c>
      <c r="D2883" s="166">
        <v>19953533232.5</v>
      </c>
      <c r="E2883" s="166">
        <v>19953533232.5</v>
      </c>
      <c r="F2883" s="167">
        <v>21807290023</v>
      </c>
      <c r="G2883" s="168">
        <v>64.855294080580165</v>
      </c>
      <c r="H2883" s="168">
        <v>32.157184903303786</v>
      </c>
      <c r="I2883" s="168">
        <v>32.157184903303786</v>
      </c>
    </row>
    <row r="2884" spans="1:9" x14ac:dyDescent="0.2">
      <c r="A2884" s="161" t="s">
        <v>1654</v>
      </c>
      <c r="B2884" s="222">
        <v>62050000000</v>
      </c>
      <c r="C2884" s="222">
        <v>40242709977</v>
      </c>
      <c r="D2884" s="222">
        <v>19953533232.5</v>
      </c>
      <c r="E2884" s="222">
        <v>19953533232.5</v>
      </c>
      <c r="F2884" s="223">
        <v>21807290023</v>
      </c>
      <c r="G2884" s="224">
        <v>64.855294080580165</v>
      </c>
      <c r="H2884" s="224">
        <v>32.157184903303786</v>
      </c>
      <c r="I2884" s="224">
        <v>32.157184903303786</v>
      </c>
    </row>
    <row r="2885" spans="1:9" x14ac:dyDescent="0.2">
      <c r="A2885" s="219" t="s">
        <v>850</v>
      </c>
      <c r="B2885" s="220">
        <v>62050000000</v>
      </c>
      <c r="C2885" s="220">
        <v>40242709977</v>
      </c>
      <c r="D2885" s="220">
        <v>19953533232.5</v>
      </c>
      <c r="E2885" s="220">
        <v>19953533232.5</v>
      </c>
      <c r="F2885" s="221">
        <v>21807290023</v>
      </c>
      <c r="G2885" s="185">
        <v>64.855294080580165</v>
      </c>
      <c r="H2885" s="185">
        <v>32.157184903303786</v>
      </c>
      <c r="I2885" s="185">
        <v>32.157184903303786</v>
      </c>
    </row>
    <row r="2886" spans="1:9" x14ac:dyDescent="0.2">
      <c r="A2886" s="165" t="s">
        <v>74</v>
      </c>
      <c r="B2886" s="166">
        <v>5084420705463</v>
      </c>
      <c r="C2886" s="166">
        <v>2881219417849.5703</v>
      </c>
      <c r="D2886" s="166">
        <v>1647525407345.2905</v>
      </c>
      <c r="E2886" s="166">
        <v>1622060553616.9102</v>
      </c>
      <c r="F2886" s="167">
        <v>2203201287613.4297</v>
      </c>
      <c r="G2886" s="168">
        <v>56.667604526781567</v>
      </c>
      <c r="H2886" s="168">
        <v>32.403404493556017</v>
      </c>
      <c r="I2886" s="168">
        <v>31.902563685850645</v>
      </c>
    </row>
    <row r="2887" spans="1:9" s="418" customFormat="1" x14ac:dyDescent="0.2">
      <c r="A2887" s="161" t="s">
        <v>851</v>
      </c>
      <c r="B2887" s="222">
        <v>211486996979</v>
      </c>
      <c r="C2887" s="222">
        <v>127710371951.59999</v>
      </c>
      <c r="D2887" s="222">
        <v>45353033073.070007</v>
      </c>
      <c r="E2887" s="222">
        <v>44973525499.070007</v>
      </c>
      <c r="F2887" s="223">
        <v>83776625027.400009</v>
      </c>
      <c r="G2887" s="224">
        <v>60.386867171924166</v>
      </c>
      <c r="H2887" s="224">
        <v>21.444832883779338</v>
      </c>
      <c r="I2887" s="224">
        <v>21.265385646161374</v>
      </c>
    </row>
    <row r="2888" spans="1:9" x14ac:dyDescent="0.2">
      <c r="A2888" s="161" t="s">
        <v>109</v>
      </c>
      <c r="B2888" s="222">
        <v>148445969000</v>
      </c>
      <c r="C2888" s="222">
        <v>75388562050.599991</v>
      </c>
      <c r="D2888" s="222">
        <v>33937726016.740002</v>
      </c>
      <c r="E2888" s="222">
        <v>33924066330.740002</v>
      </c>
      <c r="F2888" s="223">
        <v>73057406949.400009</v>
      </c>
      <c r="G2888" s="224">
        <v>50.785186393710688</v>
      </c>
      <c r="H2888" s="224">
        <v>22.862005782548398</v>
      </c>
      <c r="I2888" s="224">
        <v>22.852803992771271</v>
      </c>
    </row>
    <row r="2889" spans="1:9" x14ac:dyDescent="0.2">
      <c r="A2889" s="161" t="s">
        <v>28</v>
      </c>
      <c r="B2889" s="222">
        <v>46563600000</v>
      </c>
      <c r="C2889" s="222">
        <v>20421717466</v>
      </c>
      <c r="D2889" s="222">
        <v>20415399272</v>
      </c>
      <c r="E2889" s="222">
        <v>20401739586</v>
      </c>
      <c r="F2889" s="223">
        <v>26141882534</v>
      </c>
      <c r="G2889" s="224">
        <v>43.857685973593107</v>
      </c>
      <c r="H2889" s="224">
        <v>43.84411701844359</v>
      </c>
      <c r="I2889" s="224">
        <v>43.814781473081979</v>
      </c>
    </row>
    <row r="2890" spans="1:9" x14ac:dyDescent="0.2">
      <c r="A2890" s="179" t="s">
        <v>110</v>
      </c>
      <c r="B2890" s="176">
        <v>29207200000</v>
      </c>
      <c r="C2890" s="176">
        <v>12933226634</v>
      </c>
      <c r="D2890" s="176">
        <v>12928536525</v>
      </c>
      <c r="E2890" s="176">
        <v>12920821231</v>
      </c>
      <c r="F2890" s="177">
        <v>16273973366</v>
      </c>
      <c r="G2890" s="178">
        <v>44.280953442986657</v>
      </c>
      <c r="H2890" s="178">
        <v>44.264895385384428</v>
      </c>
      <c r="I2890" s="178">
        <v>44.238479659125147</v>
      </c>
    </row>
    <row r="2891" spans="1:9" x14ac:dyDescent="0.2">
      <c r="A2891" s="179" t="s">
        <v>111</v>
      </c>
      <c r="B2891" s="176">
        <v>10441700000</v>
      </c>
      <c r="C2891" s="176">
        <v>5105117557</v>
      </c>
      <c r="D2891" s="176">
        <v>5105117557</v>
      </c>
      <c r="E2891" s="176">
        <v>5105117557</v>
      </c>
      <c r="F2891" s="177">
        <v>5336582443</v>
      </c>
      <c r="G2891" s="178">
        <v>48.891632176752822</v>
      </c>
      <c r="H2891" s="178">
        <v>48.891632176752822</v>
      </c>
      <c r="I2891" s="178">
        <v>48.891632176752822</v>
      </c>
    </row>
    <row r="2892" spans="1:9" x14ac:dyDescent="0.2">
      <c r="A2892" s="179" t="s">
        <v>112</v>
      </c>
      <c r="B2892" s="176">
        <v>3888500000</v>
      </c>
      <c r="C2892" s="176">
        <v>2383373275</v>
      </c>
      <c r="D2892" s="176">
        <v>2381745190</v>
      </c>
      <c r="E2892" s="176">
        <v>2375800798</v>
      </c>
      <c r="F2892" s="177">
        <v>1505126725</v>
      </c>
      <c r="G2892" s="178">
        <v>61.292870644207277</v>
      </c>
      <c r="H2892" s="178">
        <v>61.251001414427151</v>
      </c>
      <c r="I2892" s="178">
        <v>61.098130333033311</v>
      </c>
    </row>
    <row r="2893" spans="1:9" x14ac:dyDescent="0.2">
      <c r="A2893" s="179" t="s">
        <v>634</v>
      </c>
      <c r="B2893" s="176">
        <v>3026200000</v>
      </c>
      <c r="C2893" s="176">
        <v>0</v>
      </c>
      <c r="D2893" s="176">
        <v>0</v>
      </c>
      <c r="E2893" s="176">
        <v>0</v>
      </c>
      <c r="F2893" s="177">
        <v>3026200000</v>
      </c>
      <c r="G2893" s="178">
        <v>0</v>
      </c>
      <c r="H2893" s="178">
        <v>0</v>
      </c>
      <c r="I2893" s="178">
        <v>0</v>
      </c>
    </row>
    <row r="2894" spans="1:9" x14ac:dyDescent="0.2">
      <c r="A2894" s="165" t="s">
        <v>29</v>
      </c>
      <c r="B2894" s="166">
        <v>35173100000</v>
      </c>
      <c r="C2894" s="166">
        <v>18376225155.700001</v>
      </c>
      <c r="D2894" s="166">
        <v>6178099658.8400002</v>
      </c>
      <c r="E2894" s="166">
        <v>6178099658.8400002</v>
      </c>
      <c r="F2894" s="167">
        <v>16796874844.299999</v>
      </c>
      <c r="G2894" s="168">
        <v>52.245111052764756</v>
      </c>
      <c r="H2894" s="168">
        <v>17.564842617909708</v>
      </c>
      <c r="I2894" s="168">
        <v>17.564842617909708</v>
      </c>
    </row>
    <row r="2895" spans="1:9" x14ac:dyDescent="0.2">
      <c r="A2895" s="179" t="s">
        <v>113</v>
      </c>
      <c r="B2895" s="176">
        <v>35173100000</v>
      </c>
      <c r="C2895" s="176">
        <v>18376225155.700001</v>
      </c>
      <c r="D2895" s="176">
        <v>6178099658.8400002</v>
      </c>
      <c r="E2895" s="176">
        <v>6178099658.8400002</v>
      </c>
      <c r="F2895" s="177">
        <v>16796874844.299999</v>
      </c>
      <c r="G2895" s="178">
        <v>52.245111052764756</v>
      </c>
      <c r="H2895" s="178">
        <v>17.564842617909708</v>
      </c>
      <c r="I2895" s="178">
        <v>17.564842617909708</v>
      </c>
    </row>
    <row r="2896" spans="1:9" x14ac:dyDescent="0.2">
      <c r="A2896" s="161" t="s">
        <v>30</v>
      </c>
      <c r="B2896" s="222">
        <v>66139700000</v>
      </c>
      <c r="C2896" s="222">
        <v>36467792090.900002</v>
      </c>
      <c r="D2896" s="222">
        <v>7221399747.8999996</v>
      </c>
      <c r="E2896" s="222">
        <v>7221399747.8999996</v>
      </c>
      <c r="F2896" s="223">
        <v>29671907909.099998</v>
      </c>
      <c r="G2896" s="224">
        <v>55.137522684408914</v>
      </c>
      <c r="H2896" s="224">
        <v>10.918404147433385</v>
      </c>
      <c r="I2896" s="224">
        <v>10.918404147433385</v>
      </c>
    </row>
    <row r="2897" spans="1:9" x14ac:dyDescent="0.2">
      <c r="A2897" s="219" t="s">
        <v>852</v>
      </c>
      <c r="B2897" s="220">
        <v>11751400000</v>
      </c>
      <c r="C2897" s="220">
        <v>10873033330</v>
      </c>
      <c r="D2897" s="220">
        <v>4062203015</v>
      </c>
      <c r="E2897" s="220">
        <v>4062203015</v>
      </c>
      <c r="F2897" s="221">
        <v>878366670</v>
      </c>
      <c r="G2897" s="185">
        <v>92.525429565838962</v>
      </c>
      <c r="H2897" s="185">
        <v>34.567821833994252</v>
      </c>
      <c r="I2897" s="185">
        <v>34.567821833994252</v>
      </c>
    </row>
    <row r="2898" spans="1:9" x14ac:dyDescent="0.2">
      <c r="A2898" s="219" t="s">
        <v>115</v>
      </c>
      <c r="B2898" s="220">
        <v>0</v>
      </c>
      <c r="C2898" s="220">
        <v>0</v>
      </c>
      <c r="D2898" s="220">
        <v>0</v>
      </c>
      <c r="E2898" s="220">
        <v>0</v>
      </c>
      <c r="F2898" s="221">
        <v>0</v>
      </c>
      <c r="G2898" s="185">
        <v>0</v>
      </c>
      <c r="H2898" s="185">
        <v>0</v>
      </c>
      <c r="I2898" s="185">
        <v>0</v>
      </c>
    </row>
    <row r="2899" spans="1:9" x14ac:dyDescent="0.2">
      <c r="A2899" s="179" t="s">
        <v>793</v>
      </c>
      <c r="B2899" s="176">
        <v>7392500000</v>
      </c>
      <c r="C2899" s="176">
        <v>7331800510</v>
      </c>
      <c r="D2899" s="176">
        <v>2535022460</v>
      </c>
      <c r="E2899" s="176">
        <v>2535022460</v>
      </c>
      <c r="F2899" s="177">
        <v>60699490</v>
      </c>
      <c r="G2899" s="178">
        <v>99.178904430165701</v>
      </c>
      <c r="H2899" s="178">
        <v>34.291815488670949</v>
      </c>
      <c r="I2899" s="178">
        <v>34.291815488670949</v>
      </c>
    </row>
    <row r="2900" spans="1:9" x14ac:dyDescent="0.2">
      <c r="A2900" s="179" t="s">
        <v>118</v>
      </c>
      <c r="B2900" s="176">
        <v>169300000</v>
      </c>
      <c r="C2900" s="176">
        <v>17712913</v>
      </c>
      <c r="D2900" s="176">
        <v>17712913</v>
      </c>
      <c r="E2900" s="176">
        <v>17712913</v>
      </c>
      <c r="F2900" s="177">
        <v>151587087</v>
      </c>
      <c r="G2900" s="178">
        <v>10.462441228588306</v>
      </c>
      <c r="H2900" s="178">
        <v>10.462441228588306</v>
      </c>
      <c r="I2900" s="178">
        <v>10.462441228588306</v>
      </c>
    </row>
    <row r="2901" spans="1:9" x14ac:dyDescent="0.2">
      <c r="A2901" s="179" t="s">
        <v>853</v>
      </c>
      <c r="B2901" s="176">
        <v>42273500000</v>
      </c>
      <c r="C2901" s="176">
        <v>17802781382</v>
      </c>
      <c r="D2901" s="176">
        <v>181763700</v>
      </c>
      <c r="E2901" s="176">
        <v>181763700</v>
      </c>
      <c r="F2901" s="177">
        <v>24470718618</v>
      </c>
      <c r="G2901" s="178">
        <v>42.113336681372495</v>
      </c>
      <c r="H2901" s="178">
        <v>0.42997078548026541</v>
      </c>
      <c r="I2901" s="178">
        <v>0.42997078548026541</v>
      </c>
    </row>
    <row r="2902" spans="1:9" x14ac:dyDescent="0.2">
      <c r="A2902" s="179" t="s">
        <v>123</v>
      </c>
      <c r="B2902" s="176">
        <v>342000000</v>
      </c>
      <c r="C2902" s="176">
        <v>272722051.89999998</v>
      </c>
      <c r="D2902" s="176">
        <v>254955755.90000001</v>
      </c>
      <c r="E2902" s="176">
        <v>254955755.90000001</v>
      </c>
      <c r="F2902" s="177">
        <v>69277948.100000024</v>
      </c>
      <c r="G2902" s="178">
        <v>79.743290029239759</v>
      </c>
      <c r="H2902" s="178">
        <v>74.548466637426898</v>
      </c>
      <c r="I2902" s="178">
        <v>74.548466637426898</v>
      </c>
    </row>
    <row r="2903" spans="1:9" x14ac:dyDescent="0.2">
      <c r="A2903" s="179" t="s">
        <v>124</v>
      </c>
      <c r="B2903" s="176">
        <v>4211000000</v>
      </c>
      <c r="C2903" s="176">
        <v>169741904</v>
      </c>
      <c r="D2903" s="176">
        <v>169741904</v>
      </c>
      <c r="E2903" s="176">
        <v>169741904</v>
      </c>
      <c r="F2903" s="177">
        <v>4041258096</v>
      </c>
      <c r="G2903" s="178">
        <v>4.0309167418665401</v>
      </c>
      <c r="H2903" s="178">
        <v>4.0309167418665401</v>
      </c>
      <c r="I2903" s="178">
        <v>4.0309167418665401</v>
      </c>
    </row>
    <row r="2904" spans="1:9" x14ac:dyDescent="0.2">
      <c r="A2904" s="161" t="s">
        <v>127</v>
      </c>
      <c r="B2904" s="222">
        <v>569569000</v>
      </c>
      <c r="C2904" s="222">
        <v>122827338</v>
      </c>
      <c r="D2904" s="222">
        <v>122827338</v>
      </c>
      <c r="E2904" s="222">
        <v>122827338</v>
      </c>
      <c r="F2904" s="223">
        <v>446741662</v>
      </c>
      <c r="G2904" s="224">
        <v>21.564961927352087</v>
      </c>
      <c r="H2904" s="224">
        <v>21.564961927352087</v>
      </c>
      <c r="I2904" s="224">
        <v>21.564961927352087</v>
      </c>
    </row>
    <row r="2905" spans="1:9" x14ac:dyDescent="0.2">
      <c r="A2905" s="219" t="s">
        <v>128</v>
      </c>
      <c r="B2905" s="220">
        <v>127466000</v>
      </c>
      <c r="C2905" s="220">
        <v>122827338</v>
      </c>
      <c r="D2905" s="220">
        <v>122827338</v>
      </c>
      <c r="E2905" s="220">
        <v>122827338</v>
      </c>
      <c r="F2905" s="221">
        <v>4638662</v>
      </c>
      <c r="G2905" s="185">
        <v>96.360863289033944</v>
      </c>
      <c r="H2905" s="185">
        <v>96.360863289033944</v>
      </c>
      <c r="I2905" s="185">
        <v>96.360863289033944</v>
      </c>
    </row>
    <row r="2906" spans="1:9" x14ac:dyDescent="0.2">
      <c r="A2906" s="219" t="s">
        <v>129</v>
      </c>
      <c r="B2906" s="220">
        <v>9667000</v>
      </c>
      <c r="C2906" s="220">
        <v>0</v>
      </c>
      <c r="D2906" s="220">
        <v>0</v>
      </c>
      <c r="E2906" s="220">
        <v>0</v>
      </c>
      <c r="F2906" s="221">
        <v>9667000</v>
      </c>
      <c r="G2906" s="185">
        <v>0</v>
      </c>
      <c r="H2906" s="185">
        <v>0</v>
      </c>
      <c r="I2906" s="185">
        <v>0</v>
      </c>
    </row>
    <row r="2907" spans="1:9" x14ac:dyDescent="0.2">
      <c r="A2907" s="219" t="s">
        <v>130</v>
      </c>
      <c r="B2907" s="220">
        <v>432436000</v>
      </c>
      <c r="C2907" s="220">
        <v>0</v>
      </c>
      <c r="D2907" s="220">
        <v>0</v>
      </c>
      <c r="E2907" s="220">
        <v>0</v>
      </c>
      <c r="F2907" s="221">
        <v>432436000</v>
      </c>
      <c r="G2907" s="185">
        <v>0</v>
      </c>
      <c r="H2907" s="185">
        <v>0</v>
      </c>
      <c r="I2907" s="185">
        <v>0</v>
      </c>
    </row>
    <row r="2908" spans="1:9" x14ac:dyDescent="0.2">
      <c r="A2908" s="161" t="s">
        <v>131</v>
      </c>
      <c r="B2908" s="222">
        <v>63041027979</v>
      </c>
      <c r="C2908" s="222">
        <v>52321809901</v>
      </c>
      <c r="D2908" s="222">
        <v>11415307056.33</v>
      </c>
      <c r="E2908" s="222">
        <v>11049459168.33</v>
      </c>
      <c r="F2908" s="223">
        <v>10719218078</v>
      </c>
      <c r="G2908" s="224">
        <v>82.996441489547493</v>
      </c>
      <c r="H2908" s="224">
        <v>18.107742564306893</v>
      </c>
      <c r="I2908" s="224">
        <v>17.527409565736708</v>
      </c>
    </row>
    <row r="2909" spans="1:9" x14ac:dyDescent="0.2">
      <c r="A2909" s="161" t="s">
        <v>1654</v>
      </c>
      <c r="B2909" s="222">
        <v>63041027979</v>
      </c>
      <c r="C2909" s="222">
        <v>52321809901</v>
      </c>
      <c r="D2909" s="222">
        <v>11415307056.33</v>
      </c>
      <c r="E2909" s="222">
        <v>11049459168.33</v>
      </c>
      <c r="F2909" s="223">
        <v>10719218078</v>
      </c>
      <c r="G2909" s="224">
        <v>82.996441489547493</v>
      </c>
      <c r="H2909" s="224">
        <v>18.107742564306893</v>
      </c>
      <c r="I2909" s="224">
        <v>17.527409565736708</v>
      </c>
    </row>
    <row r="2910" spans="1:9" x14ac:dyDescent="0.2">
      <c r="A2910" s="179" t="s">
        <v>854</v>
      </c>
      <c r="B2910" s="176">
        <v>1000000000</v>
      </c>
      <c r="C2910" s="176">
        <v>991097495</v>
      </c>
      <c r="D2910" s="176">
        <v>406084161</v>
      </c>
      <c r="E2910" s="176">
        <v>406084161</v>
      </c>
      <c r="F2910" s="177">
        <v>8902505</v>
      </c>
      <c r="G2910" s="178">
        <v>99.109749499999992</v>
      </c>
      <c r="H2910" s="178">
        <v>40.608416099999999</v>
      </c>
      <c r="I2910" s="178">
        <v>40.608416099999999</v>
      </c>
    </row>
    <row r="2911" spans="1:9" x14ac:dyDescent="0.2">
      <c r="A2911" s="219" t="s">
        <v>855</v>
      </c>
      <c r="B2911" s="220">
        <v>6405264500</v>
      </c>
      <c r="C2911" s="220">
        <v>3562202339</v>
      </c>
      <c r="D2911" s="220">
        <v>656766539</v>
      </c>
      <c r="E2911" s="220">
        <v>656766539</v>
      </c>
      <c r="F2911" s="221">
        <v>2843062161</v>
      </c>
      <c r="G2911" s="185">
        <v>55.613664962625663</v>
      </c>
      <c r="H2911" s="185">
        <v>10.253542831837779</v>
      </c>
      <c r="I2911" s="185">
        <v>10.253542831837779</v>
      </c>
    </row>
    <row r="2912" spans="1:9" x14ac:dyDescent="0.2">
      <c r="A2912" s="179" t="s">
        <v>856</v>
      </c>
      <c r="B2912" s="176">
        <v>9000000000</v>
      </c>
      <c r="C2912" s="176">
        <v>7099500896</v>
      </c>
      <c r="D2912" s="176">
        <v>377581373</v>
      </c>
      <c r="E2912" s="176">
        <v>377581373</v>
      </c>
      <c r="F2912" s="177">
        <v>1900499104</v>
      </c>
      <c r="G2912" s="178">
        <v>78.883343288888881</v>
      </c>
      <c r="H2912" s="178">
        <v>4.1953485888888888</v>
      </c>
      <c r="I2912" s="178">
        <v>4.1953485888888888</v>
      </c>
    </row>
    <row r="2913" spans="1:9" x14ac:dyDescent="0.2">
      <c r="A2913" s="219" t="s">
        <v>857</v>
      </c>
      <c r="B2913" s="220">
        <v>3040000000</v>
      </c>
      <c r="C2913" s="220">
        <v>2579409521</v>
      </c>
      <c r="D2913" s="220">
        <v>766025046</v>
      </c>
      <c r="E2913" s="220">
        <v>766025046</v>
      </c>
      <c r="F2913" s="221">
        <v>460590479</v>
      </c>
      <c r="G2913" s="185">
        <v>84.848997401315785</v>
      </c>
      <c r="H2913" s="185">
        <v>25.198192302631579</v>
      </c>
      <c r="I2913" s="185">
        <v>25.198192302631579</v>
      </c>
    </row>
    <row r="2914" spans="1:9" x14ac:dyDescent="0.2">
      <c r="A2914" s="179" t="s">
        <v>858</v>
      </c>
      <c r="B2914" s="176">
        <v>10886133544</v>
      </c>
      <c r="C2914" s="176">
        <v>10839439283</v>
      </c>
      <c r="D2914" s="176">
        <v>1615006275</v>
      </c>
      <c r="E2914" s="176">
        <v>1249158387</v>
      </c>
      <c r="F2914" s="177">
        <v>46694261</v>
      </c>
      <c r="G2914" s="178">
        <v>99.571066615972796</v>
      </c>
      <c r="H2914" s="178">
        <v>14.835444269284448</v>
      </c>
      <c r="I2914" s="178">
        <v>11.474766334172761</v>
      </c>
    </row>
    <row r="2915" spans="1:9" x14ac:dyDescent="0.2">
      <c r="A2915" s="179" t="s">
        <v>859</v>
      </c>
      <c r="B2915" s="176">
        <v>4000000000</v>
      </c>
      <c r="C2915" s="176">
        <v>2897876269</v>
      </c>
      <c r="D2915" s="176">
        <v>711360510</v>
      </c>
      <c r="E2915" s="176">
        <v>711360510</v>
      </c>
      <c r="F2915" s="177">
        <v>1102123731</v>
      </c>
      <c r="G2915" s="178">
        <v>72.446906725000005</v>
      </c>
      <c r="H2915" s="178">
        <v>17.784012749999999</v>
      </c>
      <c r="I2915" s="178">
        <v>17.784012749999999</v>
      </c>
    </row>
    <row r="2916" spans="1:9" x14ac:dyDescent="0.2">
      <c r="A2916" s="179" t="s">
        <v>860</v>
      </c>
      <c r="B2916" s="176">
        <v>4689000000</v>
      </c>
      <c r="C2916" s="176">
        <v>4543625922</v>
      </c>
      <c r="D2916" s="176">
        <v>691697085</v>
      </c>
      <c r="E2916" s="176">
        <v>691697085</v>
      </c>
      <c r="F2916" s="177">
        <v>145374078</v>
      </c>
      <c r="G2916" s="178">
        <v>96.899678438899556</v>
      </c>
      <c r="H2916" s="178">
        <v>14.751484005118362</v>
      </c>
      <c r="I2916" s="178">
        <v>14.751484005118362</v>
      </c>
    </row>
    <row r="2917" spans="1:9" x14ac:dyDescent="0.2">
      <c r="A2917" s="179" t="s">
        <v>861</v>
      </c>
      <c r="B2917" s="176">
        <v>5157723695</v>
      </c>
      <c r="C2917" s="176">
        <v>5026523404</v>
      </c>
      <c r="D2917" s="176">
        <v>950994704</v>
      </c>
      <c r="E2917" s="176">
        <v>950994704</v>
      </c>
      <c r="F2917" s="177">
        <v>131200291</v>
      </c>
      <c r="G2917" s="178">
        <v>97.45623653459397</v>
      </c>
      <c r="H2917" s="178">
        <v>18.438263858956098</v>
      </c>
      <c r="I2917" s="178">
        <v>18.438263858956098</v>
      </c>
    </row>
    <row r="2918" spans="1:9" x14ac:dyDescent="0.2">
      <c r="A2918" s="179" t="s">
        <v>862</v>
      </c>
      <c r="B2918" s="176">
        <v>1470000000</v>
      </c>
      <c r="C2918" s="176">
        <v>540883333</v>
      </c>
      <c r="D2918" s="176">
        <v>75208333</v>
      </c>
      <c r="E2918" s="176">
        <v>75208333</v>
      </c>
      <c r="F2918" s="177">
        <v>929116667</v>
      </c>
      <c r="G2918" s="178">
        <v>36.794784557823128</v>
      </c>
      <c r="H2918" s="178">
        <v>5.116213129251701</v>
      </c>
      <c r="I2918" s="178">
        <v>5.116213129251701</v>
      </c>
    </row>
    <row r="2919" spans="1:9" x14ac:dyDescent="0.2">
      <c r="A2919" s="179" t="s">
        <v>863</v>
      </c>
      <c r="B2919" s="176">
        <v>1955000000</v>
      </c>
      <c r="C2919" s="176">
        <v>1826422585</v>
      </c>
      <c r="D2919" s="176">
        <v>1200825332.3299999</v>
      </c>
      <c r="E2919" s="176">
        <v>1200825332.3299999</v>
      </c>
      <c r="F2919" s="177">
        <v>128577415</v>
      </c>
      <c r="G2919" s="178">
        <v>93.423150127877236</v>
      </c>
      <c r="H2919" s="178">
        <v>61.423290656265984</v>
      </c>
      <c r="I2919" s="178">
        <v>61.423290656265984</v>
      </c>
    </row>
    <row r="2920" spans="1:9" x14ac:dyDescent="0.2">
      <c r="A2920" s="179" t="s">
        <v>864</v>
      </c>
      <c r="B2920" s="176">
        <v>575000000</v>
      </c>
      <c r="C2920" s="176">
        <v>551100000</v>
      </c>
      <c r="D2920" s="176">
        <v>365800000</v>
      </c>
      <c r="E2920" s="176">
        <v>365800000</v>
      </c>
      <c r="F2920" s="177">
        <v>23900000</v>
      </c>
      <c r="G2920" s="178">
        <v>95.84347826086956</v>
      </c>
      <c r="H2920" s="178">
        <v>63.617391304347827</v>
      </c>
      <c r="I2920" s="178">
        <v>63.617391304347827</v>
      </c>
    </row>
    <row r="2921" spans="1:9" x14ac:dyDescent="0.2">
      <c r="A2921" s="219" t="s">
        <v>865</v>
      </c>
      <c r="B2921" s="220">
        <v>4625000000</v>
      </c>
      <c r="C2921" s="220">
        <v>3062774742</v>
      </c>
      <c r="D2921" s="220">
        <v>661771517</v>
      </c>
      <c r="E2921" s="220">
        <v>661771517</v>
      </c>
      <c r="F2921" s="221">
        <v>1562225258</v>
      </c>
      <c r="G2921" s="185">
        <v>66.222156583783786</v>
      </c>
      <c r="H2921" s="185">
        <v>14.308573340540539</v>
      </c>
      <c r="I2921" s="185">
        <v>14.308573340540539</v>
      </c>
    </row>
    <row r="2922" spans="1:9" x14ac:dyDescent="0.2">
      <c r="A2922" s="179" t="s">
        <v>866</v>
      </c>
      <c r="B2922" s="176">
        <v>1015000000</v>
      </c>
      <c r="C2922" s="176">
        <v>1000650001</v>
      </c>
      <c r="D2922" s="176">
        <v>332650001</v>
      </c>
      <c r="E2922" s="176">
        <v>332650001</v>
      </c>
      <c r="F2922" s="177">
        <v>14349999</v>
      </c>
      <c r="G2922" s="178">
        <v>98.586206995073894</v>
      </c>
      <c r="H2922" s="178">
        <v>32.773399113300492</v>
      </c>
      <c r="I2922" s="178">
        <v>32.773399113300492</v>
      </c>
    </row>
    <row r="2923" spans="1:9" x14ac:dyDescent="0.2">
      <c r="A2923" s="219" t="s">
        <v>867</v>
      </c>
      <c r="B2923" s="220">
        <v>360000000</v>
      </c>
      <c r="C2923" s="220">
        <v>314090000</v>
      </c>
      <c r="D2923" s="220">
        <v>110240000</v>
      </c>
      <c r="E2923" s="220">
        <v>110240000</v>
      </c>
      <c r="F2923" s="221">
        <v>45910000</v>
      </c>
      <c r="G2923" s="185">
        <v>87.24722222222222</v>
      </c>
      <c r="H2923" s="185">
        <v>30.622222222222224</v>
      </c>
      <c r="I2923" s="185">
        <v>30.622222222222224</v>
      </c>
    </row>
    <row r="2924" spans="1:9" x14ac:dyDescent="0.2">
      <c r="A2924" s="179" t="s">
        <v>868</v>
      </c>
      <c r="B2924" s="176">
        <v>3700000000</v>
      </c>
      <c r="C2924" s="176">
        <v>3040001093</v>
      </c>
      <c r="D2924" s="176">
        <v>1106177920</v>
      </c>
      <c r="E2924" s="176">
        <v>1106177920</v>
      </c>
      <c r="F2924" s="177">
        <v>659998907</v>
      </c>
      <c r="G2924" s="178">
        <v>82.1621917027027</v>
      </c>
      <c r="H2924" s="178">
        <v>29.896700540540539</v>
      </c>
      <c r="I2924" s="178">
        <v>29.896700540540539</v>
      </c>
    </row>
    <row r="2925" spans="1:9" x14ac:dyDescent="0.2">
      <c r="A2925" s="179" t="s">
        <v>869</v>
      </c>
      <c r="B2925" s="176">
        <v>4362906240</v>
      </c>
      <c r="C2925" s="176">
        <v>3656229416</v>
      </c>
      <c r="D2925" s="176">
        <v>1264183817</v>
      </c>
      <c r="E2925" s="176">
        <v>1264183817</v>
      </c>
      <c r="F2925" s="177">
        <v>706676824</v>
      </c>
      <c r="G2925" s="178">
        <v>83.802612636479665</v>
      </c>
      <c r="H2925" s="178">
        <v>28.975727358284921</v>
      </c>
      <c r="I2925" s="178">
        <v>28.975727358284921</v>
      </c>
    </row>
    <row r="2926" spans="1:9" x14ac:dyDescent="0.2">
      <c r="A2926" s="179" t="s">
        <v>870</v>
      </c>
      <c r="B2926" s="176">
        <v>800000000</v>
      </c>
      <c r="C2926" s="176">
        <v>789983602</v>
      </c>
      <c r="D2926" s="176">
        <v>122934443</v>
      </c>
      <c r="E2926" s="176">
        <v>122934443</v>
      </c>
      <c r="F2926" s="177">
        <v>10016398</v>
      </c>
      <c r="G2926" s="178">
        <v>98.747950250000002</v>
      </c>
      <c r="H2926" s="178">
        <v>15.366805375</v>
      </c>
      <c r="I2926" s="178">
        <v>15.366805375</v>
      </c>
    </row>
    <row r="2927" spans="1:9" s="418" customFormat="1" x14ac:dyDescent="0.2">
      <c r="A2927" s="161" t="s">
        <v>871</v>
      </c>
      <c r="B2927" s="222">
        <v>836122644636</v>
      </c>
      <c r="C2927" s="222">
        <v>297402320887.38</v>
      </c>
      <c r="D2927" s="222">
        <v>215407820475.53</v>
      </c>
      <c r="E2927" s="222">
        <v>215286523343.07001</v>
      </c>
      <c r="F2927" s="223">
        <v>538720323748.62</v>
      </c>
      <c r="G2927" s="224">
        <v>35.569222146453406</v>
      </c>
      <c r="H2927" s="224">
        <v>25.762706207927934</v>
      </c>
      <c r="I2927" s="224">
        <v>25.748199109808041</v>
      </c>
    </row>
    <row r="2928" spans="1:9" x14ac:dyDescent="0.2">
      <c r="A2928" s="161" t="s">
        <v>109</v>
      </c>
      <c r="B2928" s="222">
        <v>682283800000</v>
      </c>
      <c r="C2928" s="222">
        <v>232931684341.5</v>
      </c>
      <c r="D2928" s="222">
        <v>183142739819.39999</v>
      </c>
      <c r="E2928" s="222">
        <v>183027562896.94</v>
      </c>
      <c r="F2928" s="223">
        <v>449352115658.5</v>
      </c>
      <c r="G2928" s="224">
        <v>34.139999270318306</v>
      </c>
      <c r="H2928" s="224">
        <v>26.842604180166667</v>
      </c>
      <c r="I2928" s="224">
        <v>26.82572309307945</v>
      </c>
    </row>
    <row r="2929" spans="1:9" x14ac:dyDescent="0.2">
      <c r="A2929" s="165" t="s">
        <v>28</v>
      </c>
      <c r="B2929" s="166">
        <v>237227900000</v>
      </c>
      <c r="C2929" s="166">
        <v>97757747185</v>
      </c>
      <c r="D2929" s="166">
        <v>97757747185</v>
      </c>
      <c r="E2929" s="166">
        <v>97757747185</v>
      </c>
      <c r="F2929" s="167">
        <v>139470152815</v>
      </c>
      <c r="G2929" s="168">
        <v>41.208368486590317</v>
      </c>
      <c r="H2929" s="168">
        <v>41.208368486590317</v>
      </c>
      <c r="I2929" s="168">
        <v>41.208368486590317</v>
      </c>
    </row>
    <row r="2930" spans="1:9" x14ac:dyDescent="0.2">
      <c r="A2930" s="219" t="s">
        <v>110</v>
      </c>
      <c r="B2930" s="220">
        <v>147392500000</v>
      </c>
      <c r="C2930" s="220">
        <v>65008110314</v>
      </c>
      <c r="D2930" s="220">
        <v>65008110314</v>
      </c>
      <c r="E2930" s="220">
        <v>65008110314</v>
      </c>
      <c r="F2930" s="221">
        <v>82384389686</v>
      </c>
      <c r="G2930" s="185">
        <v>44.105439770680327</v>
      </c>
      <c r="H2930" s="185">
        <v>44.105439770680327</v>
      </c>
      <c r="I2930" s="185">
        <v>44.105439770680327</v>
      </c>
    </row>
    <row r="2931" spans="1:9" x14ac:dyDescent="0.2">
      <c r="A2931" s="179" t="s">
        <v>111</v>
      </c>
      <c r="B2931" s="176">
        <v>52193900000</v>
      </c>
      <c r="C2931" s="176">
        <v>25396828718</v>
      </c>
      <c r="D2931" s="176">
        <v>25396828718</v>
      </c>
      <c r="E2931" s="176">
        <v>25396828718</v>
      </c>
      <c r="F2931" s="177">
        <v>26797071282</v>
      </c>
      <c r="G2931" s="178">
        <v>48.658614738503928</v>
      </c>
      <c r="H2931" s="178">
        <v>48.658614738503928</v>
      </c>
      <c r="I2931" s="178">
        <v>48.658614738503928</v>
      </c>
    </row>
    <row r="2932" spans="1:9" x14ac:dyDescent="0.2">
      <c r="A2932" s="179" t="s">
        <v>112</v>
      </c>
      <c r="B2932" s="176">
        <v>8654100000</v>
      </c>
      <c r="C2932" s="176">
        <v>4807329418</v>
      </c>
      <c r="D2932" s="176">
        <v>4807329418</v>
      </c>
      <c r="E2932" s="176">
        <v>4807329418</v>
      </c>
      <c r="F2932" s="177">
        <v>3846770582</v>
      </c>
      <c r="G2932" s="178">
        <v>55.54973270472955</v>
      </c>
      <c r="H2932" s="178">
        <v>55.54973270472955</v>
      </c>
      <c r="I2932" s="178">
        <v>55.54973270472955</v>
      </c>
    </row>
    <row r="2933" spans="1:9" x14ac:dyDescent="0.2">
      <c r="A2933" s="179" t="s">
        <v>217</v>
      </c>
      <c r="B2933" s="176">
        <v>22531700000</v>
      </c>
      <c r="C2933" s="176">
        <v>0</v>
      </c>
      <c r="D2933" s="176">
        <v>0</v>
      </c>
      <c r="E2933" s="176">
        <v>0</v>
      </c>
      <c r="F2933" s="177">
        <v>22531700000</v>
      </c>
      <c r="G2933" s="178">
        <v>0</v>
      </c>
      <c r="H2933" s="178">
        <v>0</v>
      </c>
      <c r="I2933" s="178">
        <v>0</v>
      </c>
    </row>
    <row r="2934" spans="1:9" x14ac:dyDescent="0.2">
      <c r="A2934" s="179" t="s">
        <v>150</v>
      </c>
      <c r="B2934" s="176">
        <v>3906400000</v>
      </c>
      <c r="C2934" s="176">
        <v>1712879356</v>
      </c>
      <c r="D2934" s="176">
        <v>1712879356</v>
      </c>
      <c r="E2934" s="176">
        <v>1712879356</v>
      </c>
      <c r="F2934" s="177">
        <v>2193520644</v>
      </c>
      <c r="G2934" s="178">
        <v>43.84802774933442</v>
      </c>
      <c r="H2934" s="178">
        <v>43.84802774933442</v>
      </c>
      <c r="I2934" s="178">
        <v>43.84802774933442</v>
      </c>
    </row>
    <row r="2935" spans="1:9" x14ac:dyDescent="0.2">
      <c r="A2935" s="179" t="s">
        <v>151</v>
      </c>
      <c r="B2935" s="176">
        <v>402300000</v>
      </c>
      <c r="C2935" s="176">
        <v>154485861</v>
      </c>
      <c r="D2935" s="176">
        <v>154485861</v>
      </c>
      <c r="E2935" s="176">
        <v>154485861</v>
      </c>
      <c r="F2935" s="177">
        <v>247814139</v>
      </c>
      <c r="G2935" s="178">
        <v>38.400661446681582</v>
      </c>
      <c r="H2935" s="178">
        <v>38.400661446681582</v>
      </c>
      <c r="I2935" s="178">
        <v>38.400661446681582</v>
      </c>
    </row>
    <row r="2936" spans="1:9" x14ac:dyDescent="0.2">
      <c r="A2936" s="219" t="s">
        <v>634</v>
      </c>
      <c r="B2936" s="220">
        <v>630300000</v>
      </c>
      <c r="C2936" s="220">
        <v>0</v>
      </c>
      <c r="D2936" s="220">
        <v>0</v>
      </c>
      <c r="E2936" s="220">
        <v>0</v>
      </c>
      <c r="F2936" s="221">
        <v>630300000</v>
      </c>
      <c r="G2936" s="185">
        <v>0</v>
      </c>
      <c r="H2936" s="185">
        <v>0</v>
      </c>
      <c r="I2936" s="185">
        <v>0</v>
      </c>
    </row>
    <row r="2937" spans="1:9" x14ac:dyDescent="0.2">
      <c r="A2937" s="219" t="s">
        <v>152</v>
      </c>
      <c r="B2937" s="220">
        <v>1516700000</v>
      </c>
      <c r="C2937" s="220">
        <v>678113518</v>
      </c>
      <c r="D2937" s="220">
        <v>678113518</v>
      </c>
      <c r="E2937" s="220">
        <v>678113518</v>
      </c>
      <c r="F2937" s="221">
        <v>838586482</v>
      </c>
      <c r="G2937" s="185">
        <v>44.709798773653326</v>
      </c>
      <c r="H2937" s="185">
        <v>44.709798773653326</v>
      </c>
      <c r="I2937" s="185">
        <v>44.709798773653326</v>
      </c>
    </row>
    <row r="2938" spans="1:9" x14ac:dyDescent="0.2">
      <c r="A2938" s="161" t="s">
        <v>29</v>
      </c>
      <c r="B2938" s="222">
        <v>147778300000</v>
      </c>
      <c r="C2938" s="222">
        <v>88313339142.949997</v>
      </c>
      <c r="D2938" s="222">
        <v>38863362905.279999</v>
      </c>
      <c r="E2938" s="222">
        <v>38748185982.82</v>
      </c>
      <c r="F2938" s="223">
        <v>59464960857.050003</v>
      </c>
      <c r="G2938" s="224">
        <v>59.760695002547735</v>
      </c>
      <c r="H2938" s="224">
        <v>26.298423317415342</v>
      </c>
      <c r="I2938" s="224">
        <v>26.220484322001269</v>
      </c>
    </row>
    <row r="2939" spans="1:9" x14ac:dyDescent="0.2">
      <c r="A2939" s="179" t="s">
        <v>113</v>
      </c>
      <c r="B2939" s="176">
        <v>147778300000</v>
      </c>
      <c r="C2939" s="176">
        <v>88313339142.949997</v>
      </c>
      <c r="D2939" s="176">
        <v>38863362905.279999</v>
      </c>
      <c r="E2939" s="176">
        <v>38748185982.82</v>
      </c>
      <c r="F2939" s="177">
        <v>59464960857.050003</v>
      </c>
      <c r="G2939" s="178">
        <v>59.760695002547735</v>
      </c>
      <c r="H2939" s="178">
        <v>26.298423317415342</v>
      </c>
      <c r="I2939" s="178">
        <v>26.220484322001269</v>
      </c>
    </row>
    <row r="2940" spans="1:9" x14ac:dyDescent="0.2">
      <c r="A2940" s="161" t="s">
        <v>30</v>
      </c>
      <c r="B2940" s="222">
        <v>292294300000</v>
      </c>
      <c r="C2940" s="222">
        <v>43821814297.550003</v>
      </c>
      <c r="D2940" s="222">
        <v>43482846013.120003</v>
      </c>
      <c r="E2940" s="222">
        <v>43482846013.120003</v>
      </c>
      <c r="F2940" s="223">
        <v>248472485702.45001</v>
      </c>
      <c r="G2940" s="224">
        <v>14.992360199138336</v>
      </c>
      <c r="H2940" s="224">
        <v>14.876392051819007</v>
      </c>
      <c r="I2940" s="224">
        <v>14.876392051819007</v>
      </c>
    </row>
    <row r="2941" spans="1:9" x14ac:dyDescent="0.2">
      <c r="A2941" s="219" t="s">
        <v>872</v>
      </c>
      <c r="B2941" s="220">
        <v>81788000000</v>
      </c>
      <c r="C2941" s="220">
        <v>35988830822</v>
      </c>
      <c r="D2941" s="220">
        <v>35988830822</v>
      </c>
      <c r="E2941" s="220">
        <v>35988830822</v>
      </c>
      <c r="F2941" s="221">
        <v>45799169178</v>
      </c>
      <c r="G2941" s="185">
        <v>44.002580845600818</v>
      </c>
      <c r="H2941" s="185">
        <v>44.002580845600818</v>
      </c>
      <c r="I2941" s="185">
        <v>44.002580845600818</v>
      </c>
    </row>
    <row r="2942" spans="1:9" x14ac:dyDescent="0.2">
      <c r="A2942" s="179" t="s">
        <v>115</v>
      </c>
      <c r="B2942" s="176">
        <v>98569000000</v>
      </c>
      <c r="C2942" s="176">
        <v>0</v>
      </c>
      <c r="D2942" s="176">
        <v>0</v>
      </c>
      <c r="E2942" s="176">
        <v>0</v>
      </c>
      <c r="F2942" s="177">
        <v>98569000000</v>
      </c>
      <c r="G2942" s="178">
        <v>0</v>
      </c>
      <c r="H2942" s="178">
        <v>0</v>
      </c>
      <c r="I2942" s="178">
        <v>0</v>
      </c>
    </row>
    <row r="2943" spans="1:9" x14ac:dyDescent="0.2">
      <c r="A2943" s="219" t="s">
        <v>153</v>
      </c>
      <c r="B2943" s="220">
        <v>9684600000</v>
      </c>
      <c r="C2943" s="220">
        <v>4444821800</v>
      </c>
      <c r="D2943" s="220">
        <v>4444821800</v>
      </c>
      <c r="E2943" s="220">
        <v>4444821800</v>
      </c>
      <c r="F2943" s="221">
        <v>5239778200</v>
      </c>
      <c r="G2943" s="185">
        <v>45.895770604877846</v>
      </c>
      <c r="H2943" s="185">
        <v>45.895770604877846</v>
      </c>
      <c r="I2943" s="185">
        <v>45.895770604877846</v>
      </c>
    </row>
    <row r="2944" spans="1:9" x14ac:dyDescent="0.2">
      <c r="A2944" s="179" t="s">
        <v>117</v>
      </c>
      <c r="B2944" s="176">
        <v>8893200000</v>
      </c>
      <c r="C2944" s="176">
        <v>1708074000</v>
      </c>
      <c r="D2944" s="176">
        <v>1525693000</v>
      </c>
      <c r="E2944" s="176">
        <v>1525693000</v>
      </c>
      <c r="F2944" s="177">
        <v>7185126000</v>
      </c>
      <c r="G2944" s="178">
        <v>19.206517339090539</v>
      </c>
      <c r="H2944" s="178">
        <v>17.155725723024336</v>
      </c>
      <c r="I2944" s="178">
        <v>17.155725723024336</v>
      </c>
    </row>
    <row r="2945" spans="1:9" x14ac:dyDescent="0.2">
      <c r="A2945" s="179" t="s">
        <v>118</v>
      </c>
      <c r="B2945" s="176">
        <v>900000000</v>
      </c>
      <c r="C2945" s="176">
        <v>297391090</v>
      </c>
      <c r="D2945" s="176">
        <v>297391090</v>
      </c>
      <c r="E2945" s="176">
        <v>297391090</v>
      </c>
      <c r="F2945" s="177">
        <v>602608910</v>
      </c>
      <c r="G2945" s="178">
        <v>33.043454444444443</v>
      </c>
      <c r="H2945" s="178">
        <v>33.043454444444443</v>
      </c>
      <c r="I2945" s="178">
        <v>33.043454444444443</v>
      </c>
    </row>
    <row r="2946" spans="1:9" x14ac:dyDescent="0.2">
      <c r="A2946" s="179" t="s">
        <v>124</v>
      </c>
      <c r="B2946" s="176">
        <v>92132500000</v>
      </c>
      <c r="C2946" s="176">
        <v>1360016560.55</v>
      </c>
      <c r="D2946" s="176">
        <v>1203429276.1199999</v>
      </c>
      <c r="E2946" s="176">
        <v>1203429276.1199999</v>
      </c>
      <c r="F2946" s="177">
        <v>90772483439.449997</v>
      </c>
      <c r="G2946" s="178">
        <v>1.4761528890999376</v>
      </c>
      <c r="H2946" s="178">
        <v>1.3061940966759829</v>
      </c>
      <c r="I2946" s="178">
        <v>1.3061940966759829</v>
      </c>
    </row>
    <row r="2947" spans="1:9" x14ac:dyDescent="0.2">
      <c r="A2947" s="179" t="s">
        <v>305</v>
      </c>
      <c r="B2947" s="176">
        <v>59000000</v>
      </c>
      <c r="C2947" s="176">
        <v>12300000</v>
      </c>
      <c r="D2947" s="176">
        <v>12300000</v>
      </c>
      <c r="E2947" s="176">
        <v>12300000</v>
      </c>
      <c r="F2947" s="177">
        <v>46700000</v>
      </c>
      <c r="G2947" s="178">
        <v>20.847457627118644</v>
      </c>
      <c r="H2947" s="178">
        <v>20.847457627118644</v>
      </c>
      <c r="I2947" s="178">
        <v>20.847457627118644</v>
      </c>
    </row>
    <row r="2948" spans="1:9" x14ac:dyDescent="0.2">
      <c r="A2948" s="219" t="s">
        <v>873</v>
      </c>
      <c r="B2948" s="220">
        <v>268000000</v>
      </c>
      <c r="C2948" s="220">
        <v>10380025</v>
      </c>
      <c r="D2948" s="220">
        <v>10380025</v>
      </c>
      <c r="E2948" s="220">
        <v>10380025</v>
      </c>
      <c r="F2948" s="221">
        <v>257619975</v>
      </c>
      <c r="G2948" s="185">
        <v>3.8731436567164179</v>
      </c>
      <c r="H2948" s="185">
        <v>3.8731436567164179</v>
      </c>
      <c r="I2948" s="185">
        <v>3.8731436567164179</v>
      </c>
    </row>
    <row r="2949" spans="1:9" x14ac:dyDescent="0.2">
      <c r="A2949" s="161" t="s">
        <v>127</v>
      </c>
      <c r="B2949" s="227">
        <v>4983300000</v>
      </c>
      <c r="C2949" s="227">
        <v>3038783716</v>
      </c>
      <c r="D2949" s="227">
        <v>3038783716</v>
      </c>
      <c r="E2949" s="227">
        <v>3038783716</v>
      </c>
      <c r="F2949" s="228">
        <v>1944516284</v>
      </c>
      <c r="G2949" s="224">
        <v>60.979345333413605</v>
      </c>
      <c r="H2949" s="224">
        <v>60.979345333413605</v>
      </c>
      <c r="I2949" s="224">
        <v>60.979345333413605</v>
      </c>
    </row>
    <row r="2950" spans="1:9" x14ac:dyDescent="0.2">
      <c r="A2950" s="219" t="s">
        <v>128</v>
      </c>
      <c r="B2950" s="220">
        <v>3427800000</v>
      </c>
      <c r="C2950" s="220">
        <v>3038783716</v>
      </c>
      <c r="D2950" s="220">
        <v>3038783716</v>
      </c>
      <c r="E2950" s="220">
        <v>3038783716</v>
      </c>
      <c r="F2950" s="221">
        <v>389016284</v>
      </c>
      <c r="G2950" s="185">
        <v>88.651138222766789</v>
      </c>
      <c r="H2950" s="185">
        <v>88.651138222766789</v>
      </c>
      <c r="I2950" s="185">
        <v>88.651138222766789</v>
      </c>
    </row>
    <row r="2951" spans="1:9" x14ac:dyDescent="0.2">
      <c r="A2951" s="219" t="s">
        <v>130</v>
      </c>
      <c r="B2951" s="220">
        <v>1555500000</v>
      </c>
      <c r="C2951" s="220">
        <v>0</v>
      </c>
      <c r="D2951" s="220">
        <v>0</v>
      </c>
      <c r="E2951" s="220">
        <v>0</v>
      </c>
      <c r="F2951" s="221">
        <v>1555500000</v>
      </c>
      <c r="G2951" s="185">
        <v>0</v>
      </c>
      <c r="H2951" s="185">
        <v>0</v>
      </c>
      <c r="I2951" s="185">
        <v>0</v>
      </c>
    </row>
    <row r="2952" spans="1:9" x14ac:dyDescent="0.2">
      <c r="A2952" s="161" t="s">
        <v>131</v>
      </c>
      <c r="B2952" s="222">
        <v>153838844636</v>
      </c>
      <c r="C2952" s="222">
        <v>64470636545.880005</v>
      </c>
      <c r="D2952" s="222">
        <v>32265080656.130001</v>
      </c>
      <c r="E2952" s="222">
        <v>32258960446.130001</v>
      </c>
      <c r="F2952" s="223">
        <v>89368208090.119995</v>
      </c>
      <c r="G2952" s="224">
        <v>41.907904793763095</v>
      </c>
      <c r="H2952" s="224">
        <v>20.97329886510316</v>
      </c>
      <c r="I2952" s="224">
        <v>20.969320539593447</v>
      </c>
    </row>
    <row r="2953" spans="1:9" x14ac:dyDescent="0.2">
      <c r="A2953" s="165" t="s">
        <v>1654</v>
      </c>
      <c r="B2953" s="166">
        <v>153838844636</v>
      </c>
      <c r="C2953" s="166">
        <v>64470636545.880005</v>
      </c>
      <c r="D2953" s="166">
        <v>32265080656.130001</v>
      </c>
      <c r="E2953" s="166">
        <v>32258960446.130001</v>
      </c>
      <c r="F2953" s="167">
        <v>89368208090.119995</v>
      </c>
      <c r="G2953" s="168">
        <v>41.907904793763095</v>
      </c>
      <c r="H2953" s="168">
        <v>20.97329886510316</v>
      </c>
      <c r="I2953" s="168">
        <v>20.969320539593447</v>
      </c>
    </row>
    <row r="2954" spans="1:9" x14ac:dyDescent="0.2">
      <c r="A2954" s="219" t="s">
        <v>874</v>
      </c>
      <c r="B2954" s="220">
        <v>15070568600</v>
      </c>
      <c r="C2954" s="220">
        <v>13351206991</v>
      </c>
      <c r="D2954" s="220">
        <v>3855303031</v>
      </c>
      <c r="E2954" s="220">
        <v>3855303031</v>
      </c>
      <c r="F2954" s="221">
        <v>1719361609</v>
      </c>
      <c r="G2954" s="185">
        <v>88.591262515470049</v>
      </c>
      <c r="H2954" s="185">
        <v>25.58166936713987</v>
      </c>
      <c r="I2954" s="185">
        <v>25.58166936713987</v>
      </c>
    </row>
    <row r="2955" spans="1:9" x14ac:dyDescent="0.2">
      <c r="A2955" s="219" t="s">
        <v>875</v>
      </c>
      <c r="B2955" s="220">
        <v>20186425298</v>
      </c>
      <c r="C2955" s="220">
        <v>5117422757</v>
      </c>
      <c r="D2955" s="220">
        <v>1224697997</v>
      </c>
      <c r="E2955" s="220">
        <v>1224697997</v>
      </c>
      <c r="F2955" s="221">
        <v>15069002541</v>
      </c>
      <c r="G2955" s="185">
        <v>25.350812149524149</v>
      </c>
      <c r="H2955" s="185">
        <v>6.0669384446256505</v>
      </c>
      <c r="I2955" s="185">
        <v>6.0669384446256505</v>
      </c>
    </row>
    <row r="2956" spans="1:9" x14ac:dyDescent="0.2">
      <c r="A2956" s="179" t="s">
        <v>876</v>
      </c>
      <c r="B2956" s="176">
        <v>33536785131</v>
      </c>
      <c r="C2956" s="176">
        <v>3196100918</v>
      </c>
      <c r="D2956" s="176">
        <v>0</v>
      </c>
      <c r="E2956" s="176">
        <v>0</v>
      </c>
      <c r="F2956" s="177">
        <v>30340684213</v>
      </c>
      <c r="G2956" s="178">
        <v>9.5301350606968516</v>
      </c>
      <c r="H2956" s="178">
        <v>0</v>
      </c>
      <c r="I2956" s="178">
        <v>0</v>
      </c>
    </row>
    <row r="2957" spans="1:9" x14ac:dyDescent="0.2">
      <c r="A2957" s="179" t="s">
        <v>877</v>
      </c>
      <c r="B2957" s="176">
        <v>63319764661</v>
      </c>
      <c r="C2957" s="176">
        <v>34069067209.880001</v>
      </c>
      <c r="D2957" s="176">
        <v>24067751501.130001</v>
      </c>
      <c r="E2957" s="176">
        <v>24064107671.130001</v>
      </c>
      <c r="F2957" s="177">
        <v>29250697451.119999</v>
      </c>
      <c r="G2957" s="178">
        <v>53.804791272169503</v>
      </c>
      <c r="H2957" s="178">
        <v>38.009856211537446</v>
      </c>
      <c r="I2957" s="178">
        <v>38.004101562859411</v>
      </c>
    </row>
    <row r="2958" spans="1:9" x14ac:dyDescent="0.2">
      <c r="A2958" s="179" t="s">
        <v>878</v>
      </c>
      <c r="B2958" s="176">
        <v>20225300946</v>
      </c>
      <c r="C2958" s="176">
        <v>7745991968</v>
      </c>
      <c r="D2958" s="176">
        <v>2650497243</v>
      </c>
      <c r="E2958" s="176">
        <v>2648020863</v>
      </c>
      <c r="F2958" s="177">
        <v>12479308978</v>
      </c>
      <c r="G2958" s="178">
        <v>38.298525142746719</v>
      </c>
      <c r="H2958" s="178">
        <v>13.10485935451158</v>
      </c>
      <c r="I2958" s="178">
        <v>13.092615383425009</v>
      </c>
    </row>
    <row r="2959" spans="1:9" x14ac:dyDescent="0.2">
      <c r="A2959" s="219" t="s">
        <v>879</v>
      </c>
      <c r="B2959" s="220">
        <v>1500000000</v>
      </c>
      <c r="C2959" s="220">
        <v>990846702</v>
      </c>
      <c r="D2959" s="220">
        <v>466830884</v>
      </c>
      <c r="E2959" s="220">
        <v>466830884</v>
      </c>
      <c r="F2959" s="221">
        <v>509153298</v>
      </c>
      <c r="G2959" s="185">
        <v>66.056446800000003</v>
      </c>
      <c r="H2959" s="185">
        <v>31.122058933333335</v>
      </c>
      <c r="I2959" s="185">
        <v>31.122058933333335</v>
      </c>
    </row>
    <row r="2960" spans="1:9" s="418" customFormat="1" x14ac:dyDescent="0.2">
      <c r="A2960" s="161" t="s">
        <v>880</v>
      </c>
      <c r="B2960" s="222">
        <v>1936451007000</v>
      </c>
      <c r="C2960" s="222">
        <v>921993779244.78003</v>
      </c>
      <c r="D2960" s="222">
        <v>837482730727.77002</v>
      </c>
      <c r="E2960" s="222">
        <v>813649222945.66992</v>
      </c>
      <c r="F2960" s="223">
        <v>1014457227755.22</v>
      </c>
      <c r="G2960" s="224">
        <v>47.612553889145723</v>
      </c>
      <c r="H2960" s="224">
        <v>43.248330461260672</v>
      </c>
      <c r="I2960" s="224">
        <v>42.017547565336876</v>
      </c>
    </row>
    <row r="2961" spans="1:9" x14ac:dyDescent="0.2">
      <c r="A2961" s="165" t="s">
        <v>109</v>
      </c>
      <c r="B2961" s="166">
        <v>1932451007000</v>
      </c>
      <c r="C2961" s="166">
        <v>919802521896.78003</v>
      </c>
      <c r="D2961" s="166">
        <v>837482730727.77002</v>
      </c>
      <c r="E2961" s="166">
        <v>813649222945.66992</v>
      </c>
      <c r="F2961" s="167">
        <v>1012648485103.22</v>
      </c>
      <c r="G2961" s="168">
        <v>47.5977149518896</v>
      </c>
      <c r="H2961" s="168">
        <v>43.337850620487686</v>
      </c>
      <c r="I2961" s="168">
        <v>42.104520114525727</v>
      </c>
    </row>
    <row r="2962" spans="1:9" x14ac:dyDescent="0.2">
      <c r="A2962" s="161" t="s">
        <v>28</v>
      </c>
      <c r="B2962" s="222">
        <v>1382475700000</v>
      </c>
      <c r="C2962" s="222">
        <v>640064707373.70996</v>
      </c>
      <c r="D2962" s="222">
        <v>638146518291.70996</v>
      </c>
      <c r="E2962" s="222">
        <v>619506386608.20996</v>
      </c>
      <c r="F2962" s="223">
        <v>742410992626.29004</v>
      </c>
      <c r="G2962" s="224">
        <v>46.298441800728213</v>
      </c>
      <c r="H2962" s="224">
        <v>46.159691507902089</v>
      </c>
      <c r="I2962" s="224">
        <v>44.811376186084864</v>
      </c>
    </row>
    <row r="2963" spans="1:9" x14ac:dyDescent="0.2">
      <c r="A2963" s="179" t="s">
        <v>110</v>
      </c>
      <c r="B2963" s="176">
        <v>776737000000</v>
      </c>
      <c r="C2963" s="176">
        <v>353312412456</v>
      </c>
      <c r="D2963" s="176">
        <v>352318298301</v>
      </c>
      <c r="E2963" s="176">
        <v>334008947103.5</v>
      </c>
      <c r="F2963" s="177">
        <v>423424587544</v>
      </c>
      <c r="G2963" s="178">
        <v>45.486749370250159</v>
      </c>
      <c r="H2963" s="178">
        <v>45.358763429706578</v>
      </c>
      <c r="I2963" s="178">
        <v>43.001549701314602</v>
      </c>
    </row>
    <row r="2964" spans="1:9" x14ac:dyDescent="0.2">
      <c r="A2964" s="179" t="s">
        <v>111</v>
      </c>
      <c r="B2964" s="176">
        <v>357631400000</v>
      </c>
      <c r="C2964" s="176">
        <v>168656678269</v>
      </c>
      <c r="D2964" s="176">
        <v>168600096169</v>
      </c>
      <c r="E2964" s="176">
        <v>168550637467</v>
      </c>
      <c r="F2964" s="177">
        <v>188974721731</v>
      </c>
      <c r="G2964" s="178">
        <v>47.159359684021034</v>
      </c>
      <c r="H2964" s="178">
        <v>47.143538338356194</v>
      </c>
      <c r="I2964" s="178">
        <v>47.129708819471666</v>
      </c>
    </row>
    <row r="2965" spans="1:9" x14ac:dyDescent="0.2">
      <c r="A2965" s="179" t="s">
        <v>112</v>
      </c>
      <c r="B2965" s="176">
        <v>248107300000</v>
      </c>
      <c r="C2965" s="176">
        <v>118095616648.71001</v>
      </c>
      <c r="D2965" s="176">
        <v>117228123821.71001</v>
      </c>
      <c r="E2965" s="176">
        <v>116946802037.71001</v>
      </c>
      <c r="F2965" s="177">
        <v>130011683351.28999</v>
      </c>
      <c r="G2965" s="178">
        <v>47.598606187206101</v>
      </c>
      <c r="H2965" s="178">
        <v>47.248961969966224</v>
      </c>
      <c r="I2965" s="178">
        <v>47.135574824968877</v>
      </c>
    </row>
    <row r="2966" spans="1:9" x14ac:dyDescent="0.2">
      <c r="A2966" s="161" t="s">
        <v>29</v>
      </c>
      <c r="B2966" s="222">
        <v>269397924000</v>
      </c>
      <c r="C2966" s="222">
        <v>135310456903.64999</v>
      </c>
      <c r="D2966" s="222">
        <v>106801427187.45</v>
      </c>
      <c r="E2966" s="222">
        <v>106727240812.45</v>
      </c>
      <c r="F2966" s="223">
        <v>134087467096.35001</v>
      </c>
      <c r="G2966" s="224">
        <v>50.226985751994881</v>
      </c>
      <c r="H2966" s="224">
        <v>39.644487827400624</v>
      </c>
      <c r="I2966" s="224">
        <v>39.616949985275312</v>
      </c>
    </row>
    <row r="2967" spans="1:9" x14ac:dyDescent="0.2">
      <c r="A2967" s="219" t="s">
        <v>113</v>
      </c>
      <c r="B2967" s="220">
        <v>269397924000</v>
      </c>
      <c r="C2967" s="220">
        <v>135310456903.64999</v>
      </c>
      <c r="D2967" s="220">
        <v>106801427187.45</v>
      </c>
      <c r="E2967" s="220">
        <v>106727240812.45</v>
      </c>
      <c r="F2967" s="221">
        <v>134087467096.35001</v>
      </c>
      <c r="G2967" s="185">
        <v>50.226985751994881</v>
      </c>
      <c r="H2967" s="185">
        <v>39.644487827400624</v>
      </c>
      <c r="I2967" s="185">
        <v>39.616949985275312</v>
      </c>
    </row>
    <row r="2968" spans="1:9" x14ac:dyDescent="0.2">
      <c r="A2968" s="161" t="s">
        <v>30</v>
      </c>
      <c r="B2968" s="222">
        <v>167574032000</v>
      </c>
      <c r="C2968" s="222">
        <v>64331685281.229996</v>
      </c>
      <c r="D2968" s="222">
        <v>43889966647.039993</v>
      </c>
      <c r="E2968" s="222">
        <v>43741702041.039993</v>
      </c>
      <c r="F2968" s="223">
        <v>103242346718.77</v>
      </c>
      <c r="G2968" s="224">
        <v>38.39000859108647</v>
      </c>
      <c r="H2968" s="224">
        <v>26.191389037556839</v>
      </c>
      <c r="I2968" s="224">
        <v>26.102911960153826</v>
      </c>
    </row>
    <row r="2969" spans="1:9" x14ac:dyDescent="0.2">
      <c r="A2969" s="179" t="s">
        <v>881</v>
      </c>
      <c r="B2969" s="176">
        <v>44485732000</v>
      </c>
      <c r="C2969" s="176">
        <v>21938505998.859997</v>
      </c>
      <c r="D2969" s="176">
        <v>5724413069.79</v>
      </c>
      <c r="E2969" s="176">
        <v>5698677698.79</v>
      </c>
      <c r="F2969" s="177">
        <v>22547226001.140003</v>
      </c>
      <c r="G2969" s="178">
        <v>49.315825574950637</v>
      </c>
      <c r="H2969" s="178">
        <v>12.867975443879399</v>
      </c>
      <c r="I2969" s="178">
        <v>12.81012460082707</v>
      </c>
    </row>
    <row r="2970" spans="1:9" x14ac:dyDescent="0.2">
      <c r="A2970" s="179" t="s">
        <v>882</v>
      </c>
      <c r="B2970" s="176">
        <v>4229200000</v>
      </c>
      <c r="C2970" s="176">
        <v>1786694438.3</v>
      </c>
      <c r="D2970" s="176">
        <v>594938100.39999998</v>
      </c>
      <c r="E2970" s="176">
        <v>594938100.39999998</v>
      </c>
      <c r="F2970" s="177">
        <v>2442505561.6999998</v>
      </c>
      <c r="G2970" s="178">
        <v>42.246629109524257</v>
      </c>
      <c r="H2970" s="178">
        <v>14.067391005391089</v>
      </c>
      <c r="I2970" s="178">
        <v>14.067391005391089</v>
      </c>
    </row>
    <row r="2971" spans="1:9" x14ac:dyDescent="0.2">
      <c r="A2971" s="219" t="s">
        <v>883</v>
      </c>
      <c r="B2971" s="220">
        <v>165500000</v>
      </c>
      <c r="C2971" s="220">
        <v>78252213</v>
      </c>
      <c r="D2971" s="220">
        <v>0</v>
      </c>
      <c r="E2971" s="220">
        <v>0</v>
      </c>
      <c r="F2971" s="221">
        <v>87247787</v>
      </c>
      <c r="G2971" s="185">
        <v>47.28230392749245</v>
      </c>
      <c r="H2971" s="185">
        <v>0</v>
      </c>
      <c r="I2971" s="185">
        <v>0</v>
      </c>
    </row>
    <row r="2972" spans="1:9" x14ac:dyDescent="0.2">
      <c r="A2972" s="219" t="s">
        <v>115</v>
      </c>
      <c r="B2972" s="220">
        <v>25000000000</v>
      </c>
      <c r="C2972" s="220">
        <v>0</v>
      </c>
      <c r="D2972" s="220">
        <v>0</v>
      </c>
      <c r="E2972" s="220">
        <v>0</v>
      </c>
      <c r="F2972" s="221">
        <v>25000000000</v>
      </c>
      <c r="G2972" s="185">
        <v>0</v>
      </c>
      <c r="H2972" s="185">
        <v>0</v>
      </c>
      <c r="I2972" s="185">
        <v>0</v>
      </c>
    </row>
    <row r="2973" spans="1:9" x14ac:dyDescent="0.2">
      <c r="A2973" s="179" t="s">
        <v>118</v>
      </c>
      <c r="B2973" s="176">
        <v>3393600000</v>
      </c>
      <c r="C2973" s="176">
        <v>2589682967</v>
      </c>
      <c r="D2973" s="176">
        <v>2469811809</v>
      </c>
      <c r="E2973" s="176">
        <v>2469811809</v>
      </c>
      <c r="F2973" s="177">
        <v>803917033</v>
      </c>
      <c r="G2973" s="178">
        <v>76.31078992809995</v>
      </c>
      <c r="H2973" s="178">
        <v>72.778518652758123</v>
      </c>
      <c r="I2973" s="178">
        <v>72.778518652758123</v>
      </c>
    </row>
    <row r="2974" spans="1:9" x14ac:dyDescent="0.2">
      <c r="A2974" s="179" t="s">
        <v>376</v>
      </c>
      <c r="B2974" s="176">
        <v>300000000</v>
      </c>
      <c r="C2974" s="176">
        <v>181813607</v>
      </c>
      <c r="D2974" s="176">
        <v>173117975</v>
      </c>
      <c r="E2974" s="176">
        <v>153797951</v>
      </c>
      <c r="F2974" s="177">
        <v>118186393</v>
      </c>
      <c r="G2974" s="178">
        <v>60.604535666666671</v>
      </c>
      <c r="H2974" s="178">
        <v>57.705991666666669</v>
      </c>
      <c r="I2974" s="178">
        <v>51.265983666666671</v>
      </c>
    </row>
    <row r="2975" spans="1:9" x14ac:dyDescent="0.2">
      <c r="A2975" s="179" t="s">
        <v>124</v>
      </c>
      <c r="B2975" s="176">
        <v>90000000000</v>
      </c>
      <c r="C2975" s="176">
        <v>37756736057.07</v>
      </c>
      <c r="D2975" s="176">
        <v>34927685692.849998</v>
      </c>
      <c r="E2975" s="176">
        <v>34824476481.849998</v>
      </c>
      <c r="F2975" s="177">
        <v>52243263942.93</v>
      </c>
      <c r="G2975" s="178">
        <v>41.951928952300001</v>
      </c>
      <c r="H2975" s="178">
        <v>38.808539658722218</v>
      </c>
      <c r="I2975" s="178">
        <v>38.693862757611107</v>
      </c>
    </row>
    <row r="2976" spans="1:9" x14ac:dyDescent="0.2">
      <c r="A2976" s="165" t="s">
        <v>31</v>
      </c>
      <c r="B2976" s="166">
        <v>96251351000</v>
      </c>
      <c r="C2976" s="166">
        <v>68046036638.769997</v>
      </c>
      <c r="D2976" s="166">
        <v>36612299611.050003</v>
      </c>
      <c r="E2976" s="166">
        <v>31641374493.450001</v>
      </c>
      <c r="F2976" s="167">
        <v>28205314361.230003</v>
      </c>
      <c r="G2976" s="168">
        <v>70.696188605986421</v>
      </c>
      <c r="H2976" s="168">
        <v>38.038218924376451</v>
      </c>
      <c r="I2976" s="168">
        <v>32.873693890748612</v>
      </c>
    </row>
    <row r="2977" spans="1:9" x14ac:dyDescent="0.2">
      <c r="A2977" s="219" t="s">
        <v>428</v>
      </c>
      <c r="B2977" s="220">
        <v>96251351000</v>
      </c>
      <c r="C2977" s="220">
        <v>68046036638.769997</v>
      </c>
      <c r="D2977" s="220">
        <v>36612299611.050003</v>
      </c>
      <c r="E2977" s="220">
        <v>31641374493.450001</v>
      </c>
      <c r="F2977" s="221">
        <v>28205314361.230003</v>
      </c>
      <c r="G2977" s="185">
        <v>70.696188605986421</v>
      </c>
      <c r="H2977" s="185">
        <v>38.038218924376451</v>
      </c>
      <c r="I2977" s="185">
        <v>32.873693890748612</v>
      </c>
    </row>
    <row r="2978" spans="1:9" x14ac:dyDescent="0.2">
      <c r="A2978" s="165" t="s">
        <v>127</v>
      </c>
      <c r="B2978" s="166">
        <v>16752000000</v>
      </c>
      <c r="C2978" s="166">
        <v>12049635699.42</v>
      </c>
      <c r="D2978" s="166">
        <v>12032518990.52</v>
      </c>
      <c r="E2978" s="166">
        <v>12032518990.52</v>
      </c>
      <c r="F2978" s="167">
        <v>4702364300.5799999</v>
      </c>
      <c r="G2978" s="168">
        <v>71.929534977435523</v>
      </c>
      <c r="H2978" s="168">
        <v>71.827357870821402</v>
      </c>
      <c r="I2978" s="168">
        <v>71.827357870821402</v>
      </c>
    </row>
    <row r="2979" spans="1:9" x14ac:dyDescent="0.2">
      <c r="A2979" s="219" t="s">
        <v>128</v>
      </c>
      <c r="B2979" s="220">
        <v>10986000000</v>
      </c>
      <c r="C2979" s="220">
        <v>10948517702</v>
      </c>
      <c r="D2979" s="220">
        <v>10946055562</v>
      </c>
      <c r="E2979" s="220">
        <v>10946055562</v>
      </c>
      <c r="F2979" s="221">
        <v>37482298</v>
      </c>
      <c r="G2979" s="185">
        <v>99.658817604223557</v>
      </c>
      <c r="H2979" s="185">
        <v>99.636405989441101</v>
      </c>
      <c r="I2979" s="185">
        <v>99.636405989441101</v>
      </c>
    </row>
    <row r="2980" spans="1:9" x14ac:dyDescent="0.2">
      <c r="A2980" s="179" t="s">
        <v>129</v>
      </c>
      <c r="B2980" s="176">
        <v>362500000</v>
      </c>
      <c r="C2980" s="176">
        <v>32631997.420000002</v>
      </c>
      <c r="D2980" s="176">
        <v>17977428.52</v>
      </c>
      <c r="E2980" s="176">
        <v>17977428.52</v>
      </c>
      <c r="F2980" s="177">
        <v>329868002.57999998</v>
      </c>
      <c r="G2980" s="178">
        <v>9.0019303227586214</v>
      </c>
      <c r="H2980" s="178">
        <v>4.9592906262068963</v>
      </c>
      <c r="I2980" s="178">
        <v>4.9592906262068963</v>
      </c>
    </row>
    <row r="2981" spans="1:9" x14ac:dyDescent="0.2">
      <c r="A2981" s="179" t="s">
        <v>130</v>
      </c>
      <c r="B2981" s="176">
        <v>3991000000</v>
      </c>
      <c r="C2981" s="176">
        <v>0</v>
      </c>
      <c r="D2981" s="176">
        <v>0</v>
      </c>
      <c r="E2981" s="176">
        <v>0</v>
      </c>
      <c r="F2981" s="177">
        <v>3991000000</v>
      </c>
      <c r="G2981" s="178">
        <v>0</v>
      </c>
      <c r="H2981" s="178">
        <v>0</v>
      </c>
      <c r="I2981" s="178">
        <v>0</v>
      </c>
    </row>
    <row r="2982" spans="1:9" x14ac:dyDescent="0.2">
      <c r="A2982" s="179" t="s">
        <v>349</v>
      </c>
      <c r="B2982" s="176">
        <v>50000000</v>
      </c>
      <c r="C2982" s="176">
        <v>0</v>
      </c>
      <c r="D2982" s="176">
        <v>0</v>
      </c>
      <c r="E2982" s="176">
        <v>0</v>
      </c>
      <c r="F2982" s="177">
        <v>50000000</v>
      </c>
      <c r="G2982" s="178">
        <v>0</v>
      </c>
      <c r="H2982" s="178">
        <v>0</v>
      </c>
      <c r="I2982" s="178">
        <v>0</v>
      </c>
    </row>
    <row r="2983" spans="1:9" x14ac:dyDescent="0.2">
      <c r="A2983" s="219" t="s">
        <v>189</v>
      </c>
      <c r="B2983" s="220">
        <v>1362500000</v>
      </c>
      <c r="C2983" s="220">
        <v>1068486000</v>
      </c>
      <c r="D2983" s="220">
        <v>1068486000</v>
      </c>
      <c r="E2983" s="220">
        <v>1068486000</v>
      </c>
      <c r="F2983" s="221">
        <v>294014000</v>
      </c>
      <c r="G2983" s="185">
        <v>78.420990825688079</v>
      </c>
      <c r="H2983" s="185">
        <v>78.420990825688079</v>
      </c>
      <c r="I2983" s="185">
        <v>78.420990825688079</v>
      </c>
    </row>
    <row r="2984" spans="1:9" x14ac:dyDescent="0.2">
      <c r="A2984" s="161" t="s">
        <v>131</v>
      </c>
      <c r="B2984" s="222">
        <v>4000000000</v>
      </c>
      <c r="C2984" s="222">
        <v>2191257348</v>
      </c>
      <c r="D2984" s="222">
        <v>0</v>
      </c>
      <c r="E2984" s="222">
        <v>0</v>
      </c>
      <c r="F2984" s="223">
        <v>1808742652</v>
      </c>
      <c r="G2984" s="224">
        <v>54.781433700000001</v>
      </c>
      <c r="H2984" s="224">
        <v>0</v>
      </c>
      <c r="I2984" s="224">
        <v>0</v>
      </c>
    </row>
    <row r="2985" spans="1:9" x14ac:dyDescent="0.2">
      <c r="A2985" s="165" t="s">
        <v>1654</v>
      </c>
      <c r="B2985" s="166">
        <v>4000000000</v>
      </c>
      <c r="C2985" s="166">
        <v>2191257348</v>
      </c>
      <c r="D2985" s="166">
        <v>0</v>
      </c>
      <c r="E2985" s="166">
        <v>0</v>
      </c>
      <c r="F2985" s="167">
        <v>1808742652</v>
      </c>
      <c r="G2985" s="168">
        <v>54.781433700000001</v>
      </c>
      <c r="H2985" s="168">
        <v>0</v>
      </c>
      <c r="I2985" s="168">
        <v>0</v>
      </c>
    </row>
    <row r="2986" spans="1:9" x14ac:dyDescent="0.2">
      <c r="A2986" s="179" t="s">
        <v>884</v>
      </c>
      <c r="B2986" s="176">
        <v>700000000</v>
      </c>
      <c r="C2986" s="176">
        <v>0</v>
      </c>
      <c r="D2986" s="176">
        <v>0</v>
      </c>
      <c r="E2986" s="176">
        <v>0</v>
      </c>
      <c r="F2986" s="177">
        <v>700000000</v>
      </c>
      <c r="G2986" s="178">
        <v>0</v>
      </c>
      <c r="H2986" s="178">
        <v>0</v>
      </c>
      <c r="I2986" s="178">
        <v>0</v>
      </c>
    </row>
    <row r="2987" spans="1:9" x14ac:dyDescent="0.2">
      <c r="A2987" s="179" t="s">
        <v>885</v>
      </c>
      <c r="B2987" s="176">
        <v>1000000000</v>
      </c>
      <c r="C2987" s="176">
        <v>400000000</v>
      </c>
      <c r="D2987" s="176">
        <v>0</v>
      </c>
      <c r="E2987" s="176">
        <v>0</v>
      </c>
      <c r="F2987" s="177">
        <v>600000000</v>
      </c>
      <c r="G2987" s="178">
        <v>40</v>
      </c>
      <c r="H2987" s="178">
        <v>0</v>
      </c>
      <c r="I2987" s="178">
        <v>0</v>
      </c>
    </row>
    <row r="2988" spans="1:9" x14ac:dyDescent="0.2">
      <c r="A2988" s="179" t="s">
        <v>886</v>
      </c>
      <c r="B2988" s="176">
        <v>500000000</v>
      </c>
      <c r="C2988" s="176">
        <v>0</v>
      </c>
      <c r="D2988" s="176">
        <v>0</v>
      </c>
      <c r="E2988" s="176">
        <v>0</v>
      </c>
      <c r="F2988" s="177">
        <v>500000000</v>
      </c>
      <c r="G2988" s="178">
        <v>0</v>
      </c>
      <c r="H2988" s="178">
        <v>0</v>
      </c>
      <c r="I2988" s="178">
        <v>0</v>
      </c>
    </row>
    <row r="2989" spans="1:9" ht="10.5" customHeight="1" x14ac:dyDescent="0.2">
      <c r="A2989" s="179" t="s">
        <v>887</v>
      </c>
      <c r="B2989" s="176">
        <v>1800000000</v>
      </c>
      <c r="C2989" s="176">
        <v>1791257348</v>
      </c>
      <c r="D2989" s="176">
        <v>0</v>
      </c>
      <c r="E2989" s="176">
        <v>0</v>
      </c>
      <c r="F2989" s="177">
        <v>8742652</v>
      </c>
      <c r="G2989" s="178">
        <v>99.514297111111119</v>
      </c>
      <c r="H2989" s="178">
        <v>0</v>
      </c>
      <c r="I2989" s="178">
        <v>0</v>
      </c>
    </row>
    <row r="2990" spans="1:9" s="418" customFormat="1" x14ac:dyDescent="0.2">
      <c r="A2990" s="161" t="s">
        <v>888</v>
      </c>
      <c r="B2990" s="222">
        <v>142564456848</v>
      </c>
      <c r="C2990" s="222">
        <v>64835313938.570007</v>
      </c>
      <c r="D2990" s="222">
        <v>36354451561.720001</v>
      </c>
      <c r="E2990" s="222">
        <v>36001556701.68</v>
      </c>
      <c r="F2990" s="223">
        <v>77729142909.429993</v>
      </c>
      <c r="G2990" s="224">
        <v>45.477894962063658</v>
      </c>
      <c r="H2990" s="224">
        <v>25.500361286039585</v>
      </c>
      <c r="I2990" s="224">
        <v>25.252827736764921</v>
      </c>
    </row>
    <row r="2991" spans="1:9" x14ac:dyDescent="0.2">
      <c r="A2991" s="161" t="s">
        <v>109</v>
      </c>
      <c r="B2991" s="222">
        <v>127087456848</v>
      </c>
      <c r="C2991" s="222">
        <v>55470415996.270004</v>
      </c>
      <c r="D2991" s="222">
        <v>34609561820.720001</v>
      </c>
      <c r="E2991" s="222">
        <v>34268541960.68</v>
      </c>
      <c r="F2991" s="223">
        <v>71617040851.729996</v>
      </c>
      <c r="G2991" s="224">
        <v>43.647435688806105</v>
      </c>
      <c r="H2991" s="224">
        <v>27.232869929967961</v>
      </c>
      <c r="I2991" s="224">
        <v>26.964535140290121</v>
      </c>
    </row>
    <row r="2992" spans="1:9" x14ac:dyDescent="0.2">
      <c r="A2992" s="161" t="s">
        <v>28</v>
      </c>
      <c r="B2992" s="222">
        <v>52657500000</v>
      </c>
      <c r="C2992" s="222">
        <v>20977285186</v>
      </c>
      <c r="D2992" s="222">
        <v>20963821520</v>
      </c>
      <c r="E2992" s="222">
        <v>20763616532</v>
      </c>
      <c r="F2992" s="223">
        <v>31680214814</v>
      </c>
      <c r="G2992" s="224">
        <v>39.837222021554389</v>
      </c>
      <c r="H2992" s="224">
        <v>39.81165364857808</v>
      </c>
      <c r="I2992" s="224">
        <v>39.431451420975172</v>
      </c>
    </row>
    <row r="2993" spans="1:9" x14ac:dyDescent="0.2">
      <c r="A2993" s="179" t="s">
        <v>110</v>
      </c>
      <c r="B2993" s="176">
        <v>36079686000</v>
      </c>
      <c r="C2993" s="176">
        <v>13841094247</v>
      </c>
      <c r="D2993" s="176">
        <v>13831306231</v>
      </c>
      <c r="E2993" s="176">
        <v>13823409428</v>
      </c>
      <c r="F2993" s="177">
        <v>22238591753</v>
      </c>
      <c r="G2993" s="178">
        <v>38.362568474126959</v>
      </c>
      <c r="H2993" s="178">
        <v>38.335439590577366</v>
      </c>
      <c r="I2993" s="178">
        <v>38.313552473821417</v>
      </c>
    </row>
    <row r="2994" spans="1:9" x14ac:dyDescent="0.2">
      <c r="A2994" s="219" t="s">
        <v>111</v>
      </c>
      <c r="B2994" s="220">
        <v>12554242000</v>
      </c>
      <c r="C2994" s="220">
        <v>5347998081</v>
      </c>
      <c r="D2994" s="220">
        <v>5347998081</v>
      </c>
      <c r="E2994" s="220">
        <v>5164589002</v>
      </c>
      <c r="F2994" s="221">
        <v>7206243919</v>
      </c>
      <c r="G2994" s="185">
        <v>42.599131679953281</v>
      </c>
      <c r="H2994" s="185">
        <v>42.599131679953281</v>
      </c>
      <c r="I2994" s="185">
        <v>41.138198562685027</v>
      </c>
    </row>
    <row r="2995" spans="1:9" x14ac:dyDescent="0.2">
      <c r="A2995" s="179" t="s">
        <v>112</v>
      </c>
      <c r="B2995" s="176">
        <v>4023572000</v>
      </c>
      <c r="C2995" s="176">
        <v>1788192858</v>
      </c>
      <c r="D2995" s="176">
        <v>1784517208</v>
      </c>
      <c r="E2995" s="176">
        <v>1775618102</v>
      </c>
      <c r="F2995" s="177">
        <v>2235379142</v>
      </c>
      <c r="G2995" s="178">
        <v>44.442919326409466</v>
      </c>
      <c r="H2995" s="178">
        <v>44.351566419092286</v>
      </c>
      <c r="I2995" s="178">
        <v>44.130392149065557</v>
      </c>
    </row>
    <row r="2996" spans="1:9" x14ac:dyDescent="0.2">
      <c r="A2996" s="161" t="s">
        <v>29</v>
      </c>
      <c r="B2996" s="222">
        <v>18831900000</v>
      </c>
      <c r="C2996" s="222">
        <v>14482783320.5</v>
      </c>
      <c r="D2996" s="222">
        <v>5462186098.3500004</v>
      </c>
      <c r="E2996" s="222">
        <v>5361542394.3100004</v>
      </c>
      <c r="F2996" s="223">
        <v>4349116679.5</v>
      </c>
      <c r="G2996" s="224">
        <v>76.905587436742977</v>
      </c>
      <c r="H2996" s="224">
        <v>29.00496550188776</v>
      </c>
      <c r="I2996" s="224">
        <v>28.470533479415248</v>
      </c>
    </row>
    <row r="2997" spans="1:9" x14ac:dyDescent="0.2">
      <c r="A2997" s="219" t="s">
        <v>113</v>
      </c>
      <c r="B2997" s="220">
        <v>18831900000</v>
      </c>
      <c r="C2997" s="220">
        <v>14482783320.5</v>
      </c>
      <c r="D2997" s="220">
        <v>5462186098.3500004</v>
      </c>
      <c r="E2997" s="220">
        <v>5361542394.3100004</v>
      </c>
      <c r="F2997" s="221">
        <v>4349116679.5</v>
      </c>
      <c r="G2997" s="185">
        <v>76.905587436742977</v>
      </c>
      <c r="H2997" s="185">
        <v>29.00496550188776</v>
      </c>
      <c r="I2997" s="185">
        <v>28.470533479415248</v>
      </c>
    </row>
    <row r="2998" spans="1:9" x14ac:dyDescent="0.2">
      <c r="A2998" s="165" t="s">
        <v>30</v>
      </c>
      <c r="B2998" s="166">
        <v>55308256848</v>
      </c>
      <c r="C2998" s="166">
        <v>20010347489.77</v>
      </c>
      <c r="D2998" s="166">
        <v>8183554202.3700008</v>
      </c>
      <c r="E2998" s="166">
        <v>8143383034.3699999</v>
      </c>
      <c r="F2998" s="167">
        <v>35297909358.229996</v>
      </c>
      <c r="G2998" s="168">
        <v>36.179674844504873</v>
      </c>
      <c r="H2998" s="168">
        <v>14.796261297585852</v>
      </c>
      <c r="I2998" s="168">
        <v>14.723629885407377</v>
      </c>
    </row>
    <row r="2999" spans="1:9" x14ac:dyDescent="0.2">
      <c r="A2999" s="179" t="s">
        <v>889</v>
      </c>
      <c r="B2999" s="176">
        <v>44229800000</v>
      </c>
      <c r="C2999" s="176">
        <v>13985938853</v>
      </c>
      <c r="D2999" s="176">
        <v>2177279015.2800002</v>
      </c>
      <c r="E2999" s="176">
        <v>2137107847.28</v>
      </c>
      <c r="F2999" s="177">
        <v>30243861147</v>
      </c>
      <c r="G2999" s="178">
        <v>31.621076407761283</v>
      </c>
      <c r="H2999" s="178">
        <v>4.9226517309144517</v>
      </c>
      <c r="I2999" s="178">
        <v>4.8318279695589847</v>
      </c>
    </row>
    <row r="3000" spans="1:9" x14ac:dyDescent="0.2">
      <c r="A3000" s="219" t="s">
        <v>115</v>
      </c>
      <c r="B3000" s="220">
        <v>4754000000</v>
      </c>
      <c r="C3000" s="220">
        <v>0</v>
      </c>
      <c r="D3000" s="220">
        <v>0</v>
      </c>
      <c r="E3000" s="220">
        <v>0</v>
      </c>
      <c r="F3000" s="221">
        <v>4754000000</v>
      </c>
      <c r="G3000" s="185">
        <v>0</v>
      </c>
      <c r="H3000" s="185">
        <v>0</v>
      </c>
      <c r="I3000" s="185">
        <v>0</v>
      </c>
    </row>
    <row r="3001" spans="1:9" x14ac:dyDescent="0.2">
      <c r="A3001" s="219" t="s">
        <v>118</v>
      </c>
      <c r="B3001" s="220">
        <v>262700000</v>
      </c>
      <c r="C3001" s="220">
        <v>5021147</v>
      </c>
      <c r="D3001" s="220">
        <v>5021147</v>
      </c>
      <c r="E3001" s="220">
        <v>5021147</v>
      </c>
      <c r="F3001" s="221">
        <v>257678853</v>
      </c>
      <c r="G3001" s="185">
        <v>1.9113616292348687</v>
      </c>
      <c r="H3001" s="185">
        <v>1.9113616292348687</v>
      </c>
      <c r="I3001" s="185">
        <v>1.9113616292348687</v>
      </c>
    </row>
    <row r="3002" spans="1:9" x14ac:dyDescent="0.2">
      <c r="A3002" s="179" t="s">
        <v>124</v>
      </c>
      <c r="B3002" s="176">
        <v>6061756848</v>
      </c>
      <c r="C3002" s="176">
        <v>6019387489.7700005</v>
      </c>
      <c r="D3002" s="176">
        <v>6001254040.0900002</v>
      </c>
      <c r="E3002" s="176">
        <v>6001254040.0900002</v>
      </c>
      <c r="F3002" s="177">
        <v>42369358.229999542</v>
      </c>
      <c r="G3002" s="178">
        <v>99.301038307995171</v>
      </c>
      <c r="H3002" s="178">
        <v>99.00189318992625</v>
      </c>
      <c r="I3002" s="178">
        <v>99.00189318992625</v>
      </c>
    </row>
    <row r="3003" spans="1:9" x14ac:dyDescent="0.2">
      <c r="A3003" s="161" t="s">
        <v>127</v>
      </c>
      <c r="B3003" s="222">
        <v>289800000</v>
      </c>
      <c r="C3003" s="222">
        <v>0</v>
      </c>
      <c r="D3003" s="222">
        <v>0</v>
      </c>
      <c r="E3003" s="222">
        <v>0</v>
      </c>
      <c r="F3003" s="223">
        <v>289800000</v>
      </c>
      <c r="G3003" s="224">
        <v>0</v>
      </c>
      <c r="H3003" s="224">
        <v>0</v>
      </c>
      <c r="I3003" s="224">
        <v>0</v>
      </c>
    </row>
    <row r="3004" spans="1:9" x14ac:dyDescent="0.2">
      <c r="A3004" s="179" t="s">
        <v>130</v>
      </c>
      <c r="B3004" s="176">
        <v>289800000</v>
      </c>
      <c r="C3004" s="176">
        <v>0</v>
      </c>
      <c r="D3004" s="176">
        <v>0</v>
      </c>
      <c r="E3004" s="176">
        <v>0</v>
      </c>
      <c r="F3004" s="177">
        <v>289800000</v>
      </c>
      <c r="G3004" s="178">
        <v>0</v>
      </c>
      <c r="H3004" s="178">
        <v>0</v>
      </c>
      <c r="I3004" s="178">
        <v>0</v>
      </c>
    </row>
    <row r="3005" spans="1:9" x14ac:dyDescent="0.2">
      <c r="A3005" s="161" t="s">
        <v>131</v>
      </c>
      <c r="B3005" s="222">
        <v>15477000000</v>
      </c>
      <c r="C3005" s="222">
        <v>9364897942.2999992</v>
      </c>
      <c r="D3005" s="222">
        <v>1744889741</v>
      </c>
      <c r="E3005" s="222">
        <v>1733014741</v>
      </c>
      <c r="F3005" s="223">
        <v>6112102057.7000008</v>
      </c>
      <c r="G3005" s="224">
        <v>60.508483183433484</v>
      </c>
      <c r="H3005" s="224">
        <v>11.274082451379467</v>
      </c>
      <c r="I3005" s="224">
        <v>11.197355695548234</v>
      </c>
    </row>
    <row r="3006" spans="1:9" x14ac:dyDescent="0.2">
      <c r="A3006" s="161" t="s">
        <v>1654</v>
      </c>
      <c r="B3006" s="222">
        <v>15477000000</v>
      </c>
      <c r="C3006" s="222">
        <v>9364897942.2999992</v>
      </c>
      <c r="D3006" s="222">
        <v>1744889741</v>
      </c>
      <c r="E3006" s="222">
        <v>1733014741</v>
      </c>
      <c r="F3006" s="223">
        <v>6112102057.7000008</v>
      </c>
      <c r="G3006" s="224">
        <v>60.508483183433484</v>
      </c>
      <c r="H3006" s="224">
        <v>11.274082451379467</v>
      </c>
      <c r="I3006" s="224">
        <v>11.197355695548234</v>
      </c>
    </row>
    <row r="3007" spans="1:9" x14ac:dyDescent="0.2">
      <c r="A3007" s="179" t="s">
        <v>890</v>
      </c>
      <c r="B3007" s="176">
        <v>15477000000</v>
      </c>
      <c r="C3007" s="176">
        <v>9364897942.2999992</v>
      </c>
      <c r="D3007" s="176">
        <v>1744889741</v>
      </c>
      <c r="E3007" s="176">
        <v>1733014741</v>
      </c>
      <c r="F3007" s="177">
        <v>6112102057.7000008</v>
      </c>
      <c r="G3007" s="178">
        <v>60.508483183433484</v>
      </c>
      <c r="H3007" s="178">
        <v>11.274082451379467</v>
      </c>
      <c r="I3007" s="178">
        <v>11.197355695548234</v>
      </c>
    </row>
    <row r="3008" spans="1:9" s="418" customFormat="1" x14ac:dyDescent="0.2">
      <c r="A3008" s="161" t="s">
        <v>891</v>
      </c>
      <c r="B3008" s="222">
        <v>1957795600000</v>
      </c>
      <c r="C3008" s="222">
        <v>1469277631827.24</v>
      </c>
      <c r="D3008" s="222">
        <v>512927371507.19995</v>
      </c>
      <c r="E3008" s="222">
        <v>512149725127.42004</v>
      </c>
      <c r="F3008" s="223">
        <v>488517968172.76001</v>
      </c>
      <c r="G3008" s="224">
        <v>75.047550000992956</v>
      </c>
      <c r="H3008" s="224">
        <v>26.199229965947413</v>
      </c>
      <c r="I3008" s="224">
        <v>26.159509456830943</v>
      </c>
    </row>
    <row r="3009" spans="1:9" x14ac:dyDescent="0.2">
      <c r="A3009" s="161" t="s">
        <v>109</v>
      </c>
      <c r="B3009" s="222">
        <v>1438909600000</v>
      </c>
      <c r="C3009" s="222">
        <v>1225136328073.6101</v>
      </c>
      <c r="D3009" s="222">
        <v>458877435960.66998</v>
      </c>
      <c r="E3009" s="222">
        <v>458099789580.89001</v>
      </c>
      <c r="F3009" s="223">
        <v>213773271926.38989</v>
      </c>
      <c r="G3009" s="224">
        <v>85.143384134320186</v>
      </c>
      <c r="H3009" s="224">
        <v>31.890636907326908</v>
      </c>
      <c r="I3009" s="224">
        <v>31.83659276308185</v>
      </c>
    </row>
    <row r="3010" spans="1:9" x14ac:dyDescent="0.2">
      <c r="A3010" s="161" t="s">
        <v>28</v>
      </c>
      <c r="B3010" s="222">
        <v>36247800000</v>
      </c>
      <c r="C3010" s="222">
        <v>12791283777</v>
      </c>
      <c r="D3010" s="222">
        <v>12225116940</v>
      </c>
      <c r="E3010" s="222">
        <v>12225116940</v>
      </c>
      <c r="F3010" s="223">
        <v>23456516223</v>
      </c>
      <c r="G3010" s="224">
        <v>35.288441717842183</v>
      </c>
      <c r="H3010" s="224">
        <v>33.726507374240647</v>
      </c>
      <c r="I3010" s="224">
        <v>33.726507374240647</v>
      </c>
    </row>
    <row r="3011" spans="1:9" x14ac:dyDescent="0.2">
      <c r="A3011" s="179" t="s">
        <v>110</v>
      </c>
      <c r="B3011" s="176">
        <v>24097600000</v>
      </c>
      <c r="C3011" s="176">
        <v>8540444783</v>
      </c>
      <c r="D3011" s="176">
        <v>7977031844</v>
      </c>
      <c r="E3011" s="176">
        <v>7977031844</v>
      </c>
      <c r="F3011" s="177">
        <v>15557155217</v>
      </c>
      <c r="G3011" s="178">
        <v>35.441059620045152</v>
      </c>
      <c r="H3011" s="178">
        <v>33.10301376070646</v>
      </c>
      <c r="I3011" s="178">
        <v>33.10301376070646</v>
      </c>
    </row>
    <row r="3012" spans="1:9" x14ac:dyDescent="0.2">
      <c r="A3012" s="179" t="s">
        <v>111</v>
      </c>
      <c r="B3012" s="176">
        <v>9765700000</v>
      </c>
      <c r="C3012" s="176">
        <v>3223603728</v>
      </c>
      <c r="D3012" s="176">
        <v>3223603728</v>
      </c>
      <c r="E3012" s="176">
        <v>3223603728</v>
      </c>
      <c r="F3012" s="177">
        <v>6542096272</v>
      </c>
      <c r="G3012" s="178">
        <v>33.00944866215427</v>
      </c>
      <c r="H3012" s="178">
        <v>33.00944866215427</v>
      </c>
      <c r="I3012" s="178">
        <v>33.00944866215427</v>
      </c>
    </row>
    <row r="3013" spans="1:9" x14ac:dyDescent="0.2">
      <c r="A3013" s="179" t="s">
        <v>112</v>
      </c>
      <c r="B3013" s="176">
        <v>2384500000</v>
      </c>
      <c r="C3013" s="176">
        <v>1027235266</v>
      </c>
      <c r="D3013" s="176">
        <v>1024481368</v>
      </c>
      <c r="E3013" s="176">
        <v>1024481368</v>
      </c>
      <c r="F3013" s="177">
        <v>1357264734</v>
      </c>
      <c r="G3013" s="178">
        <v>43.079692430278882</v>
      </c>
      <c r="H3013" s="178">
        <v>42.964200796812754</v>
      </c>
      <c r="I3013" s="178">
        <v>42.964200796812754</v>
      </c>
    </row>
    <row r="3014" spans="1:9" x14ac:dyDescent="0.2">
      <c r="A3014" s="161" t="s">
        <v>29</v>
      </c>
      <c r="B3014" s="222">
        <v>120804600000</v>
      </c>
      <c r="C3014" s="222">
        <v>108344778328.89999</v>
      </c>
      <c r="D3014" s="222">
        <v>28169080271.060001</v>
      </c>
      <c r="E3014" s="222">
        <v>28169080271.060001</v>
      </c>
      <c r="F3014" s="223">
        <v>12459821671.100006</v>
      </c>
      <c r="G3014" s="224">
        <v>89.685970839603783</v>
      </c>
      <c r="H3014" s="224">
        <v>23.317887126036592</v>
      </c>
      <c r="I3014" s="224">
        <v>23.317887126036592</v>
      </c>
    </row>
    <row r="3015" spans="1:9" x14ac:dyDescent="0.2">
      <c r="A3015" s="179" t="s">
        <v>113</v>
      </c>
      <c r="B3015" s="176">
        <v>120804600000</v>
      </c>
      <c r="C3015" s="176">
        <v>108344778328.89999</v>
      </c>
      <c r="D3015" s="176">
        <v>28169080271.060001</v>
      </c>
      <c r="E3015" s="176">
        <v>28169080271.060001</v>
      </c>
      <c r="F3015" s="177">
        <v>12459821671.100006</v>
      </c>
      <c r="G3015" s="178">
        <v>89.685970839603783</v>
      </c>
      <c r="H3015" s="178">
        <v>23.317887126036592</v>
      </c>
      <c r="I3015" s="178">
        <v>23.317887126036592</v>
      </c>
    </row>
    <row r="3016" spans="1:9" x14ac:dyDescent="0.2">
      <c r="A3016" s="161" t="s">
        <v>30</v>
      </c>
      <c r="B3016" s="222">
        <v>1278360800000</v>
      </c>
      <c r="C3016" s="222">
        <v>1104000265967.71</v>
      </c>
      <c r="D3016" s="222">
        <v>418483238749.60999</v>
      </c>
      <c r="E3016" s="222">
        <v>417705592369.83002</v>
      </c>
      <c r="F3016" s="223">
        <v>174360534032.29004</v>
      </c>
      <c r="G3016" s="224">
        <v>86.360616343031637</v>
      </c>
      <c r="H3016" s="224">
        <v>32.735925471870701</v>
      </c>
      <c r="I3016" s="224">
        <v>32.675093946077666</v>
      </c>
    </row>
    <row r="3017" spans="1:9" x14ac:dyDescent="0.2">
      <c r="A3017" s="179" t="s">
        <v>115</v>
      </c>
      <c r="B3017" s="176">
        <v>160921516152</v>
      </c>
      <c r="C3017" s="176">
        <v>0</v>
      </c>
      <c r="D3017" s="176">
        <v>0</v>
      </c>
      <c r="E3017" s="176">
        <v>0</v>
      </c>
      <c r="F3017" s="177">
        <v>160921516152</v>
      </c>
      <c r="G3017" s="178">
        <v>0</v>
      </c>
      <c r="H3017" s="178">
        <v>0</v>
      </c>
      <c r="I3017" s="178">
        <v>0</v>
      </c>
    </row>
    <row r="3018" spans="1:9" x14ac:dyDescent="0.2">
      <c r="A3018" s="179" t="s">
        <v>892</v>
      </c>
      <c r="B3018" s="176">
        <v>330168400000</v>
      </c>
      <c r="C3018" s="176">
        <v>326961959185.59998</v>
      </c>
      <c r="D3018" s="176">
        <v>128804722797.33</v>
      </c>
      <c r="E3018" s="176">
        <v>128804722797.33</v>
      </c>
      <c r="F3018" s="177">
        <v>3206440814.4000244</v>
      </c>
      <c r="G3018" s="178">
        <v>99.028846850758583</v>
      </c>
      <c r="H3018" s="178">
        <v>39.011826327816351</v>
      </c>
      <c r="I3018" s="178">
        <v>39.011826327816351</v>
      </c>
    </row>
    <row r="3019" spans="1:9" x14ac:dyDescent="0.2">
      <c r="A3019" s="179" t="s">
        <v>893</v>
      </c>
      <c r="B3019" s="176">
        <v>765127083848</v>
      </c>
      <c r="C3019" s="176">
        <v>762559489105.80005</v>
      </c>
      <c r="D3019" s="176">
        <v>275247031422.96997</v>
      </c>
      <c r="E3019" s="176">
        <v>274469385043.19</v>
      </c>
      <c r="F3019" s="177">
        <v>2567594742.1999512</v>
      </c>
      <c r="G3019" s="178">
        <v>99.664422447407446</v>
      </c>
      <c r="H3019" s="178">
        <v>35.974028005738525</v>
      </c>
      <c r="I3019" s="178">
        <v>35.872391768282512</v>
      </c>
    </row>
    <row r="3020" spans="1:9" x14ac:dyDescent="0.2">
      <c r="A3020" s="179" t="s">
        <v>118</v>
      </c>
      <c r="B3020" s="176">
        <v>148100000</v>
      </c>
      <c r="C3020" s="176">
        <v>89080693</v>
      </c>
      <c r="D3020" s="176">
        <v>41747546</v>
      </c>
      <c r="E3020" s="176">
        <v>41747546</v>
      </c>
      <c r="F3020" s="177">
        <v>59019307</v>
      </c>
      <c r="G3020" s="178">
        <v>60.149016205266712</v>
      </c>
      <c r="H3020" s="178">
        <v>28.188754895340985</v>
      </c>
      <c r="I3020" s="178">
        <v>28.188754895340985</v>
      </c>
    </row>
    <row r="3021" spans="1:9" x14ac:dyDescent="0.2">
      <c r="A3021" s="179" t="s">
        <v>124</v>
      </c>
      <c r="B3021" s="176">
        <v>21995700000</v>
      </c>
      <c r="C3021" s="176">
        <v>14389736983.309999</v>
      </c>
      <c r="D3021" s="176">
        <v>14389736983.309999</v>
      </c>
      <c r="E3021" s="176">
        <v>14389736983.309999</v>
      </c>
      <c r="F3021" s="177">
        <v>7605963016.6900005</v>
      </c>
      <c r="G3021" s="178">
        <v>65.420682148374453</v>
      </c>
      <c r="H3021" s="178">
        <v>65.420682148374453</v>
      </c>
      <c r="I3021" s="178">
        <v>65.420682148374453</v>
      </c>
    </row>
    <row r="3022" spans="1:9" x14ac:dyDescent="0.2">
      <c r="A3022" s="161" t="s">
        <v>127</v>
      </c>
      <c r="B3022" s="222">
        <v>3496400000</v>
      </c>
      <c r="C3022" s="222">
        <v>0</v>
      </c>
      <c r="D3022" s="222">
        <v>0</v>
      </c>
      <c r="E3022" s="222">
        <v>0</v>
      </c>
      <c r="F3022" s="223">
        <v>3496400000</v>
      </c>
      <c r="G3022" s="224">
        <v>0</v>
      </c>
      <c r="H3022" s="224">
        <v>0</v>
      </c>
      <c r="I3022" s="224">
        <v>0</v>
      </c>
    </row>
    <row r="3023" spans="1:9" x14ac:dyDescent="0.2">
      <c r="A3023" s="179" t="s">
        <v>128</v>
      </c>
      <c r="B3023" s="176">
        <v>8500000</v>
      </c>
      <c r="C3023" s="176">
        <v>0</v>
      </c>
      <c r="D3023" s="176">
        <v>0</v>
      </c>
      <c r="E3023" s="176">
        <v>0</v>
      </c>
      <c r="F3023" s="177">
        <v>8500000</v>
      </c>
      <c r="G3023" s="178">
        <v>0</v>
      </c>
      <c r="H3023" s="178">
        <v>0</v>
      </c>
      <c r="I3023" s="178">
        <v>0</v>
      </c>
    </row>
    <row r="3024" spans="1:9" x14ac:dyDescent="0.2">
      <c r="A3024" s="179" t="s">
        <v>130</v>
      </c>
      <c r="B3024" s="176">
        <v>3474200000</v>
      </c>
      <c r="C3024" s="176">
        <v>0</v>
      </c>
      <c r="D3024" s="176">
        <v>0</v>
      </c>
      <c r="E3024" s="176">
        <v>0</v>
      </c>
      <c r="F3024" s="177">
        <v>3474200000</v>
      </c>
      <c r="G3024" s="178">
        <v>0</v>
      </c>
      <c r="H3024" s="178">
        <v>0</v>
      </c>
      <c r="I3024" s="178">
        <v>0</v>
      </c>
    </row>
    <row r="3025" spans="1:9" x14ac:dyDescent="0.2">
      <c r="A3025" s="179" t="s">
        <v>189</v>
      </c>
      <c r="B3025" s="176">
        <v>13700000</v>
      </c>
      <c r="C3025" s="176">
        <v>0</v>
      </c>
      <c r="D3025" s="176">
        <v>0</v>
      </c>
      <c r="E3025" s="176">
        <v>0</v>
      </c>
      <c r="F3025" s="177">
        <v>13700000</v>
      </c>
      <c r="G3025" s="178">
        <v>0</v>
      </c>
      <c r="H3025" s="178">
        <v>0</v>
      </c>
      <c r="I3025" s="178">
        <v>0</v>
      </c>
    </row>
    <row r="3026" spans="1:9" x14ac:dyDescent="0.2">
      <c r="A3026" s="161" t="s">
        <v>131</v>
      </c>
      <c r="B3026" s="222">
        <v>518886000000</v>
      </c>
      <c r="C3026" s="222">
        <v>244141303753.63</v>
      </c>
      <c r="D3026" s="222">
        <v>54049935546.530006</v>
      </c>
      <c r="E3026" s="222">
        <v>54049935546.530006</v>
      </c>
      <c r="F3026" s="223">
        <v>274744696246.37</v>
      </c>
      <c r="G3026" s="224">
        <v>47.051048545081194</v>
      </c>
      <c r="H3026" s="224">
        <v>10.416533794808496</v>
      </c>
      <c r="I3026" s="224">
        <v>10.416533794808496</v>
      </c>
    </row>
    <row r="3027" spans="1:9" x14ac:dyDescent="0.2">
      <c r="A3027" s="161" t="s">
        <v>1654</v>
      </c>
      <c r="B3027" s="222">
        <v>518886000000</v>
      </c>
      <c r="C3027" s="222">
        <v>244141303753.63</v>
      </c>
      <c r="D3027" s="222">
        <v>54049935546.530006</v>
      </c>
      <c r="E3027" s="222">
        <v>54049935546.530006</v>
      </c>
      <c r="F3027" s="223">
        <v>274744696246.37</v>
      </c>
      <c r="G3027" s="224">
        <v>47.051048545081194</v>
      </c>
      <c r="H3027" s="224">
        <v>10.416533794808496</v>
      </c>
      <c r="I3027" s="224">
        <v>10.416533794808496</v>
      </c>
    </row>
    <row r="3028" spans="1:9" x14ac:dyDescent="0.2">
      <c r="A3028" s="179" t="s">
        <v>894</v>
      </c>
      <c r="B3028" s="176">
        <v>324912355109</v>
      </c>
      <c r="C3028" s="176">
        <v>208879458591.70001</v>
      </c>
      <c r="D3028" s="176">
        <v>52634603321.160004</v>
      </c>
      <c r="E3028" s="176">
        <v>52634603321.160004</v>
      </c>
      <c r="F3028" s="177">
        <v>116032896517.29999</v>
      </c>
      <c r="G3028" s="178">
        <v>64.28793959577996</v>
      </c>
      <c r="H3028" s="178">
        <v>16.199631221626646</v>
      </c>
      <c r="I3028" s="178">
        <v>16.199631221626646</v>
      </c>
    </row>
    <row r="3029" spans="1:9" x14ac:dyDescent="0.2">
      <c r="A3029" s="179" t="s">
        <v>895</v>
      </c>
      <c r="B3029" s="176">
        <v>150229806255</v>
      </c>
      <c r="C3029" s="176">
        <v>35195946951.93</v>
      </c>
      <c r="D3029" s="176">
        <v>1392947754.3699999</v>
      </c>
      <c r="E3029" s="176">
        <v>1392947754.3699999</v>
      </c>
      <c r="F3029" s="177">
        <v>115033859303.07001</v>
      </c>
      <c r="G3029" s="178">
        <v>23.428071851592762</v>
      </c>
      <c r="H3029" s="178">
        <v>0.92721130985525679</v>
      </c>
      <c r="I3029" s="178">
        <v>0.92721130985525679</v>
      </c>
    </row>
    <row r="3030" spans="1:9" x14ac:dyDescent="0.2">
      <c r="A3030" s="179" t="s">
        <v>896</v>
      </c>
      <c r="B3030" s="176">
        <v>43743838636</v>
      </c>
      <c r="C3030" s="176">
        <v>65898210</v>
      </c>
      <c r="D3030" s="176">
        <v>22384471</v>
      </c>
      <c r="E3030" s="176">
        <v>22384471</v>
      </c>
      <c r="F3030" s="177">
        <v>43677940426</v>
      </c>
      <c r="G3030" s="178">
        <v>0.15064569561064436</v>
      </c>
      <c r="H3030" s="178">
        <v>5.1171711715254413E-2</v>
      </c>
      <c r="I3030" s="178">
        <v>5.1171711715254413E-2</v>
      </c>
    </row>
    <row r="3031" spans="1:9" x14ac:dyDescent="0.2">
      <c r="A3031" s="165" t="s">
        <v>68</v>
      </c>
      <c r="B3031" s="166">
        <v>12583394147436</v>
      </c>
      <c r="C3031" s="166">
        <v>7841329029240.75</v>
      </c>
      <c r="D3031" s="166">
        <v>6971426764843.3613</v>
      </c>
      <c r="E3031" s="166">
        <v>6965940846085.9004</v>
      </c>
      <c r="F3031" s="167">
        <v>4742065118195.25</v>
      </c>
      <c r="G3031" s="168">
        <v>62.314896421157599</v>
      </c>
      <c r="H3031" s="168">
        <v>55.401799253533376</v>
      </c>
      <c r="I3031" s="168">
        <v>55.358202758873965</v>
      </c>
    </row>
    <row r="3032" spans="1:9" s="418" customFormat="1" x14ac:dyDescent="0.2">
      <c r="A3032" s="161" t="s">
        <v>897</v>
      </c>
      <c r="B3032" s="222">
        <v>7352076008846</v>
      </c>
      <c r="C3032" s="222">
        <v>4062845509340.25</v>
      </c>
      <c r="D3032" s="222">
        <v>3346218278111.6709</v>
      </c>
      <c r="E3032" s="222">
        <v>3346188850107.6709</v>
      </c>
      <c r="F3032" s="223">
        <v>3289230499505.75</v>
      </c>
      <c r="G3032" s="224">
        <v>55.261201114513014</v>
      </c>
      <c r="H3032" s="224">
        <v>45.513923877902094</v>
      </c>
      <c r="I3032" s="224">
        <v>45.513523609951044</v>
      </c>
    </row>
    <row r="3033" spans="1:9" x14ac:dyDescent="0.2">
      <c r="A3033" s="161" t="s">
        <v>109</v>
      </c>
      <c r="B3033" s="222">
        <v>179649800000</v>
      </c>
      <c r="C3033" s="222">
        <v>68123001203.159996</v>
      </c>
      <c r="D3033" s="222">
        <v>65082810413.989998</v>
      </c>
      <c r="E3033" s="222">
        <v>65082810413.989998</v>
      </c>
      <c r="F3033" s="223">
        <v>111526798796.84</v>
      </c>
      <c r="G3033" s="224">
        <v>37.919887026403586</v>
      </c>
      <c r="H3033" s="224">
        <v>36.227599704530697</v>
      </c>
      <c r="I3033" s="224">
        <v>36.227599704530697</v>
      </c>
    </row>
    <row r="3034" spans="1:9" x14ac:dyDescent="0.2">
      <c r="A3034" s="161" t="s">
        <v>28</v>
      </c>
      <c r="B3034" s="222">
        <v>37780200000</v>
      </c>
      <c r="C3034" s="222">
        <v>18254782264.41</v>
      </c>
      <c r="D3034" s="222">
        <v>18233163264.41</v>
      </c>
      <c r="E3034" s="222">
        <v>18233163264.41</v>
      </c>
      <c r="F3034" s="223">
        <v>19525417735.59</v>
      </c>
      <c r="G3034" s="224">
        <v>48.31838440349707</v>
      </c>
      <c r="H3034" s="224">
        <v>48.261161307801444</v>
      </c>
      <c r="I3034" s="224">
        <v>48.261161307801444</v>
      </c>
    </row>
    <row r="3035" spans="1:9" x14ac:dyDescent="0.2">
      <c r="A3035" s="179" t="s">
        <v>110</v>
      </c>
      <c r="B3035" s="176">
        <v>24716400000</v>
      </c>
      <c r="C3035" s="176">
        <v>11496600894.540001</v>
      </c>
      <c r="D3035" s="176">
        <v>11496600894.540001</v>
      </c>
      <c r="E3035" s="176">
        <v>11496600894.540001</v>
      </c>
      <c r="F3035" s="177">
        <v>13219799105.459999</v>
      </c>
      <c r="G3035" s="178">
        <v>46.51405906418411</v>
      </c>
      <c r="H3035" s="178">
        <v>46.51405906418411</v>
      </c>
      <c r="I3035" s="178">
        <v>46.51405906418411</v>
      </c>
    </row>
    <row r="3036" spans="1:9" x14ac:dyDescent="0.2">
      <c r="A3036" s="179" t="s">
        <v>111</v>
      </c>
      <c r="B3036" s="176">
        <v>8740000000</v>
      </c>
      <c r="C3036" s="176">
        <v>4593463377</v>
      </c>
      <c r="D3036" s="176">
        <v>4593463377</v>
      </c>
      <c r="E3036" s="176">
        <v>4593463377</v>
      </c>
      <c r="F3036" s="177">
        <v>4146536623</v>
      </c>
      <c r="G3036" s="178">
        <v>52.556789210526311</v>
      </c>
      <c r="H3036" s="178">
        <v>52.556789210526311</v>
      </c>
      <c r="I3036" s="178">
        <v>52.556789210526311</v>
      </c>
    </row>
    <row r="3037" spans="1:9" x14ac:dyDescent="0.2">
      <c r="A3037" s="179" t="s">
        <v>112</v>
      </c>
      <c r="B3037" s="176">
        <v>4323800000</v>
      </c>
      <c r="C3037" s="176">
        <v>2164717992.8699999</v>
      </c>
      <c r="D3037" s="176">
        <v>2143098992.8699999</v>
      </c>
      <c r="E3037" s="176">
        <v>2143098992.8699999</v>
      </c>
      <c r="F3037" s="177">
        <v>2159082007.1300001</v>
      </c>
      <c r="G3037" s="178">
        <v>50.065173987464732</v>
      </c>
      <c r="H3037" s="178">
        <v>49.565173987464725</v>
      </c>
      <c r="I3037" s="178">
        <v>49.565173987464725</v>
      </c>
    </row>
    <row r="3038" spans="1:9" x14ac:dyDescent="0.2">
      <c r="A3038" s="161" t="s">
        <v>29</v>
      </c>
      <c r="B3038" s="222">
        <v>15491067925</v>
      </c>
      <c r="C3038" s="222">
        <v>5095753933.6899996</v>
      </c>
      <c r="D3038" s="222">
        <v>2077182144.52</v>
      </c>
      <c r="E3038" s="222">
        <v>2077182144.52</v>
      </c>
      <c r="F3038" s="223">
        <v>10395313991.310001</v>
      </c>
      <c r="G3038" s="224">
        <v>32.894787876220612</v>
      </c>
      <c r="H3038" s="224">
        <v>13.408902178834129</v>
      </c>
      <c r="I3038" s="224">
        <v>13.408902178834129</v>
      </c>
    </row>
    <row r="3039" spans="1:9" x14ac:dyDescent="0.2">
      <c r="A3039" s="179" t="s">
        <v>113</v>
      </c>
      <c r="B3039" s="176">
        <v>15491067925</v>
      </c>
      <c r="C3039" s="176">
        <v>5095753933.6899996</v>
      </c>
      <c r="D3039" s="176">
        <v>2077182144.52</v>
      </c>
      <c r="E3039" s="176">
        <v>2077182144.52</v>
      </c>
      <c r="F3039" s="177">
        <v>10395313991.310001</v>
      </c>
      <c r="G3039" s="178">
        <v>32.894787876220612</v>
      </c>
      <c r="H3039" s="178">
        <v>13.408902178834129</v>
      </c>
      <c r="I3039" s="178">
        <v>13.408902178834129</v>
      </c>
    </row>
    <row r="3040" spans="1:9" x14ac:dyDescent="0.2">
      <c r="A3040" s="161" t="s">
        <v>30</v>
      </c>
      <c r="B3040" s="222">
        <v>113515432075</v>
      </c>
      <c r="C3040" s="222">
        <v>44674945439.059998</v>
      </c>
      <c r="D3040" s="222">
        <v>44674945439.059998</v>
      </c>
      <c r="E3040" s="222">
        <v>44674945439.059998</v>
      </c>
      <c r="F3040" s="223">
        <v>68840486635.940002</v>
      </c>
      <c r="G3040" s="224">
        <v>39.355834376371945</v>
      </c>
      <c r="H3040" s="224">
        <v>39.355834376371945</v>
      </c>
      <c r="I3040" s="224">
        <v>39.355834376371945</v>
      </c>
    </row>
    <row r="3041" spans="1:9" x14ac:dyDescent="0.2">
      <c r="A3041" s="179" t="s">
        <v>898</v>
      </c>
      <c r="B3041" s="176">
        <v>11327300000</v>
      </c>
      <c r="C3041" s="176">
        <v>11327300000</v>
      </c>
      <c r="D3041" s="176">
        <v>11327300000</v>
      </c>
      <c r="E3041" s="176">
        <v>11327300000</v>
      </c>
      <c r="F3041" s="177">
        <v>0</v>
      </c>
      <c r="G3041" s="178">
        <v>100</v>
      </c>
      <c r="H3041" s="178">
        <v>100</v>
      </c>
      <c r="I3041" s="178">
        <v>100</v>
      </c>
    </row>
    <row r="3042" spans="1:9" x14ac:dyDescent="0.2">
      <c r="A3042" s="179" t="s">
        <v>115</v>
      </c>
      <c r="B3042" s="176">
        <v>2473003803</v>
      </c>
      <c r="C3042" s="176">
        <v>0</v>
      </c>
      <c r="D3042" s="176">
        <v>0</v>
      </c>
      <c r="E3042" s="176">
        <v>0</v>
      </c>
      <c r="F3042" s="177">
        <v>2473003803</v>
      </c>
      <c r="G3042" s="178">
        <v>0</v>
      </c>
      <c r="H3042" s="178">
        <v>0</v>
      </c>
      <c r="I3042" s="178">
        <v>0</v>
      </c>
    </row>
    <row r="3043" spans="1:9" x14ac:dyDescent="0.2">
      <c r="A3043" s="219" t="s">
        <v>899</v>
      </c>
      <c r="B3043" s="220">
        <v>94321300000</v>
      </c>
      <c r="C3043" s="220">
        <v>33184595078.529999</v>
      </c>
      <c r="D3043" s="220">
        <v>33184595078.529999</v>
      </c>
      <c r="E3043" s="220">
        <v>33184595078.529999</v>
      </c>
      <c r="F3043" s="221">
        <v>61136704921.470001</v>
      </c>
      <c r="G3043" s="185">
        <v>35.182503929154919</v>
      </c>
      <c r="H3043" s="185">
        <v>35.182503929154919</v>
      </c>
      <c r="I3043" s="185">
        <v>35.182503929154919</v>
      </c>
    </row>
    <row r="3044" spans="1:9" x14ac:dyDescent="0.2">
      <c r="A3044" s="219" t="s">
        <v>153</v>
      </c>
      <c r="B3044" s="220">
        <v>96148272</v>
      </c>
      <c r="C3044" s="220">
        <v>45792710</v>
      </c>
      <c r="D3044" s="220">
        <v>45792710</v>
      </c>
      <c r="E3044" s="220">
        <v>45792710</v>
      </c>
      <c r="F3044" s="221">
        <v>50355562</v>
      </c>
      <c r="G3044" s="185">
        <v>47.627179404742712</v>
      </c>
      <c r="H3044" s="185">
        <v>47.627179404742712</v>
      </c>
      <c r="I3044" s="185">
        <v>47.627179404742712</v>
      </c>
    </row>
    <row r="3045" spans="1:9" x14ac:dyDescent="0.2">
      <c r="A3045" s="219" t="s">
        <v>900</v>
      </c>
      <c r="B3045" s="220">
        <v>39100000</v>
      </c>
      <c r="C3045" s="220">
        <v>3628400</v>
      </c>
      <c r="D3045" s="220">
        <v>3628400</v>
      </c>
      <c r="E3045" s="220">
        <v>3628400</v>
      </c>
      <c r="F3045" s="221">
        <v>35471600</v>
      </c>
      <c r="G3045" s="185">
        <v>9.2797953964194377</v>
      </c>
      <c r="H3045" s="185">
        <v>9.2797953964194377</v>
      </c>
      <c r="I3045" s="185">
        <v>9.2797953964194377</v>
      </c>
    </row>
    <row r="3046" spans="1:9" x14ac:dyDescent="0.2">
      <c r="A3046" s="179" t="s">
        <v>118</v>
      </c>
      <c r="B3046" s="176">
        <v>169680000</v>
      </c>
      <c r="C3046" s="176">
        <v>39662498.829999998</v>
      </c>
      <c r="D3046" s="176">
        <v>39662498.829999998</v>
      </c>
      <c r="E3046" s="176">
        <v>39662498.829999998</v>
      </c>
      <c r="F3046" s="177">
        <v>130017501.17</v>
      </c>
      <c r="G3046" s="178">
        <v>23.37488144153701</v>
      </c>
      <c r="H3046" s="178">
        <v>23.37488144153701</v>
      </c>
      <c r="I3046" s="178">
        <v>23.37488144153701</v>
      </c>
    </row>
    <row r="3047" spans="1:9" x14ac:dyDescent="0.2">
      <c r="A3047" s="179" t="s">
        <v>123</v>
      </c>
      <c r="B3047" s="220">
        <v>88900000</v>
      </c>
      <c r="C3047" s="220">
        <v>0</v>
      </c>
      <c r="D3047" s="220">
        <v>0</v>
      </c>
      <c r="E3047" s="220">
        <v>0</v>
      </c>
      <c r="F3047" s="221">
        <v>88900000</v>
      </c>
      <c r="G3047" s="178">
        <v>0</v>
      </c>
      <c r="H3047" s="178">
        <v>0</v>
      </c>
      <c r="I3047" s="178">
        <v>0</v>
      </c>
    </row>
    <row r="3048" spans="1:9" x14ac:dyDescent="0.2">
      <c r="A3048" s="179" t="s">
        <v>124</v>
      </c>
      <c r="B3048" s="176">
        <v>5000000000</v>
      </c>
      <c r="C3048" s="176">
        <v>73966751.700000003</v>
      </c>
      <c r="D3048" s="176">
        <v>73966751.700000003</v>
      </c>
      <c r="E3048" s="176">
        <v>73966751.700000003</v>
      </c>
      <c r="F3048" s="177">
        <v>4926033248.3000002</v>
      </c>
      <c r="G3048" s="178">
        <v>1.479335034</v>
      </c>
      <c r="H3048" s="178">
        <v>1.479335034</v>
      </c>
      <c r="I3048" s="178">
        <v>1.479335034</v>
      </c>
    </row>
    <row r="3049" spans="1:9" x14ac:dyDescent="0.2">
      <c r="A3049" s="161" t="s">
        <v>127</v>
      </c>
      <c r="B3049" s="222">
        <v>12863100000</v>
      </c>
      <c r="C3049" s="222">
        <v>97519566</v>
      </c>
      <c r="D3049" s="222">
        <v>97519566</v>
      </c>
      <c r="E3049" s="222">
        <v>97519566</v>
      </c>
      <c r="F3049" s="223">
        <v>12765580434</v>
      </c>
      <c r="G3049" s="224">
        <v>0.75813424446673039</v>
      </c>
      <c r="H3049" s="224">
        <v>0.75813424446673039</v>
      </c>
      <c r="I3049" s="224">
        <v>0.75813424446673039</v>
      </c>
    </row>
    <row r="3050" spans="1:9" x14ac:dyDescent="0.2">
      <c r="A3050" s="219" t="s">
        <v>128</v>
      </c>
      <c r="B3050" s="220">
        <v>102500000</v>
      </c>
      <c r="C3050" s="220">
        <v>97519566</v>
      </c>
      <c r="D3050" s="220">
        <v>97519566</v>
      </c>
      <c r="E3050" s="220">
        <v>97519566</v>
      </c>
      <c r="F3050" s="221">
        <v>4980434</v>
      </c>
      <c r="G3050" s="185">
        <v>95.141040000000004</v>
      </c>
      <c r="H3050" s="185">
        <v>95.141040000000004</v>
      </c>
      <c r="I3050" s="185">
        <v>95.141040000000004</v>
      </c>
    </row>
    <row r="3051" spans="1:9" x14ac:dyDescent="0.2">
      <c r="A3051" s="179" t="s">
        <v>130</v>
      </c>
      <c r="B3051" s="176">
        <v>12760600000</v>
      </c>
      <c r="C3051" s="176">
        <v>0</v>
      </c>
      <c r="D3051" s="176">
        <v>0</v>
      </c>
      <c r="E3051" s="176">
        <v>0</v>
      </c>
      <c r="F3051" s="177">
        <v>12760600000</v>
      </c>
      <c r="G3051" s="178">
        <v>0</v>
      </c>
      <c r="H3051" s="178">
        <v>0</v>
      </c>
      <c r="I3051" s="178">
        <v>0</v>
      </c>
    </row>
    <row r="3052" spans="1:9" x14ac:dyDescent="0.2">
      <c r="A3052" s="165" t="s">
        <v>331</v>
      </c>
      <c r="B3052" s="166">
        <v>3459701283</v>
      </c>
      <c r="C3052" s="166">
        <v>0</v>
      </c>
      <c r="D3052" s="166">
        <v>0</v>
      </c>
      <c r="E3052" s="166">
        <v>0</v>
      </c>
      <c r="F3052" s="167">
        <v>3459701283</v>
      </c>
      <c r="G3052" s="168">
        <v>0</v>
      </c>
      <c r="H3052" s="168">
        <v>0</v>
      </c>
      <c r="I3052" s="168">
        <v>0</v>
      </c>
    </row>
    <row r="3053" spans="1:9" x14ac:dyDescent="0.2">
      <c r="A3053" s="161" t="s">
        <v>41</v>
      </c>
      <c r="B3053" s="222">
        <v>3459701283</v>
      </c>
      <c r="C3053" s="222">
        <v>0</v>
      </c>
      <c r="D3053" s="222">
        <v>0</v>
      </c>
      <c r="E3053" s="222">
        <v>0</v>
      </c>
      <c r="F3053" s="223">
        <v>3459701283</v>
      </c>
      <c r="G3053" s="224">
        <v>0</v>
      </c>
      <c r="H3053" s="224">
        <v>0</v>
      </c>
      <c r="I3053" s="224">
        <v>0</v>
      </c>
    </row>
    <row r="3054" spans="1:9" x14ac:dyDescent="0.2">
      <c r="A3054" s="179" t="s">
        <v>332</v>
      </c>
      <c r="B3054" s="176">
        <v>3459701283</v>
      </c>
      <c r="C3054" s="176">
        <v>0</v>
      </c>
      <c r="D3054" s="176">
        <v>0</v>
      </c>
      <c r="E3054" s="176">
        <v>0</v>
      </c>
      <c r="F3054" s="177">
        <v>3459701283</v>
      </c>
      <c r="G3054" s="178">
        <v>0</v>
      </c>
      <c r="H3054" s="178">
        <v>0</v>
      </c>
      <c r="I3054" s="178">
        <v>0</v>
      </c>
    </row>
    <row r="3055" spans="1:9" x14ac:dyDescent="0.2">
      <c r="A3055" s="165" t="s">
        <v>131</v>
      </c>
      <c r="B3055" s="166">
        <v>7168966507563</v>
      </c>
      <c r="C3055" s="166">
        <v>3994722508137.0903</v>
      </c>
      <c r="D3055" s="166">
        <v>3281135467697.6807</v>
      </c>
      <c r="E3055" s="166">
        <v>3281106039693.6807</v>
      </c>
      <c r="F3055" s="167">
        <v>3174243999425.9097</v>
      </c>
      <c r="G3055" s="168">
        <v>55.722432290941839</v>
      </c>
      <c r="H3055" s="168">
        <v>45.768598085040594</v>
      </c>
      <c r="I3055" s="168">
        <v>45.768187593459011</v>
      </c>
    </row>
    <row r="3056" spans="1:9" x14ac:dyDescent="0.2">
      <c r="A3056" s="161" t="s">
        <v>1654</v>
      </c>
      <c r="B3056" s="222">
        <v>7168966507563</v>
      </c>
      <c r="C3056" s="222">
        <v>3994722508137.0903</v>
      </c>
      <c r="D3056" s="222">
        <v>3281135467697.6807</v>
      </c>
      <c r="E3056" s="222">
        <v>3281106039693.6807</v>
      </c>
      <c r="F3056" s="223">
        <v>3174243999425.9097</v>
      </c>
      <c r="G3056" s="224">
        <v>55.722432290941839</v>
      </c>
      <c r="H3056" s="224">
        <v>45.768598085040594</v>
      </c>
      <c r="I3056" s="224">
        <v>45.768187593459011</v>
      </c>
    </row>
    <row r="3057" spans="1:9" x14ac:dyDescent="0.2">
      <c r="A3057" s="179" t="s">
        <v>901</v>
      </c>
      <c r="B3057" s="176">
        <v>1207581825092</v>
      </c>
      <c r="C3057" s="176">
        <v>690015674857</v>
      </c>
      <c r="D3057" s="176">
        <v>468048325761</v>
      </c>
      <c r="E3057" s="176">
        <v>468048325761</v>
      </c>
      <c r="F3057" s="177">
        <v>517566150235</v>
      </c>
      <c r="G3057" s="178">
        <v>57.140283210575063</v>
      </c>
      <c r="H3057" s="178">
        <v>38.759139632243276</v>
      </c>
      <c r="I3057" s="178">
        <v>38.759139632243276</v>
      </c>
    </row>
    <row r="3058" spans="1:9" x14ac:dyDescent="0.2">
      <c r="A3058" s="219" t="s">
        <v>902</v>
      </c>
      <c r="B3058" s="220">
        <v>34778222229</v>
      </c>
      <c r="C3058" s="220">
        <v>28890953014</v>
      </c>
      <c r="D3058" s="220">
        <v>159329189</v>
      </c>
      <c r="E3058" s="220">
        <v>157350757</v>
      </c>
      <c r="F3058" s="221">
        <v>5887269215</v>
      </c>
      <c r="G3058" s="185">
        <v>83.071966197021794</v>
      </c>
      <c r="H3058" s="185">
        <v>0.45812919346734898</v>
      </c>
      <c r="I3058" s="185">
        <v>0.45244048405899329</v>
      </c>
    </row>
    <row r="3059" spans="1:9" x14ac:dyDescent="0.2">
      <c r="A3059" s="219" t="s">
        <v>903</v>
      </c>
      <c r="B3059" s="220">
        <v>99861441936</v>
      </c>
      <c r="C3059" s="220">
        <v>26998475273</v>
      </c>
      <c r="D3059" s="220">
        <v>26648475553</v>
      </c>
      <c r="E3059" s="220">
        <v>26648475553</v>
      </c>
      <c r="F3059" s="221">
        <v>72862966663</v>
      </c>
      <c r="G3059" s="185">
        <v>27.035935742148602</v>
      </c>
      <c r="H3059" s="185">
        <v>26.685450396438988</v>
      </c>
      <c r="I3059" s="185">
        <v>26.685450396438988</v>
      </c>
    </row>
    <row r="3060" spans="1:9" x14ac:dyDescent="0.2">
      <c r="A3060" s="179" t="s">
        <v>904</v>
      </c>
      <c r="B3060" s="176">
        <v>10908748252</v>
      </c>
      <c r="C3060" s="176">
        <v>1183585283</v>
      </c>
      <c r="D3060" s="176">
        <v>686465439</v>
      </c>
      <c r="E3060" s="176">
        <v>686465439</v>
      </c>
      <c r="F3060" s="177">
        <v>9725162969</v>
      </c>
      <c r="G3060" s="178">
        <v>10.849872557862012</v>
      </c>
      <c r="H3060" s="178">
        <v>6.2927975157382878</v>
      </c>
      <c r="I3060" s="178">
        <v>6.2927975157382878</v>
      </c>
    </row>
    <row r="3061" spans="1:9" x14ac:dyDescent="0.2">
      <c r="A3061" s="179" t="s">
        <v>905</v>
      </c>
      <c r="B3061" s="176">
        <v>197997000000</v>
      </c>
      <c r="C3061" s="176">
        <v>49653870283</v>
      </c>
      <c r="D3061" s="176">
        <v>49566656904</v>
      </c>
      <c r="E3061" s="176">
        <v>49566656904</v>
      </c>
      <c r="F3061" s="177">
        <v>148343129717</v>
      </c>
      <c r="G3061" s="178">
        <v>25.078092235235889</v>
      </c>
      <c r="H3061" s="178">
        <v>25.034044406733436</v>
      </c>
      <c r="I3061" s="178">
        <v>25.034044406733436</v>
      </c>
    </row>
    <row r="3062" spans="1:9" x14ac:dyDescent="0.2">
      <c r="A3062" s="179" t="s">
        <v>906</v>
      </c>
      <c r="B3062" s="176">
        <v>159314000000</v>
      </c>
      <c r="C3062" s="176">
        <v>35707681455.669998</v>
      </c>
      <c r="D3062" s="176">
        <v>341541708</v>
      </c>
      <c r="E3062" s="176">
        <v>339519020</v>
      </c>
      <c r="F3062" s="177">
        <v>123606318544.33</v>
      </c>
      <c r="G3062" s="178">
        <v>22.413398355241849</v>
      </c>
      <c r="H3062" s="178">
        <v>0.21438273346975154</v>
      </c>
      <c r="I3062" s="178">
        <v>0.213113109958949</v>
      </c>
    </row>
    <row r="3063" spans="1:9" x14ac:dyDescent="0.2">
      <c r="A3063" s="219" t="s">
        <v>907</v>
      </c>
      <c r="B3063" s="220">
        <v>176084000000</v>
      </c>
      <c r="C3063" s="220">
        <v>85255424305</v>
      </c>
      <c r="D3063" s="220">
        <v>17809330422</v>
      </c>
      <c r="E3063" s="220">
        <v>17809330422</v>
      </c>
      <c r="F3063" s="221">
        <v>90828575695</v>
      </c>
      <c r="G3063" s="185">
        <v>48.417473651779829</v>
      </c>
      <c r="H3063" s="185">
        <v>10.114110550646283</v>
      </c>
      <c r="I3063" s="185">
        <v>10.114110550646283</v>
      </c>
    </row>
    <row r="3064" spans="1:9" x14ac:dyDescent="0.2">
      <c r="A3064" s="219" t="s">
        <v>908</v>
      </c>
      <c r="B3064" s="220">
        <v>795491366</v>
      </c>
      <c r="C3064" s="220">
        <v>642040749</v>
      </c>
      <c r="D3064" s="220">
        <v>262137286</v>
      </c>
      <c r="E3064" s="220">
        <v>259831470</v>
      </c>
      <c r="F3064" s="221">
        <v>153450617</v>
      </c>
      <c r="G3064" s="185">
        <v>80.709958202110769</v>
      </c>
      <c r="H3064" s="185">
        <v>32.95287632323592</v>
      </c>
      <c r="I3064" s="185">
        <v>32.663015729073294</v>
      </c>
    </row>
    <row r="3065" spans="1:9" x14ac:dyDescent="0.2">
      <c r="A3065" s="219" t="s">
        <v>909</v>
      </c>
      <c r="B3065" s="220">
        <v>500664143653</v>
      </c>
      <c r="C3065" s="220">
        <v>381449841.50999999</v>
      </c>
      <c r="D3065" s="220">
        <v>0</v>
      </c>
      <c r="E3065" s="220">
        <v>0</v>
      </c>
      <c r="F3065" s="221">
        <v>500282693811.48999</v>
      </c>
      <c r="G3065" s="185">
        <v>7.6188767728965837E-2</v>
      </c>
      <c r="H3065" s="185">
        <v>0</v>
      </c>
      <c r="I3065" s="185">
        <v>0</v>
      </c>
    </row>
    <row r="3066" spans="1:9" x14ac:dyDescent="0.2">
      <c r="A3066" s="179" t="s">
        <v>910</v>
      </c>
      <c r="B3066" s="176">
        <v>139302189434</v>
      </c>
      <c r="C3066" s="176">
        <v>381449841.5</v>
      </c>
      <c r="D3066" s="176">
        <v>0</v>
      </c>
      <c r="E3066" s="176">
        <v>0</v>
      </c>
      <c r="F3066" s="177">
        <v>138920739592.5</v>
      </c>
      <c r="G3066" s="178">
        <v>0.27382903531514641</v>
      </c>
      <c r="H3066" s="178">
        <v>0</v>
      </c>
      <c r="I3066" s="178">
        <v>0</v>
      </c>
    </row>
    <row r="3067" spans="1:9" x14ac:dyDescent="0.2">
      <c r="A3067" s="179" t="s">
        <v>911</v>
      </c>
      <c r="B3067" s="176">
        <v>144570000000</v>
      </c>
      <c r="C3067" s="176">
        <v>4810518100</v>
      </c>
      <c r="D3067" s="176">
        <v>991549907</v>
      </c>
      <c r="E3067" s="176">
        <v>983447483</v>
      </c>
      <c r="F3067" s="177">
        <v>139759481900</v>
      </c>
      <c r="G3067" s="178">
        <v>3.3274663484817042</v>
      </c>
      <c r="H3067" s="178">
        <v>0.68586145604205584</v>
      </c>
      <c r="I3067" s="178">
        <v>0.68025695718337142</v>
      </c>
    </row>
    <row r="3068" spans="1:9" x14ac:dyDescent="0.2">
      <c r="A3068" s="179" t="s">
        <v>912</v>
      </c>
      <c r="B3068" s="176">
        <v>650000000</v>
      </c>
      <c r="C3068" s="176">
        <v>410158623</v>
      </c>
      <c r="D3068" s="176">
        <v>55523810</v>
      </c>
      <c r="E3068" s="176">
        <v>55523810</v>
      </c>
      <c r="F3068" s="177">
        <v>239841377</v>
      </c>
      <c r="G3068" s="178">
        <v>63.101326615384615</v>
      </c>
      <c r="H3068" s="178">
        <v>8.5421246153846155</v>
      </c>
      <c r="I3068" s="178">
        <v>8.5421246153846155</v>
      </c>
    </row>
    <row r="3069" spans="1:9" x14ac:dyDescent="0.2">
      <c r="A3069" s="219" t="s">
        <v>913</v>
      </c>
      <c r="B3069" s="220">
        <v>4222960208885</v>
      </c>
      <c r="C3069" s="220">
        <v>2979367793148</v>
      </c>
      <c r="D3069" s="220">
        <v>2678191215198</v>
      </c>
      <c r="E3069" s="220">
        <v>2678191215198</v>
      </c>
      <c r="F3069" s="221">
        <v>1243592415737</v>
      </c>
      <c r="G3069" s="185">
        <v>70.551642586626471</v>
      </c>
      <c r="H3069" s="185">
        <v>63.419759664397368</v>
      </c>
      <c r="I3069" s="185">
        <v>63.419759664397368</v>
      </c>
    </row>
    <row r="3070" spans="1:9" x14ac:dyDescent="0.2">
      <c r="A3070" s="179" t="s">
        <v>914</v>
      </c>
      <c r="B3070" s="176">
        <v>68146875666</v>
      </c>
      <c r="C3070" s="176">
        <v>18790548786.549999</v>
      </c>
      <c r="D3070" s="176">
        <v>18024654817.740002</v>
      </c>
      <c r="E3070" s="176">
        <v>18024654817.740002</v>
      </c>
      <c r="F3070" s="177">
        <v>49356326879.449997</v>
      </c>
      <c r="G3070" s="178">
        <v>27.57360275568</v>
      </c>
      <c r="H3070" s="178">
        <v>26.449715620246554</v>
      </c>
      <c r="I3070" s="178">
        <v>26.449715620246554</v>
      </c>
    </row>
    <row r="3071" spans="1:9" x14ac:dyDescent="0.2">
      <c r="A3071" s="219" t="s">
        <v>915</v>
      </c>
      <c r="B3071" s="220">
        <v>7576676250</v>
      </c>
      <c r="C3071" s="220">
        <v>1238685326</v>
      </c>
      <c r="D3071" s="220">
        <v>228843507</v>
      </c>
      <c r="E3071" s="220">
        <v>228843507</v>
      </c>
      <c r="F3071" s="221">
        <v>6337990924</v>
      </c>
      <c r="G3071" s="185">
        <v>16.348663782486415</v>
      </c>
      <c r="H3071" s="185">
        <v>3.0203680274711484</v>
      </c>
      <c r="I3071" s="185">
        <v>3.0203680274711484</v>
      </c>
    </row>
    <row r="3072" spans="1:9" x14ac:dyDescent="0.2">
      <c r="A3072" s="179" t="s">
        <v>916</v>
      </c>
      <c r="B3072" s="176">
        <v>4850000000</v>
      </c>
      <c r="C3072" s="176">
        <v>893689390</v>
      </c>
      <c r="D3072" s="176">
        <v>212716285</v>
      </c>
      <c r="E3072" s="176">
        <v>212716285</v>
      </c>
      <c r="F3072" s="177">
        <v>3956310610</v>
      </c>
      <c r="G3072" s="178">
        <v>18.426585360824742</v>
      </c>
      <c r="H3072" s="178">
        <v>4.3859027835051547</v>
      </c>
      <c r="I3072" s="178">
        <v>4.3859027835051547</v>
      </c>
    </row>
    <row r="3073" spans="1:9" x14ac:dyDescent="0.2">
      <c r="A3073" s="179" t="s">
        <v>917</v>
      </c>
      <c r="B3073" s="176">
        <v>9165561697</v>
      </c>
      <c r="C3073" s="176">
        <v>1665308509</v>
      </c>
      <c r="D3073" s="176">
        <v>293520321.32999998</v>
      </c>
      <c r="E3073" s="176">
        <v>292760665.32999998</v>
      </c>
      <c r="F3073" s="177">
        <v>7500253188</v>
      </c>
      <c r="G3073" s="178">
        <v>18.1691920697569</v>
      </c>
      <c r="H3073" s="178">
        <v>3.2024258963427497</v>
      </c>
      <c r="I3073" s="178">
        <v>3.1941377409070748</v>
      </c>
    </row>
    <row r="3074" spans="1:9" x14ac:dyDescent="0.2">
      <c r="A3074" s="219" t="s">
        <v>918</v>
      </c>
      <c r="B3074" s="220">
        <v>10210889479</v>
      </c>
      <c r="C3074" s="220">
        <v>3231033980</v>
      </c>
      <c r="D3074" s="220">
        <v>1616766550</v>
      </c>
      <c r="E3074" s="220">
        <v>1616535871</v>
      </c>
      <c r="F3074" s="221">
        <v>6979855499</v>
      </c>
      <c r="G3074" s="185">
        <v>31.643021762648932</v>
      </c>
      <c r="H3074" s="185">
        <v>15.833748404828857</v>
      </c>
      <c r="I3074" s="185">
        <v>15.831489257861547</v>
      </c>
    </row>
    <row r="3075" spans="1:9" x14ac:dyDescent="0.2">
      <c r="A3075" s="179" t="s">
        <v>919</v>
      </c>
      <c r="B3075" s="176">
        <v>8833692000</v>
      </c>
      <c r="C3075" s="176">
        <v>4017074021.6799998</v>
      </c>
      <c r="D3075" s="176">
        <v>633833850.67999995</v>
      </c>
      <c r="E3075" s="176">
        <v>632891899.67999995</v>
      </c>
      <c r="F3075" s="177">
        <v>4816617978.3199997</v>
      </c>
      <c r="G3075" s="178">
        <v>45.474463244586744</v>
      </c>
      <c r="H3075" s="178">
        <v>7.1751862152314105</v>
      </c>
      <c r="I3075" s="178">
        <v>7.1645230519696623</v>
      </c>
    </row>
    <row r="3076" spans="1:9" x14ac:dyDescent="0.2">
      <c r="A3076" s="219" t="s">
        <v>920</v>
      </c>
      <c r="B3076" s="220">
        <v>7140000000</v>
      </c>
      <c r="C3076" s="220">
        <v>2039313177</v>
      </c>
      <c r="D3076" s="220">
        <v>283375079</v>
      </c>
      <c r="E3076" s="220">
        <v>283375079</v>
      </c>
      <c r="F3076" s="221">
        <v>5100686823</v>
      </c>
      <c r="G3076" s="185">
        <v>28.561809201680671</v>
      </c>
      <c r="H3076" s="185">
        <v>3.9688386414565824</v>
      </c>
      <c r="I3076" s="185">
        <v>3.9688386414565824</v>
      </c>
    </row>
    <row r="3077" spans="1:9" x14ac:dyDescent="0.2">
      <c r="A3077" s="179" t="s">
        <v>921</v>
      </c>
      <c r="B3077" s="176">
        <v>7803710400</v>
      </c>
      <c r="C3077" s="176">
        <v>1227390279</v>
      </c>
      <c r="D3077" s="176">
        <v>189295242</v>
      </c>
      <c r="E3077" s="176">
        <v>189295242</v>
      </c>
      <c r="F3077" s="177">
        <v>6576320121</v>
      </c>
      <c r="G3077" s="178">
        <v>15.728290980659661</v>
      </c>
      <c r="H3077" s="178">
        <v>2.4257081861981962</v>
      </c>
      <c r="I3077" s="178">
        <v>2.4257081861981962</v>
      </c>
    </row>
    <row r="3078" spans="1:9" x14ac:dyDescent="0.2">
      <c r="A3078" s="179" t="s">
        <v>922</v>
      </c>
      <c r="B3078" s="176">
        <v>14700000000</v>
      </c>
      <c r="C3078" s="176">
        <v>1898652606</v>
      </c>
      <c r="D3078" s="176">
        <v>528949195</v>
      </c>
      <c r="E3078" s="176">
        <v>528949195</v>
      </c>
      <c r="F3078" s="177">
        <v>12801347394</v>
      </c>
      <c r="G3078" s="178">
        <v>12.91600412244898</v>
      </c>
      <c r="H3078" s="178">
        <v>3.5982938435374154</v>
      </c>
      <c r="I3078" s="178">
        <v>3.5982938435374154</v>
      </c>
    </row>
    <row r="3079" spans="1:9" x14ac:dyDescent="0.2">
      <c r="A3079" s="179" t="s">
        <v>923</v>
      </c>
      <c r="B3079" s="176">
        <v>16799016950</v>
      </c>
      <c r="C3079" s="176">
        <v>5522737829</v>
      </c>
      <c r="D3079" s="176">
        <v>2603195590</v>
      </c>
      <c r="E3079" s="176">
        <v>2603195590</v>
      </c>
      <c r="F3079" s="177">
        <v>11276279121</v>
      </c>
      <c r="G3079" s="178">
        <v>32.875363156294689</v>
      </c>
      <c r="H3079" s="178">
        <v>15.496118598773126</v>
      </c>
      <c r="I3079" s="178">
        <v>15.496118598773126</v>
      </c>
    </row>
    <row r="3080" spans="1:9" x14ac:dyDescent="0.2">
      <c r="A3080" s="219" t="s">
        <v>924</v>
      </c>
      <c r="B3080" s="220">
        <v>11655000000</v>
      </c>
      <c r="C3080" s="220">
        <v>1366429930</v>
      </c>
      <c r="D3080" s="220">
        <v>430274367</v>
      </c>
      <c r="E3080" s="220">
        <v>430274367</v>
      </c>
      <c r="F3080" s="221">
        <v>10288570070</v>
      </c>
      <c r="G3080" s="185">
        <v>11.723980523380522</v>
      </c>
      <c r="H3080" s="185">
        <v>3.6917577606177607</v>
      </c>
      <c r="I3080" s="185">
        <v>3.6917577606177607</v>
      </c>
    </row>
    <row r="3081" spans="1:9" x14ac:dyDescent="0.2">
      <c r="A3081" s="219" t="s">
        <v>925</v>
      </c>
      <c r="B3081" s="220">
        <v>3573537653</v>
      </c>
      <c r="C3081" s="220">
        <v>1489910503</v>
      </c>
      <c r="D3081" s="220">
        <v>728048535</v>
      </c>
      <c r="E3081" s="220">
        <v>726570461</v>
      </c>
      <c r="F3081" s="221">
        <v>2083627150</v>
      </c>
      <c r="G3081" s="185">
        <v>41.692872656573627</v>
      </c>
      <c r="H3081" s="185">
        <v>20.373327657225051</v>
      </c>
      <c r="I3081" s="185">
        <v>20.331966011049051</v>
      </c>
    </row>
    <row r="3082" spans="1:9" x14ac:dyDescent="0.2">
      <c r="A3082" s="179" t="s">
        <v>926</v>
      </c>
      <c r="B3082" s="176">
        <v>18065551020</v>
      </c>
      <c r="C3082" s="176">
        <v>4230614693</v>
      </c>
      <c r="D3082" s="176">
        <v>1094206349</v>
      </c>
      <c r="E3082" s="176">
        <v>1092360917</v>
      </c>
      <c r="F3082" s="177">
        <v>13834936327</v>
      </c>
      <c r="G3082" s="178">
        <v>23.418132601194248</v>
      </c>
      <c r="H3082" s="178">
        <v>6.0568667282200614</v>
      </c>
      <c r="I3082" s="178">
        <v>6.0466515291488738</v>
      </c>
    </row>
    <row r="3083" spans="1:9" x14ac:dyDescent="0.2">
      <c r="A3083" s="179" t="s">
        <v>927</v>
      </c>
      <c r="B3083" s="176">
        <v>23332933427</v>
      </c>
      <c r="C3083" s="176">
        <v>16331511896</v>
      </c>
      <c r="D3083" s="176">
        <v>2028862374.96</v>
      </c>
      <c r="E3083" s="176">
        <v>2028862374.96</v>
      </c>
      <c r="F3083" s="177">
        <v>7001421531</v>
      </c>
      <c r="G3083" s="178">
        <v>69.993393445771304</v>
      </c>
      <c r="H3083" s="178">
        <v>8.6952734910402487</v>
      </c>
      <c r="I3083" s="178">
        <v>8.6952734910402487</v>
      </c>
    </row>
    <row r="3084" spans="1:9" x14ac:dyDescent="0.2">
      <c r="A3084" s="179" t="s">
        <v>928</v>
      </c>
      <c r="B3084" s="176">
        <v>3900000000</v>
      </c>
      <c r="C3084" s="176">
        <v>777619525</v>
      </c>
      <c r="D3084" s="176">
        <v>255941933</v>
      </c>
      <c r="E3084" s="176">
        <v>255941933</v>
      </c>
      <c r="F3084" s="177">
        <v>3122380475</v>
      </c>
      <c r="G3084" s="178">
        <v>19.938962179487181</v>
      </c>
      <c r="H3084" s="178">
        <v>6.5626136666666666</v>
      </c>
      <c r="I3084" s="178">
        <v>6.5626136666666666</v>
      </c>
    </row>
    <row r="3085" spans="1:9" x14ac:dyDescent="0.2">
      <c r="A3085" s="179" t="s">
        <v>929</v>
      </c>
      <c r="B3085" s="176">
        <v>1980000000</v>
      </c>
      <c r="C3085" s="176">
        <v>1282938511</v>
      </c>
      <c r="D3085" s="176">
        <v>484237051</v>
      </c>
      <c r="E3085" s="176">
        <v>484237051</v>
      </c>
      <c r="F3085" s="177">
        <v>697061489</v>
      </c>
      <c r="G3085" s="178">
        <v>64.794874292929293</v>
      </c>
      <c r="H3085" s="178">
        <v>24.456416717171717</v>
      </c>
      <c r="I3085" s="178">
        <v>24.456416717171717</v>
      </c>
    </row>
    <row r="3086" spans="1:9" x14ac:dyDescent="0.2">
      <c r="A3086" s="179" t="s">
        <v>930</v>
      </c>
      <c r="B3086" s="176">
        <v>2528000000</v>
      </c>
      <c r="C3086" s="176">
        <v>1548677505</v>
      </c>
      <c r="D3086" s="176">
        <v>485868950</v>
      </c>
      <c r="E3086" s="176">
        <v>485868950</v>
      </c>
      <c r="F3086" s="177">
        <v>979322495</v>
      </c>
      <c r="G3086" s="178">
        <v>61.260977254746841</v>
      </c>
      <c r="H3086" s="178">
        <v>19.219499604430379</v>
      </c>
      <c r="I3086" s="178">
        <v>19.219499604430379</v>
      </c>
    </row>
    <row r="3087" spans="1:9" x14ac:dyDescent="0.2">
      <c r="A3087" s="179" t="s">
        <v>931</v>
      </c>
      <c r="B3087" s="176">
        <v>1837039000</v>
      </c>
      <c r="C3087" s="176">
        <v>659793333</v>
      </c>
      <c r="D3087" s="176">
        <v>178390842</v>
      </c>
      <c r="E3087" s="176">
        <v>178390842</v>
      </c>
      <c r="F3087" s="177">
        <v>1177245667</v>
      </c>
      <c r="G3087" s="178">
        <v>35.916130958569745</v>
      </c>
      <c r="H3087" s="178">
        <v>9.7107814259795244</v>
      </c>
      <c r="I3087" s="178">
        <v>9.7107814259795244</v>
      </c>
    </row>
    <row r="3088" spans="1:9" x14ac:dyDescent="0.2">
      <c r="A3088" s="179" t="s">
        <v>932</v>
      </c>
      <c r="B3088" s="176">
        <v>950000000</v>
      </c>
      <c r="C3088" s="176">
        <v>802255328</v>
      </c>
      <c r="D3088" s="176">
        <v>274016472</v>
      </c>
      <c r="E3088" s="176">
        <v>273233435</v>
      </c>
      <c r="F3088" s="177">
        <v>147744672</v>
      </c>
      <c r="G3088" s="178">
        <v>84.447929263157889</v>
      </c>
      <c r="H3088" s="178">
        <v>28.843839157894735</v>
      </c>
      <c r="I3088" s="178">
        <v>28.761414210526315</v>
      </c>
    </row>
    <row r="3089" spans="1:9" x14ac:dyDescent="0.2">
      <c r="A3089" s="179" t="s">
        <v>933</v>
      </c>
      <c r="B3089" s="176">
        <v>1009538716</v>
      </c>
      <c r="C3089" s="176">
        <v>454129999</v>
      </c>
      <c r="D3089" s="176">
        <v>143829999</v>
      </c>
      <c r="E3089" s="176">
        <v>143829999</v>
      </c>
      <c r="F3089" s="177">
        <v>555408717</v>
      </c>
      <c r="G3089" s="178">
        <v>44.983911146999539</v>
      </c>
      <c r="H3089" s="178">
        <v>14.247100851157452</v>
      </c>
      <c r="I3089" s="178">
        <v>14.247100851157452</v>
      </c>
    </row>
    <row r="3090" spans="1:9" x14ac:dyDescent="0.2">
      <c r="A3090" s="179" t="s">
        <v>934</v>
      </c>
      <c r="B3090" s="176">
        <v>9294764375</v>
      </c>
      <c r="C3090" s="176">
        <v>3868902515.1799998</v>
      </c>
      <c r="D3090" s="176">
        <v>2065333060.74</v>
      </c>
      <c r="E3090" s="176">
        <v>2065333060.74</v>
      </c>
      <c r="F3090" s="177">
        <v>5425861859.8199997</v>
      </c>
      <c r="G3090" s="178">
        <v>41.624535696527538</v>
      </c>
      <c r="H3090" s="178">
        <v>22.220391797075546</v>
      </c>
      <c r="I3090" s="178">
        <v>22.220391797075546</v>
      </c>
    </row>
    <row r="3091" spans="1:9" x14ac:dyDescent="0.2">
      <c r="A3091" s="179" t="s">
        <v>935</v>
      </c>
      <c r="B3091" s="176">
        <v>1609226910</v>
      </c>
      <c r="C3091" s="176">
        <v>704249999</v>
      </c>
      <c r="D3091" s="176">
        <v>246863333</v>
      </c>
      <c r="E3091" s="176">
        <v>246863333</v>
      </c>
      <c r="F3091" s="177">
        <v>904976911</v>
      </c>
      <c r="G3091" s="178">
        <v>43.763250205653101</v>
      </c>
      <c r="H3091" s="178">
        <v>15.340492472873201</v>
      </c>
      <c r="I3091" s="178">
        <v>15.340492472873201</v>
      </c>
    </row>
    <row r="3092" spans="1:9" x14ac:dyDescent="0.2">
      <c r="A3092" s="179" t="s">
        <v>936</v>
      </c>
      <c r="B3092" s="176">
        <v>3874675000</v>
      </c>
      <c r="C3092" s="176">
        <v>166606864</v>
      </c>
      <c r="D3092" s="176">
        <v>95602174</v>
      </c>
      <c r="E3092" s="176">
        <v>95602174</v>
      </c>
      <c r="F3092" s="177">
        <v>3708068136</v>
      </c>
      <c r="G3092" s="178">
        <v>4.2998926103479649</v>
      </c>
      <c r="H3092" s="178">
        <v>2.4673598172749971</v>
      </c>
      <c r="I3092" s="178">
        <v>2.4673598172749971</v>
      </c>
    </row>
    <row r="3093" spans="1:9" x14ac:dyDescent="0.2">
      <c r="A3093" s="179" t="s">
        <v>937</v>
      </c>
      <c r="B3093" s="176">
        <v>3100000000</v>
      </c>
      <c r="C3093" s="176">
        <v>2321532679</v>
      </c>
      <c r="D3093" s="176">
        <v>864117255</v>
      </c>
      <c r="E3093" s="176">
        <v>864117255</v>
      </c>
      <c r="F3093" s="177">
        <v>778467321</v>
      </c>
      <c r="G3093" s="178">
        <v>74.888150935483864</v>
      </c>
      <c r="H3093" s="178">
        <v>27.874750161290322</v>
      </c>
      <c r="I3093" s="178">
        <v>27.874750161290322</v>
      </c>
    </row>
    <row r="3094" spans="1:9" x14ac:dyDescent="0.2">
      <c r="A3094" s="219" t="s">
        <v>938</v>
      </c>
      <c r="B3094" s="220">
        <v>2090000000</v>
      </c>
      <c r="C3094" s="220">
        <v>1745672239</v>
      </c>
      <c r="D3094" s="220">
        <v>516590219.23000002</v>
      </c>
      <c r="E3094" s="220">
        <v>516590219.23000002</v>
      </c>
      <c r="F3094" s="221">
        <v>344327761</v>
      </c>
      <c r="G3094" s="185">
        <v>83.524987511961726</v>
      </c>
      <c r="H3094" s="185">
        <v>24.717235369856461</v>
      </c>
      <c r="I3094" s="185">
        <v>24.717235369856461</v>
      </c>
    </row>
    <row r="3095" spans="1:9" x14ac:dyDescent="0.2">
      <c r="A3095" s="219" t="s">
        <v>939</v>
      </c>
      <c r="B3095" s="220">
        <v>2162961000</v>
      </c>
      <c r="C3095" s="220">
        <v>2016068899</v>
      </c>
      <c r="D3095" s="220">
        <v>663471651</v>
      </c>
      <c r="E3095" s="220">
        <v>663471651</v>
      </c>
      <c r="F3095" s="221">
        <v>146892101</v>
      </c>
      <c r="G3095" s="185">
        <v>93.208749441159597</v>
      </c>
      <c r="H3095" s="185">
        <v>30.674230880723229</v>
      </c>
      <c r="I3095" s="185">
        <v>30.674230880723229</v>
      </c>
    </row>
    <row r="3096" spans="1:9" x14ac:dyDescent="0.2">
      <c r="A3096" s="219" t="s">
        <v>940</v>
      </c>
      <c r="B3096" s="220">
        <v>6191000000</v>
      </c>
      <c r="C3096" s="220">
        <v>1351262665</v>
      </c>
      <c r="D3096" s="220">
        <v>129118093</v>
      </c>
      <c r="E3096" s="220">
        <v>129118093</v>
      </c>
      <c r="F3096" s="221">
        <v>4839737335</v>
      </c>
      <c r="G3096" s="185">
        <v>21.82624236795348</v>
      </c>
      <c r="H3096" s="185">
        <v>2.0855773380713942</v>
      </c>
      <c r="I3096" s="185">
        <v>2.0855773380713942</v>
      </c>
    </row>
    <row r="3097" spans="1:9" x14ac:dyDescent="0.2">
      <c r="A3097" s="179" t="s">
        <v>941</v>
      </c>
      <c r="B3097" s="176">
        <v>21118587173</v>
      </c>
      <c r="C3097" s="176">
        <v>9380822376</v>
      </c>
      <c r="D3097" s="176">
        <v>3074993424</v>
      </c>
      <c r="E3097" s="176">
        <v>3066013609</v>
      </c>
      <c r="F3097" s="177">
        <v>11737764797</v>
      </c>
      <c r="G3097" s="178">
        <v>44.419744082091491</v>
      </c>
      <c r="H3097" s="178">
        <v>14.560601989186864</v>
      </c>
      <c r="I3097" s="178">
        <v>14.5180810812945</v>
      </c>
    </row>
    <row r="3098" spans="1:9" s="418" customFormat="1" x14ac:dyDescent="0.2">
      <c r="A3098" s="161" t="s">
        <v>942</v>
      </c>
      <c r="B3098" s="222">
        <v>47734288982</v>
      </c>
      <c r="C3098" s="222">
        <v>21123875902.149998</v>
      </c>
      <c r="D3098" s="222">
        <v>14947207257.66</v>
      </c>
      <c r="E3098" s="222">
        <v>14940507257.66</v>
      </c>
      <c r="F3098" s="223">
        <v>26610413079.850002</v>
      </c>
      <c r="G3098" s="224">
        <v>44.253043991323608</v>
      </c>
      <c r="H3098" s="224">
        <v>31.313354773748497</v>
      </c>
      <c r="I3098" s="224">
        <v>31.299318741908728</v>
      </c>
    </row>
    <row r="3099" spans="1:9" x14ac:dyDescent="0.2">
      <c r="A3099" s="161" t="s">
        <v>109</v>
      </c>
      <c r="B3099" s="222">
        <v>32963587648</v>
      </c>
      <c r="C3099" s="222">
        <v>14223590185.559999</v>
      </c>
      <c r="D3099" s="222">
        <v>12420444737.83</v>
      </c>
      <c r="E3099" s="222">
        <v>12413744737.83</v>
      </c>
      <c r="F3099" s="223">
        <v>18739997462.440002</v>
      </c>
      <c r="G3099" s="224">
        <v>43.149399687454789</v>
      </c>
      <c r="H3099" s="224">
        <v>37.679286825393795</v>
      </c>
      <c r="I3099" s="224">
        <v>37.658961367887329</v>
      </c>
    </row>
    <row r="3100" spans="1:9" x14ac:dyDescent="0.2">
      <c r="A3100" s="161" t="s">
        <v>28</v>
      </c>
      <c r="B3100" s="222">
        <v>26395103000</v>
      </c>
      <c r="C3100" s="222">
        <v>9052150565</v>
      </c>
      <c r="D3100" s="222">
        <v>9047978737</v>
      </c>
      <c r="E3100" s="222">
        <v>9047978737</v>
      </c>
      <c r="F3100" s="223">
        <v>17342952435</v>
      </c>
      <c r="G3100" s="224">
        <v>34.294810537394</v>
      </c>
      <c r="H3100" s="224">
        <v>34.279005226840752</v>
      </c>
      <c r="I3100" s="224">
        <v>34.279005226840752</v>
      </c>
    </row>
    <row r="3101" spans="1:9" x14ac:dyDescent="0.2">
      <c r="A3101" s="219" t="s">
        <v>110</v>
      </c>
      <c r="B3101" s="220">
        <v>15258200000</v>
      </c>
      <c r="C3101" s="220">
        <v>5284178004</v>
      </c>
      <c r="D3101" s="220">
        <v>5280006176</v>
      </c>
      <c r="E3101" s="220">
        <v>5280006176</v>
      </c>
      <c r="F3101" s="221">
        <v>9974021996</v>
      </c>
      <c r="G3101" s="185">
        <v>34.631725917867115</v>
      </c>
      <c r="H3101" s="185">
        <v>34.604384370371342</v>
      </c>
      <c r="I3101" s="185">
        <v>34.604384370371342</v>
      </c>
    </row>
    <row r="3102" spans="1:9" x14ac:dyDescent="0.2">
      <c r="A3102" s="179" t="s">
        <v>111</v>
      </c>
      <c r="B3102" s="176">
        <v>4919500000</v>
      </c>
      <c r="C3102" s="176">
        <v>1909926755</v>
      </c>
      <c r="D3102" s="176">
        <v>1909926755</v>
      </c>
      <c r="E3102" s="176">
        <v>1909926755</v>
      </c>
      <c r="F3102" s="177">
        <v>3009573245</v>
      </c>
      <c r="G3102" s="178">
        <v>38.823594979164547</v>
      </c>
      <c r="H3102" s="178">
        <v>38.823594979164547</v>
      </c>
      <c r="I3102" s="178">
        <v>38.823594979164547</v>
      </c>
    </row>
    <row r="3103" spans="1:9" x14ac:dyDescent="0.2">
      <c r="A3103" s="219" t="s">
        <v>112</v>
      </c>
      <c r="B3103" s="220">
        <v>4409500000</v>
      </c>
      <c r="C3103" s="220">
        <v>1858045806</v>
      </c>
      <c r="D3103" s="220">
        <v>1858045806</v>
      </c>
      <c r="E3103" s="220">
        <v>1858045806</v>
      </c>
      <c r="F3103" s="221">
        <v>2551454194</v>
      </c>
      <c r="G3103" s="185">
        <v>42.13733543485656</v>
      </c>
      <c r="H3103" s="185">
        <v>42.13733543485656</v>
      </c>
      <c r="I3103" s="185">
        <v>42.13733543485656</v>
      </c>
    </row>
    <row r="3104" spans="1:9" x14ac:dyDescent="0.2">
      <c r="A3104" s="179" t="s">
        <v>217</v>
      </c>
      <c r="B3104" s="176">
        <v>1807903000</v>
      </c>
      <c r="C3104" s="176">
        <v>0</v>
      </c>
      <c r="D3104" s="176">
        <v>0</v>
      </c>
      <c r="E3104" s="176">
        <v>0</v>
      </c>
      <c r="F3104" s="177">
        <v>1807903000</v>
      </c>
      <c r="G3104" s="178">
        <v>0</v>
      </c>
      <c r="H3104" s="178">
        <v>0</v>
      </c>
      <c r="I3104" s="178">
        <v>0</v>
      </c>
    </row>
    <row r="3105" spans="1:9" x14ac:dyDescent="0.2">
      <c r="A3105" s="161" t="s">
        <v>29</v>
      </c>
      <c r="B3105" s="222">
        <v>4055700000</v>
      </c>
      <c r="C3105" s="222">
        <v>2874290846.5599999</v>
      </c>
      <c r="D3105" s="222">
        <v>1075317226.8299999</v>
      </c>
      <c r="E3105" s="222">
        <v>1068617226.83</v>
      </c>
      <c r="F3105" s="223">
        <v>1181409153.4400001</v>
      </c>
      <c r="G3105" s="224">
        <v>70.870400832408706</v>
      </c>
      <c r="H3105" s="224">
        <v>26.513727021969082</v>
      </c>
      <c r="I3105" s="224">
        <v>26.348527426338244</v>
      </c>
    </row>
    <row r="3106" spans="1:9" x14ac:dyDescent="0.2">
      <c r="A3106" s="179" t="s">
        <v>113</v>
      </c>
      <c r="B3106" s="176">
        <v>4055700000</v>
      </c>
      <c r="C3106" s="176">
        <v>2874290846.5599999</v>
      </c>
      <c r="D3106" s="176">
        <v>1075317226.8299999</v>
      </c>
      <c r="E3106" s="176">
        <v>1068617226.83</v>
      </c>
      <c r="F3106" s="177">
        <v>1181409153.4400001</v>
      </c>
      <c r="G3106" s="178">
        <v>70.870400832408706</v>
      </c>
      <c r="H3106" s="178">
        <v>26.513727021969082</v>
      </c>
      <c r="I3106" s="178">
        <v>26.348527426338244</v>
      </c>
    </row>
    <row r="3107" spans="1:9" x14ac:dyDescent="0.2">
      <c r="A3107" s="165" t="s">
        <v>30</v>
      </c>
      <c r="B3107" s="166">
        <v>2313984648</v>
      </c>
      <c r="C3107" s="166">
        <v>2219030774</v>
      </c>
      <c r="D3107" s="166">
        <v>2219030774</v>
      </c>
      <c r="E3107" s="166">
        <v>2219030774</v>
      </c>
      <c r="F3107" s="167">
        <v>94953874</v>
      </c>
      <c r="G3107" s="168">
        <v>95.896521004058101</v>
      </c>
      <c r="H3107" s="168">
        <v>95.896521004058101</v>
      </c>
      <c r="I3107" s="168">
        <v>95.896521004058101</v>
      </c>
    </row>
    <row r="3108" spans="1:9" x14ac:dyDescent="0.2">
      <c r="A3108" s="179" t="s">
        <v>118</v>
      </c>
      <c r="B3108" s="176">
        <v>107391648</v>
      </c>
      <c r="C3108" s="176">
        <v>12437774</v>
      </c>
      <c r="D3108" s="176">
        <v>12437774</v>
      </c>
      <c r="E3108" s="176">
        <v>12437774</v>
      </c>
      <c r="F3108" s="177">
        <v>94953874</v>
      </c>
      <c r="G3108" s="178">
        <v>11.581695813067325</v>
      </c>
      <c r="H3108" s="178">
        <v>11.581695813067325</v>
      </c>
      <c r="I3108" s="178">
        <v>11.581695813067325</v>
      </c>
    </row>
    <row r="3109" spans="1:9" x14ac:dyDescent="0.2">
      <c r="A3109" s="219" t="s">
        <v>943</v>
      </c>
      <c r="B3109" s="220">
        <v>2206593000</v>
      </c>
      <c r="C3109" s="220">
        <v>2206593000</v>
      </c>
      <c r="D3109" s="220">
        <v>2206593000</v>
      </c>
      <c r="E3109" s="220">
        <v>2206593000</v>
      </c>
      <c r="F3109" s="221">
        <v>0</v>
      </c>
      <c r="G3109" s="185">
        <v>100</v>
      </c>
      <c r="H3109" s="185">
        <v>100</v>
      </c>
      <c r="I3109" s="185">
        <v>100</v>
      </c>
    </row>
    <row r="3110" spans="1:9" x14ac:dyDescent="0.2">
      <c r="A3110" s="161" t="s">
        <v>127</v>
      </c>
      <c r="B3110" s="222">
        <v>198800000</v>
      </c>
      <c r="C3110" s="222">
        <v>78118000</v>
      </c>
      <c r="D3110" s="222">
        <v>78118000</v>
      </c>
      <c r="E3110" s="222">
        <v>78118000</v>
      </c>
      <c r="F3110" s="223">
        <v>120682000</v>
      </c>
      <c r="G3110" s="224">
        <v>39.294768611670023</v>
      </c>
      <c r="H3110" s="224">
        <v>39.294768611670023</v>
      </c>
      <c r="I3110" s="224">
        <v>39.294768611670023</v>
      </c>
    </row>
    <row r="3111" spans="1:9" x14ac:dyDescent="0.2">
      <c r="A3111" s="179" t="s">
        <v>128</v>
      </c>
      <c r="B3111" s="176">
        <v>86000000</v>
      </c>
      <c r="C3111" s="176">
        <v>78118000</v>
      </c>
      <c r="D3111" s="176">
        <v>78118000</v>
      </c>
      <c r="E3111" s="176">
        <v>78118000</v>
      </c>
      <c r="F3111" s="177">
        <v>7882000</v>
      </c>
      <c r="G3111" s="178">
        <v>90.834883720930236</v>
      </c>
      <c r="H3111" s="178">
        <v>90.834883720930236</v>
      </c>
      <c r="I3111" s="178">
        <v>90.834883720930236</v>
      </c>
    </row>
    <row r="3112" spans="1:9" x14ac:dyDescent="0.2">
      <c r="A3112" s="219" t="s">
        <v>130</v>
      </c>
      <c r="B3112" s="220">
        <v>112800000</v>
      </c>
      <c r="C3112" s="220">
        <v>0</v>
      </c>
      <c r="D3112" s="220">
        <v>0</v>
      </c>
      <c r="E3112" s="220">
        <v>0</v>
      </c>
      <c r="F3112" s="221">
        <v>112800000</v>
      </c>
      <c r="G3112" s="185">
        <v>0</v>
      </c>
      <c r="H3112" s="185">
        <v>0</v>
      </c>
      <c r="I3112" s="185">
        <v>0</v>
      </c>
    </row>
    <row r="3113" spans="1:9" x14ac:dyDescent="0.2">
      <c r="A3113" s="165" t="s">
        <v>131</v>
      </c>
      <c r="B3113" s="166">
        <v>14770701334</v>
      </c>
      <c r="C3113" s="166">
        <v>6900285716.5900002</v>
      </c>
      <c r="D3113" s="166">
        <v>2526762519.8299999</v>
      </c>
      <c r="E3113" s="166">
        <v>2526762519.8299999</v>
      </c>
      <c r="F3113" s="167">
        <v>7870415617.4099998</v>
      </c>
      <c r="G3113" s="168">
        <v>46.716033047845528</v>
      </c>
      <c r="H3113" s="168">
        <v>17.106584600785077</v>
      </c>
      <c r="I3113" s="168">
        <v>17.106584600785077</v>
      </c>
    </row>
    <row r="3114" spans="1:9" x14ac:dyDescent="0.2">
      <c r="A3114" s="161" t="s">
        <v>1654</v>
      </c>
      <c r="B3114" s="222">
        <v>14770701334</v>
      </c>
      <c r="C3114" s="222">
        <v>6900285716.5900002</v>
      </c>
      <c r="D3114" s="222">
        <v>2526762519.8299999</v>
      </c>
      <c r="E3114" s="222">
        <v>2526762519.8299999</v>
      </c>
      <c r="F3114" s="223">
        <v>7870415617.4099998</v>
      </c>
      <c r="G3114" s="224">
        <v>46.716033047845528</v>
      </c>
      <c r="H3114" s="224">
        <v>17.106584600785077</v>
      </c>
      <c r="I3114" s="224">
        <v>17.106584600785077</v>
      </c>
    </row>
    <row r="3115" spans="1:9" x14ac:dyDescent="0.2">
      <c r="A3115" s="179" t="s">
        <v>944</v>
      </c>
      <c r="B3115" s="176">
        <v>9576701334</v>
      </c>
      <c r="C3115" s="176">
        <v>4976631475</v>
      </c>
      <c r="D3115" s="176">
        <v>1594467495.4300001</v>
      </c>
      <c r="E3115" s="176">
        <v>1594467495.4300001</v>
      </c>
      <c r="F3115" s="177">
        <v>4600069859</v>
      </c>
      <c r="G3115" s="178">
        <v>51.966029861780797</v>
      </c>
      <c r="H3115" s="178">
        <v>16.649443684425965</v>
      </c>
      <c r="I3115" s="178">
        <v>16.649443684425965</v>
      </c>
    </row>
    <row r="3116" spans="1:9" x14ac:dyDescent="0.2">
      <c r="A3116" s="179" t="s">
        <v>945</v>
      </c>
      <c r="B3116" s="176">
        <v>4700000000</v>
      </c>
      <c r="C3116" s="176">
        <v>1797952363.5899999</v>
      </c>
      <c r="D3116" s="176">
        <v>932295024.39999998</v>
      </c>
      <c r="E3116" s="176">
        <v>932295024.39999998</v>
      </c>
      <c r="F3116" s="177">
        <v>2902047636.4099998</v>
      </c>
      <c r="G3116" s="178">
        <v>38.254305608297869</v>
      </c>
      <c r="H3116" s="178">
        <v>19.836064348936169</v>
      </c>
      <c r="I3116" s="178">
        <v>19.836064348936169</v>
      </c>
    </row>
    <row r="3117" spans="1:9" x14ac:dyDescent="0.2">
      <c r="A3117" s="179" t="s">
        <v>946</v>
      </c>
      <c r="B3117" s="176">
        <v>494000000</v>
      </c>
      <c r="C3117" s="176">
        <v>125701878</v>
      </c>
      <c r="D3117" s="176">
        <v>0</v>
      </c>
      <c r="E3117" s="176">
        <v>0</v>
      </c>
      <c r="F3117" s="177">
        <v>368298122</v>
      </c>
      <c r="G3117" s="178">
        <v>25.445724291497974</v>
      </c>
      <c r="H3117" s="178">
        <v>0</v>
      </c>
      <c r="I3117" s="178">
        <v>0</v>
      </c>
    </row>
    <row r="3118" spans="1:9" s="418" customFormat="1" x14ac:dyDescent="0.2">
      <c r="A3118" s="161" t="s">
        <v>947</v>
      </c>
      <c r="B3118" s="222">
        <v>135930954034</v>
      </c>
      <c r="C3118" s="222">
        <v>67810449843.439995</v>
      </c>
      <c r="D3118" s="222">
        <v>36873718536.150002</v>
      </c>
      <c r="E3118" s="222">
        <v>36101979168.690002</v>
      </c>
      <c r="F3118" s="223">
        <v>68120504190.560005</v>
      </c>
      <c r="G3118" s="224">
        <v>49.885951529832397</v>
      </c>
      <c r="H3118" s="224">
        <v>27.126800365814312</v>
      </c>
      <c r="I3118" s="224">
        <v>26.559056710261832</v>
      </c>
    </row>
    <row r="3119" spans="1:9" x14ac:dyDescent="0.2">
      <c r="A3119" s="161" t="s">
        <v>109</v>
      </c>
      <c r="B3119" s="222">
        <v>74509646000</v>
      </c>
      <c r="C3119" s="222">
        <v>44676408062.860001</v>
      </c>
      <c r="D3119" s="222">
        <v>30789402799.23</v>
      </c>
      <c r="E3119" s="222">
        <v>30133934060.770004</v>
      </c>
      <c r="F3119" s="223">
        <v>29833237937.139999</v>
      </c>
      <c r="G3119" s="224">
        <v>59.960569485003326</v>
      </c>
      <c r="H3119" s="224">
        <v>41.32270712872532</v>
      </c>
      <c r="I3119" s="224">
        <v>40.442997220480692</v>
      </c>
    </row>
    <row r="3120" spans="1:9" x14ac:dyDescent="0.2">
      <c r="A3120" s="161" t="s">
        <v>28</v>
      </c>
      <c r="B3120" s="222">
        <v>38608834000</v>
      </c>
      <c r="C3120" s="222">
        <v>16988202315</v>
      </c>
      <c r="D3120" s="222">
        <v>16968537696</v>
      </c>
      <c r="E3120" s="222">
        <v>16892078890</v>
      </c>
      <c r="F3120" s="223">
        <v>21620631685</v>
      </c>
      <c r="G3120" s="224">
        <v>44.000816794933513</v>
      </c>
      <c r="H3120" s="224">
        <v>43.94988384264596</v>
      </c>
      <c r="I3120" s="224">
        <v>43.751849356548817</v>
      </c>
    </row>
    <row r="3121" spans="1:9" x14ac:dyDescent="0.2">
      <c r="A3121" s="179" t="s">
        <v>110</v>
      </c>
      <c r="B3121" s="176">
        <v>25017000000</v>
      </c>
      <c r="C3121" s="176">
        <v>12042857458</v>
      </c>
      <c r="D3121" s="176">
        <v>12027940704</v>
      </c>
      <c r="E3121" s="176">
        <v>12005326502</v>
      </c>
      <c r="F3121" s="177">
        <v>12974142542</v>
      </c>
      <c r="G3121" s="178">
        <v>48.138695519047047</v>
      </c>
      <c r="H3121" s="178">
        <v>48.079069049046645</v>
      </c>
      <c r="I3121" s="178">
        <v>47.988673709877283</v>
      </c>
    </row>
    <row r="3122" spans="1:9" x14ac:dyDescent="0.2">
      <c r="A3122" s="179" t="s">
        <v>111</v>
      </c>
      <c r="B3122" s="176">
        <v>10574634000</v>
      </c>
      <c r="C3122" s="176">
        <v>3767384364</v>
      </c>
      <c r="D3122" s="176">
        <v>3767384364</v>
      </c>
      <c r="E3122" s="176">
        <v>3767384364</v>
      </c>
      <c r="F3122" s="177">
        <v>6807249636</v>
      </c>
      <c r="G3122" s="178">
        <v>35.626617091428415</v>
      </c>
      <c r="H3122" s="178">
        <v>35.626617091428415</v>
      </c>
      <c r="I3122" s="178">
        <v>35.626617091428415</v>
      </c>
    </row>
    <row r="3123" spans="1:9" x14ac:dyDescent="0.2">
      <c r="A3123" s="219" t="s">
        <v>112</v>
      </c>
      <c r="B3123" s="220">
        <v>3017200000</v>
      </c>
      <c r="C3123" s="220">
        <v>1177960493</v>
      </c>
      <c r="D3123" s="220">
        <v>1173212628</v>
      </c>
      <c r="E3123" s="220">
        <v>1119368024</v>
      </c>
      <c r="F3123" s="221">
        <v>1839239507</v>
      </c>
      <c r="G3123" s="185">
        <v>39.041511765875647</v>
      </c>
      <c r="H3123" s="185">
        <v>38.884151796367497</v>
      </c>
      <c r="I3123" s="185">
        <v>37.099563303725311</v>
      </c>
    </row>
    <row r="3124" spans="1:9" x14ac:dyDescent="0.2">
      <c r="A3124" s="165" t="s">
        <v>29</v>
      </c>
      <c r="B3124" s="166">
        <v>18139913000</v>
      </c>
      <c r="C3124" s="166">
        <v>13919686573.380001</v>
      </c>
      <c r="D3124" s="166">
        <v>8579575513.3899994</v>
      </c>
      <c r="E3124" s="166">
        <v>8164250963.3700008</v>
      </c>
      <c r="F3124" s="167">
        <v>4220226426.6199989</v>
      </c>
      <c r="G3124" s="168">
        <v>76.735134139728245</v>
      </c>
      <c r="H3124" s="168">
        <v>47.296673988403356</v>
      </c>
      <c r="I3124" s="168">
        <v>45.00711201520096</v>
      </c>
    </row>
    <row r="3125" spans="1:9" x14ac:dyDescent="0.2">
      <c r="A3125" s="219" t="s">
        <v>113</v>
      </c>
      <c r="B3125" s="220">
        <v>18139913000</v>
      </c>
      <c r="C3125" s="220">
        <v>13919686573.380001</v>
      </c>
      <c r="D3125" s="220">
        <v>8579575513.3899994</v>
      </c>
      <c r="E3125" s="220">
        <v>8164250963.3700008</v>
      </c>
      <c r="F3125" s="221">
        <v>4220226426.6199989</v>
      </c>
      <c r="G3125" s="185">
        <v>76.735134139728245</v>
      </c>
      <c r="H3125" s="185">
        <v>47.296673988403356</v>
      </c>
      <c r="I3125" s="185">
        <v>45.00711201520096</v>
      </c>
    </row>
    <row r="3126" spans="1:9" x14ac:dyDescent="0.2">
      <c r="A3126" s="161" t="s">
        <v>30</v>
      </c>
      <c r="B3126" s="222">
        <v>171978000</v>
      </c>
      <c r="C3126" s="222">
        <v>63619566</v>
      </c>
      <c r="D3126" s="222">
        <v>50996853</v>
      </c>
      <c r="E3126" s="222">
        <v>50996853</v>
      </c>
      <c r="F3126" s="223">
        <v>108358434</v>
      </c>
      <c r="G3126" s="224">
        <v>36.992851411227015</v>
      </c>
      <c r="H3126" s="224">
        <v>29.653125981230154</v>
      </c>
      <c r="I3126" s="224">
        <v>29.653125981230154</v>
      </c>
    </row>
    <row r="3127" spans="1:9" x14ac:dyDescent="0.2">
      <c r="A3127" s="179" t="s">
        <v>118</v>
      </c>
      <c r="B3127" s="176">
        <v>145000000</v>
      </c>
      <c r="C3127" s="176">
        <v>63221366</v>
      </c>
      <c r="D3127" s="176">
        <v>50598653</v>
      </c>
      <c r="E3127" s="176">
        <v>50598653</v>
      </c>
      <c r="F3127" s="177">
        <v>81778634</v>
      </c>
      <c r="G3127" s="178">
        <v>43.600942068965516</v>
      </c>
      <c r="H3127" s="178">
        <v>34.895622758620689</v>
      </c>
      <c r="I3127" s="178">
        <v>34.895622758620689</v>
      </c>
    </row>
    <row r="3128" spans="1:9" x14ac:dyDescent="0.2">
      <c r="A3128" s="179" t="s">
        <v>124</v>
      </c>
      <c r="B3128" s="176">
        <v>26978000</v>
      </c>
      <c r="C3128" s="176">
        <v>398200</v>
      </c>
      <c r="D3128" s="176">
        <v>398200</v>
      </c>
      <c r="E3128" s="176">
        <v>398200</v>
      </c>
      <c r="F3128" s="177">
        <v>26579800</v>
      </c>
      <c r="G3128" s="178">
        <v>1.4760174957372674</v>
      </c>
      <c r="H3128" s="178">
        <v>1.4760174957372674</v>
      </c>
      <c r="I3128" s="178">
        <v>1.4760174957372674</v>
      </c>
    </row>
    <row r="3129" spans="1:9" x14ac:dyDescent="0.2">
      <c r="A3129" s="161" t="s">
        <v>31</v>
      </c>
      <c r="B3129" s="222">
        <v>16464693000</v>
      </c>
      <c r="C3129" s="222">
        <v>13241124940.48</v>
      </c>
      <c r="D3129" s="222">
        <v>4726518068.8400002</v>
      </c>
      <c r="E3129" s="222">
        <v>4562832686.3999996</v>
      </c>
      <c r="F3129" s="223">
        <v>3223568059.5200005</v>
      </c>
      <c r="G3129" s="224">
        <v>80.421329085698716</v>
      </c>
      <c r="H3129" s="224">
        <v>28.706991796567362</v>
      </c>
      <c r="I3129" s="224">
        <v>27.712831854198555</v>
      </c>
    </row>
    <row r="3130" spans="1:9" x14ac:dyDescent="0.2">
      <c r="A3130" s="179" t="s">
        <v>428</v>
      </c>
      <c r="B3130" s="176">
        <v>16464693000</v>
      </c>
      <c r="C3130" s="176">
        <v>13241124940.48</v>
      </c>
      <c r="D3130" s="176">
        <v>4726518068.8400002</v>
      </c>
      <c r="E3130" s="176">
        <v>4562832686.3999996</v>
      </c>
      <c r="F3130" s="177">
        <v>3223568059.5200005</v>
      </c>
      <c r="G3130" s="178">
        <v>80.421329085698716</v>
      </c>
      <c r="H3130" s="178">
        <v>28.706991796567362</v>
      </c>
      <c r="I3130" s="178">
        <v>27.712831854198555</v>
      </c>
    </row>
    <row r="3131" spans="1:9" x14ac:dyDescent="0.2">
      <c r="A3131" s="165" t="s">
        <v>127</v>
      </c>
      <c r="B3131" s="166">
        <v>1124228000</v>
      </c>
      <c r="C3131" s="166">
        <v>463774668</v>
      </c>
      <c r="D3131" s="166">
        <v>463774668</v>
      </c>
      <c r="E3131" s="166">
        <v>463774668</v>
      </c>
      <c r="F3131" s="167">
        <v>660453332</v>
      </c>
      <c r="G3131" s="168">
        <v>41.252723468904883</v>
      </c>
      <c r="H3131" s="168">
        <v>41.252723468904883</v>
      </c>
      <c r="I3131" s="168">
        <v>41.252723468904883</v>
      </c>
    </row>
    <row r="3132" spans="1:9" x14ac:dyDescent="0.2">
      <c r="A3132" s="179" t="s">
        <v>128</v>
      </c>
      <c r="B3132" s="176">
        <v>526119000</v>
      </c>
      <c r="C3132" s="176">
        <v>463555820</v>
      </c>
      <c r="D3132" s="176">
        <v>463555820</v>
      </c>
      <c r="E3132" s="176">
        <v>463555820</v>
      </c>
      <c r="F3132" s="177">
        <v>62563180</v>
      </c>
      <c r="G3132" s="178">
        <v>88.108549586690472</v>
      </c>
      <c r="H3132" s="178">
        <v>88.108549586690472</v>
      </c>
      <c r="I3132" s="178">
        <v>88.108549586690472</v>
      </c>
    </row>
    <row r="3133" spans="1:9" x14ac:dyDescent="0.2">
      <c r="A3133" s="219" t="s">
        <v>129</v>
      </c>
      <c r="B3133" s="220">
        <v>3109000</v>
      </c>
      <c r="C3133" s="220">
        <v>218848</v>
      </c>
      <c r="D3133" s="220">
        <v>218848</v>
      </c>
      <c r="E3133" s="220">
        <v>218848</v>
      </c>
      <c r="F3133" s="221">
        <v>2890152</v>
      </c>
      <c r="G3133" s="185">
        <v>7.0391765841106473</v>
      </c>
      <c r="H3133" s="185">
        <v>7.0391765841106473</v>
      </c>
      <c r="I3133" s="185">
        <v>7.0391765841106473</v>
      </c>
    </row>
    <row r="3134" spans="1:9" x14ac:dyDescent="0.2">
      <c r="A3134" s="179" t="s">
        <v>130</v>
      </c>
      <c r="B3134" s="176">
        <v>595000000</v>
      </c>
      <c r="C3134" s="176">
        <v>0</v>
      </c>
      <c r="D3134" s="176">
        <v>0</v>
      </c>
      <c r="E3134" s="176">
        <v>0</v>
      </c>
      <c r="F3134" s="177">
        <v>595000000</v>
      </c>
      <c r="G3134" s="178">
        <v>0</v>
      </c>
      <c r="H3134" s="178">
        <v>0</v>
      </c>
      <c r="I3134" s="178">
        <v>0</v>
      </c>
    </row>
    <row r="3135" spans="1:9" x14ac:dyDescent="0.2">
      <c r="A3135" s="161" t="s">
        <v>131</v>
      </c>
      <c r="B3135" s="222">
        <v>61421308034</v>
      </c>
      <c r="C3135" s="222">
        <v>23134041780.580002</v>
      </c>
      <c r="D3135" s="222">
        <v>6084315736.9200001</v>
      </c>
      <c r="E3135" s="222">
        <v>5968045107.9200001</v>
      </c>
      <c r="F3135" s="223">
        <v>38287266253.419998</v>
      </c>
      <c r="G3135" s="224">
        <v>37.664521517148522</v>
      </c>
      <c r="H3135" s="224">
        <v>9.9058713200181341</v>
      </c>
      <c r="I3135" s="224">
        <v>9.7165711687813054</v>
      </c>
    </row>
    <row r="3136" spans="1:9" x14ac:dyDescent="0.2">
      <c r="A3136" s="161" t="s">
        <v>1654</v>
      </c>
      <c r="B3136" s="222">
        <v>61421308034</v>
      </c>
      <c r="C3136" s="222">
        <v>23134041780.580002</v>
      </c>
      <c r="D3136" s="222">
        <v>6084315736.9200001</v>
      </c>
      <c r="E3136" s="222">
        <v>5968045107.9200001</v>
      </c>
      <c r="F3136" s="223">
        <v>38287266253.419998</v>
      </c>
      <c r="G3136" s="224">
        <v>37.664521517148522</v>
      </c>
      <c r="H3136" s="224">
        <v>9.9058713200181341</v>
      </c>
      <c r="I3136" s="224">
        <v>9.7165711687813054</v>
      </c>
    </row>
    <row r="3137" spans="1:9" x14ac:dyDescent="0.2">
      <c r="A3137" s="179" t="s">
        <v>946</v>
      </c>
      <c r="B3137" s="176">
        <v>3000000000</v>
      </c>
      <c r="C3137" s="176">
        <v>0</v>
      </c>
      <c r="D3137" s="176">
        <v>0</v>
      </c>
      <c r="E3137" s="176">
        <v>0</v>
      </c>
      <c r="F3137" s="177">
        <v>3000000000</v>
      </c>
      <c r="G3137" s="178">
        <v>0</v>
      </c>
      <c r="H3137" s="178">
        <v>0</v>
      </c>
      <c r="I3137" s="178">
        <v>0</v>
      </c>
    </row>
    <row r="3138" spans="1:9" x14ac:dyDescent="0.2">
      <c r="A3138" s="219" t="s">
        <v>948</v>
      </c>
      <c r="B3138" s="220">
        <v>500000000</v>
      </c>
      <c r="C3138" s="220">
        <v>487584072</v>
      </c>
      <c r="D3138" s="220">
        <v>160242012</v>
      </c>
      <c r="E3138" s="220">
        <v>160242012</v>
      </c>
      <c r="F3138" s="221">
        <v>12415928</v>
      </c>
      <c r="G3138" s="185">
        <v>97.516814400000001</v>
      </c>
      <c r="H3138" s="185">
        <v>32.048402400000001</v>
      </c>
      <c r="I3138" s="185">
        <v>32.048402400000001</v>
      </c>
    </row>
    <row r="3139" spans="1:9" x14ac:dyDescent="0.2">
      <c r="A3139" s="179" t="s">
        <v>949</v>
      </c>
      <c r="B3139" s="176">
        <v>6481004096</v>
      </c>
      <c r="C3139" s="176">
        <v>17017000</v>
      </c>
      <c r="D3139" s="176">
        <v>0</v>
      </c>
      <c r="E3139" s="176">
        <v>0</v>
      </c>
      <c r="F3139" s="177">
        <v>6463987096</v>
      </c>
      <c r="G3139" s="178">
        <v>0.26256733907177582</v>
      </c>
      <c r="H3139" s="178">
        <v>0</v>
      </c>
      <c r="I3139" s="178">
        <v>0</v>
      </c>
    </row>
    <row r="3140" spans="1:9" x14ac:dyDescent="0.2">
      <c r="A3140" s="219" t="s">
        <v>950</v>
      </c>
      <c r="B3140" s="220">
        <v>9309800000</v>
      </c>
      <c r="C3140" s="220">
        <v>1693648830.74</v>
      </c>
      <c r="D3140" s="220">
        <v>1108692632.96</v>
      </c>
      <c r="E3140" s="220">
        <v>1049623984.96</v>
      </c>
      <c r="F3140" s="221">
        <v>7616151169.2600002</v>
      </c>
      <c r="G3140" s="185">
        <v>18.192107572020884</v>
      </c>
      <c r="H3140" s="185">
        <v>11.908877021633119</v>
      </c>
      <c r="I3140" s="185">
        <v>11.274398858836925</v>
      </c>
    </row>
    <row r="3141" spans="1:9" x14ac:dyDescent="0.2">
      <c r="A3141" s="179" t="s">
        <v>951</v>
      </c>
      <c r="B3141" s="176">
        <v>3491503938</v>
      </c>
      <c r="C3141" s="176">
        <v>1940069824.8699999</v>
      </c>
      <c r="D3141" s="176">
        <v>480557802</v>
      </c>
      <c r="E3141" s="176">
        <v>480557802</v>
      </c>
      <c r="F3141" s="177">
        <v>1551434113.1300001</v>
      </c>
      <c r="G3141" s="178">
        <v>55.565448566594164</v>
      </c>
      <c r="H3141" s="178">
        <v>13.763633395048458</v>
      </c>
      <c r="I3141" s="178">
        <v>13.763633395048458</v>
      </c>
    </row>
    <row r="3142" spans="1:9" x14ac:dyDescent="0.2">
      <c r="A3142" s="179" t="s">
        <v>952</v>
      </c>
      <c r="B3142" s="176">
        <v>9000000000</v>
      </c>
      <c r="C3142" s="176">
        <v>7811352972</v>
      </c>
      <c r="D3142" s="176">
        <v>2404364454</v>
      </c>
      <c r="E3142" s="176">
        <v>2395447974</v>
      </c>
      <c r="F3142" s="177">
        <v>1188647028</v>
      </c>
      <c r="G3142" s="178">
        <v>86.792810799999998</v>
      </c>
      <c r="H3142" s="178">
        <v>26.715160599999997</v>
      </c>
      <c r="I3142" s="178">
        <v>26.616088599999998</v>
      </c>
    </row>
    <row r="3143" spans="1:9" x14ac:dyDescent="0.2">
      <c r="A3143" s="179" t="s">
        <v>953</v>
      </c>
      <c r="B3143" s="176">
        <v>5400000000</v>
      </c>
      <c r="C3143" s="176">
        <v>1726126588.0999999</v>
      </c>
      <c r="D3143" s="176">
        <v>227656417.94999999</v>
      </c>
      <c r="E3143" s="176">
        <v>227656417.94999999</v>
      </c>
      <c r="F3143" s="177">
        <v>3673873411.9000001</v>
      </c>
      <c r="G3143" s="178">
        <v>31.965307187037034</v>
      </c>
      <c r="H3143" s="178">
        <v>4.2158595916666668</v>
      </c>
      <c r="I3143" s="178">
        <v>4.2158595916666668</v>
      </c>
    </row>
    <row r="3144" spans="1:9" x14ac:dyDescent="0.2">
      <c r="A3144" s="219" t="s">
        <v>954</v>
      </c>
      <c r="B3144" s="220">
        <v>4000000000</v>
      </c>
      <c r="C3144" s="220">
        <v>3474221109</v>
      </c>
      <c r="D3144" s="220">
        <v>805187099.75</v>
      </c>
      <c r="E3144" s="220">
        <v>775735598.75</v>
      </c>
      <c r="F3144" s="221">
        <v>525778891</v>
      </c>
      <c r="G3144" s="185">
        <v>86.855527725000002</v>
      </c>
      <c r="H3144" s="185">
        <v>20.129677493750002</v>
      </c>
      <c r="I3144" s="185">
        <v>19.39338996875</v>
      </c>
    </row>
    <row r="3145" spans="1:9" x14ac:dyDescent="0.2">
      <c r="A3145" s="219" t="s">
        <v>955</v>
      </c>
      <c r="B3145" s="220">
        <v>9000000000</v>
      </c>
      <c r="C3145" s="220">
        <v>4057111616.1999998</v>
      </c>
      <c r="D3145" s="220">
        <v>574698224.60000002</v>
      </c>
      <c r="E3145" s="220">
        <v>559814224.60000002</v>
      </c>
      <c r="F3145" s="221">
        <v>4942888383.8000002</v>
      </c>
      <c r="G3145" s="185">
        <v>45.079017957777779</v>
      </c>
      <c r="H3145" s="185">
        <v>6.385535828888889</v>
      </c>
      <c r="I3145" s="185">
        <v>6.2201580511111114</v>
      </c>
    </row>
    <row r="3146" spans="1:9" x14ac:dyDescent="0.2">
      <c r="A3146" s="179" t="s">
        <v>956</v>
      </c>
      <c r="B3146" s="176">
        <v>180000000</v>
      </c>
      <c r="C3146" s="176">
        <v>50653489</v>
      </c>
      <c r="D3146" s="176">
        <v>29852893</v>
      </c>
      <c r="E3146" s="176">
        <v>29852893</v>
      </c>
      <c r="F3146" s="177">
        <v>129346511</v>
      </c>
      <c r="G3146" s="178">
        <v>28.140827222222221</v>
      </c>
      <c r="H3146" s="178">
        <v>16.584940555555555</v>
      </c>
      <c r="I3146" s="178">
        <v>16.584940555555555</v>
      </c>
    </row>
    <row r="3147" spans="1:9" x14ac:dyDescent="0.2">
      <c r="A3147" s="179" t="s">
        <v>957</v>
      </c>
      <c r="B3147" s="176">
        <v>1000000000</v>
      </c>
      <c r="C3147" s="176">
        <v>0</v>
      </c>
      <c r="D3147" s="176">
        <v>0</v>
      </c>
      <c r="E3147" s="176">
        <v>0</v>
      </c>
      <c r="F3147" s="177">
        <v>1000000000</v>
      </c>
      <c r="G3147" s="178">
        <v>0</v>
      </c>
      <c r="H3147" s="178">
        <v>0</v>
      </c>
      <c r="I3147" s="178">
        <v>0</v>
      </c>
    </row>
    <row r="3148" spans="1:9" x14ac:dyDescent="0.2">
      <c r="A3148" s="179" t="s">
        <v>958</v>
      </c>
      <c r="B3148" s="176">
        <v>10059000000</v>
      </c>
      <c r="C3148" s="176">
        <v>1876256278.6700001</v>
      </c>
      <c r="D3148" s="176">
        <v>293064200.66000003</v>
      </c>
      <c r="E3148" s="176">
        <v>289114200.66000003</v>
      </c>
      <c r="F3148" s="177">
        <v>8182743721.3299999</v>
      </c>
      <c r="G3148" s="178">
        <v>18.652512960234617</v>
      </c>
      <c r="H3148" s="178">
        <v>2.913452636047321</v>
      </c>
      <c r="I3148" s="178">
        <v>2.8741843191172087</v>
      </c>
    </row>
    <row r="3149" spans="1:9" s="418" customFormat="1" x14ac:dyDescent="0.2">
      <c r="A3149" s="161" t="s">
        <v>959</v>
      </c>
      <c r="B3149" s="222">
        <v>60217858898</v>
      </c>
      <c r="C3149" s="222">
        <v>29583758559.550003</v>
      </c>
      <c r="D3149" s="222">
        <v>15925182527.230001</v>
      </c>
      <c r="E3149" s="222">
        <v>15925182527.230001</v>
      </c>
      <c r="F3149" s="223">
        <v>30634100338.449997</v>
      </c>
      <c r="G3149" s="224">
        <v>49.127881829309878</v>
      </c>
      <c r="H3149" s="224">
        <v>26.445946134027892</v>
      </c>
      <c r="I3149" s="224">
        <v>26.445946134027892</v>
      </c>
    </row>
    <row r="3150" spans="1:9" x14ac:dyDescent="0.2">
      <c r="A3150" s="165" t="s">
        <v>109</v>
      </c>
      <c r="B3150" s="166">
        <v>33049617730</v>
      </c>
      <c r="C3150" s="166">
        <v>13106012326.33</v>
      </c>
      <c r="D3150" s="166">
        <v>10292152465.940001</v>
      </c>
      <c r="E3150" s="166">
        <v>10292152465.940001</v>
      </c>
      <c r="F3150" s="167">
        <v>19943605403.669998</v>
      </c>
      <c r="G3150" s="168">
        <v>39.655564047366667</v>
      </c>
      <c r="H3150" s="168">
        <v>31.141517430011135</v>
      </c>
      <c r="I3150" s="168">
        <v>31.141517430011135</v>
      </c>
    </row>
    <row r="3151" spans="1:9" x14ac:dyDescent="0.2">
      <c r="A3151" s="165" t="s">
        <v>28</v>
      </c>
      <c r="B3151" s="166">
        <v>25056404518</v>
      </c>
      <c r="C3151" s="166">
        <v>8830863574</v>
      </c>
      <c r="D3151" s="166">
        <v>8801557025.6100006</v>
      </c>
      <c r="E3151" s="166">
        <v>8801557025.6100006</v>
      </c>
      <c r="F3151" s="167">
        <v>16225540944</v>
      </c>
      <c r="G3151" s="168">
        <v>35.243937603482138</v>
      </c>
      <c r="H3151" s="168">
        <v>35.126975298020689</v>
      </c>
      <c r="I3151" s="168">
        <v>35.126975298020689</v>
      </c>
    </row>
    <row r="3152" spans="1:9" x14ac:dyDescent="0.2">
      <c r="A3152" s="219" t="s">
        <v>110</v>
      </c>
      <c r="B3152" s="220">
        <v>15326539838</v>
      </c>
      <c r="C3152" s="220">
        <v>6205406201</v>
      </c>
      <c r="D3152" s="220">
        <v>6200912305.0100002</v>
      </c>
      <c r="E3152" s="220">
        <v>6200912305.0100002</v>
      </c>
      <c r="F3152" s="221">
        <v>9121133637</v>
      </c>
      <c r="G3152" s="185">
        <v>40.48797880402573</v>
      </c>
      <c r="H3152" s="185">
        <v>40.458657795908444</v>
      </c>
      <c r="I3152" s="185">
        <v>40.458657795908444</v>
      </c>
    </row>
    <row r="3153" spans="1:9" x14ac:dyDescent="0.2">
      <c r="A3153" s="179" t="s">
        <v>111</v>
      </c>
      <c r="B3153" s="176">
        <v>5590161901</v>
      </c>
      <c r="C3153" s="176">
        <v>1983538099</v>
      </c>
      <c r="D3153" s="176">
        <v>1964045582.5999999</v>
      </c>
      <c r="E3153" s="176">
        <v>1964045582.5999999</v>
      </c>
      <c r="F3153" s="177">
        <v>3606623802</v>
      </c>
      <c r="G3153" s="178">
        <v>35.48265925259112</v>
      </c>
      <c r="H3153" s="178">
        <v>35.133966017131996</v>
      </c>
      <c r="I3153" s="178">
        <v>35.133966017131996</v>
      </c>
    </row>
    <row r="3154" spans="1:9" x14ac:dyDescent="0.2">
      <c r="A3154" s="179" t="s">
        <v>112</v>
      </c>
      <c r="B3154" s="176">
        <v>2099702779</v>
      </c>
      <c r="C3154" s="176">
        <v>641919274</v>
      </c>
      <c r="D3154" s="176">
        <v>636599138</v>
      </c>
      <c r="E3154" s="176">
        <v>636599138</v>
      </c>
      <c r="F3154" s="177">
        <v>1457783505</v>
      </c>
      <c r="G3154" s="178">
        <v>30.571911435280335</v>
      </c>
      <c r="H3154" s="178">
        <v>30.318535764532605</v>
      </c>
      <c r="I3154" s="178">
        <v>30.318535764532605</v>
      </c>
    </row>
    <row r="3155" spans="1:9" x14ac:dyDescent="0.2">
      <c r="A3155" s="179" t="s">
        <v>217</v>
      </c>
      <c r="B3155" s="176">
        <v>2040000000</v>
      </c>
      <c r="C3155" s="176">
        <v>0</v>
      </c>
      <c r="D3155" s="176">
        <v>0</v>
      </c>
      <c r="E3155" s="176">
        <v>0</v>
      </c>
      <c r="F3155" s="177">
        <v>2040000000</v>
      </c>
      <c r="G3155" s="178">
        <v>0</v>
      </c>
      <c r="H3155" s="178">
        <v>0</v>
      </c>
      <c r="I3155" s="178">
        <v>0</v>
      </c>
    </row>
    <row r="3156" spans="1:9" x14ac:dyDescent="0.2">
      <c r="A3156" s="161" t="s">
        <v>29</v>
      </c>
      <c r="B3156" s="222">
        <v>2387227985</v>
      </c>
      <c r="C3156" s="222">
        <v>1300740312.3299999</v>
      </c>
      <c r="D3156" s="222">
        <v>459803124.93000001</v>
      </c>
      <c r="E3156" s="222">
        <v>459803124.93000001</v>
      </c>
      <c r="F3156" s="223">
        <v>1086487672.6700001</v>
      </c>
      <c r="G3156" s="224">
        <v>54.487477547311002</v>
      </c>
      <c r="H3156" s="224">
        <v>19.260964089695022</v>
      </c>
      <c r="I3156" s="224">
        <v>19.260964089695022</v>
      </c>
    </row>
    <row r="3157" spans="1:9" x14ac:dyDescent="0.2">
      <c r="A3157" s="219" t="s">
        <v>113</v>
      </c>
      <c r="B3157" s="220">
        <v>2387227985</v>
      </c>
      <c r="C3157" s="220">
        <v>1300740312.3299999</v>
      </c>
      <c r="D3157" s="220">
        <v>459803124.93000001</v>
      </c>
      <c r="E3157" s="220">
        <v>459803124.93000001</v>
      </c>
      <c r="F3157" s="221">
        <v>1086487672.6700001</v>
      </c>
      <c r="G3157" s="185">
        <v>54.487477547311002</v>
      </c>
      <c r="H3157" s="185">
        <v>19.260964089695022</v>
      </c>
      <c r="I3157" s="185">
        <v>19.260964089695022</v>
      </c>
    </row>
    <row r="3158" spans="1:9" x14ac:dyDescent="0.2">
      <c r="A3158" s="161" t="s">
        <v>30</v>
      </c>
      <c r="B3158" s="222">
        <v>2356341227</v>
      </c>
      <c r="C3158" s="222">
        <v>31235956</v>
      </c>
      <c r="D3158" s="222">
        <v>12043784</v>
      </c>
      <c r="E3158" s="222">
        <v>12043784</v>
      </c>
      <c r="F3158" s="223">
        <v>2325105271</v>
      </c>
      <c r="G3158" s="224">
        <v>1.3256125913379861</v>
      </c>
      <c r="H3158" s="224">
        <v>0.51112223739062046</v>
      </c>
      <c r="I3158" s="224">
        <v>0.51112223739062046</v>
      </c>
    </row>
    <row r="3159" spans="1:9" x14ac:dyDescent="0.2">
      <c r="A3159" s="219" t="s">
        <v>115</v>
      </c>
      <c r="B3159" s="220">
        <v>2073341227</v>
      </c>
      <c r="C3159" s="220">
        <v>0</v>
      </c>
      <c r="D3159" s="220">
        <v>0</v>
      </c>
      <c r="E3159" s="220">
        <v>0</v>
      </c>
      <c r="F3159" s="221">
        <v>2073341227</v>
      </c>
      <c r="G3159" s="185">
        <v>0</v>
      </c>
      <c r="H3159" s="185">
        <v>0</v>
      </c>
      <c r="I3159" s="185">
        <v>0</v>
      </c>
    </row>
    <row r="3160" spans="1:9" x14ac:dyDescent="0.2">
      <c r="A3160" s="179" t="s">
        <v>118</v>
      </c>
      <c r="B3160" s="176">
        <v>183000000</v>
      </c>
      <c r="C3160" s="176">
        <v>31235956</v>
      </c>
      <c r="D3160" s="176">
        <v>12043784</v>
      </c>
      <c r="E3160" s="176">
        <v>12043784</v>
      </c>
      <c r="F3160" s="177">
        <v>151764044</v>
      </c>
      <c r="G3160" s="178">
        <v>17.068828415300548</v>
      </c>
      <c r="H3160" s="178">
        <v>6.581302732240438</v>
      </c>
      <c r="I3160" s="178">
        <v>6.581302732240438</v>
      </c>
    </row>
    <row r="3161" spans="1:9" x14ac:dyDescent="0.2">
      <c r="A3161" s="179" t="s">
        <v>124</v>
      </c>
      <c r="B3161" s="176">
        <v>100000000</v>
      </c>
      <c r="C3161" s="176">
        <v>0</v>
      </c>
      <c r="D3161" s="176">
        <v>0</v>
      </c>
      <c r="E3161" s="176">
        <v>0</v>
      </c>
      <c r="F3161" s="177">
        <v>100000000</v>
      </c>
      <c r="G3161" s="178">
        <v>0</v>
      </c>
      <c r="H3161" s="178">
        <v>0</v>
      </c>
      <c r="I3161" s="178">
        <v>0</v>
      </c>
    </row>
    <row r="3162" spans="1:9" x14ac:dyDescent="0.2">
      <c r="A3162" s="161" t="s">
        <v>31</v>
      </c>
      <c r="B3162" s="222">
        <v>2995644000</v>
      </c>
      <c r="C3162" s="222">
        <v>2848182384</v>
      </c>
      <c r="D3162" s="222">
        <v>924544223</v>
      </c>
      <c r="E3162" s="222">
        <v>924544223</v>
      </c>
      <c r="F3162" s="223">
        <v>147461616</v>
      </c>
      <c r="G3162" s="224">
        <v>95.077465279585965</v>
      </c>
      <c r="H3162" s="224">
        <v>30.862953775548764</v>
      </c>
      <c r="I3162" s="224">
        <v>30.862953775548764</v>
      </c>
    </row>
    <row r="3163" spans="1:9" x14ac:dyDescent="0.2">
      <c r="A3163" s="179" t="s">
        <v>428</v>
      </c>
      <c r="B3163" s="176">
        <v>2995644000</v>
      </c>
      <c r="C3163" s="176">
        <v>2848182384</v>
      </c>
      <c r="D3163" s="176">
        <v>924544223</v>
      </c>
      <c r="E3163" s="176">
        <v>924544223</v>
      </c>
      <c r="F3163" s="177">
        <v>147461616</v>
      </c>
      <c r="G3163" s="178">
        <v>95.077465279585965</v>
      </c>
      <c r="H3163" s="178">
        <v>30.862953775548764</v>
      </c>
      <c r="I3163" s="178">
        <v>30.862953775548764</v>
      </c>
    </row>
    <row r="3164" spans="1:9" x14ac:dyDescent="0.2">
      <c r="A3164" s="165" t="s">
        <v>127</v>
      </c>
      <c r="B3164" s="166">
        <v>254000000</v>
      </c>
      <c r="C3164" s="166">
        <v>94990100</v>
      </c>
      <c r="D3164" s="166">
        <v>94204308.400000006</v>
      </c>
      <c r="E3164" s="166">
        <v>94204308.400000006</v>
      </c>
      <c r="F3164" s="167">
        <v>159009900</v>
      </c>
      <c r="G3164" s="168">
        <v>37.397677165354331</v>
      </c>
      <c r="H3164" s="168">
        <v>37.088310393700787</v>
      </c>
      <c r="I3164" s="168">
        <v>37.088310393700787</v>
      </c>
    </row>
    <row r="3165" spans="1:9" x14ac:dyDescent="0.2">
      <c r="A3165" s="179" t="s">
        <v>128</v>
      </c>
      <c r="B3165" s="176">
        <v>156000000</v>
      </c>
      <c r="C3165" s="176">
        <v>94990100</v>
      </c>
      <c r="D3165" s="176">
        <v>94204308.400000006</v>
      </c>
      <c r="E3165" s="176">
        <v>94204308.400000006</v>
      </c>
      <c r="F3165" s="177">
        <v>61009900</v>
      </c>
      <c r="G3165" s="178">
        <v>60.891089743589745</v>
      </c>
      <c r="H3165" s="178">
        <v>60.387377179487181</v>
      </c>
      <c r="I3165" s="178">
        <v>60.387377179487181</v>
      </c>
    </row>
    <row r="3166" spans="1:9" x14ac:dyDescent="0.2">
      <c r="A3166" s="219" t="s">
        <v>130</v>
      </c>
      <c r="B3166" s="220">
        <v>98000000</v>
      </c>
      <c r="C3166" s="220">
        <v>0</v>
      </c>
      <c r="D3166" s="220">
        <v>0</v>
      </c>
      <c r="E3166" s="220">
        <v>0</v>
      </c>
      <c r="F3166" s="221">
        <v>98000000</v>
      </c>
      <c r="G3166" s="185">
        <v>0</v>
      </c>
      <c r="H3166" s="185">
        <v>0</v>
      </c>
      <c r="I3166" s="185">
        <v>0</v>
      </c>
    </row>
    <row r="3167" spans="1:9" x14ac:dyDescent="0.2">
      <c r="A3167" s="161" t="s">
        <v>131</v>
      </c>
      <c r="B3167" s="222">
        <v>27168241168</v>
      </c>
      <c r="C3167" s="222">
        <v>16477746233.220001</v>
      </c>
      <c r="D3167" s="222">
        <v>5633030061.289999</v>
      </c>
      <c r="E3167" s="222">
        <v>5633030061.289999</v>
      </c>
      <c r="F3167" s="223">
        <v>10690494934.779999</v>
      </c>
      <c r="G3167" s="224">
        <v>60.650765470339849</v>
      </c>
      <c r="H3167" s="224">
        <v>20.733878304661253</v>
      </c>
      <c r="I3167" s="224">
        <v>20.733878304661253</v>
      </c>
    </row>
    <row r="3168" spans="1:9" x14ac:dyDescent="0.2">
      <c r="A3168" s="161" t="s">
        <v>1654</v>
      </c>
      <c r="B3168" s="222">
        <v>27168241168</v>
      </c>
      <c r="C3168" s="222">
        <v>16477746233.220001</v>
      </c>
      <c r="D3168" s="222">
        <v>5633030061.289999</v>
      </c>
      <c r="E3168" s="222">
        <v>5633030061.289999</v>
      </c>
      <c r="F3168" s="223">
        <v>10690494934.779999</v>
      </c>
      <c r="G3168" s="224">
        <v>60.650765470339849</v>
      </c>
      <c r="H3168" s="224">
        <v>20.733878304661253</v>
      </c>
      <c r="I3168" s="224">
        <v>20.733878304661253</v>
      </c>
    </row>
    <row r="3169" spans="1:9" x14ac:dyDescent="0.2">
      <c r="A3169" s="219" t="s">
        <v>928</v>
      </c>
      <c r="B3169" s="220">
        <v>1900000000</v>
      </c>
      <c r="C3169" s="220">
        <v>1388318701.53</v>
      </c>
      <c r="D3169" s="220">
        <v>484609490.52999997</v>
      </c>
      <c r="E3169" s="220">
        <v>484609490.52999997</v>
      </c>
      <c r="F3169" s="221">
        <v>511681298.47000003</v>
      </c>
      <c r="G3169" s="185">
        <v>73.06940534368421</v>
      </c>
      <c r="H3169" s="185">
        <v>25.505762659473685</v>
      </c>
      <c r="I3169" s="185">
        <v>25.505762659473685</v>
      </c>
    </row>
    <row r="3170" spans="1:9" x14ac:dyDescent="0.2">
      <c r="A3170" s="219" t="s">
        <v>945</v>
      </c>
      <c r="B3170" s="225">
        <v>3896327879</v>
      </c>
      <c r="C3170" s="225">
        <v>2104302410.6900001</v>
      </c>
      <c r="D3170" s="225">
        <v>592380099.5</v>
      </c>
      <c r="E3170" s="225">
        <v>592380099.5</v>
      </c>
      <c r="F3170" s="226">
        <v>1792025468.3099999</v>
      </c>
      <c r="G3170" s="185">
        <v>54.007323717070577</v>
      </c>
      <c r="H3170" s="185">
        <v>15.203548517894122</v>
      </c>
      <c r="I3170" s="185">
        <v>15.203548517894122</v>
      </c>
    </row>
    <row r="3171" spans="1:9" x14ac:dyDescent="0.2">
      <c r="A3171" s="179" t="s">
        <v>960</v>
      </c>
      <c r="B3171" s="176">
        <v>1500000000</v>
      </c>
      <c r="C3171" s="176">
        <v>751597758</v>
      </c>
      <c r="D3171" s="176">
        <v>455272608</v>
      </c>
      <c r="E3171" s="176">
        <v>455272608</v>
      </c>
      <c r="F3171" s="177">
        <v>748402242</v>
      </c>
      <c r="G3171" s="178">
        <v>50.106517199999999</v>
      </c>
      <c r="H3171" s="178">
        <v>30.3515072</v>
      </c>
      <c r="I3171" s="178">
        <v>30.3515072</v>
      </c>
    </row>
    <row r="3172" spans="1:9" x14ac:dyDescent="0.2">
      <c r="A3172" s="179" t="s">
        <v>961</v>
      </c>
      <c r="B3172" s="176">
        <v>5500000000</v>
      </c>
      <c r="C3172" s="176">
        <v>2861914770</v>
      </c>
      <c r="D3172" s="176">
        <v>1139787924.5</v>
      </c>
      <c r="E3172" s="176">
        <v>1139787924.5</v>
      </c>
      <c r="F3172" s="177">
        <v>2638085230</v>
      </c>
      <c r="G3172" s="178">
        <v>52.034813999999997</v>
      </c>
      <c r="H3172" s="178">
        <v>20.723416809090907</v>
      </c>
      <c r="I3172" s="178">
        <v>20.723416809090907</v>
      </c>
    </row>
    <row r="3173" spans="1:9" x14ac:dyDescent="0.2">
      <c r="A3173" s="179" t="s">
        <v>962</v>
      </c>
      <c r="B3173" s="176">
        <v>2800000000</v>
      </c>
      <c r="C3173" s="176">
        <v>968597147</v>
      </c>
      <c r="D3173" s="176">
        <v>377545003.82999998</v>
      </c>
      <c r="E3173" s="176">
        <v>377545003.82999998</v>
      </c>
      <c r="F3173" s="177">
        <v>1831402853</v>
      </c>
      <c r="G3173" s="178">
        <v>34.592755250000003</v>
      </c>
      <c r="H3173" s="178">
        <v>13.483750136785714</v>
      </c>
      <c r="I3173" s="178">
        <v>13.483750136785714</v>
      </c>
    </row>
    <row r="3174" spans="1:9" x14ac:dyDescent="0.2">
      <c r="A3174" s="179" t="s">
        <v>963</v>
      </c>
      <c r="B3174" s="176">
        <v>3262624416</v>
      </c>
      <c r="C3174" s="176">
        <v>2600021597</v>
      </c>
      <c r="D3174" s="176">
        <v>688174033</v>
      </c>
      <c r="E3174" s="176">
        <v>688174033</v>
      </c>
      <c r="F3174" s="177">
        <v>662602819</v>
      </c>
      <c r="G3174" s="178">
        <v>79.691109532847932</v>
      </c>
      <c r="H3174" s="178">
        <v>21.092652578248835</v>
      </c>
      <c r="I3174" s="178">
        <v>21.092652578248835</v>
      </c>
    </row>
    <row r="3175" spans="1:9" x14ac:dyDescent="0.2">
      <c r="A3175" s="179" t="s">
        <v>964</v>
      </c>
      <c r="B3175" s="176">
        <v>2000000000</v>
      </c>
      <c r="C3175" s="176">
        <v>1303047684</v>
      </c>
      <c r="D3175" s="176">
        <v>709302608.20000005</v>
      </c>
      <c r="E3175" s="176">
        <v>709302608.20000005</v>
      </c>
      <c r="F3175" s="177">
        <v>696952316</v>
      </c>
      <c r="G3175" s="178">
        <v>65.1523842</v>
      </c>
      <c r="H3175" s="178">
        <v>35.46513041</v>
      </c>
      <c r="I3175" s="178">
        <v>35.46513041</v>
      </c>
    </row>
    <row r="3176" spans="1:9" x14ac:dyDescent="0.2">
      <c r="A3176" s="219" t="s">
        <v>965</v>
      </c>
      <c r="B3176" s="220">
        <v>4037375584</v>
      </c>
      <c r="C3176" s="220">
        <v>2600952913</v>
      </c>
      <c r="D3176" s="220">
        <v>562709522.73000002</v>
      </c>
      <c r="E3176" s="220">
        <v>562709522.73000002</v>
      </c>
      <c r="F3176" s="221">
        <v>1436422671</v>
      </c>
      <c r="G3176" s="185">
        <v>64.421871557045606</v>
      </c>
      <c r="H3176" s="185">
        <v>13.937507448155213</v>
      </c>
      <c r="I3176" s="185">
        <v>13.937507448155213</v>
      </c>
    </row>
    <row r="3177" spans="1:9" x14ac:dyDescent="0.2">
      <c r="A3177" s="219" t="s">
        <v>966</v>
      </c>
      <c r="B3177" s="220">
        <v>2271913289</v>
      </c>
      <c r="C3177" s="220">
        <v>1898993252</v>
      </c>
      <c r="D3177" s="220">
        <v>623248771</v>
      </c>
      <c r="E3177" s="220">
        <v>623248771</v>
      </c>
      <c r="F3177" s="221">
        <v>372920037</v>
      </c>
      <c r="G3177" s="185">
        <v>83.585639522178084</v>
      </c>
      <c r="H3177" s="185">
        <v>27.432771048860221</v>
      </c>
      <c r="I3177" s="185">
        <v>27.432771048860221</v>
      </c>
    </row>
    <row r="3178" spans="1:9" s="418" customFormat="1" x14ac:dyDescent="0.2">
      <c r="A3178" s="165" t="s">
        <v>967</v>
      </c>
      <c r="B3178" s="166">
        <v>282304693750</v>
      </c>
      <c r="C3178" s="166">
        <v>36400865467.279999</v>
      </c>
      <c r="D3178" s="166">
        <v>11011029737.41</v>
      </c>
      <c r="E3178" s="166">
        <v>10899088786.41</v>
      </c>
      <c r="F3178" s="167">
        <v>245903828282.72</v>
      </c>
      <c r="G3178" s="168">
        <v>12.894176495526299</v>
      </c>
      <c r="H3178" s="168">
        <v>3.900406185651669</v>
      </c>
      <c r="I3178" s="168">
        <v>3.8607536564949516</v>
      </c>
    </row>
    <row r="3179" spans="1:9" x14ac:dyDescent="0.2">
      <c r="A3179" s="161" t="s">
        <v>109</v>
      </c>
      <c r="B3179" s="222">
        <v>25668576000</v>
      </c>
      <c r="C3179" s="222">
        <v>12160750921.950001</v>
      </c>
      <c r="D3179" s="222">
        <v>6819876566.9700003</v>
      </c>
      <c r="E3179" s="222">
        <v>6707935615.9700003</v>
      </c>
      <c r="F3179" s="223">
        <v>13507825078.049999</v>
      </c>
      <c r="G3179" s="224">
        <v>47.376024762534556</v>
      </c>
      <c r="H3179" s="224">
        <v>26.568971208102859</v>
      </c>
      <c r="I3179" s="224">
        <v>26.132870074171628</v>
      </c>
    </row>
    <row r="3180" spans="1:9" x14ac:dyDescent="0.2">
      <c r="A3180" s="161" t="s">
        <v>28</v>
      </c>
      <c r="B3180" s="222">
        <v>9768376000</v>
      </c>
      <c r="C3180" s="222">
        <v>4879013216</v>
      </c>
      <c r="D3180" s="222">
        <v>4847906094</v>
      </c>
      <c r="E3180" s="222">
        <v>4847906094</v>
      </c>
      <c r="F3180" s="223">
        <v>4889362784</v>
      </c>
      <c r="G3180" s="224">
        <v>49.94702513498661</v>
      </c>
      <c r="H3180" s="224">
        <v>49.628577913053306</v>
      </c>
      <c r="I3180" s="224">
        <v>49.628577913053306</v>
      </c>
    </row>
    <row r="3181" spans="1:9" x14ac:dyDescent="0.2">
      <c r="A3181" s="179" t="s">
        <v>110</v>
      </c>
      <c r="B3181" s="176">
        <v>6553742000</v>
      </c>
      <c r="C3181" s="176">
        <v>3061757779</v>
      </c>
      <c r="D3181" s="176">
        <v>3061757779</v>
      </c>
      <c r="E3181" s="176">
        <v>3061757779</v>
      </c>
      <c r="F3181" s="177">
        <v>3491984221</v>
      </c>
      <c r="G3181" s="178">
        <v>46.717703855293664</v>
      </c>
      <c r="H3181" s="178">
        <v>46.717703855293664</v>
      </c>
      <c r="I3181" s="178">
        <v>46.717703855293664</v>
      </c>
    </row>
    <row r="3182" spans="1:9" x14ac:dyDescent="0.2">
      <c r="A3182" s="179" t="s">
        <v>111</v>
      </c>
      <c r="B3182" s="176">
        <v>2287233000</v>
      </c>
      <c r="C3182" s="176">
        <v>1245269017</v>
      </c>
      <c r="D3182" s="176">
        <v>1214161895</v>
      </c>
      <c r="E3182" s="176">
        <v>1214161895</v>
      </c>
      <c r="F3182" s="177">
        <v>1041963983</v>
      </c>
      <c r="G3182" s="178">
        <v>54.444344629515228</v>
      </c>
      <c r="H3182" s="178">
        <v>53.084311698895569</v>
      </c>
      <c r="I3182" s="178">
        <v>53.084311698895569</v>
      </c>
    </row>
    <row r="3183" spans="1:9" x14ac:dyDescent="0.2">
      <c r="A3183" s="219" t="s">
        <v>112</v>
      </c>
      <c r="B3183" s="220">
        <v>755498000</v>
      </c>
      <c r="C3183" s="220">
        <v>560459020</v>
      </c>
      <c r="D3183" s="220">
        <v>560459020</v>
      </c>
      <c r="E3183" s="220">
        <v>560459020</v>
      </c>
      <c r="F3183" s="221">
        <v>195038980</v>
      </c>
      <c r="G3183" s="185">
        <v>74.184050785045102</v>
      </c>
      <c r="H3183" s="185">
        <v>74.184050785045102</v>
      </c>
      <c r="I3183" s="185">
        <v>74.184050785045102</v>
      </c>
    </row>
    <row r="3184" spans="1:9" x14ac:dyDescent="0.2">
      <c r="A3184" s="179" t="s">
        <v>151</v>
      </c>
      <c r="B3184" s="176">
        <v>151491000</v>
      </c>
      <c r="C3184" s="176">
        <v>9685000</v>
      </c>
      <c r="D3184" s="176">
        <v>9685000</v>
      </c>
      <c r="E3184" s="176">
        <v>9685000</v>
      </c>
      <c r="F3184" s="177">
        <v>141806000</v>
      </c>
      <c r="G3184" s="178">
        <v>6.3931190631786707</v>
      </c>
      <c r="H3184" s="178">
        <v>6.3931190631786707</v>
      </c>
      <c r="I3184" s="178">
        <v>6.3931190631786707</v>
      </c>
    </row>
    <row r="3185" spans="1:9" x14ac:dyDescent="0.2">
      <c r="A3185" s="219" t="s">
        <v>152</v>
      </c>
      <c r="B3185" s="220">
        <v>20412000</v>
      </c>
      <c r="C3185" s="220">
        <v>1842400</v>
      </c>
      <c r="D3185" s="220">
        <v>1842400</v>
      </c>
      <c r="E3185" s="220">
        <v>1842400</v>
      </c>
      <c r="F3185" s="221">
        <v>18569600</v>
      </c>
      <c r="G3185" s="185">
        <v>9.0260631001371738</v>
      </c>
      <c r="H3185" s="185">
        <v>9.0260631001371738</v>
      </c>
      <c r="I3185" s="185">
        <v>9.0260631001371738</v>
      </c>
    </row>
    <row r="3186" spans="1:9" x14ac:dyDescent="0.2">
      <c r="A3186" s="161" t="s">
        <v>29</v>
      </c>
      <c r="B3186" s="222">
        <v>7784700000</v>
      </c>
      <c r="C3186" s="222">
        <v>4683305812.9499998</v>
      </c>
      <c r="D3186" s="222">
        <v>1468067157.97</v>
      </c>
      <c r="E3186" s="222">
        <v>1368356998.97</v>
      </c>
      <c r="F3186" s="223">
        <v>3101394187.0500002</v>
      </c>
      <c r="G3186" s="224">
        <v>60.160389134456047</v>
      </c>
      <c r="H3186" s="224">
        <v>18.858365228846328</v>
      </c>
      <c r="I3186" s="224">
        <v>17.577517424820481</v>
      </c>
    </row>
    <row r="3187" spans="1:9" x14ac:dyDescent="0.2">
      <c r="A3187" s="179" t="s">
        <v>113</v>
      </c>
      <c r="B3187" s="176">
        <v>7784700000</v>
      </c>
      <c r="C3187" s="176">
        <v>4683305812.9499998</v>
      </c>
      <c r="D3187" s="176">
        <v>1468067157.97</v>
      </c>
      <c r="E3187" s="176">
        <v>1368356998.97</v>
      </c>
      <c r="F3187" s="177">
        <v>3101394187.0500002</v>
      </c>
      <c r="G3187" s="178">
        <v>60.160389134456047</v>
      </c>
      <c r="H3187" s="178">
        <v>18.858365228846328</v>
      </c>
      <c r="I3187" s="178">
        <v>17.577517424820481</v>
      </c>
    </row>
    <row r="3188" spans="1:9" x14ac:dyDescent="0.2">
      <c r="A3188" s="161" t="s">
        <v>30</v>
      </c>
      <c r="B3188" s="222">
        <v>3622300000</v>
      </c>
      <c r="C3188" s="222">
        <v>303490825</v>
      </c>
      <c r="D3188" s="222">
        <v>291162247</v>
      </c>
      <c r="E3188" s="222">
        <v>278931455</v>
      </c>
      <c r="F3188" s="223">
        <v>3318809175</v>
      </c>
      <c r="G3188" s="224">
        <v>8.378401153962951</v>
      </c>
      <c r="H3188" s="224">
        <v>8.0380489468017551</v>
      </c>
      <c r="I3188" s="224">
        <v>7.7003962951715756</v>
      </c>
    </row>
    <row r="3189" spans="1:9" x14ac:dyDescent="0.2">
      <c r="A3189" s="219" t="s">
        <v>153</v>
      </c>
      <c r="B3189" s="220">
        <v>500800000</v>
      </c>
      <c r="C3189" s="220">
        <v>208622922</v>
      </c>
      <c r="D3189" s="220">
        <v>208622922</v>
      </c>
      <c r="E3189" s="220">
        <v>208622922</v>
      </c>
      <c r="F3189" s="221">
        <v>292177078</v>
      </c>
      <c r="G3189" s="185">
        <v>41.657931709265178</v>
      </c>
      <c r="H3189" s="185">
        <v>41.657931709265178</v>
      </c>
      <c r="I3189" s="185">
        <v>41.657931709265178</v>
      </c>
    </row>
    <row r="3190" spans="1:9" x14ac:dyDescent="0.2">
      <c r="A3190" s="179" t="s">
        <v>154</v>
      </c>
      <c r="B3190" s="176">
        <v>171800000</v>
      </c>
      <c r="C3190" s="176">
        <v>85988553</v>
      </c>
      <c r="D3190" s="176">
        <v>73659975</v>
      </c>
      <c r="E3190" s="176">
        <v>61429183</v>
      </c>
      <c r="F3190" s="177">
        <v>85811447</v>
      </c>
      <c r="G3190" s="178">
        <v>50.051544237485444</v>
      </c>
      <c r="H3190" s="178">
        <v>42.875422002328293</v>
      </c>
      <c r="I3190" s="178">
        <v>35.756218277066353</v>
      </c>
    </row>
    <row r="3191" spans="1:9" x14ac:dyDescent="0.2">
      <c r="A3191" s="179" t="s">
        <v>118</v>
      </c>
      <c r="B3191" s="176">
        <v>35600000</v>
      </c>
      <c r="C3191" s="176">
        <v>8879350</v>
      </c>
      <c r="D3191" s="176">
        <v>8879350</v>
      </c>
      <c r="E3191" s="176">
        <v>8879350</v>
      </c>
      <c r="F3191" s="177">
        <v>26720650</v>
      </c>
      <c r="G3191" s="178">
        <v>24.941994382022472</v>
      </c>
      <c r="H3191" s="178">
        <v>24.941994382022472</v>
      </c>
      <c r="I3191" s="178">
        <v>24.941994382022472</v>
      </c>
    </row>
    <row r="3192" spans="1:9" x14ac:dyDescent="0.2">
      <c r="A3192" s="179" t="s">
        <v>124</v>
      </c>
      <c r="B3192" s="176">
        <v>2914100000</v>
      </c>
      <c r="C3192" s="176">
        <v>0</v>
      </c>
      <c r="D3192" s="176">
        <v>0</v>
      </c>
      <c r="E3192" s="176">
        <v>0</v>
      </c>
      <c r="F3192" s="177">
        <v>2914100000</v>
      </c>
      <c r="G3192" s="178">
        <v>0</v>
      </c>
      <c r="H3192" s="178">
        <v>0</v>
      </c>
      <c r="I3192" s="178">
        <v>0</v>
      </c>
    </row>
    <row r="3193" spans="1:9" x14ac:dyDescent="0.2">
      <c r="A3193" s="165" t="s">
        <v>31</v>
      </c>
      <c r="B3193" s="166">
        <v>3932200000</v>
      </c>
      <c r="C3193" s="166">
        <v>2082200000</v>
      </c>
      <c r="D3193" s="166">
        <v>0</v>
      </c>
      <c r="E3193" s="166">
        <v>0</v>
      </c>
      <c r="F3193" s="167">
        <v>1850000000</v>
      </c>
      <c r="G3193" s="168">
        <v>52.952545648746252</v>
      </c>
      <c r="H3193" s="168">
        <v>0</v>
      </c>
      <c r="I3193" s="168">
        <v>0</v>
      </c>
    </row>
    <row r="3194" spans="1:9" x14ac:dyDescent="0.2">
      <c r="A3194" s="219" t="s">
        <v>428</v>
      </c>
      <c r="B3194" s="220">
        <v>3932200000</v>
      </c>
      <c r="C3194" s="220">
        <v>2082200000</v>
      </c>
      <c r="D3194" s="220">
        <v>0</v>
      </c>
      <c r="E3194" s="220">
        <v>0</v>
      </c>
      <c r="F3194" s="221">
        <v>1850000000</v>
      </c>
      <c r="G3194" s="185">
        <v>52.952545648746252</v>
      </c>
      <c r="H3194" s="185">
        <v>0</v>
      </c>
      <c r="I3194" s="185">
        <v>0</v>
      </c>
    </row>
    <row r="3195" spans="1:9" x14ac:dyDescent="0.2">
      <c r="A3195" s="161" t="s">
        <v>127</v>
      </c>
      <c r="B3195" s="222">
        <v>561000000</v>
      </c>
      <c r="C3195" s="222">
        <v>212741068</v>
      </c>
      <c r="D3195" s="222">
        <v>212741068</v>
      </c>
      <c r="E3195" s="222">
        <v>212741068</v>
      </c>
      <c r="F3195" s="223">
        <v>348258932</v>
      </c>
      <c r="G3195" s="224">
        <v>37.921759001782526</v>
      </c>
      <c r="H3195" s="224">
        <v>37.921759001782526</v>
      </c>
      <c r="I3195" s="224">
        <v>37.921759001782526</v>
      </c>
    </row>
    <row r="3196" spans="1:9" x14ac:dyDescent="0.2">
      <c r="A3196" s="179" t="s">
        <v>128</v>
      </c>
      <c r="B3196" s="176">
        <v>303100000</v>
      </c>
      <c r="C3196" s="176">
        <v>212741068</v>
      </c>
      <c r="D3196" s="176">
        <v>212741068</v>
      </c>
      <c r="E3196" s="176">
        <v>212741068</v>
      </c>
      <c r="F3196" s="177">
        <v>90358932</v>
      </c>
      <c r="G3196" s="178">
        <v>70.188409105905649</v>
      </c>
      <c r="H3196" s="178">
        <v>70.188409105905649</v>
      </c>
      <c r="I3196" s="178">
        <v>70.188409105905649</v>
      </c>
    </row>
    <row r="3197" spans="1:9" x14ac:dyDescent="0.2">
      <c r="A3197" s="179" t="s">
        <v>129</v>
      </c>
      <c r="B3197" s="176">
        <v>24900000</v>
      </c>
      <c r="C3197" s="176">
        <v>0</v>
      </c>
      <c r="D3197" s="176">
        <v>0</v>
      </c>
      <c r="E3197" s="176">
        <v>0</v>
      </c>
      <c r="F3197" s="177">
        <v>24900000</v>
      </c>
      <c r="G3197" s="178">
        <v>0</v>
      </c>
      <c r="H3197" s="178">
        <v>0</v>
      </c>
      <c r="I3197" s="178">
        <v>0</v>
      </c>
    </row>
    <row r="3198" spans="1:9" x14ac:dyDescent="0.2">
      <c r="A3198" s="179" t="s">
        <v>130</v>
      </c>
      <c r="B3198" s="176">
        <v>233000000</v>
      </c>
      <c r="C3198" s="176">
        <v>0</v>
      </c>
      <c r="D3198" s="176">
        <v>0</v>
      </c>
      <c r="E3198" s="176">
        <v>0</v>
      </c>
      <c r="F3198" s="177">
        <v>233000000</v>
      </c>
      <c r="G3198" s="178">
        <v>0</v>
      </c>
      <c r="H3198" s="178">
        <v>0</v>
      </c>
      <c r="I3198" s="178">
        <v>0</v>
      </c>
    </row>
    <row r="3199" spans="1:9" x14ac:dyDescent="0.2">
      <c r="A3199" s="161" t="s">
        <v>131</v>
      </c>
      <c r="B3199" s="222">
        <v>256636117750</v>
      </c>
      <c r="C3199" s="222">
        <v>24240114545.330002</v>
      </c>
      <c r="D3199" s="222">
        <v>4191153170.4400005</v>
      </c>
      <c r="E3199" s="222">
        <v>4191153170.4400005</v>
      </c>
      <c r="F3199" s="223">
        <v>232396003204.66998</v>
      </c>
      <c r="G3199" s="224">
        <v>9.4453246713088586</v>
      </c>
      <c r="H3199" s="224">
        <v>1.6331111954096729</v>
      </c>
      <c r="I3199" s="224">
        <v>1.6331111954096729</v>
      </c>
    </row>
    <row r="3200" spans="1:9" x14ac:dyDescent="0.2">
      <c r="A3200" s="161" t="s">
        <v>1654</v>
      </c>
      <c r="B3200" s="222">
        <v>256636117750</v>
      </c>
      <c r="C3200" s="222">
        <v>24240114545.330002</v>
      </c>
      <c r="D3200" s="222">
        <v>4191153170.4400005</v>
      </c>
      <c r="E3200" s="222">
        <v>4191153170.4400005</v>
      </c>
      <c r="F3200" s="223">
        <v>232396003204.66998</v>
      </c>
      <c r="G3200" s="224">
        <v>9.4453246713088586</v>
      </c>
      <c r="H3200" s="224">
        <v>1.6331111954096729</v>
      </c>
      <c r="I3200" s="224">
        <v>1.6331111954096729</v>
      </c>
    </row>
    <row r="3201" spans="1:9" x14ac:dyDescent="0.2">
      <c r="A3201" s="179" t="s">
        <v>945</v>
      </c>
      <c r="B3201" s="176">
        <v>2436321021</v>
      </c>
      <c r="C3201" s="176">
        <v>526650000</v>
      </c>
      <c r="D3201" s="176">
        <v>204950047.40000001</v>
      </c>
      <c r="E3201" s="176">
        <v>204950047.40000001</v>
      </c>
      <c r="F3201" s="177">
        <v>1909671021</v>
      </c>
      <c r="G3201" s="178">
        <v>21.616609447626647</v>
      </c>
      <c r="H3201" s="178">
        <v>8.4122759535144205</v>
      </c>
      <c r="I3201" s="178">
        <v>8.4122759535144205</v>
      </c>
    </row>
    <row r="3202" spans="1:9" x14ac:dyDescent="0.2">
      <c r="A3202" s="179" t="s">
        <v>956</v>
      </c>
      <c r="B3202" s="176">
        <v>2579123689</v>
      </c>
      <c r="C3202" s="176">
        <v>211499600</v>
      </c>
      <c r="D3202" s="176">
        <v>91341500</v>
      </c>
      <c r="E3202" s="176">
        <v>91341500</v>
      </c>
      <c r="F3202" s="177">
        <v>2367624089</v>
      </c>
      <c r="G3202" s="178">
        <v>8.2004442401133701</v>
      </c>
      <c r="H3202" s="178">
        <v>3.5415711309067039</v>
      </c>
      <c r="I3202" s="178">
        <v>3.5415711309067039</v>
      </c>
    </row>
    <row r="3203" spans="1:9" x14ac:dyDescent="0.2">
      <c r="A3203" s="179" t="s">
        <v>968</v>
      </c>
      <c r="B3203" s="176">
        <v>250370673040</v>
      </c>
      <c r="C3203" s="176">
        <v>22603724805.330002</v>
      </c>
      <c r="D3203" s="176">
        <v>3618325569.0500002</v>
      </c>
      <c r="E3203" s="176">
        <v>3618325569.0500002</v>
      </c>
      <c r="F3203" s="177">
        <v>227766948234.66998</v>
      </c>
      <c r="G3203" s="178">
        <v>9.0281040230773204</v>
      </c>
      <c r="H3203" s="178">
        <v>1.445187459504063</v>
      </c>
      <c r="I3203" s="178">
        <v>1.445187459504063</v>
      </c>
    </row>
    <row r="3204" spans="1:9" x14ac:dyDescent="0.2">
      <c r="A3204" s="219" t="s">
        <v>969</v>
      </c>
      <c r="B3204" s="220">
        <v>1250000000</v>
      </c>
      <c r="C3204" s="220">
        <v>898240140</v>
      </c>
      <c r="D3204" s="220">
        <v>276536053.99000001</v>
      </c>
      <c r="E3204" s="220">
        <v>276536053.99000001</v>
      </c>
      <c r="F3204" s="221">
        <v>351759860</v>
      </c>
      <c r="G3204" s="185">
        <v>71.85921119999999</v>
      </c>
      <c r="H3204" s="185">
        <v>22.122884319200001</v>
      </c>
      <c r="I3204" s="185">
        <v>22.122884319200001</v>
      </c>
    </row>
    <row r="3205" spans="1:9" s="418" customFormat="1" x14ac:dyDescent="0.2">
      <c r="A3205" s="165" t="s">
        <v>970</v>
      </c>
      <c r="B3205" s="166">
        <v>4444901542926</v>
      </c>
      <c r="C3205" s="166">
        <v>3507560044990.02</v>
      </c>
      <c r="D3205" s="166">
        <v>3484759194565.3999</v>
      </c>
      <c r="E3205" s="166">
        <v>3484542558983.3999</v>
      </c>
      <c r="F3205" s="167">
        <v>937341497935.97998</v>
      </c>
      <c r="G3205" s="168">
        <v>78.911985138844159</v>
      </c>
      <c r="H3205" s="168">
        <v>78.399018761424458</v>
      </c>
      <c r="I3205" s="168">
        <v>78.394144962085861</v>
      </c>
    </row>
    <row r="3206" spans="1:9" x14ac:dyDescent="0.2">
      <c r="A3206" s="165" t="s">
        <v>109</v>
      </c>
      <c r="B3206" s="166">
        <v>4062376545369</v>
      </c>
      <c r="C3206" s="166">
        <v>3504206245174.02</v>
      </c>
      <c r="D3206" s="166">
        <v>3483564850629.1299</v>
      </c>
      <c r="E3206" s="166">
        <v>3483348215047.1299</v>
      </c>
      <c r="F3206" s="167">
        <v>558170300194.97998</v>
      </c>
      <c r="G3206" s="168">
        <v>86.2600058374382</v>
      </c>
      <c r="H3206" s="168">
        <v>85.751894530808585</v>
      </c>
      <c r="I3206" s="168">
        <v>85.746561800580821</v>
      </c>
    </row>
    <row r="3207" spans="1:9" x14ac:dyDescent="0.2">
      <c r="A3207" s="165" t="s">
        <v>28</v>
      </c>
      <c r="B3207" s="166">
        <v>41341100000</v>
      </c>
      <c r="C3207" s="166">
        <v>16563829715</v>
      </c>
      <c r="D3207" s="166">
        <v>16561127715</v>
      </c>
      <c r="E3207" s="166">
        <v>16368845947</v>
      </c>
      <c r="F3207" s="167">
        <v>24777270285</v>
      </c>
      <c r="G3207" s="168">
        <v>40.06625299036552</v>
      </c>
      <c r="H3207" s="168">
        <v>40.059717121702136</v>
      </c>
      <c r="I3207" s="168">
        <v>39.594606691645843</v>
      </c>
    </row>
    <row r="3208" spans="1:9" x14ac:dyDescent="0.2">
      <c r="A3208" s="179" t="s">
        <v>110</v>
      </c>
      <c r="B3208" s="176">
        <v>24154800000</v>
      </c>
      <c r="C3208" s="176">
        <v>10800762933</v>
      </c>
      <c r="D3208" s="176">
        <v>10798060933</v>
      </c>
      <c r="E3208" s="176">
        <v>10798060933</v>
      </c>
      <c r="F3208" s="177">
        <v>13354037067</v>
      </c>
      <c r="G3208" s="178">
        <v>44.71476862983755</v>
      </c>
      <c r="H3208" s="178">
        <v>44.703582447381059</v>
      </c>
      <c r="I3208" s="178">
        <v>44.703582447381059</v>
      </c>
    </row>
    <row r="3209" spans="1:9" x14ac:dyDescent="0.2">
      <c r="A3209" s="179" t="s">
        <v>111</v>
      </c>
      <c r="B3209" s="176">
        <v>8819200000</v>
      </c>
      <c r="C3209" s="176">
        <v>4389845365</v>
      </c>
      <c r="D3209" s="176">
        <v>4389845365</v>
      </c>
      <c r="E3209" s="176">
        <v>4197563597</v>
      </c>
      <c r="F3209" s="177">
        <v>4429354635</v>
      </c>
      <c r="G3209" s="178">
        <v>49.776004229408564</v>
      </c>
      <c r="H3209" s="178">
        <v>49.776004229408564</v>
      </c>
      <c r="I3209" s="178">
        <v>47.5957410762881</v>
      </c>
    </row>
    <row r="3210" spans="1:9" x14ac:dyDescent="0.2">
      <c r="A3210" s="179" t="s">
        <v>112</v>
      </c>
      <c r="B3210" s="176">
        <v>4438700000</v>
      </c>
      <c r="C3210" s="176">
        <v>1373221417</v>
      </c>
      <c r="D3210" s="176">
        <v>1373221417</v>
      </c>
      <c r="E3210" s="176">
        <v>1373221417</v>
      </c>
      <c r="F3210" s="177">
        <v>3065478583</v>
      </c>
      <c r="G3210" s="178">
        <v>30.937468560614594</v>
      </c>
      <c r="H3210" s="178">
        <v>30.937468560614594</v>
      </c>
      <c r="I3210" s="178">
        <v>30.937468560614594</v>
      </c>
    </row>
    <row r="3211" spans="1:9" x14ac:dyDescent="0.2">
      <c r="A3211" s="219" t="s">
        <v>217</v>
      </c>
      <c r="B3211" s="220">
        <v>3928400000</v>
      </c>
      <c r="C3211" s="220">
        <v>0</v>
      </c>
      <c r="D3211" s="220">
        <v>0</v>
      </c>
      <c r="E3211" s="220">
        <v>0</v>
      </c>
      <c r="F3211" s="221">
        <v>3928400000</v>
      </c>
      <c r="G3211" s="185">
        <v>0</v>
      </c>
      <c r="H3211" s="185">
        <v>0</v>
      </c>
      <c r="I3211" s="185">
        <v>0</v>
      </c>
    </row>
    <row r="3212" spans="1:9" x14ac:dyDescent="0.2">
      <c r="A3212" s="161" t="s">
        <v>29</v>
      </c>
      <c r="B3212" s="222">
        <v>11758900000</v>
      </c>
      <c r="C3212" s="222">
        <v>9491959778.8899994</v>
      </c>
      <c r="D3212" s="222">
        <v>4892750855.04</v>
      </c>
      <c r="E3212" s="222">
        <v>4880997041.04</v>
      </c>
      <c r="F3212" s="223">
        <v>2266940221.1100006</v>
      </c>
      <c r="G3212" s="224">
        <v>80.721494177941807</v>
      </c>
      <c r="H3212" s="224">
        <v>41.608916268018262</v>
      </c>
      <c r="I3212" s="224">
        <v>41.508959520363298</v>
      </c>
    </row>
    <row r="3213" spans="1:9" x14ac:dyDescent="0.2">
      <c r="A3213" s="219" t="s">
        <v>113</v>
      </c>
      <c r="B3213" s="220">
        <v>11758900000</v>
      </c>
      <c r="C3213" s="220">
        <v>9491959778.8899994</v>
      </c>
      <c r="D3213" s="220">
        <v>4892750855.04</v>
      </c>
      <c r="E3213" s="220">
        <v>4880997041.04</v>
      </c>
      <c r="F3213" s="221">
        <v>2266940221.1100006</v>
      </c>
      <c r="G3213" s="185">
        <v>80.721494177941807</v>
      </c>
      <c r="H3213" s="185">
        <v>41.608916268018262</v>
      </c>
      <c r="I3213" s="185">
        <v>41.508959520363298</v>
      </c>
    </row>
    <row r="3214" spans="1:9" x14ac:dyDescent="0.2">
      <c r="A3214" s="161" t="s">
        <v>30</v>
      </c>
      <c r="B3214" s="222">
        <v>3953770545369</v>
      </c>
      <c r="C3214" s="222">
        <v>3451709791854</v>
      </c>
      <c r="D3214" s="222">
        <v>3451709791854</v>
      </c>
      <c r="E3214" s="222">
        <v>3451709791854</v>
      </c>
      <c r="F3214" s="223">
        <v>502060753515</v>
      </c>
      <c r="G3214" s="224">
        <v>87.301722551829485</v>
      </c>
      <c r="H3214" s="224">
        <v>87.301722551829485</v>
      </c>
      <c r="I3214" s="224">
        <v>87.301722551829485</v>
      </c>
    </row>
    <row r="3215" spans="1:9" x14ac:dyDescent="0.2">
      <c r="A3215" s="179" t="s">
        <v>898</v>
      </c>
      <c r="B3215" s="176">
        <v>11327300000</v>
      </c>
      <c r="C3215" s="176">
        <v>11327300000</v>
      </c>
      <c r="D3215" s="176">
        <v>11327300000</v>
      </c>
      <c r="E3215" s="176">
        <v>11327300000</v>
      </c>
      <c r="F3215" s="177">
        <v>0</v>
      </c>
      <c r="G3215" s="178">
        <v>100</v>
      </c>
      <c r="H3215" s="178">
        <v>100</v>
      </c>
      <c r="I3215" s="178">
        <v>100</v>
      </c>
    </row>
    <row r="3216" spans="1:9" x14ac:dyDescent="0.2">
      <c r="A3216" s="179" t="s">
        <v>971</v>
      </c>
      <c r="B3216" s="176">
        <v>3940340245369</v>
      </c>
      <c r="C3216" s="176">
        <v>3440340250000</v>
      </c>
      <c r="D3216" s="176">
        <v>3440340250000</v>
      </c>
      <c r="E3216" s="176">
        <v>3440340250000</v>
      </c>
      <c r="F3216" s="177">
        <v>499999995369</v>
      </c>
      <c r="G3216" s="178">
        <v>87.310740590063517</v>
      </c>
      <c r="H3216" s="178">
        <v>87.310740590063517</v>
      </c>
      <c r="I3216" s="178">
        <v>87.310740590063517</v>
      </c>
    </row>
    <row r="3217" spans="1:9" x14ac:dyDescent="0.2">
      <c r="A3217" s="179" t="s">
        <v>118</v>
      </c>
      <c r="B3217" s="176">
        <v>103000000</v>
      </c>
      <c r="C3217" s="176">
        <v>41957475</v>
      </c>
      <c r="D3217" s="176">
        <v>41957475</v>
      </c>
      <c r="E3217" s="176">
        <v>41957475</v>
      </c>
      <c r="F3217" s="177">
        <v>61042525</v>
      </c>
      <c r="G3217" s="178">
        <v>40.735412621359224</v>
      </c>
      <c r="H3217" s="178">
        <v>40.735412621359224</v>
      </c>
      <c r="I3217" s="178">
        <v>40.735412621359224</v>
      </c>
    </row>
    <row r="3218" spans="1:9" x14ac:dyDescent="0.2">
      <c r="A3218" s="179" t="s">
        <v>124</v>
      </c>
      <c r="B3218" s="176">
        <v>2000000000</v>
      </c>
      <c r="C3218" s="176">
        <v>284379</v>
      </c>
      <c r="D3218" s="176">
        <v>284379</v>
      </c>
      <c r="E3218" s="176">
        <v>284379</v>
      </c>
      <c r="F3218" s="177">
        <v>1999715621</v>
      </c>
      <c r="G3218" s="178">
        <v>1.4218950000000001E-2</v>
      </c>
      <c r="H3218" s="178">
        <v>1.4218950000000001E-2</v>
      </c>
      <c r="I3218" s="178">
        <v>1.4218950000000001E-2</v>
      </c>
    </row>
    <row r="3219" spans="1:9" x14ac:dyDescent="0.2">
      <c r="A3219" s="165" t="s">
        <v>31</v>
      </c>
      <c r="B3219" s="166">
        <v>47106000000</v>
      </c>
      <c r="C3219" s="166">
        <v>26144296506.130001</v>
      </c>
      <c r="D3219" s="166">
        <v>10104812885.09</v>
      </c>
      <c r="E3219" s="166">
        <v>10092212885.09</v>
      </c>
      <c r="F3219" s="167">
        <v>20961703493.869999</v>
      </c>
      <c r="G3219" s="168">
        <v>55.500990332717706</v>
      </c>
      <c r="H3219" s="168">
        <v>21.451222530229693</v>
      </c>
      <c r="I3219" s="168">
        <v>21.424474345285102</v>
      </c>
    </row>
    <row r="3220" spans="1:9" x14ac:dyDescent="0.2">
      <c r="A3220" s="179" t="s">
        <v>428</v>
      </c>
      <c r="B3220" s="176">
        <v>47106000000</v>
      </c>
      <c r="C3220" s="176">
        <v>26144296506.130001</v>
      </c>
      <c r="D3220" s="176">
        <v>10104812885.09</v>
      </c>
      <c r="E3220" s="176">
        <v>10092212885.09</v>
      </c>
      <c r="F3220" s="177">
        <v>20961703493.869999</v>
      </c>
      <c r="G3220" s="178">
        <v>55.500990332717706</v>
      </c>
      <c r="H3220" s="178">
        <v>21.451222530229693</v>
      </c>
      <c r="I3220" s="178">
        <v>21.424474345285102</v>
      </c>
    </row>
    <row r="3221" spans="1:9" x14ac:dyDescent="0.2">
      <c r="A3221" s="165" t="s">
        <v>127</v>
      </c>
      <c r="B3221" s="166">
        <v>8400000000</v>
      </c>
      <c r="C3221" s="166">
        <v>296367320</v>
      </c>
      <c r="D3221" s="166">
        <v>296367320</v>
      </c>
      <c r="E3221" s="166">
        <v>296367320</v>
      </c>
      <c r="F3221" s="167">
        <v>8103632680</v>
      </c>
      <c r="G3221" s="168">
        <v>3.5281823809523813</v>
      </c>
      <c r="H3221" s="168">
        <v>3.5281823809523813</v>
      </c>
      <c r="I3221" s="168">
        <v>3.5281823809523813</v>
      </c>
    </row>
    <row r="3222" spans="1:9" x14ac:dyDescent="0.2">
      <c r="A3222" s="179" t="s">
        <v>128</v>
      </c>
      <c r="B3222" s="176">
        <v>400000000</v>
      </c>
      <c r="C3222" s="176">
        <v>296367320</v>
      </c>
      <c r="D3222" s="176">
        <v>296367320</v>
      </c>
      <c r="E3222" s="176">
        <v>296367320</v>
      </c>
      <c r="F3222" s="177">
        <v>103632680</v>
      </c>
      <c r="G3222" s="178">
        <v>74.091830000000002</v>
      </c>
      <c r="H3222" s="178">
        <v>74.091830000000002</v>
      </c>
      <c r="I3222" s="178">
        <v>74.091830000000002</v>
      </c>
    </row>
    <row r="3223" spans="1:9" x14ac:dyDescent="0.2">
      <c r="A3223" s="179" t="s">
        <v>130</v>
      </c>
      <c r="B3223" s="176">
        <v>8000000000</v>
      </c>
      <c r="C3223" s="176">
        <v>0</v>
      </c>
      <c r="D3223" s="176">
        <v>0</v>
      </c>
      <c r="E3223" s="176">
        <v>0</v>
      </c>
      <c r="F3223" s="177">
        <v>8000000000</v>
      </c>
      <c r="G3223" s="178">
        <v>0</v>
      </c>
      <c r="H3223" s="178">
        <v>0</v>
      </c>
      <c r="I3223" s="178">
        <v>0</v>
      </c>
    </row>
    <row r="3224" spans="1:9" x14ac:dyDescent="0.2">
      <c r="A3224" s="161" t="s">
        <v>131</v>
      </c>
      <c r="B3224" s="222">
        <v>382524997557</v>
      </c>
      <c r="C3224" s="222">
        <v>3353799816</v>
      </c>
      <c r="D3224" s="222">
        <v>1194343936.27</v>
      </c>
      <c r="E3224" s="222">
        <v>1194343936.27</v>
      </c>
      <c r="F3224" s="223">
        <v>379171197741</v>
      </c>
      <c r="G3224" s="224">
        <v>0.87675311088662933</v>
      </c>
      <c r="H3224" s="224">
        <v>0.31222637576568602</v>
      </c>
      <c r="I3224" s="224">
        <v>0.31222637576568602</v>
      </c>
    </row>
    <row r="3225" spans="1:9" x14ac:dyDescent="0.2">
      <c r="A3225" s="161" t="s">
        <v>1654</v>
      </c>
      <c r="B3225" s="222">
        <v>382524997557</v>
      </c>
      <c r="C3225" s="222">
        <v>3353799816</v>
      </c>
      <c r="D3225" s="222">
        <v>1194343936.27</v>
      </c>
      <c r="E3225" s="222">
        <v>1194343936.27</v>
      </c>
      <c r="F3225" s="223">
        <v>379171197741</v>
      </c>
      <c r="G3225" s="224">
        <v>0.87675311088662933</v>
      </c>
      <c r="H3225" s="224">
        <v>0.31222637576568602</v>
      </c>
      <c r="I3225" s="224">
        <v>0.31222637576568602</v>
      </c>
    </row>
    <row r="3226" spans="1:9" x14ac:dyDescent="0.2">
      <c r="A3226" s="179" t="s">
        <v>972</v>
      </c>
      <c r="B3226" s="176">
        <v>41464000000</v>
      </c>
      <c r="C3226" s="176">
        <v>0</v>
      </c>
      <c r="D3226" s="176">
        <v>0</v>
      </c>
      <c r="E3226" s="176">
        <v>0</v>
      </c>
      <c r="F3226" s="177">
        <v>41464000000</v>
      </c>
      <c r="G3226" s="178">
        <v>0</v>
      </c>
      <c r="H3226" s="178">
        <v>0</v>
      </c>
      <c r="I3226" s="178">
        <v>0</v>
      </c>
    </row>
    <row r="3227" spans="1:9" x14ac:dyDescent="0.2">
      <c r="A3227" s="219" t="s">
        <v>973</v>
      </c>
      <c r="B3227" s="220">
        <v>11100000000</v>
      </c>
      <c r="C3227" s="220">
        <v>860610088</v>
      </c>
      <c r="D3227" s="220">
        <v>700407088</v>
      </c>
      <c r="E3227" s="220">
        <v>700407088</v>
      </c>
      <c r="F3227" s="221">
        <v>10239389912</v>
      </c>
      <c r="G3227" s="185">
        <v>7.753244036036036</v>
      </c>
      <c r="H3227" s="185">
        <v>6.3099737657657657</v>
      </c>
      <c r="I3227" s="185">
        <v>6.3099737657657657</v>
      </c>
    </row>
    <row r="3228" spans="1:9" x14ac:dyDescent="0.2">
      <c r="A3228" s="219" t="s">
        <v>974</v>
      </c>
      <c r="B3228" s="220">
        <v>184049047597</v>
      </c>
      <c r="C3228" s="220">
        <v>1597920573</v>
      </c>
      <c r="D3228" s="220">
        <v>449420181.26999998</v>
      </c>
      <c r="E3228" s="220">
        <v>449420181.26999998</v>
      </c>
      <c r="F3228" s="221">
        <v>182451127024</v>
      </c>
      <c r="G3228" s="185">
        <v>0.86820366302511975</v>
      </c>
      <c r="H3228" s="185">
        <v>0.24418500782142899</v>
      </c>
      <c r="I3228" s="185">
        <v>0.24418500782142899</v>
      </c>
    </row>
    <row r="3229" spans="1:9" x14ac:dyDescent="0.2">
      <c r="A3229" s="179" t="s">
        <v>975</v>
      </c>
      <c r="B3229" s="176">
        <v>129899832004</v>
      </c>
      <c r="C3229" s="176">
        <v>178000000</v>
      </c>
      <c r="D3229" s="176">
        <v>12666667</v>
      </c>
      <c r="E3229" s="176">
        <v>12666667</v>
      </c>
      <c r="F3229" s="177">
        <v>129721832004</v>
      </c>
      <c r="G3229" s="178">
        <v>0.13702866066410219</v>
      </c>
      <c r="H3229" s="178">
        <v>9.7511034499336048E-3</v>
      </c>
      <c r="I3229" s="178">
        <v>9.7511034499336048E-3</v>
      </c>
    </row>
    <row r="3230" spans="1:9" x14ac:dyDescent="0.2">
      <c r="A3230" s="179" t="s">
        <v>976</v>
      </c>
      <c r="B3230" s="176">
        <v>16012117956</v>
      </c>
      <c r="C3230" s="176">
        <v>717269155</v>
      </c>
      <c r="D3230" s="176">
        <v>31850000</v>
      </c>
      <c r="E3230" s="176">
        <v>31850000</v>
      </c>
      <c r="F3230" s="177">
        <v>15294848801</v>
      </c>
      <c r="G3230" s="178">
        <v>4.4795395398097702</v>
      </c>
      <c r="H3230" s="178">
        <v>0.19891184968485251</v>
      </c>
      <c r="I3230" s="178">
        <v>0.19891184968485251</v>
      </c>
    </row>
    <row r="3231" spans="1:9" s="418" customFormat="1" x14ac:dyDescent="0.2">
      <c r="A3231" s="161" t="s">
        <v>977</v>
      </c>
      <c r="B3231" s="222">
        <v>260228800000</v>
      </c>
      <c r="C3231" s="222">
        <v>116004525138.06</v>
      </c>
      <c r="D3231" s="222">
        <v>61692154107.840004</v>
      </c>
      <c r="E3231" s="222">
        <v>57342679254.840004</v>
      </c>
      <c r="F3231" s="223">
        <v>144224274861.94</v>
      </c>
      <c r="G3231" s="224">
        <v>44.577896504176323</v>
      </c>
      <c r="H3231" s="224">
        <v>23.706889517163361</v>
      </c>
      <c r="I3231" s="224">
        <v>22.035485409316728</v>
      </c>
    </row>
    <row r="3232" spans="1:9" x14ac:dyDescent="0.2">
      <c r="A3232" s="165" t="s">
        <v>109</v>
      </c>
      <c r="B3232" s="166">
        <v>103279100000</v>
      </c>
      <c r="C3232" s="166">
        <v>58287339275.57</v>
      </c>
      <c r="D3232" s="166">
        <v>44421899672.830002</v>
      </c>
      <c r="E3232" s="166">
        <v>43614631717.830002</v>
      </c>
      <c r="F3232" s="167">
        <v>44991760724.43</v>
      </c>
      <c r="G3232" s="168">
        <v>56.436722701466223</v>
      </c>
      <c r="H3232" s="168">
        <v>43.011509272282581</v>
      </c>
      <c r="I3232" s="168">
        <v>42.229871985551775</v>
      </c>
    </row>
    <row r="3233" spans="1:9" x14ac:dyDescent="0.2">
      <c r="A3233" s="165" t="s">
        <v>28</v>
      </c>
      <c r="B3233" s="166">
        <v>57985000000</v>
      </c>
      <c r="C3233" s="166">
        <v>23208265504</v>
      </c>
      <c r="D3233" s="166">
        <v>23195031810</v>
      </c>
      <c r="E3233" s="166">
        <v>23195031810</v>
      </c>
      <c r="F3233" s="167">
        <v>34776734496</v>
      </c>
      <c r="G3233" s="168">
        <v>40.024602059153231</v>
      </c>
      <c r="H3233" s="168">
        <v>40.001779442959382</v>
      </c>
      <c r="I3233" s="168">
        <v>40.001779442959382</v>
      </c>
    </row>
    <row r="3234" spans="1:9" x14ac:dyDescent="0.2">
      <c r="A3234" s="219" t="s">
        <v>110</v>
      </c>
      <c r="B3234" s="220">
        <v>37293200000</v>
      </c>
      <c r="C3234" s="220">
        <v>15773484867</v>
      </c>
      <c r="D3234" s="220">
        <v>15765976324</v>
      </c>
      <c r="E3234" s="220">
        <v>15765976324</v>
      </c>
      <c r="F3234" s="221">
        <v>21519715133</v>
      </c>
      <c r="G3234" s="185">
        <v>42.295873958255129</v>
      </c>
      <c r="H3234" s="185">
        <v>42.275740145656584</v>
      </c>
      <c r="I3234" s="185">
        <v>42.275740145656584</v>
      </c>
    </row>
    <row r="3235" spans="1:9" x14ac:dyDescent="0.2">
      <c r="A3235" s="179" t="s">
        <v>111</v>
      </c>
      <c r="B3235" s="176">
        <v>13584200000</v>
      </c>
      <c r="C3235" s="176">
        <v>5628644909</v>
      </c>
      <c r="D3235" s="176">
        <v>5628644909</v>
      </c>
      <c r="E3235" s="176">
        <v>5628644909</v>
      </c>
      <c r="F3235" s="177">
        <v>7955555091</v>
      </c>
      <c r="G3235" s="178">
        <v>41.435232910292839</v>
      </c>
      <c r="H3235" s="178">
        <v>41.435232910292839</v>
      </c>
      <c r="I3235" s="178">
        <v>41.435232910292839</v>
      </c>
    </row>
    <row r="3236" spans="1:9" x14ac:dyDescent="0.2">
      <c r="A3236" s="219" t="s">
        <v>112</v>
      </c>
      <c r="B3236" s="220">
        <v>3431700000</v>
      </c>
      <c r="C3236" s="220">
        <v>1806135728</v>
      </c>
      <c r="D3236" s="220">
        <v>1800410577</v>
      </c>
      <c r="E3236" s="220">
        <v>1800410577</v>
      </c>
      <c r="F3236" s="221">
        <v>1625564272</v>
      </c>
      <c r="G3236" s="185">
        <v>52.630933006964476</v>
      </c>
      <c r="H3236" s="185">
        <v>52.464101669726368</v>
      </c>
      <c r="I3236" s="185">
        <v>52.464101669726368</v>
      </c>
    </row>
    <row r="3237" spans="1:9" x14ac:dyDescent="0.2">
      <c r="A3237" s="179" t="s">
        <v>217</v>
      </c>
      <c r="B3237" s="176">
        <v>3675900000</v>
      </c>
      <c r="C3237" s="176">
        <v>0</v>
      </c>
      <c r="D3237" s="176">
        <v>0</v>
      </c>
      <c r="E3237" s="176">
        <v>0</v>
      </c>
      <c r="F3237" s="177">
        <v>3675900000</v>
      </c>
      <c r="G3237" s="178">
        <v>0</v>
      </c>
      <c r="H3237" s="178">
        <v>0</v>
      </c>
      <c r="I3237" s="178">
        <v>0</v>
      </c>
    </row>
    <row r="3238" spans="1:9" x14ac:dyDescent="0.2">
      <c r="A3238" s="165" t="s">
        <v>29</v>
      </c>
      <c r="B3238" s="166">
        <v>30615000000</v>
      </c>
      <c r="C3238" s="166">
        <v>22227121192.510002</v>
      </c>
      <c r="D3238" s="166">
        <v>9219788724.7700005</v>
      </c>
      <c r="E3238" s="166">
        <v>8412520769.7699995</v>
      </c>
      <c r="F3238" s="167">
        <v>8387878807.4899979</v>
      </c>
      <c r="G3238" s="168">
        <v>72.60206170997877</v>
      </c>
      <c r="H3238" s="168">
        <v>30.115266126963906</v>
      </c>
      <c r="I3238" s="168">
        <v>27.47842812271762</v>
      </c>
    </row>
    <row r="3239" spans="1:9" x14ac:dyDescent="0.2">
      <c r="A3239" s="219" t="s">
        <v>113</v>
      </c>
      <c r="B3239" s="220">
        <v>30615000000</v>
      </c>
      <c r="C3239" s="220">
        <v>22227121192.510002</v>
      </c>
      <c r="D3239" s="220">
        <v>9219788724.7700005</v>
      </c>
      <c r="E3239" s="220">
        <v>8412520769.7699995</v>
      </c>
      <c r="F3239" s="221">
        <v>8387878807.4899979</v>
      </c>
      <c r="G3239" s="185">
        <v>72.60206170997877</v>
      </c>
      <c r="H3239" s="185">
        <v>30.115266126963906</v>
      </c>
      <c r="I3239" s="185">
        <v>27.47842812271762</v>
      </c>
    </row>
    <row r="3240" spans="1:9" x14ac:dyDescent="0.2">
      <c r="A3240" s="161" t="s">
        <v>30</v>
      </c>
      <c r="B3240" s="222">
        <v>14063800000</v>
      </c>
      <c r="C3240" s="222">
        <v>12800282013.059999</v>
      </c>
      <c r="D3240" s="222">
        <v>11955408572.059999</v>
      </c>
      <c r="E3240" s="222">
        <v>11955408572.059999</v>
      </c>
      <c r="F3240" s="223">
        <v>1263517986.9400005</v>
      </c>
      <c r="G3240" s="224">
        <v>91.01581374208962</v>
      </c>
      <c r="H3240" s="224">
        <v>85.008380182169816</v>
      </c>
      <c r="I3240" s="224">
        <v>85.008380182169816</v>
      </c>
    </row>
    <row r="3241" spans="1:9" x14ac:dyDescent="0.2">
      <c r="A3241" s="179" t="s">
        <v>898</v>
      </c>
      <c r="B3241" s="176">
        <v>11327300000</v>
      </c>
      <c r="C3241" s="176">
        <v>11327300000</v>
      </c>
      <c r="D3241" s="176">
        <v>11327300000</v>
      </c>
      <c r="E3241" s="176">
        <v>11327300000</v>
      </c>
      <c r="F3241" s="177">
        <v>0</v>
      </c>
      <c r="G3241" s="178">
        <v>100</v>
      </c>
      <c r="H3241" s="178">
        <v>100</v>
      </c>
      <c r="I3241" s="178">
        <v>100</v>
      </c>
    </row>
    <row r="3242" spans="1:9" x14ac:dyDescent="0.2">
      <c r="A3242" s="179" t="s">
        <v>118</v>
      </c>
      <c r="B3242" s="176">
        <v>76500000</v>
      </c>
      <c r="C3242" s="176">
        <v>76064372</v>
      </c>
      <c r="D3242" s="176">
        <v>76064372</v>
      </c>
      <c r="E3242" s="176">
        <v>76064372</v>
      </c>
      <c r="F3242" s="177">
        <v>435628</v>
      </c>
      <c r="G3242" s="178">
        <v>99.430551633986937</v>
      </c>
      <c r="H3242" s="178">
        <v>99.430551633986937</v>
      </c>
      <c r="I3242" s="178">
        <v>99.430551633986937</v>
      </c>
    </row>
    <row r="3243" spans="1:9" x14ac:dyDescent="0.2">
      <c r="A3243" s="219" t="s">
        <v>124</v>
      </c>
      <c r="B3243" s="220">
        <v>2660000000</v>
      </c>
      <c r="C3243" s="220">
        <v>1396917641.0599999</v>
      </c>
      <c r="D3243" s="220">
        <v>552044200.05999994</v>
      </c>
      <c r="E3243" s="220">
        <v>552044200.05999994</v>
      </c>
      <c r="F3243" s="221">
        <v>1263082358.9400001</v>
      </c>
      <c r="G3243" s="185">
        <v>52.515700791729323</v>
      </c>
      <c r="H3243" s="185">
        <v>20.753541355639097</v>
      </c>
      <c r="I3243" s="185">
        <v>20.753541355639097</v>
      </c>
    </row>
    <row r="3244" spans="1:9" x14ac:dyDescent="0.2">
      <c r="A3244" s="165" t="s">
        <v>127</v>
      </c>
      <c r="B3244" s="166">
        <v>615300000</v>
      </c>
      <c r="C3244" s="166">
        <v>51670566</v>
      </c>
      <c r="D3244" s="166">
        <v>51670566</v>
      </c>
      <c r="E3244" s="166">
        <v>51670566</v>
      </c>
      <c r="F3244" s="167">
        <v>563629434</v>
      </c>
      <c r="G3244" s="168">
        <v>8.3976216479765977</v>
      </c>
      <c r="H3244" s="168">
        <v>8.3976216479765977</v>
      </c>
      <c r="I3244" s="168">
        <v>8.3976216479765977</v>
      </c>
    </row>
    <row r="3245" spans="1:9" x14ac:dyDescent="0.2">
      <c r="A3245" s="219" t="s">
        <v>128</v>
      </c>
      <c r="B3245" s="220">
        <v>105700000</v>
      </c>
      <c r="C3245" s="220">
        <v>51670566</v>
      </c>
      <c r="D3245" s="220">
        <v>51670566</v>
      </c>
      <c r="E3245" s="220">
        <v>51670566</v>
      </c>
      <c r="F3245" s="221">
        <v>54029434</v>
      </c>
      <c r="G3245" s="185">
        <v>48.884168401135284</v>
      </c>
      <c r="H3245" s="185">
        <v>48.884168401135284</v>
      </c>
      <c r="I3245" s="185">
        <v>48.884168401135284</v>
      </c>
    </row>
    <row r="3246" spans="1:9" x14ac:dyDescent="0.2">
      <c r="A3246" s="179" t="s">
        <v>129</v>
      </c>
      <c r="B3246" s="176">
        <v>2100000</v>
      </c>
      <c r="C3246" s="176">
        <v>0</v>
      </c>
      <c r="D3246" s="176">
        <v>0</v>
      </c>
      <c r="E3246" s="176">
        <v>0</v>
      </c>
      <c r="F3246" s="177">
        <v>2100000</v>
      </c>
      <c r="G3246" s="178">
        <v>0</v>
      </c>
      <c r="H3246" s="178">
        <v>0</v>
      </c>
      <c r="I3246" s="178">
        <v>0</v>
      </c>
    </row>
    <row r="3247" spans="1:9" x14ac:dyDescent="0.2">
      <c r="A3247" s="179" t="s">
        <v>130</v>
      </c>
      <c r="B3247" s="176">
        <v>507500000</v>
      </c>
      <c r="C3247" s="176">
        <v>0</v>
      </c>
      <c r="D3247" s="176">
        <v>0</v>
      </c>
      <c r="E3247" s="176">
        <v>0</v>
      </c>
      <c r="F3247" s="177">
        <v>507500000</v>
      </c>
      <c r="G3247" s="178">
        <v>0</v>
      </c>
      <c r="H3247" s="178">
        <v>0</v>
      </c>
      <c r="I3247" s="178">
        <v>0</v>
      </c>
    </row>
    <row r="3248" spans="1:9" x14ac:dyDescent="0.2">
      <c r="A3248" s="161" t="s">
        <v>131</v>
      </c>
      <c r="B3248" s="222">
        <v>156949700000</v>
      </c>
      <c r="C3248" s="222">
        <v>57717185862.489998</v>
      </c>
      <c r="D3248" s="222">
        <v>17270254435.009998</v>
      </c>
      <c r="E3248" s="222">
        <v>13728047537.009998</v>
      </c>
      <c r="F3248" s="223">
        <v>99232514137.51001</v>
      </c>
      <c r="G3248" s="224">
        <v>36.774320602390446</v>
      </c>
      <c r="H3248" s="224">
        <v>11.003687445729426</v>
      </c>
      <c r="I3248" s="224">
        <v>8.7467816357788504</v>
      </c>
    </row>
    <row r="3249" spans="1:9" x14ac:dyDescent="0.2">
      <c r="A3249" s="165" t="s">
        <v>1654</v>
      </c>
      <c r="B3249" s="166">
        <v>156949700000</v>
      </c>
      <c r="C3249" s="166">
        <v>57717185862.489998</v>
      </c>
      <c r="D3249" s="166">
        <v>17270254435.009998</v>
      </c>
      <c r="E3249" s="166">
        <v>13728047537.009998</v>
      </c>
      <c r="F3249" s="167">
        <v>99232514137.51001</v>
      </c>
      <c r="G3249" s="168">
        <v>36.774320602390446</v>
      </c>
      <c r="H3249" s="168">
        <v>11.003687445729426</v>
      </c>
      <c r="I3249" s="168">
        <v>8.7467816357788504</v>
      </c>
    </row>
    <row r="3250" spans="1:9" x14ac:dyDescent="0.2">
      <c r="A3250" s="179" t="s">
        <v>946</v>
      </c>
      <c r="B3250" s="176">
        <v>9237135238</v>
      </c>
      <c r="C3250" s="176">
        <v>7561547362</v>
      </c>
      <c r="D3250" s="176">
        <v>2203091449.7399998</v>
      </c>
      <c r="E3250" s="176">
        <v>1771998101.74</v>
      </c>
      <c r="F3250" s="177">
        <v>1675587876</v>
      </c>
      <c r="G3250" s="178">
        <v>81.860308062753944</v>
      </c>
      <c r="H3250" s="178">
        <v>23.850375608628713</v>
      </c>
      <c r="I3250" s="178">
        <v>19.183416244143551</v>
      </c>
    </row>
    <row r="3251" spans="1:9" x14ac:dyDescent="0.2">
      <c r="A3251" s="219" t="s">
        <v>956</v>
      </c>
      <c r="B3251" s="220">
        <v>18912861157</v>
      </c>
      <c r="C3251" s="220">
        <v>4812623294.8199997</v>
      </c>
      <c r="D3251" s="220">
        <v>1507201551</v>
      </c>
      <c r="E3251" s="220">
        <v>1171645186</v>
      </c>
      <c r="F3251" s="221">
        <v>14100237862.18</v>
      </c>
      <c r="G3251" s="185">
        <v>25.446299504180303</v>
      </c>
      <c r="H3251" s="185">
        <v>7.969188471740865</v>
      </c>
      <c r="I3251" s="185">
        <v>6.1949653004582679</v>
      </c>
    </row>
    <row r="3252" spans="1:9" x14ac:dyDescent="0.2">
      <c r="A3252" s="179" t="s">
        <v>978</v>
      </c>
      <c r="B3252" s="176">
        <v>12443543986</v>
      </c>
      <c r="C3252" s="176">
        <v>10641646644</v>
      </c>
      <c r="D3252" s="176">
        <v>4467975525</v>
      </c>
      <c r="E3252" s="176">
        <v>3476247071</v>
      </c>
      <c r="F3252" s="177">
        <v>1801897342</v>
      </c>
      <c r="G3252" s="178">
        <v>85.519419997813472</v>
      </c>
      <c r="H3252" s="178">
        <v>35.905972848465325</v>
      </c>
      <c r="I3252" s="178">
        <v>27.936149660507176</v>
      </c>
    </row>
    <row r="3253" spans="1:9" x14ac:dyDescent="0.2">
      <c r="A3253" s="179" t="s">
        <v>979</v>
      </c>
      <c r="B3253" s="176">
        <v>16632032000</v>
      </c>
      <c r="C3253" s="176">
        <v>10641466022</v>
      </c>
      <c r="D3253" s="176">
        <v>943184949</v>
      </c>
      <c r="E3253" s="176">
        <v>841186853</v>
      </c>
      <c r="F3253" s="177">
        <v>5990565978</v>
      </c>
      <c r="G3253" s="178">
        <v>63.98175533813307</v>
      </c>
      <c r="H3253" s="178">
        <v>5.6708942659561981</v>
      </c>
      <c r="I3253" s="178">
        <v>5.0576312804111971</v>
      </c>
    </row>
    <row r="3254" spans="1:9" x14ac:dyDescent="0.2">
      <c r="A3254" s="179" t="s">
        <v>980</v>
      </c>
      <c r="B3254" s="176">
        <v>5976156725</v>
      </c>
      <c r="C3254" s="176">
        <v>5308483236</v>
      </c>
      <c r="D3254" s="176">
        <v>1177943653.9000001</v>
      </c>
      <c r="E3254" s="176">
        <v>959171954.89999998</v>
      </c>
      <c r="F3254" s="177">
        <v>667673489</v>
      </c>
      <c r="G3254" s="178">
        <v>88.82771119092429</v>
      </c>
      <c r="H3254" s="178">
        <v>19.710722260216496</v>
      </c>
      <c r="I3254" s="178">
        <v>16.049979929199395</v>
      </c>
    </row>
    <row r="3255" spans="1:9" x14ac:dyDescent="0.2">
      <c r="A3255" s="179" t="s">
        <v>981</v>
      </c>
      <c r="B3255" s="176">
        <v>13247880694</v>
      </c>
      <c r="C3255" s="176">
        <v>7192337142.6700001</v>
      </c>
      <c r="D3255" s="176">
        <v>2405837793.3699999</v>
      </c>
      <c r="E3255" s="176">
        <v>1923409074.3699999</v>
      </c>
      <c r="F3255" s="177">
        <v>6055543551.3299999</v>
      </c>
      <c r="G3255" s="178">
        <v>54.290473388150517</v>
      </c>
      <c r="H3255" s="178">
        <v>18.160171041241412</v>
      </c>
      <c r="I3255" s="178">
        <v>14.518617119197918</v>
      </c>
    </row>
    <row r="3256" spans="1:9" x14ac:dyDescent="0.2">
      <c r="A3256" s="179" t="s">
        <v>982</v>
      </c>
      <c r="B3256" s="176">
        <v>6143278200</v>
      </c>
      <c r="C3256" s="176">
        <v>4746693502</v>
      </c>
      <c r="D3256" s="176">
        <v>1982756777</v>
      </c>
      <c r="E3256" s="176">
        <v>1603395835</v>
      </c>
      <c r="F3256" s="177">
        <v>1396584698</v>
      </c>
      <c r="G3256" s="178">
        <v>77.266458517213181</v>
      </c>
      <c r="H3256" s="178">
        <v>32.275223625718269</v>
      </c>
      <c r="I3256" s="178">
        <v>26.100003659284059</v>
      </c>
    </row>
    <row r="3257" spans="1:9" x14ac:dyDescent="0.2">
      <c r="A3257" s="179" t="s">
        <v>983</v>
      </c>
      <c r="B3257" s="176">
        <v>13654968000</v>
      </c>
      <c r="C3257" s="176">
        <v>5672596916</v>
      </c>
      <c r="D3257" s="176">
        <v>2144559840</v>
      </c>
      <c r="E3257" s="176">
        <v>1643351565</v>
      </c>
      <c r="F3257" s="177">
        <v>7982371084</v>
      </c>
      <c r="G3257" s="178">
        <v>41.542366968564117</v>
      </c>
      <c r="H3257" s="178">
        <v>15.705345043650048</v>
      </c>
      <c r="I3257" s="178">
        <v>12.034825456932598</v>
      </c>
    </row>
    <row r="3258" spans="1:9" x14ac:dyDescent="0.2">
      <c r="A3258" s="219" t="s">
        <v>984</v>
      </c>
      <c r="B3258" s="220">
        <v>60701844000</v>
      </c>
      <c r="C3258" s="220">
        <v>1139791743</v>
      </c>
      <c r="D3258" s="220">
        <v>437702896</v>
      </c>
      <c r="E3258" s="220">
        <v>337641896</v>
      </c>
      <c r="F3258" s="221">
        <v>59562052257</v>
      </c>
      <c r="G3258" s="185">
        <v>1.8776888277067825</v>
      </c>
      <c r="H3258" s="185">
        <v>0.72107018033916725</v>
      </c>
      <c r="I3258" s="185">
        <v>0.55623004797020659</v>
      </c>
    </row>
    <row r="3259" spans="1:9" x14ac:dyDescent="0.2">
      <c r="A3259" s="165" t="s">
        <v>75</v>
      </c>
      <c r="B3259" s="166">
        <v>4295635660645</v>
      </c>
      <c r="C3259" s="166">
        <v>2127641256089.4895</v>
      </c>
      <c r="D3259" s="166">
        <v>1590619956119.9497</v>
      </c>
      <c r="E3259" s="166">
        <v>1546754997859.9297</v>
      </c>
      <c r="F3259" s="167">
        <v>2167994404555.5105</v>
      </c>
      <c r="G3259" s="168">
        <v>49.530300616091331</v>
      </c>
      <c r="H3259" s="168">
        <v>37.028744562594355</v>
      </c>
      <c r="I3259" s="168">
        <v>36.007592823355985</v>
      </c>
    </row>
    <row r="3260" spans="1:9" s="418" customFormat="1" x14ac:dyDescent="0.2">
      <c r="A3260" s="161" t="s">
        <v>985</v>
      </c>
      <c r="B3260" s="222">
        <v>1371918716530</v>
      </c>
      <c r="C3260" s="222">
        <v>606925848777.46985</v>
      </c>
      <c r="D3260" s="222">
        <v>535034093129.01001</v>
      </c>
      <c r="E3260" s="222">
        <v>511060801941.98999</v>
      </c>
      <c r="F3260" s="223">
        <v>764992867752.53015</v>
      </c>
      <c r="G3260" s="224">
        <v>44.239198828963424</v>
      </c>
      <c r="H3260" s="224">
        <v>38.998964492756102</v>
      </c>
      <c r="I3260" s="224">
        <v>37.251536536699369</v>
      </c>
    </row>
    <row r="3261" spans="1:9" x14ac:dyDescent="0.2">
      <c r="A3261" s="165" t="s">
        <v>109</v>
      </c>
      <c r="B3261" s="166">
        <v>1235106000000</v>
      </c>
      <c r="C3261" s="166">
        <v>558847184902.94995</v>
      </c>
      <c r="D3261" s="166">
        <v>531245584416.98999</v>
      </c>
      <c r="E3261" s="166">
        <v>507272293229.96997</v>
      </c>
      <c r="F3261" s="167">
        <v>676258815097.05005</v>
      </c>
      <c r="G3261" s="168">
        <v>45.246900663015964</v>
      </c>
      <c r="H3261" s="168">
        <v>43.012145064228498</v>
      </c>
      <c r="I3261" s="168">
        <v>41.071154478236679</v>
      </c>
    </row>
    <row r="3262" spans="1:9" x14ac:dyDescent="0.2">
      <c r="A3262" s="165" t="s">
        <v>28</v>
      </c>
      <c r="B3262" s="166">
        <v>1112498000000</v>
      </c>
      <c r="C3262" s="166">
        <v>495893423095</v>
      </c>
      <c r="D3262" s="166">
        <v>495890682044</v>
      </c>
      <c r="E3262" s="166">
        <v>472205559926</v>
      </c>
      <c r="F3262" s="167">
        <v>616604576905</v>
      </c>
      <c r="G3262" s="168">
        <v>44.574769850822207</v>
      </c>
      <c r="H3262" s="168">
        <v>44.574523463772522</v>
      </c>
      <c r="I3262" s="168">
        <v>42.445519895406555</v>
      </c>
    </row>
    <row r="3263" spans="1:9" x14ac:dyDescent="0.2">
      <c r="A3263" s="179" t="s">
        <v>110</v>
      </c>
      <c r="B3263" s="176">
        <v>628560000000</v>
      </c>
      <c r="C3263" s="176">
        <v>252872876470</v>
      </c>
      <c r="D3263" s="176">
        <v>252872876470</v>
      </c>
      <c r="E3263" s="176">
        <v>234211285452</v>
      </c>
      <c r="F3263" s="177">
        <v>375687123530</v>
      </c>
      <c r="G3263" s="178">
        <v>40.230507265813927</v>
      </c>
      <c r="H3263" s="178">
        <v>40.230507265813927</v>
      </c>
      <c r="I3263" s="178">
        <v>37.261563804887359</v>
      </c>
    </row>
    <row r="3264" spans="1:9" x14ac:dyDescent="0.2">
      <c r="A3264" s="179" t="s">
        <v>111</v>
      </c>
      <c r="B3264" s="176">
        <v>265433000000</v>
      </c>
      <c r="C3264" s="176">
        <v>132827425436</v>
      </c>
      <c r="D3264" s="176">
        <v>132824684385</v>
      </c>
      <c r="E3264" s="176">
        <v>127801153285</v>
      </c>
      <c r="F3264" s="177">
        <v>132605574564</v>
      </c>
      <c r="G3264" s="178">
        <v>50.041790371204783</v>
      </c>
      <c r="H3264" s="178">
        <v>50.040757699683155</v>
      </c>
      <c r="I3264" s="178">
        <v>48.148177990302635</v>
      </c>
    </row>
    <row r="3265" spans="1:9" x14ac:dyDescent="0.2">
      <c r="A3265" s="179" t="s">
        <v>112</v>
      </c>
      <c r="B3265" s="176">
        <v>218505000000</v>
      </c>
      <c r="C3265" s="176">
        <v>110193121189</v>
      </c>
      <c r="D3265" s="176">
        <v>110193121189</v>
      </c>
      <c r="E3265" s="176">
        <v>110193121189</v>
      </c>
      <c r="F3265" s="177">
        <v>108311878811</v>
      </c>
      <c r="G3265" s="178">
        <v>50.430480395871946</v>
      </c>
      <c r="H3265" s="178">
        <v>50.430480395871946</v>
      </c>
      <c r="I3265" s="178">
        <v>50.430480395871946</v>
      </c>
    </row>
    <row r="3266" spans="1:9" x14ac:dyDescent="0.2">
      <c r="A3266" s="161" t="s">
        <v>29</v>
      </c>
      <c r="B3266" s="222">
        <v>70516000000</v>
      </c>
      <c r="C3266" s="222">
        <v>54309921801.269997</v>
      </c>
      <c r="D3266" s="222">
        <v>27041004054.310001</v>
      </c>
      <c r="E3266" s="222">
        <v>26836205958.290001</v>
      </c>
      <c r="F3266" s="223">
        <v>16206078198.730003</v>
      </c>
      <c r="G3266" s="224">
        <v>77.017870839625047</v>
      </c>
      <c r="H3266" s="224">
        <v>38.347331179179193</v>
      </c>
      <c r="I3266" s="224">
        <v>38.056903338660732</v>
      </c>
    </row>
    <row r="3267" spans="1:9" x14ac:dyDescent="0.2">
      <c r="A3267" s="179" t="s">
        <v>113</v>
      </c>
      <c r="B3267" s="176">
        <v>70516000000</v>
      </c>
      <c r="C3267" s="176">
        <v>54309921801.269997</v>
      </c>
      <c r="D3267" s="176">
        <v>27041004054.310001</v>
      </c>
      <c r="E3267" s="176">
        <v>26836205958.290001</v>
      </c>
      <c r="F3267" s="177">
        <v>16206078198.730003</v>
      </c>
      <c r="G3267" s="178">
        <v>77.017870839625047</v>
      </c>
      <c r="H3267" s="178">
        <v>38.347331179179193</v>
      </c>
      <c r="I3267" s="178">
        <v>38.056903338660732</v>
      </c>
    </row>
    <row r="3268" spans="1:9" x14ac:dyDescent="0.2">
      <c r="A3268" s="161" t="s">
        <v>30</v>
      </c>
      <c r="B3268" s="222">
        <v>42957000000</v>
      </c>
      <c r="C3268" s="222">
        <v>5734970852</v>
      </c>
      <c r="D3268" s="222">
        <v>5433406664</v>
      </c>
      <c r="E3268" s="222">
        <v>5433406664</v>
      </c>
      <c r="F3268" s="223">
        <v>37222029148</v>
      </c>
      <c r="G3268" s="224">
        <v>13.350492008287357</v>
      </c>
      <c r="H3268" s="224">
        <v>12.648477929091884</v>
      </c>
      <c r="I3268" s="224">
        <v>12.648477929091884</v>
      </c>
    </row>
    <row r="3269" spans="1:9" x14ac:dyDescent="0.2">
      <c r="A3269" s="179" t="s">
        <v>605</v>
      </c>
      <c r="B3269" s="176">
        <v>340000000</v>
      </c>
      <c r="C3269" s="176">
        <v>0</v>
      </c>
      <c r="D3269" s="176">
        <v>0</v>
      </c>
      <c r="E3269" s="176">
        <v>0</v>
      </c>
      <c r="F3269" s="177">
        <v>340000000</v>
      </c>
      <c r="G3269" s="178">
        <v>0</v>
      </c>
      <c r="H3269" s="178">
        <v>0</v>
      </c>
      <c r="I3269" s="178">
        <v>0</v>
      </c>
    </row>
    <row r="3270" spans="1:9" x14ac:dyDescent="0.2">
      <c r="A3270" s="219" t="s">
        <v>115</v>
      </c>
      <c r="B3270" s="220">
        <v>20385000000</v>
      </c>
      <c r="C3270" s="220">
        <v>0</v>
      </c>
      <c r="D3270" s="220">
        <v>0</v>
      </c>
      <c r="E3270" s="220">
        <v>0</v>
      </c>
      <c r="F3270" s="221">
        <v>20385000000</v>
      </c>
      <c r="G3270" s="185">
        <v>0</v>
      </c>
      <c r="H3270" s="185">
        <v>0</v>
      </c>
      <c r="I3270" s="185">
        <v>0</v>
      </c>
    </row>
    <row r="3271" spans="1:9" x14ac:dyDescent="0.2">
      <c r="A3271" s="219" t="s">
        <v>118</v>
      </c>
      <c r="B3271" s="220">
        <v>2188000000</v>
      </c>
      <c r="C3271" s="220">
        <v>1614653648</v>
      </c>
      <c r="D3271" s="220">
        <v>1518843288</v>
      </c>
      <c r="E3271" s="220">
        <v>1518843288</v>
      </c>
      <c r="F3271" s="221">
        <v>573346352</v>
      </c>
      <c r="G3271" s="185">
        <v>73.795870566727601</v>
      </c>
      <c r="H3271" s="185">
        <v>69.416969287020109</v>
      </c>
      <c r="I3271" s="185">
        <v>69.416969287020109</v>
      </c>
    </row>
    <row r="3272" spans="1:9" x14ac:dyDescent="0.2">
      <c r="A3272" s="219" t="s">
        <v>124</v>
      </c>
      <c r="B3272" s="220">
        <v>20000000000</v>
      </c>
      <c r="C3272" s="220">
        <v>4120317204</v>
      </c>
      <c r="D3272" s="220">
        <v>3914563376</v>
      </c>
      <c r="E3272" s="220">
        <v>3914563376</v>
      </c>
      <c r="F3272" s="221">
        <v>15879682796</v>
      </c>
      <c r="G3272" s="185">
        <v>20.601586020000003</v>
      </c>
      <c r="H3272" s="185">
        <v>19.572816879999998</v>
      </c>
      <c r="I3272" s="185">
        <v>19.572816879999998</v>
      </c>
    </row>
    <row r="3273" spans="1:9" x14ac:dyDescent="0.2">
      <c r="A3273" s="179" t="s">
        <v>305</v>
      </c>
      <c r="B3273" s="176">
        <v>44000000</v>
      </c>
      <c r="C3273" s="176">
        <v>0</v>
      </c>
      <c r="D3273" s="176">
        <v>0</v>
      </c>
      <c r="E3273" s="176">
        <v>0</v>
      </c>
      <c r="F3273" s="177">
        <v>44000000</v>
      </c>
      <c r="G3273" s="178">
        <v>0</v>
      </c>
      <c r="H3273" s="178">
        <v>0</v>
      </c>
      <c r="I3273" s="178">
        <v>0</v>
      </c>
    </row>
    <row r="3274" spans="1:9" x14ac:dyDescent="0.2">
      <c r="A3274" s="161" t="s">
        <v>33</v>
      </c>
      <c r="B3274" s="222">
        <v>2798000000</v>
      </c>
      <c r="C3274" s="222">
        <v>963443364</v>
      </c>
      <c r="D3274" s="222">
        <v>963443364</v>
      </c>
      <c r="E3274" s="222">
        <v>963443364</v>
      </c>
      <c r="F3274" s="223">
        <v>1834556636</v>
      </c>
      <c r="G3274" s="224">
        <v>34.433286776268766</v>
      </c>
      <c r="H3274" s="224">
        <v>34.433286776268766</v>
      </c>
      <c r="I3274" s="224">
        <v>34.433286776268766</v>
      </c>
    </row>
    <row r="3275" spans="1:9" x14ac:dyDescent="0.2">
      <c r="A3275" s="179" t="s">
        <v>379</v>
      </c>
      <c r="B3275" s="176">
        <v>2798000000</v>
      </c>
      <c r="C3275" s="176">
        <v>963443364</v>
      </c>
      <c r="D3275" s="176">
        <v>963443364</v>
      </c>
      <c r="E3275" s="176">
        <v>963443364</v>
      </c>
      <c r="F3275" s="177">
        <v>1834556636</v>
      </c>
      <c r="G3275" s="178">
        <v>34.433286776268766</v>
      </c>
      <c r="H3275" s="178">
        <v>34.433286776268766</v>
      </c>
      <c r="I3275" s="178">
        <v>34.433286776268766</v>
      </c>
    </row>
    <row r="3276" spans="1:9" x14ac:dyDescent="0.2">
      <c r="A3276" s="161" t="s">
        <v>127</v>
      </c>
      <c r="B3276" s="222">
        <v>6337000000</v>
      </c>
      <c r="C3276" s="222">
        <v>1945425790.6800001</v>
      </c>
      <c r="D3276" s="222">
        <v>1917048290.6800001</v>
      </c>
      <c r="E3276" s="222">
        <v>1833677317.6800001</v>
      </c>
      <c r="F3276" s="223">
        <v>4391574209.3199997</v>
      </c>
      <c r="G3276" s="224">
        <v>30.699475945715637</v>
      </c>
      <c r="H3276" s="224">
        <v>30.251669412655829</v>
      </c>
      <c r="I3276" s="224">
        <v>28.936047304402717</v>
      </c>
    </row>
    <row r="3277" spans="1:9" x14ac:dyDescent="0.2">
      <c r="A3277" s="219" t="s">
        <v>128</v>
      </c>
      <c r="B3277" s="220">
        <v>1387000000</v>
      </c>
      <c r="C3277" s="220">
        <v>1175967721.97</v>
      </c>
      <c r="D3277" s="220">
        <v>1175967721.97</v>
      </c>
      <c r="E3277" s="220">
        <v>1173102705.97</v>
      </c>
      <c r="F3277" s="221">
        <v>211032278.02999997</v>
      </c>
      <c r="G3277" s="185">
        <v>84.784983559480892</v>
      </c>
      <c r="H3277" s="185">
        <v>84.784983559480892</v>
      </c>
      <c r="I3277" s="185">
        <v>84.578421483056971</v>
      </c>
    </row>
    <row r="3278" spans="1:9" x14ac:dyDescent="0.2">
      <c r="A3278" s="179" t="s">
        <v>129</v>
      </c>
      <c r="B3278" s="176">
        <v>10000000</v>
      </c>
      <c r="C3278" s="176">
        <v>4147385.71</v>
      </c>
      <c r="D3278" s="176">
        <v>4147385.71</v>
      </c>
      <c r="E3278" s="176">
        <v>4147385.71</v>
      </c>
      <c r="F3278" s="177">
        <v>5852614.29</v>
      </c>
      <c r="G3278" s="178">
        <v>41.473857100000004</v>
      </c>
      <c r="H3278" s="178">
        <v>41.473857100000004</v>
      </c>
      <c r="I3278" s="178">
        <v>41.473857100000004</v>
      </c>
    </row>
    <row r="3279" spans="1:9" x14ac:dyDescent="0.2">
      <c r="A3279" s="219" t="s">
        <v>130</v>
      </c>
      <c r="B3279" s="220">
        <v>2722000000</v>
      </c>
      <c r="C3279" s="220">
        <v>0</v>
      </c>
      <c r="D3279" s="220">
        <v>0</v>
      </c>
      <c r="E3279" s="220">
        <v>0</v>
      </c>
      <c r="F3279" s="221">
        <v>2722000000</v>
      </c>
      <c r="G3279" s="185">
        <v>0</v>
      </c>
      <c r="H3279" s="185">
        <v>0</v>
      </c>
      <c r="I3279" s="185">
        <v>0</v>
      </c>
    </row>
    <row r="3280" spans="1:9" x14ac:dyDescent="0.2">
      <c r="A3280" s="179" t="s">
        <v>394</v>
      </c>
      <c r="B3280" s="176">
        <v>33000000</v>
      </c>
      <c r="C3280" s="176">
        <v>0</v>
      </c>
      <c r="D3280" s="176">
        <v>0</v>
      </c>
      <c r="E3280" s="176">
        <v>0</v>
      </c>
      <c r="F3280" s="177">
        <v>33000000</v>
      </c>
      <c r="G3280" s="178">
        <v>0</v>
      </c>
      <c r="H3280" s="178">
        <v>0</v>
      </c>
      <c r="I3280" s="178">
        <v>0</v>
      </c>
    </row>
    <row r="3281" spans="1:9" x14ac:dyDescent="0.2">
      <c r="A3281" s="179" t="s">
        <v>189</v>
      </c>
      <c r="B3281" s="176">
        <v>2185000000</v>
      </c>
      <c r="C3281" s="176">
        <v>765310683</v>
      </c>
      <c r="D3281" s="176">
        <v>736933183</v>
      </c>
      <c r="E3281" s="176">
        <v>656427226</v>
      </c>
      <c r="F3281" s="177">
        <v>1419689317</v>
      </c>
      <c r="G3281" s="178">
        <v>35.025660549199081</v>
      </c>
      <c r="H3281" s="178">
        <v>33.726919130434787</v>
      </c>
      <c r="I3281" s="178">
        <v>30.042435972540044</v>
      </c>
    </row>
    <row r="3282" spans="1:9" x14ac:dyDescent="0.2">
      <c r="A3282" s="161" t="s">
        <v>131</v>
      </c>
      <c r="B3282" s="222">
        <v>136812716530</v>
      </c>
      <c r="C3282" s="222">
        <v>48078663874.519997</v>
      </c>
      <c r="D3282" s="222">
        <v>3788508712.0199995</v>
      </c>
      <c r="E3282" s="222">
        <v>3788508712.0199995</v>
      </c>
      <c r="F3282" s="223">
        <v>88734052655.480011</v>
      </c>
      <c r="G3282" s="224">
        <v>35.141955436560174</v>
      </c>
      <c r="H3282" s="224">
        <v>2.7691203040978016</v>
      </c>
      <c r="I3282" s="224">
        <v>2.7691203040978016</v>
      </c>
    </row>
    <row r="3283" spans="1:9" x14ac:dyDescent="0.2">
      <c r="A3283" s="161" t="s">
        <v>1654</v>
      </c>
      <c r="B3283" s="222">
        <v>136812716530</v>
      </c>
      <c r="C3283" s="222">
        <v>48078663874.519997</v>
      </c>
      <c r="D3283" s="222">
        <v>3788508712.0199995</v>
      </c>
      <c r="E3283" s="222">
        <v>3788508712.0199995</v>
      </c>
      <c r="F3283" s="223">
        <v>88734052655.480011</v>
      </c>
      <c r="G3283" s="224">
        <v>35.141955436560174</v>
      </c>
      <c r="H3283" s="224">
        <v>2.7691203040978016</v>
      </c>
      <c r="I3283" s="224">
        <v>2.7691203040978016</v>
      </c>
    </row>
    <row r="3284" spans="1:9" x14ac:dyDescent="0.2">
      <c r="A3284" s="219" t="s">
        <v>986</v>
      </c>
      <c r="B3284" s="220">
        <v>40620927668</v>
      </c>
      <c r="C3284" s="220">
        <v>9887624109.3299999</v>
      </c>
      <c r="D3284" s="220">
        <v>2368553259.1799998</v>
      </c>
      <c r="E3284" s="220">
        <v>2368553259.1799998</v>
      </c>
      <c r="F3284" s="221">
        <v>30733303558.669998</v>
      </c>
      <c r="G3284" s="185">
        <v>24.341207050077259</v>
      </c>
      <c r="H3284" s="185">
        <v>5.8308694437962778</v>
      </c>
      <c r="I3284" s="185">
        <v>5.8308694437962778</v>
      </c>
    </row>
    <row r="3285" spans="1:9" x14ac:dyDescent="0.2">
      <c r="A3285" s="179" t="s">
        <v>987</v>
      </c>
      <c r="B3285" s="176">
        <v>37525447500</v>
      </c>
      <c r="C3285" s="176">
        <v>27473845131.189999</v>
      </c>
      <c r="D3285" s="176">
        <v>1419955452.8399999</v>
      </c>
      <c r="E3285" s="176">
        <v>1419955452.8399999</v>
      </c>
      <c r="F3285" s="177">
        <v>10051602368.810001</v>
      </c>
      <c r="G3285" s="178">
        <v>73.213904061210727</v>
      </c>
      <c r="H3285" s="178">
        <v>3.7839800653676412</v>
      </c>
      <c r="I3285" s="178">
        <v>3.7839800653676412</v>
      </c>
    </row>
    <row r="3286" spans="1:9" x14ac:dyDescent="0.2">
      <c r="A3286" s="179" t="s">
        <v>988</v>
      </c>
      <c r="B3286" s="176">
        <v>58666341362</v>
      </c>
      <c r="C3286" s="176">
        <v>10717194634</v>
      </c>
      <c r="D3286" s="176">
        <v>0</v>
      </c>
      <c r="E3286" s="176">
        <v>0</v>
      </c>
      <c r="F3286" s="177">
        <v>47949146728</v>
      </c>
      <c r="G3286" s="178">
        <v>18.268046694559782</v>
      </c>
      <c r="H3286" s="178">
        <v>0</v>
      </c>
      <c r="I3286" s="178">
        <v>0</v>
      </c>
    </row>
    <row r="3287" spans="1:9" s="418" customFormat="1" x14ac:dyDescent="0.2">
      <c r="A3287" s="161" t="s">
        <v>989</v>
      </c>
      <c r="B3287" s="222">
        <v>624000000</v>
      </c>
      <c r="C3287" s="222">
        <v>334454663</v>
      </c>
      <c r="D3287" s="222">
        <v>50607508</v>
      </c>
      <c r="E3287" s="222">
        <v>50607508</v>
      </c>
      <c r="F3287" s="223">
        <v>289545337</v>
      </c>
      <c r="G3287" s="224">
        <v>53.598503685897434</v>
      </c>
      <c r="H3287" s="224">
        <v>8.110177564102564</v>
      </c>
      <c r="I3287" s="224">
        <v>8.110177564102564</v>
      </c>
    </row>
    <row r="3288" spans="1:9" x14ac:dyDescent="0.2">
      <c r="A3288" s="165" t="s">
        <v>109</v>
      </c>
      <c r="B3288" s="166">
        <v>122000000</v>
      </c>
      <c r="C3288" s="166">
        <v>80000000</v>
      </c>
      <c r="D3288" s="166">
        <v>0</v>
      </c>
      <c r="E3288" s="166">
        <v>0</v>
      </c>
      <c r="F3288" s="167">
        <v>42000000</v>
      </c>
      <c r="G3288" s="168">
        <v>65.573770491803273</v>
      </c>
      <c r="H3288" s="168">
        <v>0</v>
      </c>
      <c r="I3288" s="168">
        <v>0</v>
      </c>
    </row>
    <row r="3289" spans="1:9" x14ac:dyDescent="0.2">
      <c r="A3289" s="165" t="s">
        <v>29</v>
      </c>
      <c r="B3289" s="166">
        <v>114000000</v>
      </c>
      <c r="C3289" s="166">
        <v>80000000</v>
      </c>
      <c r="D3289" s="166">
        <v>0</v>
      </c>
      <c r="E3289" s="166">
        <v>0</v>
      </c>
      <c r="F3289" s="167">
        <v>34000000</v>
      </c>
      <c r="G3289" s="168">
        <v>70.175438596491219</v>
      </c>
      <c r="H3289" s="168">
        <v>0</v>
      </c>
      <c r="I3289" s="168">
        <v>0</v>
      </c>
    </row>
    <row r="3290" spans="1:9" x14ac:dyDescent="0.2">
      <c r="A3290" s="179" t="s">
        <v>113</v>
      </c>
      <c r="B3290" s="176">
        <v>114000000</v>
      </c>
      <c r="C3290" s="176">
        <v>80000000</v>
      </c>
      <c r="D3290" s="176">
        <v>0</v>
      </c>
      <c r="E3290" s="176">
        <v>0</v>
      </c>
      <c r="F3290" s="177">
        <v>34000000</v>
      </c>
      <c r="G3290" s="178">
        <v>70.175438596491219</v>
      </c>
      <c r="H3290" s="178">
        <v>0</v>
      </c>
      <c r="I3290" s="178">
        <v>0</v>
      </c>
    </row>
    <row r="3291" spans="1:9" x14ac:dyDescent="0.2">
      <c r="A3291" s="161" t="s">
        <v>127</v>
      </c>
      <c r="B3291" s="222">
        <v>8000000</v>
      </c>
      <c r="C3291" s="222">
        <v>0</v>
      </c>
      <c r="D3291" s="222">
        <v>0</v>
      </c>
      <c r="E3291" s="222">
        <v>0</v>
      </c>
      <c r="F3291" s="223">
        <v>8000000</v>
      </c>
      <c r="G3291" s="224">
        <v>0</v>
      </c>
      <c r="H3291" s="224">
        <v>0</v>
      </c>
      <c r="I3291" s="224">
        <v>0</v>
      </c>
    </row>
    <row r="3292" spans="1:9" x14ac:dyDescent="0.2">
      <c r="A3292" s="179" t="s">
        <v>130</v>
      </c>
      <c r="B3292" s="176">
        <v>8000000</v>
      </c>
      <c r="C3292" s="176">
        <v>0</v>
      </c>
      <c r="D3292" s="176">
        <v>0</v>
      </c>
      <c r="E3292" s="176">
        <v>0</v>
      </c>
      <c r="F3292" s="177">
        <v>8000000</v>
      </c>
      <c r="G3292" s="178">
        <v>0</v>
      </c>
      <c r="H3292" s="178">
        <v>0</v>
      </c>
      <c r="I3292" s="178">
        <v>0</v>
      </c>
    </row>
    <row r="3293" spans="1:9" x14ac:dyDescent="0.2">
      <c r="A3293" s="161" t="s">
        <v>131</v>
      </c>
      <c r="B3293" s="222">
        <v>502000000</v>
      </c>
      <c r="C3293" s="222">
        <v>254454663</v>
      </c>
      <c r="D3293" s="222">
        <v>50607508</v>
      </c>
      <c r="E3293" s="222">
        <v>50607508</v>
      </c>
      <c r="F3293" s="223">
        <v>247545337</v>
      </c>
      <c r="G3293" s="224">
        <v>50.688179880478089</v>
      </c>
      <c r="H3293" s="224">
        <v>10.081176892430278</v>
      </c>
      <c r="I3293" s="224">
        <v>10.081176892430278</v>
      </c>
    </row>
    <row r="3294" spans="1:9" x14ac:dyDescent="0.2">
      <c r="A3294" s="161" t="s">
        <v>1654</v>
      </c>
      <c r="B3294" s="222">
        <v>502000000</v>
      </c>
      <c r="C3294" s="222">
        <v>254454663</v>
      </c>
      <c r="D3294" s="222">
        <v>50607508</v>
      </c>
      <c r="E3294" s="222">
        <v>50607508</v>
      </c>
      <c r="F3294" s="223">
        <v>247545337</v>
      </c>
      <c r="G3294" s="224">
        <v>50.688179880478089</v>
      </c>
      <c r="H3294" s="224">
        <v>10.081176892430278</v>
      </c>
      <c r="I3294" s="224">
        <v>10.081176892430278</v>
      </c>
    </row>
    <row r="3295" spans="1:9" x14ac:dyDescent="0.2">
      <c r="A3295" s="179" t="s">
        <v>990</v>
      </c>
      <c r="B3295" s="176">
        <v>200000000</v>
      </c>
      <c r="C3295" s="176">
        <v>18018000</v>
      </c>
      <c r="D3295" s="176">
        <v>2184000</v>
      </c>
      <c r="E3295" s="176">
        <v>2184000</v>
      </c>
      <c r="F3295" s="177">
        <v>181982000</v>
      </c>
      <c r="G3295" s="178">
        <v>9.0090000000000003</v>
      </c>
      <c r="H3295" s="178">
        <v>1.0919999999999999</v>
      </c>
      <c r="I3295" s="178">
        <v>1.0919999999999999</v>
      </c>
    </row>
    <row r="3296" spans="1:9" x14ac:dyDescent="0.2">
      <c r="A3296" s="179" t="s">
        <v>991</v>
      </c>
      <c r="B3296" s="176">
        <v>143000000</v>
      </c>
      <c r="C3296" s="176">
        <v>117436663</v>
      </c>
      <c r="D3296" s="176">
        <v>24723508</v>
      </c>
      <c r="E3296" s="176">
        <v>24723508</v>
      </c>
      <c r="F3296" s="177">
        <v>25563337</v>
      </c>
      <c r="G3296" s="178">
        <v>82.123540559440556</v>
      </c>
      <c r="H3296" s="178">
        <v>17.289166433566432</v>
      </c>
      <c r="I3296" s="178">
        <v>17.289166433566432</v>
      </c>
    </row>
    <row r="3297" spans="1:9" x14ac:dyDescent="0.2">
      <c r="A3297" s="179" t="s">
        <v>992</v>
      </c>
      <c r="B3297" s="176">
        <v>159000000</v>
      </c>
      <c r="C3297" s="176">
        <v>119000000</v>
      </c>
      <c r="D3297" s="176">
        <v>23700000</v>
      </c>
      <c r="E3297" s="176">
        <v>23700000</v>
      </c>
      <c r="F3297" s="177">
        <v>40000000</v>
      </c>
      <c r="G3297" s="178">
        <v>74.842767295597483</v>
      </c>
      <c r="H3297" s="178">
        <v>14.90566037735849</v>
      </c>
      <c r="I3297" s="178">
        <v>14.90566037735849</v>
      </c>
    </row>
    <row r="3298" spans="1:9" s="418" customFormat="1" x14ac:dyDescent="0.2">
      <c r="A3298" s="161" t="s">
        <v>993</v>
      </c>
      <c r="B3298" s="222">
        <v>1273790505415</v>
      </c>
      <c r="C3298" s="222">
        <v>717333845209.30005</v>
      </c>
      <c r="D3298" s="222">
        <v>414408751426.46997</v>
      </c>
      <c r="E3298" s="222">
        <v>394705666548.46997</v>
      </c>
      <c r="F3298" s="223">
        <v>556456660205.69995</v>
      </c>
      <c r="G3298" s="224">
        <v>56.31489967619072</v>
      </c>
      <c r="H3298" s="224">
        <v>32.533509212447456</v>
      </c>
      <c r="I3298" s="224">
        <v>30.986701884692973</v>
      </c>
    </row>
    <row r="3299" spans="1:9" x14ac:dyDescent="0.2">
      <c r="A3299" s="161" t="s">
        <v>109</v>
      </c>
      <c r="B3299" s="222">
        <v>1110889000000</v>
      </c>
      <c r="C3299" s="222">
        <v>586808610000.29004</v>
      </c>
      <c r="D3299" s="222">
        <v>377589458965.33997</v>
      </c>
      <c r="E3299" s="222">
        <v>358845110227.33997</v>
      </c>
      <c r="F3299" s="223">
        <v>524080389999.70996</v>
      </c>
      <c r="G3299" s="224">
        <v>52.823334284549581</v>
      </c>
      <c r="H3299" s="224">
        <v>33.989845877071424</v>
      </c>
      <c r="I3299" s="224">
        <v>32.302517193647603</v>
      </c>
    </row>
    <row r="3300" spans="1:9" x14ac:dyDescent="0.2">
      <c r="A3300" s="165" t="s">
        <v>28</v>
      </c>
      <c r="B3300" s="166">
        <v>368782000000</v>
      </c>
      <c r="C3300" s="166">
        <v>171281263965</v>
      </c>
      <c r="D3300" s="166">
        <v>171172262052</v>
      </c>
      <c r="E3300" s="166">
        <v>155042776647</v>
      </c>
      <c r="F3300" s="167">
        <v>197500736035</v>
      </c>
      <c r="G3300" s="168">
        <v>46.445125837215485</v>
      </c>
      <c r="H3300" s="168">
        <v>46.415568561372297</v>
      </c>
      <c r="I3300" s="168">
        <v>42.041850374204813</v>
      </c>
    </row>
    <row r="3301" spans="1:9" x14ac:dyDescent="0.2">
      <c r="A3301" s="219" t="s">
        <v>110</v>
      </c>
      <c r="B3301" s="220">
        <v>253491000000</v>
      </c>
      <c r="C3301" s="220">
        <v>121692803892</v>
      </c>
      <c r="D3301" s="220">
        <v>121660780033</v>
      </c>
      <c r="E3301" s="220">
        <v>112605527883</v>
      </c>
      <c r="F3301" s="221">
        <v>131798196108</v>
      </c>
      <c r="G3301" s="185">
        <v>48.006755226812786</v>
      </c>
      <c r="H3301" s="185">
        <v>47.99412209230308</v>
      </c>
      <c r="I3301" s="185">
        <v>44.421903690071836</v>
      </c>
    </row>
    <row r="3302" spans="1:9" x14ac:dyDescent="0.2">
      <c r="A3302" s="219" t="s">
        <v>111</v>
      </c>
      <c r="B3302" s="220">
        <v>93740000000</v>
      </c>
      <c r="C3302" s="220">
        <v>40256171142</v>
      </c>
      <c r="D3302" s="220">
        <v>40179193088</v>
      </c>
      <c r="E3302" s="220">
        <v>33104959833</v>
      </c>
      <c r="F3302" s="221">
        <v>53483828858</v>
      </c>
      <c r="G3302" s="185">
        <v>42.94449663110732</v>
      </c>
      <c r="H3302" s="185">
        <v>42.862377947514403</v>
      </c>
      <c r="I3302" s="185">
        <v>35.315724165777681</v>
      </c>
    </row>
    <row r="3303" spans="1:9" x14ac:dyDescent="0.2">
      <c r="A3303" s="179" t="s">
        <v>112</v>
      </c>
      <c r="B3303" s="176">
        <v>21551000000</v>
      </c>
      <c r="C3303" s="176">
        <v>9332288931</v>
      </c>
      <c r="D3303" s="176">
        <v>9332288931</v>
      </c>
      <c r="E3303" s="176">
        <v>9332288931</v>
      </c>
      <c r="F3303" s="177">
        <v>12218711069</v>
      </c>
      <c r="G3303" s="178">
        <v>43.303275629901165</v>
      </c>
      <c r="H3303" s="178">
        <v>43.303275629901165</v>
      </c>
      <c r="I3303" s="178">
        <v>43.303275629901165</v>
      </c>
    </row>
    <row r="3304" spans="1:9" x14ac:dyDescent="0.2">
      <c r="A3304" s="161" t="s">
        <v>29</v>
      </c>
      <c r="B3304" s="222">
        <v>32510492815</v>
      </c>
      <c r="C3304" s="222">
        <v>22306680114.290001</v>
      </c>
      <c r="D3304" s="222">
        <v>15299675334.440001</v>
      </c>
      <c r="E3304" s="222">
        <v>15025158031.440001</v>
      </c>
      <c r="F3304" s="223">
        <v>10203812700.709999</v>
      </c>
      <c r="G3304" s="224">
        <v>68.613786451117505</v>
      </c>
      <c r="H3304" s="224">
        <v>47.060730274075979</v>
      </c>
      <c r="I3304" s="224">
        <v>46.216334267647738</v>
      </c>
    </row>
    <row r="3305" spans="1:9" x14ac:dyDescent="0.2">
      <c r="A3305" s="179" t="s">
        <v>113</v>
      </c>
      <c r="B3305" s="176">
        <v>32510492815</v>
      </c>
      <c r="C3305" s="176">
        <v>22306680114.290001</v>
      </c>
      <c r="D3305" s="176">
        <v>15299675334.440001</v>
      </c>
      <c r="E3305" s="176">
        <v>15025158031.440001</v>
      </c>
      <c r="F3305" s="177">
        <v>10203812700.709999</v>
      </c>
      <c r="G3305" s="178">
        <v>68.613786451117505</v>
      </c>
      <c r="H3305" s="178">
        <v>47.060730274075979</v>
      </c>
      <c r="I3305" s="178">
        <v>46.216334267647738</v>
      </c>
    </row>
    <row r="3306" spans="1:9" x14ac:dyDescent="0.2">
      <c r="A3306" s="165" t="s">
        <v>30</v>
      </c>
      <c r="B3306" s="166">
        <v>706590288325</v>
      </c>
      <c r="C3306" s="166">
        <v>392470095481</v>
      </c>
      <c r="D3306" s="166">
        <v>190367122115.89999</v>
      </c>
      <c r="E3306" s="166">
        <v>188026776085.89999</v>
      </c>
      <c r="F3306" s="167">
        <v>314120192844</v>
      </c>
      <c r="G3306" s="168">
        <v>55.544224420543017</v>
      </c>
      <c r="H3306" s="168">
        <v>26.941655618728177</v>
      </c>
      <c r="I3306" s="168">
        <v>26.610438777983326</v>
      </c>
    </row>
    <row r="3307" spans="1:9" x14ac:dyDescent="0.2">
      <c r="A3307" s="179" t="s">
        <v>994</v>
      </c>
      <c r="B3307" s="176">
        <v>296936000000</v>
      </c>
      <c r="C3307" s="176">
        <v>271846658043</v>
      </c>
      <c r="D3307" s="176">
        <v>109129802652.73</v>
      </c>
      <c r="E3307" s="176">
        <v>108430414254.73</v>
      </c>
      <c r="F3307" s="177">
        <v>25089341957</v>
      </c>
      <c r="G3307" s="178">
        <v>91.550589367069009</v>
      </c>
      <c r="H3307" s="178">
        <v>36.751960911688037</v>
      </c>
      <c r="I3307" s="178">
        <v>36.516425847566474</v>
      </c>
    </row>
    <row r="3308" spans="1:9" x14ac:dyDescent="0.2">
      <c r="A3308" s="219" t="s">
        <v>995</v>
      </c>
      <c r="B3308" s="220">
        <v>402172000000</v>
      </c>
      <c r="C3308" s="220">
        <v>119723757352</v>
      </c>
      <c r="D3308" s="220">
        <v>80943154494.169998</v>
      </c>
      <c r="E3308" s="220">
        <v>79302196862.169998</v>
      </c>
      <c r="F3308" s="221">
        <v>282448242648</v>
      </c>
      <c r="G3308" s="185">
        <v>29.76929208199477</v>
      </c>
      <c r="H3308" s="185">
        <v>20.126501719207205</v>
      </c>
      <c r="I3308" s="185">
        <v>19.718477880650568</v>
      </c>
    </row>
    <row r="3309" spans="1:9" x14ac:dyDescent="0.2">
      <c r="A3309" s="179" t="s">
        <v>996</v>
      </c>
      <c r="B3309" s="176">
        <v>622000000</v>
      </c>
      <c r="C3309" s="176">
        <v>0</v>
      </c>
      <c r="D3309" s="176">
        <v>0</v>
      </c>
      <c r="E3309" s="176">
        <v>0</v>
      </c>
      <c r="F3309" s="177">
        <v>622000000</v>
      </c>
      <c r="G3309" s="178">
        <v>0</v>
      </c>
      <c r="H3309" s="178">
        <v>0</v>
      </c>
      <c r="I3309" s="178">
        <v>0</v>
      </c>
    </row>
    <row r="3310" spans="1:9" x14ac:dyDescent="0.2">
      <c r="A3310" s="179" t="s">
        <v>997</v>
      </c>
      <c r="B3310" s="176">
        <v>357000000</v>
      </c>
      <c r="C3310" s="176">
        <v>162041224</v>
      </c>
      <c r="D3310" s="176">
        <v>3929904</v>
      </c>
      <c r="E3310" s="176">
        <v>3929904</v>
      </c>
      <c r="F3310" s="177">
        <v>194958776</v>
      </c>
      <c r="G3310" s="178">
        <v>45.389698599439775</v>
      </c>
      <c r="H3310" s="178">
        <v>1.1008134453781513</v>
      </c>
      <c r="I3310" s="178">
        <v>1.1008134453781513</v>
      </c>
    </row>
    <row r="3311" spans="1:9" x14ac:dyDescent="0.2">
      <c r="A3311" s="179" t="s">
        <v>115</v>
      </c>
      <c r="B3311" s="176">
        <v>4501000000</v>
      </c>
      <c r="C3311" s="176">
        <v>0</v>
      </c>
      <c r="D3311" s="176">
        <v>0</v>
      </c>
      <c r="E3311" s="176">
        <v>0</v>
      </c>
      <c r="F3311" s="177">
        <v>4501000000</v>
      </c>
      <c r="G3311" s="178">
        <v>0</v>
      </c>
      <c r="H3311" s="178">
        <v>0</v>
      </c>
      <c r="I3311" s="178">
        <v>0</v>
      </c>
    </row>
    <row r="3312" spans="1:9" x14ac:dyDescent="0.2">
      <c r="A3312" s="219" t="s">
        <v>118</v>
      </c>
      <c r="B3312" s="220">
        <v>1855000000</v>
      </c>
      <c r="C3312" s="220">
        <v>732388862</v>
      </c>
      <c r="D3312" s="220">
        <v>284985065</v>
      </c>
      <c r="E3312" s="220">
        <v>284985065</v>
      </c>
      <c r="F3312" s="221">
        <v>1122611138</v>
      </c>
      <c r="G3312" s="185">
        <v>39.481879353099728</v>
      </c>
      <c r="H3312" s="185">
        <v>15.363076280323451</v>
      </c>
      <c r="I3312" s="185">
        <v>15.363076280323451</v>
      </c>
    </row>
    <row r="3313" spans="1:9" x14ac:dyDescent="0.2">
      <c r="A3313" s="179" t="s">
        <v>124</v>
      </c>
      <c r="B3313" s="176">
        <v>147288325</v>
      </c>
      <c r="C3313" s="176">
        <v>5250000</v>
      </c>
      <c r="D3313" s="176">
        <v>5250000</v>
      </c>
      <c r="E3313" s="176">
        <v>5250000</v>
      </c>
      <c r="F3313" s="177">
        <v>142038325</v>
      </c>
      <c r="G3313" s="178">
        <v>3.5644373034997852</v>
      </c>
      <c r="H3313" s="178">
        <v>3.5644373034997852</v>
      </c>
      <c r="I3313" s="178">
        <v>3.5644373034997852</v>
      </c>
    </row>
    <row r="3314" spans="1:9" x14ac:dyDescent="0.2">
      <c r="A3314" s="165" t="s">
        <v>127</v>
      </c>
      <c r="B3314" s="166">
        <v>3006218860</v>
      </c>
      <c r="C3314" s="166">
        <v>750570440</v>
      </c>
      <c r="D3314" s="166">
        <v>750399463</v>
      </c>
      <c r="E3314" s="166">
        <v>750399463</v>
      </c>
      <c r="F3314" s="167">
        <v>2255648420</v>
      </c>
      <c r="G3314" s="168">
        <v>24.967258704510957</v>
      </c>
      <c r="H3314" s="168">
        <v>24.961571260982645</v>
      </c>
      <c r="I3314" s="168">
        <v>24.961571260982645</v>
      </c>
    </row>
    <row r="3315" spans="1:9" x14ac:dyDescent="0.2">
      <c r="A3315" s="179" t="s">
        <v>128</v>
      </c>
      <c r="B3315" s="176">
        <v>786000000</v>
      </c>
      <c r="C3315" s="176">
        <v>750570440</v>
      </c>
      <c r="D3315" s="176">
        <v>750399463</v>
      </c>
      <c r="E3315" s="176">
        <v>750399463</v>
      </c>
      <c r="F3315" s="177">
        <v>35429560</v>
      </c>
      <c r="G3315" s="178">
        <v>95.492422391857502</v>
      </c>
      <c r="H3315" s="178">
        <v>95.470669592875325</v>
      </c>
      <c r="I3315" s="178">
        <v>95.470669592875325</v>
      </c>
    </row>
    <row r="3316" spans="1:9" x14ac:dyDescent="0.2">
      <c r="A3316" s="219" t="s">
        <v>130</v>
      </c>
      <c r="B3316" s="220">
        <v>2170000000</v>
      </c>
      <c r="C3316" s="220">
        <v>0</v>
      </c>
      <c r="D3316" s="220">
        <v>0</v>
      </c>
      <c r="E3316" s="220">
        <v>0</v>
      </c>
      <c r="F3316" s="221">
        <v>2170000000</v>
      </c>
      <c r="G3316" s="185">
        <v>0</v>
      </c>
      <c r="H3316" s="185">
        <v>0</v>
      </c>
      <c r="I3316" s="185">
        <v>0</v>
      </c>
    </row>
    <row r="3317" spans="1:9" x14ac:dyDescent="0.2">
      <c r="A3317" s="179" t="s">
        <v>189</v>
      </c>
      <c r="B3317" s="176">
        <v>50218860</v>
      </c>
      <c r="C3317" s="176">
        <v>0</v>
      </c>
      <c r="D3317" s="176">
        <v>0</v>
      </c>
      <c r="E3317" s="176">
        <v>0</v>
      </c>
      <c r="F3317" s="177">
        <v>50218860</v>
      </c>
      <c r="G3317" s="178">
        <v>0</v>
      </c>
      <c r="H3317" s="178">
        <v>0</v>
      </c>
      <c r="I3317" s="178">
        <v>0</v>
      </c>
    </row>
    <row r="3318" spans="1:9" x14ac:dyDescent="0.2">
      <c r="A3318" s="165" t="s">
        <v>131</v>
      </c>
      <c r="B3318" s="166">
        <v>162901505415</v>
      </c>
      <c r="C3318" s="166">
        <v>130525235209.01001</v>
      </c>
      <c r="D3318" s="166">
        <v>36819292461.130005</v>
      </c>
      <c r="E3318" s="166">
        <v>35860556321.130005</v>
      </c>
      <c r="F3318" s="167">
        <v>32376270205.98999</v>
      </c>
      <c r="G3318" s="168">
        <v>80.125247999697862</v>
      </c>
      <c r="H3318" s="168">
        <v>22.602180604366396</v>
      </c>
      <c r="I3318" s="168">
        <v>22.013643293088904</v>
      </c>
    </row>
    <row r="3319" spans="1:9" x14ac:dyDescent="0.2">
      <c r="A3319" s="165" t="s">
        <v>1654</v>
      </c>
      <c r="B3319" s="166">
        <v>162901505415</v>
      </c>
      <c r="C3319" s="166">
        <v>130525235209.01001</v>
      </c>
      <c r="D3319" s="166">
        <v>36819292461.130005</v>
      </c>
      <c r="E3319" s="166">
        <v>35860556321.130005</v>
      </c>
      <c r="F3319" s="167">
        <v>32376270205.98999</v>
      </c>
      <c r="G3319" s="168">
        <v>80.125247999697862</v>
      </c>
      <c r="H3319" s="168">
        <v>22.602180604366396</v>
      </c>
      <c r="I3319" s="168">
        <v>22.013643293088904</v>
      </c>
    </row>
    <row r="3320" spans="1:9" x14ac:dyDescent="0.2">
      <c r="A3320" s="219" t="s">
        <v>986</v>
      </c>
      <c r="B3320" s="220">
        <v>34650000000</v>
      </c>
      <c r="C3320" s="220">
        <v>26157025375.34</v>
      </c>
      <c r="D3320" s="220">
        <v>6993529798.2799997</v>
      </c>
      <c r="E3320" s="220">
        <v>6993529798.2799997</v>
      </c>
      <c r="F3320" s="221">
        <v>8492974624.6599998</v>
      </c>
      <c r="G3320" s="185">
        <v>75.489250722481955</v>
      </c>
      <c r="H3320" s="185">
        <v>20.183347181183262</v>
      </c>
      <c r="I3320" s="185">
        <v>20.183347181183262</v>
      </c>
    </row>
    <row r="3321" spans="1:9" x14ac:dyDescent="0.2">
      <c r="A3321" s="179" t="s">
        <v>998</v>
      </c>
      <c r="B3321" s="176">
        <v>25817639567</v>
      </c>
      <c r="C3321" s="176">
        <v>22518557059.66</v>
      </c>
      <c r="D3321" s="176">
        <v>9096872088.2900009</v>
      </c>
      <c r="E3321" s="176">
        <v>8986925100.2900009</v>
      </c>
      <c r="F3321" s="177">
        <v>3299082507.3400002</v>
      </c>
      <c r="G3321" s="178">
        <v>87.221595147075831</v>
      </c>
      <c r="H3321" s="178">
        <v>35.235103754092165</v>
      </c>
      <c r="I3321" s="178">
        <v>34.809243800029847</v>
      </c>
    </row>
    <row r="3322" spans="1:9" x14ac:dyDescent="0.2">
      <c r="A3322" s="179" t="s">
        <v>999</v>
      </c>
      <c r="B3322" s="176">
        <v>49000000000</v>
      </c>
      <c r="C3322" s="176">
        <v>43636470059</v>
      </c>
      <c r="D3322" s="176">
        <v>18372440363.560001</v>
      </c>
      <c r="E3322" s="176">
        <v>17618395577.560001</v>
      </c>
      <c r="F3322" s="177">
        <v>5363529941</v>
      </c>
      <c r="G3322" s="178">
        <v>89.054020528571428</v>
      </c>
      <c r="H3322" s="178">
        <v>37.49477625216327</v>
      </c>
      <c r="I3322" s="178">
        <v>35.955909341959185</v>
      </c>
    </row>
    <row r="3323" spans="1:9" x14ac:dyDescent="0.2">
      <c r="A3323" s="179" t="s">
        <v>1000</v>
      </c>
      <c r="B3323" s="176">
        <v>9366503482</v>
      </c>
      <c r="C3323" s="176">
        <v>8948731610.3500004</v>
      </c>
      <c r="D3323" s="176">
        <v>89597699</v>
      </c>
      <c r="E3323" s="176">
        <v>58103333</v>
      </c>
      <c r="F3323" s="177">
        <v>417771871.64999962</v>
      </c>
      <c r="G3323" s="178">
        <v>95.539724375773204</v>
      </c>
      <c r="H3323" s="178">
        <v>0.95657572937632096</v>
      </c>
      <c r="I3323" s="178">
        <v>0.62033108845429463</v>
      </c>
    </row>
    <row r="3324" spans="1:9" x14ac:dyDescent="0.2">
      <c r="A3324" s="219" t="s">
        <v>1001</v>
      </c>
      <c r="B3324" s="220">
        <v>13924057231</v>
      </c>
      <c r="C3324" s="220">
        <v>13923835965</v>
      </c>
      <c r="D3324" s="220">
        <v>0</v>
      </c>
      <c r="E3324" s="220">
        <v>0</v>
      </c>
      <c r="F3324" s="221">
        <v>221266</v>
      </c>
      <c r="G3324" s="185">
        <v>99.998410908571188</v>
      </c>
      <c r="H3324" s="185">
        <v>0</v>
      </c>
      <c r="I3324" s="185">
        <v>0</v>
      </c>
    </row>
    <row r="3325" spans="1:9" x14ac:dyDescent="0.2">
      <c r="A3325" s="179" t="s">
        <v>1002</v>
      </c>
      <c r="B3325" s="176">
        <v>4000000000</v>
      </c>
      <c r="C3325" s="176">
        <v>2663312608</v>
      </c>
      <c r="D3325" s="176">
        <v>1178262515</v>
      </c>
      <c r="E3325" s="176">
        <v>1160302515</v>
      </c>
      <c r="F3325" s="177">
        <v>1336687392</v>
      </c>
      <c r="G3325" s="178">
        <v>66.582815199999999</v>
      </c>
      <c r="H3325" s="178">
        <v>29.456562874999996</v>
      </c>
      <c r="I3325" s="178">
        <v>29.007562874999998</v>
      </c>
    </row>
    <row r="3326" spans="1:9" x14ac:dyDescent="0.2">
      <c r="A3326" s="219" t="s">
        <v>1003</v>
      </c>
      <c r="B3326" s="220">
        <v>26143305135</v>
      </c>
      <c r="C3326" s="220">
        <v>12677302531.66</v>
      </c>
      <c r="D3326" s="220">
        <v>1088589997</v>
      </c>
      <c r="E3326" s="220">
        <v>1043299997</v>
      </c>
      <c r="F3326" s="221">
        <v>13466002603.34</v>
      </c>
      <c r="G3326" s="185">
        <v>48.491583088658317</v>
      </c>
      <c r="H3326" s="185">
        <v>4.1639340985337894</v>
      </c>
      <c r="I3326" s="185">
        <v>3.9906966300265383</v>
      </c>
    </row>
    <row r="3327" spans="1:9" s="418" customFormat="1" x14ac:dyDescent="0.2">
      <c r="A3327" s="161" t="s">
        <v>1004</v>
      </c>
      <c r="B3327" s="222">
        <v>1463771438700</v>
      </c>
      <c r="C3327" s="222">
        <v>706632619071.79004</v>
      </c>
      <c r="D3327" s="222">
        <v>556599346602.37012</v>
      </c>
      <c r="E3327" s="222">
        <v>556414326693.37012</v>
      </c>
      <c r="F3327" s="223">
        <v>757138819628.20996</v>
      </c>
      <c r="G3327" s="224">
        <v>48.274792115042381</v>
      </c>
      <c r="H3327" s="224">
        <v>38.025017559892774</v>
      </c>
      <c r="I3327" s="224">
        <v>38.012377614604304</v>
      </c>
    </row>
    <row r="3328" spans="1:9" x14ac:dyDescent="0.2">
      <c r="A3328" s="161" t="s">
        <v>109</v>
      </c>
      <c r="B3328" s="222">
        <v>1224929000000</v>
      </c>
      <c r="C3328" s="222">
        <v>556926409922.19995</v>
      </c>
      <c r="D3328" s="222">
        <v>521501725170.06</v>
      </c>
      <c r="E3328" s="222">
        <v>521324705261.06</v>
      </c>
      <c r="F3328" s="223">
        <v>668002590077.80005</v>
      </c>
      <c r="G3328" s="224">
        <v>45.466015574959847</v>
      </c>
      <c r="H3328" s="224">
        <v>42.574036958065328</v>
      </c>
      <c r="I3328" s="224">
        <v>42.559585515655193</v>
      </c>
    </row>
    <row r="3329" spans="1:9" x14ac:dyDescent="0.2">
      <c r="A3329" s="161" t="s">
        <v>28</v>
      </c>
      <c r="B3329" s="222">
        <v>1097984000000</v>
      </c>
      <c r="C3329" s="222">
        <v>486265372233</v>
      </c>
      <c r="D3329" s="222">
        <v>486265311933</v>
      </c>
      <c r="E3329" s="222">
        <v>486265311933</v>
      </c>
      <c r="F3329" s="223">
        <v>611718627767</v>
      </c>
      <c r="G3329" s="224">
        <v>44.287109122992682</v>
      </c>
      <c r="H3329" s="224">
        <v>44.287103631109382</v>
      </c>
      <c r="I3329" s="224">
        <v>44.287103631109382</v>
      </c>
    </row>
    <row r="3330" spans="1:9" x14ac:dyDescent="0.2">
      <c r="A3330" s="179" t="s">
        <v>110</v>
      </c>
      <c r="B3330" s="176">
        <v>748981738404</v>
      </c>
      <c r="C3330" s="176">
        <v>372109300652</v>
      </c>
      <c r="D3330" s="176">
        <v>372109300652</v>
      </c>
      <c r="E3330" s="176">
        <v>372109300652</v>
      </c>
      <c r="F3330" s="177">
        <v>376872437752</v>
      </c>
      <c r="G3330" s="178">
        <v>49.682025818803695</v>
      </c>
      <c r="H3330" s="178">
        <v>49.682025818803695</v>
      </c>
      <c r="I3330" s="178">
        <v>49.682025818803695</v>
      </c>
    </row>
    <row r="3331" spans="1:9" x14ac:dyDescent="0.2">
      <c r="A3331" s="219" t="s">
        <v>111</v>
      </c>
      <c r="B3331" s="220">
        <v>191012000000</v>
      </c>
      <c r="C3331" s="220">
        <v>81136481175</v>
      </c>
      <c r="D3331" s="220">
        <v>81136420875</v>
      </c>
      <c r="E3331" s="220">
        <v>81136420875</v>
      </c>
      <c r="F3331" s="221">
        <v>109875518825</v>
      </c>
      <c r="G3331" s="185">
        <v>42.477164353548467</v>
      </c>
      <c r="H3331" s="185">
        <v>42.477132784851214</v>
      </c>
      <c r="I3331" s="185">
        <v>42.477132784851214</v>
      </c>
    </row>
    <row r="3332" spans="1:9" x14ac:dyDescent="0.2">
      <c r="A3332" s="179" t="s">
        <v>112</v>
      </c>
      <c r="B3332" s="176">
        <v>53657261596</v>
      </c>
      <c r="C3332" s="176">
        <v>33019590406</v>
      </c>
      <c r="D3332" s="176">
        <v>33019590406</v>
      </c>
      <c r="E3332" s="176">
        <v>33019590406</v>
      </c>
      <c r="F3332" s="177">
        <v>20637671190</v>
      </c>
      <c r="G3332" s="178">
        <v>61.53797160692509</v>
      </c>
      <c r="H3332" s="178">
        <v>61.53797160692509</v>
      </c>
      <c r="I3332" s="178">
        <v>61.53797160692509</v>
      </c>
    </row>
    <row r="3333" spans="1:9" x14ac:dyDescent="0.2">
      <c r="A3333" s="179" t="s">
        <v>217</v>
      </c>
      <c r="B3333" s="176">
        <v>104333000000</v>
      </c>
      <c r="C3333" s="176">
        <v>0</v>
      </c>
      <c r="D3333" s="176">
        <v>0</v>
      </c>
      <c r="E3333" s="176">
        <v>0</v>
      </c>
      <c r="F3333" s="177">
        <v>104333000000</v>
      </c>
      <c r="G3333" s="178">
        <v>0</v>
      </c>
      <c r="H3333" s="178">
        <v>0</v>
      </c>
      <c r="I3333" s="178">
        <v>0</v>
      </c>
    </row>
    <row r="3334" spans="1:9" x14ac:dyDescent="0.2">
      <c r="A3334" s="165" t="s">
        <v>29</v>
      </c>
      <c r="B3334" s="166">
        <v>117517000000</v>
      </c>
      <c r="C3334" s="166">
        <v>67612744696</v>
      </c>
      <c r="D3334" s="166">
        <v>33335294816.619999</v>
      </c>
      <c r="E3334" s="166">
        <v>33158274907.619999</v>
      </c>
      <c r="F3334" s="167">
        <v>49904255304</v>
      </c>
      <c r="G3334" s="168">
        <v>57.534437312048468</v>
      </c>
      <c r="H3334" s="168">
        <v>28.36635960466996</v>
      </c>
      <c r="I3334" s="168">
        <v>28.21572615674328</v>
      </c>
    </row>
    <row r="3335" spans="1:9" x14ac:dyDescent="0.2">
      <c r="A3335" s="219" t="s">
        <v>113</v>
      </c>
      <c r="B3335" s="220">
        <v>117517000000</v>
      </c>
      <c r="C3335" s="220">
        <v>67612744696</v>
      </c>
      <c r="D3335" s="220">
        <v>33335294816.619999</v>
      </c>
      <c r="E3335" s="220">
        <v>33158274907.619999</v>
      </c>
      <c r="F3335" s="221">
        <v>49904255304</v>
      </c>
      <c r="G3335" s="185">
        <v>57.534437312048468</v>
      </c>
      <c r="H3335" s="185">
        <v>28.36635960466996</v>
      </c>
      <c r="I3335" s="185">
        <v>28.21572615674328</v>
      </c>
    </row>
    <row r="3336" spans="1:9" x14ac:dyDescent="0.2">
      <c r="A3336" s="161" t="s">
        <v>30</v>
      </c>
      <c r="B3336" s="222">
        <v>7899000000</v>
      </c>
      <c r="C3336" s="222">
        <v>1793792267.2</v>
      </c>
      <c r="D3336" s="222">
        <v>646617694.44000006</v>
      </c>
      <c r="E3336" s="222">
        <v>646617694.44000006</v>
      </c>
      <c r="F3336" s="223">
        <v>6105207732.8000002</v>
      </c>
      <c r="G3336" s="224">
        <v>22.709105800734271</v>
      </c>
      <c r="H3336" s="224">
        <v>8.1860703182681362</v>
      </c>
      <c r="I3336" s="224">
        <v>8.1860703182681362</v>
      </c>
    </row>
    <row r="3337" spans="1:9" x14ac:dyDescent="0.2">
      <c r="A3337" s="179" t="s">
        <v>1005</v>
      </c>
      <c r="B3337" s="176">
        <v>244000000</v>
      </c>
      <c r="C3337" s="176">
        <v>0</v>
      </c>
      <c r="D3337" s="176">
        <v>0</v>
      </c>
      <c r="E3337" s="176">
        <v>0</v>
      </c>
      <c r="F3337" s="177">
        <v>244000000</v>
      </c>
      <c r="G3337" s="178">
        <v>0</v>
      </c>
      <c r="H3337" s="178">
        <v>0</v>
      </c>
      <c r="I3337" s="178">
        <v>0</v>
      </c>
    </row>
    <row r="3338" spans="1:9" x14ac:dyDescent="0.2">
      <c r="A3338" s="179" t="s">
        <v>118</v>
      </c>
      <c r="B3338" s="176">
        <v>3489000000</v>
      </c>
      <c r="C3338" s="176">
        <v>1371671144</v>
      </c>
      <c r="D3338" s="176">
        <v>228702316</v>
      </c>
      <c r="E3338" s="176">
        <v>228702316</v>
      </c>
      <c r="F3338" s="177">
        <v>2117328856</v>
      </c>
      <c r="G3338" s="178">
        <v>39.314162912009174</v>
      </c>
      <c r="H3338" s="178">
        <v>6.5549531670965884</v>
      </c>
      <c r="I3338" s="178">
        <v>6.5549531670965884</v>
      </c>
    </row>
    <row r="3339" spans="1:9" x14ac:dyDescent="0.2">
      <c r="A3339" s="179" t="s">
        <v>123</v>
      </c>
      <c r="B3339" s="176">
        <v>51000000</v>
      </c>
      <c r="C3339" s="176">
        <v>49000000</v>
      </c>
      <c r="D3339" s="176">
        <v>44794255.240000002</v>
      </c>
      <c r="E3339" s="176">
        <v>44794255.240000002</v>
      </c>
      <c r="F3339" s="177">
        <v>2000000</v>
      </c>
      <c r="G3339" s="178">
        <v>96.078431372549019</v>
      </c>
      <c r="H3339" s="178">
        <v>87.831873019607841</v>
      </c>
      <c r="I3339" s="178">
        <v>87.831873019607841</v>
      </c>
    </row>
    <row r="3340" spans="1:9" x14ac:dyDescent="0.2">
      <c r="A3340" s="219" t="s">
        <v>124</v>
      </c>
      <c r="B3340" s="220">
        <v>4115000000</v>
      </c>
      <c r="C3340" s="220">
        <v>373121123.19999999</v>
      </c>
      <c r="D3340" s="220">
        <v>373121123.19999999</v>
      </c>
      <c r="E3340" s="220">
        <v>373121123.19999999</v>
      </c>
      <c r="F3340" s="221">
        <v>3741878876.8000002</v>
      </c>
      <c r="G3340" s="185">
        <v>9.0673419975698657</v>
      </c>
      <c r="H3340" s="185">
        <v>9.0673419975698657</v>
      </c>
      <c r="I3340" s="185">
        <v>9.0673419975698657</v>
      </c>
    </row>
    <row r="3341" spans="1:9" x14ac:dyDescent="0.2">
      <c r="A3341" s="165" t="s">
        <v>127</v>
      </c>
      <c r="B3341" s="166">
        <v>1529000000</v>
      </c>
      <c r="C3341" s="166">
        <v>1254500726</v>
      </c>
      <c r="D3341" s="166">
        <v>1254500726</v>
      </c>
      <c r="E3341" s="166">
        <v>1254500726</v>
      </c>
      <c r="F3341" s="167">
        <v>274499274</v>
      </c>
      <c r="G3341" s="168">
        <v>82.047137083060832</v>
      </c>
      <c r="H3341" s="168">
        <v>82.047137083060832</v>
      </c>
      <c r="I3341" s="168">
        <v>82.047137083060832</v>
      </c>
    </row>
    <row r="3342" spans="1:9" x14ac:dyDescent="0.2">
      <c r="A3342" s="219" t="s">
        <v>128</v>
      </c>
      <c r="B3342" s="220">
        <v>1422000000</v>
      </c>
      <c r="C3342" s="220">
        <v>1254500726</v>
      </c>
      <c r="D3342" s="220">
        <v>1254500726</v>
      </c>
      <c r="E3342" s="220">
        <v>1254500726</v>
      </c>
      <c r="F3342" s="221">
        <v>167499274</v>
      </c>
      <c r="G3342" s="185">
        <v>88.220866807313641</v>
      </c>
      <c r="H3342" s="185">
        <v>88.220866807313641</v>
      </c>
      <c r="I3342" s="185">
        <v>88.220866807313641</v>
      </c>
    </row>
    <row r="3343" spans="1:9" x14ac:dyDescent="0.2">
      <c r="A3343" s="219" t="s">
        <v>129</v>
      </c>
      <c r="B3343" s="220">
        <v>67000000</v>
      </c>
      <c r="C3343" s="220">
        <v>0</v>
      </c>
      <c r="D3343" s="220">
        <v>0</v>
      </c>
      <c r="E3343" s="220">
        <v>0</v>
      </c>
      <c r="F3343" s="221">
        <v>67000000</v>
      </c>
      <c r="G3343" s="185">
        <v>0</v>
      </c>
      <c r="H3343" s="185">
        <v>0</v>
      </c>
      <c r="I3343" s="185">
        <v>0</v>
      </c>
    </row>
    <row r="3344" spans="1:9" x14ac:dyDescent="0.2">
      <c r="A3344" s="179" t="s">
        <v>349</v>
      </c>
      <c r="B3344" s="176">
        <v>40000000</v>
      </c>
      <c r="C3344" s="176">
        <v>0</v>
      </c>
      <c r="D3344" s="176">
        <v>0</v>
      </c>
      <c r="E3344" s="176">
        <v>0</v>
      </c>
      <c r="F3344" s="177">
        <v>40000000</v>
      </c>
      <c r="G3344" s="178">
        <v>0</v>
      </c>
      <c r="H3344" s="178">
        <v>0</v>
      </c>
      <c r="I3344" s="178">
        <v>0</v>
      </c>
    </row>
    <row r="3345" spans="1:9" x14ac:dyDescent="0.2">
      <c r="A3345" s="161" t="s">
        <v>131</v>
      </c>
      <c r="B3345" s="222">
        <v>238842438700</v>
      </c>
      <c r="C3345" s="222">
        <v>149706209149.59</v>
      </c>
      <c r="D3345" s="222">
        <v>35097621432.309998</v>
      </c>
      <c r="E3345" s="222">
        <v>35089621432.309998</v>
      </c>
      <c r="F3345" s="223">
        <v>89136229550.410004</v>
      </c>
      <c r="G3345" s="224">
        <v>62.679903104502174</v>
      </c>
      <c r="H3345" s="224">
        <v>14.694884888692103</v>
      </c>
      <c r="I3345" s="224">
        <v>14.691535400199376</v>
      </c>
    </row>
    <row r="3346" spans="1:9" x14ac:dyDescent="0.2">
      <c r="A3346" s="161" t="s">
        <v>1654</v>
      </c>
      <c r="B3346" s="222">
        <v>238842438700</v>
      </c>
      <c r="C3346" s="222">
        <v>149706209149.59</v>
      </c>
      <c r="D3346" s="222">
        <v>35097621432.309998</v>
      </c>
      <c r="E3346" s="222">
        <v>35089621432.309998</v>
      </c>
      <c r="F3346" s="223">
        <v>89136229550.410004</v>
      </c>
      <c r="G3346" s="224">
        <v>62.679903104502174</v>
      </c>
      <c r="H3346" s="224">
        <v>14.694884888692103</v>
      </c>
      <c r="I3346" s="224">
        <v>14.691535400199376</v>
      </c>
    </row>
    <row r="3347" spans="1:9" x14ac:dyDescent="0.2">
      <c r="A3347" s="219" t="s">
        <v>1000</v>
      </c>
      <c r="B3347" s="220">
        <v>32445000000</v>
      </c>
      <c r="C3347" s="220">
        <v>2000000000</v>
      </c>
      <c r="D3347" s="220">
        <v>0</v>
      </c>
      <c r="E3347" s="220">
        <v>0</v>
      </c>
      <c r="F3347" s="221">
        <v>30445000000</v>
      </c>
      <c r="G3347" s="185">
        <v>6.1642780089382034</v>
      </c>
      <c r="H3347" s="185">
        <v>0</v>
      </c>
      <c r="I3347" s="185">
        <v>0</v>
      </c>
    </row>
    <row r="3348" spans="1:9" x14ac:dyDescent="0.2">
      <c r="A3348" s="179" t="s">
        <v>1001</v>
      </c>
      <c r="B3348" s="176">
        <v>66781783486</v>
      </c>
      <c r="C3348" s="176">
        <v>53311029671.919998</v>
      </c>
      <c r="D3348" s="176">
        <v>1719411392</v>
      </c>
      <c r="E3348" s="176">
        <v>1719411392</v>
      </c>
      <c r="F3348" s="177">
        <v>13470753814.080002</v>
      </c>
      <c r="G3348" s="178">
        <v>79.82870011714499</v>
      </c>
      <c r="H3348" s="178">
        <v>2.5746712684911359</v>
      </c>
      <c r="I3348" s="178">
        <v>2.5746712684911359</v>
      </c>
    </row>
    <row r="3349" spans="1:9" x14ac:dyDescent="0.2">
      <c r="A3349" s="219" t="s">
        <v>1006</v>
      </c>
      <c r="B3349" s="220">
        <v>43690583700</v>
      </c>
      <c r="C3349" s="220">
        <v>19455837316</v>
      </c>
      <c r="D3349" s="220">
        <v>1048967999.53</v>
      </c>
      <c r="E3349" s="220">
        <v>1048967999.53</v>
      </c>
      <c r="F3349" s="221">
        <v>24234746384</v>
      </c>
      <c r="G3349" s="185">
        <v>44.530962208225198</v>
      </c>
      <c r="H3349" s="185">
        <v>2.4009017749286787</v>
      </c>
      <c r="I3349" s="185">
        <v>2.4009017749286787</v>
      </c>
    </row>
    <row r="3350" spans="1:9" x14ac:dyDescent="0.2">
      <c r="A3350" s="179" t="s">
        <v>1007</v>
      </c>
      <c r="B3350" s="176">
        <v>7835234616</v>
      </c>
      <c r="C3350" s="176">
        <v>5993831196</v>
      </c>
      <c r="D3350" s="176">
        <v>327825000</v>
      </c>
      <c r="E3350" s="176">
        <v>327825000</v>
      </c>
      <c r="F3350" s="177">
        <v>1841403420</v>
      </c>
      <c r="G3350" s="178">
        <v>76.498426527780694</v>
      </c>
      <c r="H3350" s="178">
        <v>4.1839844761069758</v>
      </c>
      <c r="I3350" s="178">
        <v>4.1839844761069758</v>
      </c>
    </row>
    <row r="3351" spans="1:9" x14ac:dyDescent="0.2">
      <c r="A3351" s="179" t="s">
        <v>1008</v>
      </c>
      <c r="B3351" s="176">
        <v>3100000000</v>
      </c>
      <c r="C3351" s="176">
        <v>1600000000</v>
      </c>
      <c r="D3351" s="176">
        <v>336923367.51999998</v>
      </c>
      <c r="E3351" s="176">
        <v>336923367.51999998</v>
      </c>
      <c r="F3351" s="177">
        <v>1500000000</v>
      </c>
      <c r="G3351" s="178">
        <v>51.612903225806448</v>
      </c>
      <c r="H3351" s="178">
        <v>10.868495726451611</v>
      </c>
      <c r="I3351" s="178">
        <v>10.868495726451611</v>
      </c>
    </row>
    <row r="3352" spans="1:9" x14ac:dyDescent="0.2">
      <c r="A3352" s="179" t="s">
        <v>1009</v>
      </c>
      <c r="B3352" s="176">
        <v>1261515819</v>
      </c>
      <c r="C3352" s="176">
        <v>0</v>
      </c>
      <c r="D3352" s="176">
        <v>0</v>
      </c>
      <c r="E3352" s="176">
        <v>0</v>
      </c>
      <c r="F3352" s="177">
        <v>1261515819</v>
      </c>
      <c r="G3352" s="178">
        <v>0</v>
      </c>
      <c r="H3352" s="178">
        <v>0</v>
      </c>
      <c r="I3352" s="178">
        <v>0</v>
      </c>
    </row>
    <row r="3353" spans="1:9" x14ac:dyDescent="0.2">
      <c r="A3353" s="179" t="s">
        <v>1010</v>
      </c>
      <c r="B3353" s="176">
        <v>5356000000</v>
      </c>
      <c r="C3353" s="176">
        <v>3431070000</v>
      </c>
      <c r="D3353" s="176">
        <v>3416670000</v>
      </c>
      <c r="E3353" s="176">
        <v>3416670000</v>
      </c>
      <c r="F3353" s="177">
        <v>1924930000</v>
      </c>
      <c r="G3353" s="178">
        <v>64.060306198655709</v>
      </c>
      <c r="H3353" s="178">
        <v>63.791448842419719</v>
      </c>
      <c r="I3353" s="178">
        <v>63.791448842419719</v>
      </c>
    </row>
    <row r="3354" spans="1:9" x14ac:dyDescent="0.2">
      <c r="A3354" s="179" t="s">
        <v>1011</v>
      </c>
      <c r="B3354" s="176">
        <v>8392321079</v>
      </c>
      <c r="C3354" s="176">
        <v>8372094382</v>
      </c>
      <c r="D3354" s="176">
        <v>5441163820.6199999</v>
      </c>
      <c r="E3354" s="176">
        <v>5441163820.6199999</v>
      </c>
      <c r="F3354" s="177">
        <v>20226697</v>
      </c>
      <c r="G3354" s="178">
        <v>99.758985663088922</v>
      </c>
      <c r="H3354" s="178">
        <v>64.835029182038284</v>
      </c>
      <c r="I3354" s="178">
        <v>64.835029182038284</v>
      </c>
    </row>
    <row r="3355" spans="1:9" x14ac:dyDescent="0.2">
      <c r="A3355" s="179" t="s">
        <v>1012</v>
      </c>
      <c r="B3355" s="176">
        <v>49380000000</v>
      </c>
      <c r="C3355" s="176">
        <v>36182606100.669998</v>
      </c>
      <c r="D3355" s="176">
        <v>4004157370.6399999</v>
      </c>
      <c r="E3355" s="176">
        <v>3996157370.6399999</v>
      </c>
      <c r="F3355" s="177">
        <v>13197393899.330002</v>
      </c>
      <c r="G3355" s="178">
        <v>73.273807413264478</v>
      </c>
      <c r="H3355" s="178">
        <v>8.1088646631024712</v>
      </c>
      <c r="I3355" s="178">
        <v>8.0926637720534629</v>
      </c>
    </row>
    <row r="3356" spans="1:9" x14ac:dyDescent="0.2">
      <c r="A3356" s="219" t="s">
        <v>1013</v>
      </c>
      <c r="B3356" s="220">
        <v>20600000000</v>
      </c>
      <c r="C3356" s="220">
        <v>19359740483</v>
      </c>
      <c r="D3356" s="220">
        <v>18802502482</v>
      </c>
      <c r="E3356" s="220">
        <v>18802502482</v>
      </c>
      <c r="F3356" s="221">
        <v>1240259517</v>
      </c>
      <c r="G3356" s="185">
        <v>93.97932273300971</v>
      </c>
      <c r="H3356" s="185">
        <v>91.274283893203872</v>
      </c>
      <c r="I3356" s="185">
        <v>91.274283893203872</v>
      </c>
    </row>
    <row r="3357" spans="1:9" s="418" customFormat="1" x14ac:dyDescent="0.2">
      <c r="A3357" s="161" t="s">
        <v>1014</v>
      </c>
      <c r="B3357" s="222">
        <v>126176000000</v>
      </c>
      <c r="C3357" s="222">
        <v>63999351350.699997</v>
      </c>
      <c r="D3357" s="222">
        <v>59691048139.089996</v>
      </c>
      <c r="E3357" s="222">
        <v>59688094853.089996</v>
      </c>
      <c r="F3357" s="223">
        <v>62176648649.300003</v>
      </c>
      <c r="G3357" s="224">
        <v>50.722285815606774</v>
      </c>
      <c r="H3357" s="224">
        <v>47.307767038969374</v>
      </c>
      <c r="I3357" s="224">
        <v>47.305426430612791</v>
      </c>
    </row>
    <row r="3358" spans="1:9" x14ac:dyDescent="0.2">
      <c r="A3358" s="161" t="s">
        <v>109</v>
      </c>
      <c r="B3358" s="222">
        <v>126176000000</v>
      </c>
      <c r="C3358" s="222">
        <v>63999351350.699997</v>
      </c>
      <c r="D3358" s="222">
        <v>59691048139.089996</v>
      </c>
      <c r="E3358" s="222">
        <v>59688094853.089996</v>
      </c>
      <c r="F3358" s="223">
        <v>62176648649.300003</v>
      </c>
      <c r="G3358" s="224">
        <v>50.722285815606774</v>
      </c>
      <c r="H3358" s="224">
        <v>47.307767038969374</v>
      </c>
      <c r="I3358" s="224">
        <v>47.305426430612791</v>
      </c>
    </row>
    <row r="3359" spans="1:9" x14ac:dyDescent="0.2">
      <c r="A3359" s="165" t="s">
        <v>28</v>
      </c>
      <c r="B3359" s="166">
        <v>16062000000</v>
      </c>
      <c r="C3359" s="166">
        <v>8784669346</v>
      </c>
      <c r="D3359" s="166">
        <v>8782326608</v>
      </c>
      <c r="E3359" s="166">
        <v>8782326608</v>
      </c>
      <c r="F3359" s="167">
        <v>7277330654</v>
      </c>
      <c r="G3359" s="168">
        <v>54.692250940107087</v>
      </c>
      <c r="H3359" s="168">
        <v>54.677665346781225</v>
      </c>
      <c r="I3359" s="168">
        <v>54.677665346781225</v>
      </c>
    </row>
    <row r="3360" spans="1:9" x14ac:dyDescent="0.2">
      <c r="A3360" s="219" t="s">
        <v>110</v>
      </c>
      <c r="B3360" s="220">
        <v>11448000000</v>
      </c>
      <c r="C3360" s="220">
        <v>6709534872</v>
      </c>
      <c r="D3360" s="220">
        <v>6707192134</v>
      </c>
      <c r="E3360" s="220">
        <v>6707192134</v>
      </c>
      <c r="F3360" s="221">
        <v>4738465128</v>
      </c>
      <c r="G3360" s="185">
        <v>58.608795178197056</v>
      </c>
      <c r="H3360" s="185">
        <v>58.588331009783367</v>
      </c>
      <c r="I3360" s="185">
        <v>58.588331009783367</v>
      </c>
    </row>
    <row r="3361" spans="1:9" x14ac:dyDescent="0.2">
      <c r="A3361" s="179" t="s">
        <v>111</v>
      </c>
      <c r="B3361" s="176">
        <v>3067000000</v>
      </c>
      <c r="C3361" s="176">
        <v>1490723000</v>
      </c>
      <c r="D3361" s="176">
        <v>1490723000</v>
      </c>
      <c r="E3361" s="176">
        <v>1490723000</v>
      </c>
      <c r="F3361" s="177">
        <v>1576277000</v>
      </c>
      <c r="G3361" s="178">
        <v>48.605249429409845</v>
      </c>
      <c r="H3361" s="178">
        <v>48.605249429409845</v>
      </c>
      <c r="I3361" s="178">
        <v>48.605249429409845</v>
      </c>
    </row>
    <row r="3362" spans="1:9" x14ac:dyDescent="0.2">
      <c r="A3362" s="179" t="s">
        <v>112</v>
      </c>
      <c r="B3362" s="176">
        <v>1547000000</v>
      </c>
      <c r="C3362" s="176">
        <v>584411474</v>
      </c>
      <c r="D3362" s="176">
        <v>584411474</v>
      </c>
      <c r="E3362" s="176">
        <v>584411474</v>
      </c>
      <c r="F3362" s="177">
        <v>962588526</v>
      </c>
      <c r="G3362" s="178">
        <v>37.777082999353588</v>
      </c>
      <c r="H3362" s="178">
        <v>37.777082999353588</v>
      </c>
      <c r="I3362" s="178">
        <v>37.777082999353588</v>
      </c>
    </row>
    <row r="3363" spans="1:9" x14ac:dyDescent="0.2">
      <c r="A3363" s="161" t="s">
        <v>29</v>
      </c>
      <c r="B3363" s="222">
        <v>6322000000</v>
      </c>
      <c r="C3363" s="222">
        <v>3959670156.48</v>
      </c>
      <c r="D3363" s="222">
        <v>2510555893.3800001</v>
      </c>
      <c r="E3363" s="222">
        <v>2508581999.3800001</v>
      </c>
      <c r="F3363" s="223">
        <v>2362329843.52</v>
      </c>
      <c r="G3363" s="224">
        <v>62.633188175893707</v>
      </c>
      <c r="H3363" s="224">
        <v>39.711418750079091</v>
      </c>
      <c r="I3363" s="224">
        <v>39.680196130654863</v>
      </c>
    </row>
    <row r="3364" spans="1:9" x14ac:dyDescent="0.2">
      <c r="A3364" s="179" t="s">
        <v>113</v>
      </c>
      <c r="B3364" s="176">
        <v>6322000000</v>
      </c>
      <c r="C3364" s="176">
        <v>3959670156.48</v>
      </c>
      <c r="D3364" s="176">
        <v>2510555893.3800001</v>
      </c>
      <c r="E3364" s="176">
        <v>2508581999.3800001</v>
      </c>
      <c r="F3364" s="177">
        <v>2362329843.52</v>
      </c>
      <c r="G3364" s="178">
        <v>62.633188175893707</v>
      </c>
      <c r="H3364" s="178">
        <v>39.711418750079091</v>
      </c>
      <c r="I3364" s="178">
        <v>39.680196130654863</v>
      </c>
    </row>
    <row r="3365" spans="1:9" x14ac:dyDescent="0.2">
      <c r="A3365" s="161" t="s">
        <v>30</v>
      </c>
      <c r="B3365" s="222">
        <v>6802000000</v>
      </c>
      <c r="C3365" s="222">
        <v>4716813076.9099998</v>
      </c>
      <c r="D3365" s="222">
        <v>1864847547.4000001</v>
      </c>
      <c r="E3365" s="222">
        <v>1863868155.4000001</v>
      </c>
      <c r="F3365" s="223">
        <v>2085186923.0900002</v>
      </c>
      <c r="G3365" s="224">
        <v>69.344502747868276</v>
      </c>
      <c r="H3365" s="224">
        <v>27.416165060276391</v>
      </c>
      <c r="I3365" s="224">
        <v>27.401766471625994</v>
      </c>
    </row>
    <row r="3366" spans="1:9" x14ac:dyDescent="0.2">
      <c r="A3366" s="179" t="s">
        <v>118</v>
      </c>
      <c r="B3366" s="176">
        <v>64000000</v>
      </c>
      <c r="C3366" s="176">
        <v>4432309</v>
      </c>
      <c r="D3366" s="176">
        <v>4432309</v>
      </c>
      <c r="E3366" s="176">
        <v>4432309</v>
      </c>
      <c r="F3366" s="177">
        <v>59567691</v>
      </c>
      <c r="G3366" s="178">
        <v>6.9254828125000003</v>
      </c>
      <c r="H3366" s="178">
        <v>6.9254828125000003</v>
      </c>
      <c r="I3366" s="178">
        <v>6.9254828125000003</v>
      </c>
    </row>
    <row r="3367" spans="1:9" x14ac:dyDescent="0.2">
      <c r="A3367" s="179" t="s">
        <v>1015</v>
      </c>
      <c r="B3367" s="176">
        <v>6172000000</v>
      </c>
      <c r="C3367" s="176">
        <v>4712380767.9099998</v>
      </c>
      <c r="D3367" s="176">
        <v>1860415238.4000001</v>
      </c>
      <c r="E3367" s="176">
        <v>1859435846.4000001</v>
      </c>
      <c r="F3367" s="177">
        <v>1459619232.0900002</v>
      </c>
      <c r="G3367" s="178">
        <v>76.350952169637068</v>
      </c>
      <c r="H3367" s="178">
        <v>30.142826286454959</v>
      </c>
      <c r="I3367" s="178">
        <v>30.126957977965002</v>
      </c>
    </row>
    <row r="3368" spans="1:9" x14ac:dyDescent="0.2">
      <c r="A3368" s="179" t="s">
        <v>124</v>
      </c>
      <c r="B3368" s="176">
        <v>566000000</v>
      </c>
      <c r="C3368" s="176">
        <v>0</v>
      </c>
      <c r="D3368" s="176">
        <v>0</v>
      </c>
      <c r="E3368" s="176">
        <v>0</v>
      </c>
      <c r="F3368" s="177">
        <v>566000000</v>
      </c>
      <c r="G3368" s="178">
        <v>0</v>
      </c>
      <c r="H3368" s="178">
        <v>0</v>
      </c>
      <c r="I3368" s="178">
        <v>0</v>
      </c>
    </row>
    <row r="3369" spans="1:9" x14ac:dyDescent="0.2">
      <c r="A3369" s="161" t="s">
        <v>32</v>
      </c>
      <c r="B3369" s="222">
        <v>17750000000</v>
      </c>
      <c r="C3369" s="222">
        <v>2213664851</v>
      </c>
      <c r="D3369" s="222">
        <v>2213664851</v>
      </c>
      <c r="E3369" s="222">
        <v>2213664851</v>
      </c>
      <c r="F3369" s="223">
        <v>15536335149</v>
      </c>
      <c r="G3369" s="224">
        <v>12.471351273239437</v>
      </c>
      <c r="H3369" s="224">
        <v>12.471351273239437</v>
      </c>
      <c r="I3369" s="224">
        <v>12.471351273239437</v>
      </c>
    </row>
    <row r="3370" spans="1:9" x14ac:dyDescent="0.2">
      <c r="A3370" s="179" t="s">
        <v>1016</v>
      </c>
      <c r="B3370" s="176">
        <v>17750000000</v>
      </c>
      <c r="C3370" s="176">
        <v>2213664851</v>
      </c>
      <c r="D3370" s="176">
        <v>2213664851</v>
      </c>
      <c r="E3370" s="176">
        <v>2213664851</v>
      </c>
      <c r="F3370" s="177">
        <v>15536335149</v>
      </c>
      <c r="G3370" s="178">
        <v>12.471351273239437</v>
      </c>
      <c r="H3370" s="178">
        <v>12.471351273239437</v>
      </c>
      <c r="I3370" s="178">
        <v>12.471351273239437</v>
      </c>
    </row>
    <row r="3371" spans="1:9" x14ac:dyDescent="0.2">
      <c r="A3371" s="161" t="s">
        <v>33</v>
      </c>
      <c r="B3371" s="222">
        <v>79179000000</v>
      </c>
      <c r="C3371" s="222">
        <v>44270140920.309998</v>
      </c>
      <c r="D3371" s="222">
        <v>44265260239.309998</v>
      </c>
      <c r="E3371" s="222">
        <v>44265260239.309998</v>
      </c>
      <c r="F3371" s="223">
        <v>34908859079.690002</v>
      </c>
      <c r="G3371" s="224">
        <v>55.911467586493892</v>
      </c>
      <c r="H3371" s="224">
        <v>55.905303476060567</v>
      </c>
      <c r="I3371" s="224">
        <v>55.905303476060567</v>
      </c>
    </row>
    <row r="3372" spans="1:9" x14ac:dyDescent="0.2">
      <c r="A3372" s="179" t="s">
        <v>379</v>
      </c>
      <c r="B3372" s="176">
        <v>79179000000</v>
      </c>
      <c r="C3372" s="176">
        <v>44270140920.309998</v>
      </c>
      <c r="D3372" s="176">
        <v>44265260239.309998</v>
      </c>
      <c r="E3372" s="176">
        <v>44265260239.309998</v>
      </c>
      <c r="F3372" s="177">
        <v>34908859079.690002</v>
      </c>
      <c r="G3372" s="178">
        <v>55.911467586493892</v>
      </c>
      <c r="H3372" s="178">
        <v>55.905303476060567</v>
      </c>
      <c r="I3372" s="178">
        <v>55.905303476060567</v>
      </c>
    </row>
    <row r="3373" spans="1:9" x14ac:dyDescent="0.2">
      <c r="A3373" s="161" t="s">
        <v>127</v>
      </c>
      <c r="B3373" s="227">
        <v>61000000</v>
      </c>
      <c r="C3373" s="227">
        <v>54393000</v>
      </c>
      <c r="D3373" s="227">
        <v>54393000</v>
      </c>
      <c r="E3373" s="227">
        <v>54393000</v>
      </c>
      <c r="F3373" s="228">
        <v>6607000</v>
      </c>
      <c r="G3373" s="224">
        <v>89.168852459016392</v>
      </c>
      <c r="H3373" s="224">
        <v>89.168852459016392</v>
      </c>
      <c r="I3373" s="224">
        <v>89.168852459016392</v>
      </c>
    </row>
    <row r="3374" spans="1:9" x14ac:dyDescent="0.2">
      <c r="A3374" s="179" t="s">
        <v>128</v>
      </c>
      <c r="B3374" s="176">
        <v>61000000</v>
      </c>
      <c r="C3374" s="176">
        <v>54393000</v>
      </c>
      <c r="D3374" s="176">
        <v>54393000</v>
      </c>
      <c r="E3374" s="176">
        <v>54393000</v>
      </c>
      <c r="F3374" s="177">
        <v>6607000</v>
      </c>
      <c r="G3374" s="178">
        <v>89.168852459016392</v>
      </c>
      <c r="H3374" s="178">
        <v>89.168852459016392</v>
      </c>
      <c r="I3374" s="178">
        <v>89.168852459016392</v>
      </c>
    </row>
    <row r="3375" spans="1:9" s="418" customFormat="1" x14ac:dyDescent="0.2">
      <c r="A3375" s="161" t="s">
        <v>1017</v>
      </c>
      <c r="B3375" s="222">
        <v>59355000000</v>
      </c>
      <c r="C3375" s="222">
        <v>32415137017.229996</v>
      </c>
      <c r="D3375" s="222">
        <v>24836109315.009998</v>
      </c>
      <c r="E3375" s="222">
        <v>24835500315.009998</v>
      </c>
      <c r="F3375" s="223">
        <v>26939862982.770004</v>
      </c>
      <c r="G3375" s="224">
        <v>54.612310702097545</v>
      </c>
      <c r="H3375" s="224">
        <v>41.843331336888212</v>
      </c>
      <c r="I3375" s="224">
        <v>41.84230530706764</v>
      </c>
    </row>
    <row r="3376" spans="1:9" x14ac:dyDescent="0.2">
      <c r="A3376" s="165" t="s">
        <v>109</v>
      </c>
      <c r="B3376" s="166">
        <v>46252000000</v>
      </c>
      <c r="C3376" s="166">
        <v>24576323938.739998</v>
      </c>
      <c r="D3376" s="166">
        <v>21935789252.209999</v>
      </c>
      <c r="E3376" s="166">
        <v>21935180252.209999</v>
      </c>
      <c r="F3376" s="167">
        <v>21675676061.260002</v>
      </c>
      <c r="G3376" s="168">
        <v>53.135699945386136</v>
      </c>
      <c r="H3376" s="168">
        <v>47.426682634718496</v>
      </c>
      <c r="I3376" s="168">
        <v>47.425365934900107</v>
      </c>
    </row>
    <row r="3377" spans="1:9" x14ac:dyDescent="0.2">
      <c r="A3377" s="165" t="s">
        <v>28</v>
      </c>
      <c r="B3377" s="166">
        <v>38788000000</v>
      </c>
      <c r="C3377" s="166">
        <v>19223691263</v>
      </c>
      <c r="D3377" s="166">
        <v>19223581977</v>
      </c>
      <c r="E3377" s="166">
        <v>19223581977</v>
      </c>
      <c r="F3377" s="167">
        <v>19564308737</v>
      </c>
      <c r="G3377" s="168">
        <v>49.560924159533876</v>
      </c>
      <c r="H3377" s="168">
        <v>49.560642407445606</v>
      </c>
      <c r="I3377" s="168">
        <v>49.560642407445606</v>
      </c>
    </row>
    <row r="3378" spans="1:9" x14ac:dyDescent="0.2">
      <c r="A3378" s="219" t="s">
        <v>110</v>
      </c>
      <c r="B3378" s="220">
        <v>24634000000</v>
      </c>
      <c r="C3378" s="220">
        <v>12552851152</v>
      </c>
      <c r="D3378" s="220">
        <v>12552851152</v>
      </c>
      <c r="E3378" s="220">
        <v>12552851152</v>
      </c>
      <c r="F3378" s="221">
        <v>12081148848</v>
      </c>
      <c r="G3378" s="185">
        <v>50.957421255175774</v>
      </c>
      <c r="H3378" s="185">
        <v>50.957421255175774</v>
      </c>
      <c r="I3378" s="185">
        <v>50.957421255175774</v>
      </c>
    </row>
    <row r="3379" spans="1:9" x14ac:dyDescent="0.2">
      <c r="A3379" s="179" t="s">
        <v>111</v>
      </c>
      <c r="B3379" s="176">
        <v>8674000000</v>
      </c>
      <c r="C3379" s="176">
        <v>4073968618</v>
      </c>
      <c r="D3379" s="176">
        <v>4073968618</v>
      </c>
      <c r="E3379" s="176">
        <v>4073968618</v>
      </c>
      <c r="F3379" s="177">
        <v>4600031382</v>
      </c>
      <c r="G3379" s="178">
        <v>46.96758840212128</v>
      </c>
      <c r="H3379" s="178">
        <v>46.96758840212128</v>
      </c>
      <c r="I3379" s="178">
        <v>46.96758840212128</v>
      </c>
    </row>
    <row r="3380" spans="1:9" x14ac:dyDescent="0.2">
      <c r="A3380" s="179" t="s">
        <v>112</v>
      </c>
      <c r="B3380" s="176">
        <v>5480000000</v>
      </c>
      <c r="C3380" s="176">
        <v>2596871493</v>
      </c>
      <c r="D3380" s="176">
        <v>2596762207</v>
      </c>
      <c r="E3380" s="176">
        <v>2596762207</v>
      </c>
      <c r="F3380" s="177">
        <v>2883128507</v>
      </c>
      <c r="G3380" s="178">
        <v>47.388165930656932</v>
      </c>
      <c r="H3380" s="178">
        <v>47.38617166058394</v>
      </c>
      <c r="I3380" s="178">
        <v>47.38617166058394</v>
      </c>
    </row>
    <row r="3381" spans="1:9" x14ac:dyDescent="0.2">
      <c r="A3381" s="161" t="s">
        <v>29</v>
      </c>
      <c r="B3381" s="222">
        <v>7042100000</v>
      </c>
      <c r="C3381" s="222">
        <v>5252839485.7399998</v>
      </c>
      <c r="D3381" s="222">
        <v>2622540733.21</v>
      </c>
      <c r="E3381" s="222">
        <v>2622540733.21</v>
      </c>
      <c r="F3381" s="223">
        <v>1789260514.2600002</v>
      </c>
      <c r="G3381" s="224">
        <v>74.591946801948282</v>
      </c>
      <c r="H3381" s="224">
        <v>37.240890262989737</v>
      </c>
      <c r="I3381" s="224">
        <v>37.240890262989737</v>
      </c>
    </row>
    <row r="3382" spans="1:9" x14ac:dyDescent="0.2">
      <c r="A3382" s="219" t="s">
        <v>113</v>
      </c>
      <c r="B3382" s="220">
        <v>7042100000</v>
      </c>
      <c r="C3382" s="220">
        <v>5252839485.7399998</v>
      </c>
      <c r="D3382" s="220">
        <v>2622540733.21</v>
      </c>
      <c r="E3382" s="220">
        <v>2622540733.21</v>
      </c>
      <c r="F3382" s="221">
        <v>1789260514.2600002</v>
      </c>
      <c r="G3382" s="185">
        <v>74.591946801948282</v>
      </c>
      <c r="H3382" s="185">
        <v>37.240890262989737</v>
      </c>
      <c r="I3382" s="185">
        <v>37.240890262989737</v>
      </c>
    </row>
    <row r="3383" spans="1:9" x14ac:dyDescent="0.2">
      <c r="A3383" s="161" t="s">
        <v>30</v>
      </c>
      <c r="B3383" s="222">
        <v>261500000</v>
      </c>
      <c r="C3383" s="222">
        <v>70323994</v>
      </c>
      <c r="D3383" s="222">
        <v>60197346</v>
      </c>
      <c r="E3383" s="222">
        <v>60197346</v>
      </c>
      <c r="F3383" s="223">
        <v>191176006</v>
      </c>
      <c r="G3383" s="224">
        <v>26.892540726577437</v>
      </c>
      <c r="H3383" s="224">
        <v>23.020017590822182</v>
      </c>
      <c r="I3383" s="224">
        <v>23.020017590822182</v>
      </c>
    </row>
    <row r="3384" spans="1:9" x14ac:dyDescent="0.2">
      <c r="A3384" s="219" t="s">
        <v>115</v>
      </c>
      <c r="B3384" s="220">
        <v>0</v>
      </c>
      <c r="C3384" s="220">
        <v>0</v>
      </c>
      <c r="D3384" s="220">
        <v>0</v>
      </c>
      <c r="E3384" s="220">
        <v>0</v>
      </c>
      <c r="F3384" s="221">
        <v>0</v>
      </c>
      <c r="G3384" s="185">
        <v>0</v>
      </c>
      <c r="H3384" s="185">
        <v>0</v>
      </c>
      <c r="I3384" s="185">
        <v>0</v>
      </c>
    </row>
    <row r="3385" spans="1:9" x14ac:dyDescent="0.2">
      <c r="A3385" s="179" t="s">
        <v>118</v>
      </c>
      <c r="B3385" s="176">
        <v>113000000</v>
      </c>
      <c r="C3385" s="176">
        <v>52063994</v>
      </c>
      <c r="D3385" s="176">
        <v>42596494</v>
      </c>
      <c r="E3385" s="176">
        <v>42596494</v>
      </c>
      <c r="F3385" s="177">
        <v>60936006</v>
      </c>
      <c r="G3385" s="178">
        <v>46.074330973451325</v>
      </c>
      <c r="H3385" s="178">
        <v>37.696012389380527</v>
      </c>
      <c r="I3385" s="178">
        <v>37.696012389380527</v>
      </c>
    </row>
    <row r="3386" spans="1:9" x14ac:dyDescent="0.2">
      <c r="A3386" s="179" t="s">
        <v>123</v>
      </c>
      <c r="B3386" s="176">
        <v>23500000</v>
      </c>
      <c r="C3386" s="176">
        <v>18260000</v>
      </c>
      <c r="D3386" s="176">
        <v>17600852</v>
      </c>
      <c r="E3386" s="176">
        <v>17600852</v>
      </c>
      <c r="F3386" s="177">
        <v>5240000</v>
      </c>
      <c r="G3386" s="178">
        <v>77.702127659574472</v>
      </c>
      <c r="H3386" s="178">
        <v>74.897242553191489</v>
      </c>
      <c r="I3386" s="178">
        <v>74.897242553191489</v>
      </c>
    </row>
    <row r="3387" spans="1:9" x14ac:dyDescent="0.2">
      <c r="A3387" s="219" t="s">
        <v>124</v>
      </c>
      <c r="B3387" s="220">
        <v>125000000</v>
      </c>
      <c r="C3387" s="220">
        <v>0</v>
      </c>
      <c r="D3387" s="220">
        <v>0</v>
      </c>
      <c r="E3387" s="220">
        <v>0</v>
      </c>
      <c r="F3387" s="221">
        <v>125000000</v>
      </c>
      <c r="G3387" s="185">
        <v>0</v>
      </c>
      <c r="H3387" s="185">
        <v>0</v>
      </c>
      <c r="I3387" s="185">
        <v>0</v>
      </c>
    </row>
    <row r="3388" spans="1:9" x14ac:dyDescent="0.2">
      <c r="A3388" s="161" t="s">
        <v>127</v>
      </c>
      <c r="B3388" s="222">
        <v>160400000</v>
      </c>
      <c r="C3388" s="222">
        <v>29469196</v>
      </c>
      <c r="D3388" s="222">
        <v>29469196</v>
      </c>
      <c r="E3388" s="222">
        <v>28860196</v>
      </c>
      <c r="F3388" s="223">
        <v>130930804</v>
      </c>
      <c r="G3388" s="224">
        <v>18.372316708229427</v>
      </c>
      <c r="H3388" s="224">
        <v>18.372316708229427</v>
      </c>
      <c r="I3388" s="224">
        <v>17.99264089775561</v>
      </c>
    </row>
    <row r="3389" spans="1:9" x14ac:dyDescent="0.2">
      <c r="A3389" s="219" t="s">
        <v>128</v>
      </c>
      <c r="B3389" s="220">
        <v>30400000</v>
      </c>
      <c r="C3389" s="220">
        <v>29469196</v>
      </c>
      <c r="D3389" s="220">
        <v>29469196</v>
      </c>
      <c r="E3389" s="220">
        <v>28860196</v>
      </c>
      <c r="F3389" s="221">
        <v>930804</v>
      </c>
      <c r="G3389" s="185">
        <v>96.938144736842105</v>
      </c>
      <c r="H3389" s="185">
        <v>96.938144736842105</v>
      </c>
      <c r="I3389" s="185">
        <v>94.934855263157885</v>
      </c>
    </row>
    <row r="3390" spans="1:9" x14ac:dyDescent="0.2">
      <c r="A3390" s="219" t="s">
        <v>130</v>
      </c>
      <c r="B3390" s="220">
        <v>130000000</v>
      </c>
      <c r="C3390" s="220">
        <v>0</v>
      </c>
      <c r="D3390" s="220">
        <v>0</v>
      </c>
      <c r="E3390" s="220">
        <v>0</v>
      </c>
      <c r="F3390" s="221">
        <v>130000000</v>
      </c>
      <c r="G3390" s="185">
        <v>0</v>
      </c>
      <c r="H3390" s="185">
        <v>0</v>
      </c>
      <c r="I3390" s="185">
        <v>0</v>
      </c>
    </row>
    <row r="3391" spans="1:9" x14ac:dyDescent="0.2">
      <c r="A3391" s="161" t="s">
        <v>131</v>
      </c>
      <c r="B3391" s="222">
        <v>13103000000</v>
      </c>
      <c r="C3391" s="222">
        <v>7838813078.4899998</v>
      </c>
      <c r="D3391" s="222">
        <v>2900320062.8000002</v>
      </c>
      <c r="E3391" s="222">
        <v>2900320062.8000002</v>
      </c>
      <c r="F3391" s="223">
        <v>5264186921.5100002</v>
      </c>
      <c r="G3391" s="224">
        <v>59.824567492101046</v>
      </c>
      <c r="H3391" s="224">
        <v>22.134778774326492</v>
      </c>
      <c r="I3391" s="224">
        <v>22.134778774326492</v>
      </c>
    </row>
    <row r="3392" spans="1:9" x14ac:dyDescent="0.2">
      <c r="A3392" s="161" t="s">
        <v>1654</v>
      </c>
      <c r="B3392" s="222">
        <v>13103000000</v>
      </c>
      <c r="C3392" s="222">
        <v>7838813078.4899998</v>
      </c>
      <c r="D3392" s="222">
        <v>2900320062.8000002</v>
      </c>
      <c r="E3392" s="222">
        <v>2900320062.8000002</v>
      </c>
      <c r="F3392" s="223">
        <v>5264186921.5100002</v>
      </c>
      <c r="G3392" s="224">
        <v>59.824567492101046</v>
      </c>
      <c r="H3392" s="224">
        <v>22.134778774326492</v>
      </c>
      <c r="I3392" s="224">
        <v>22.134778774326492</v>
      </c>
    </row>
    <row r="3393" spans="1:9" x14ac:dyDescent="0.2">
      <c r="A3393" s="219" t="s">
        <v>991</v>
      </c>
      <c r="B3393" s="220">
        <v>6811243180</v>
      </c>
      <c r="C3393" s="220">
        <v>2316033706.9899998</v>
      </c>
      <c r="D3393" s="220">
        <v>1101058064.8800001</v>
      </c>
      <c r="E3393" s="220">
        <v>1101058064.8800001</v>
      </c>
      <c r="F3393" s="221">
        <v>4495209473.0100002</v>
      </c>
      <c r="G3393" s="185">
        <v>34.003098197853504</v>
      </c>
      <c r="H3393" s="185">
        <v>16.165302512073872</v>
      </c>
      <c r="I3393" s="185">
        <v>16.165302512073872</v>
      </c>
    </row>
    <row r="3394" spans="1:9" x14ac:dyDescent="0.2">
      <c r="A3394" s="219" t="s">
        <v>1018</v>
      </c>
      <c r="B3394" s="220">
        <v>2628700744</v>
      </c>
      <c r="C3394" s="220">
        <v>2480200000</v>
      </c>
      <c r="D3394" s="220">
        <v>816349998.38999999</v>
      </c>
      <c r="E3394" s="220">
        <v>816349998.38999999</v>
      </c>
      <c r="F3394" s="221">
        <v>148500744</v>
      </c>
      <c r="G3394" s="185">
        <v>94.350793092787285</v>
      </c>
      <c r="H3394" s="185">
        <v>31.055265619462997</v>
      </c>
      <c r="I3394" s="185">
        <v>31.055265619462997</v>
      </c>
    </row>
    <row r="3395" spans="1:9" x14ac:dyDescent="0.2">
      <c r="A3395" s="219" t="s">
        <v>1019</v>
      </c>
      <c r="B3395" s="220">
        <v>1080755227</v>
      </c>
      <c r="C3395" s="220">
        <v>980892960</v>
      </c>
      <c r="D3395" s="220">
        <v>57545333</v>
      </c>
      <c r="E3395" s="220">
        <v>57545333</v>
      </c>
      <c r="F3395" s="221">
        <v>99862267</v>
      </c>
      <c r="G3395" s="185">
        <v>90.759955214169878</v>
      </c>
      <c r="H3395" s="185">
        <v>5.3245482013292174</v>
      </c>
      <c r="I3395" s="185">
        <v>5.3245482013292174</v>
      </c>
    </row>
    <row r="3396" spans="1:9" x14ac:dyDescent="0.2">
      <c r="A3396" s="179" t="s">
        <v>1020</v>
      </c>
      <c r="B3396" s="176">
        <v>2582300849</v>
      </c>
      <c r="C3396" s="176">
        <v>2061686411.5</v>
      </c>
      <c r="D3396" s="176">
        <v>925366666.52999997</v>
      </c>
      <c r="E3396" s="176">
        <v>925366666.52999997</v>
      </c>
      <c r="F3396" s="177">
        <v>520614437.5</v>
      </c>
      <c r="G3396" s="178">
        <v>79.839125340426207</v>
      </c>
      <c r="H3396" s="178">
        <v>35.834967365957752</v>
      </c>
      <c r="I3396" s="178">
        <v>35.834967365957752</v>
      </c>
    </row>
    <row r="3397" spans="1:9" x14ac:dyDescent="0.2">
      <c r="A3397" s="165" t="s">
        <v>81</v>
      </c>
      <c r="B3397" s="166">
        <v>1682308484360</v>
      </c>
      <c r="C3397" s="166">
        <v>980997229847.38</v>
      </c>
      <c r="D3397" s="166">
        <v>421570190985</v>
      </c>
      <c r="E3397" s="166">
        <v>415590048562.69</v>
      </c>
      <c r="F3397" s="167">
        <v>701311254512.62</v>
      </c>
      <c r="G3397" s="168">
        <v>58.312565083482916</v>
      </c>
      <c r="H3397" s="168">
        <v>25.059030190017605</v>
      </c>
      <c r="I3397" s="168">
        <v>24.703557785407757</v>
      </c>
    </row>
    <row r="3398" spans="1:9" s="418" customFormat="1" x14ac:dyDescent="0.2">
      <c r="A3398" s="161" t="s">
        <v>1021</v>
      </c>
      <c r="B3398" s="222">
        <v>1170661617205</v>
      </c>
      <c r="C3398" s="222">
        <v>766056115727.53003</v>
      </c>
      <c r="D3398" s="222">
        <v>270640863125.87</v>
      </c>
      <c r="E3398" s="222">
        <v>264808855079.87</v>
      </c>
      <c r="F3398" s="223">
        <v>404605501477.46997</v>
      </c>
      <c r="G3398" s="224">
        <v>65.437877561623552</v>
      </c>
      <c r="H3398" s="224">
        <v>23.118624472547033</v>
      </c>
      <c r="I3398" s="224">
        <v>22.620443959896065</v>
      </c>
    </row>
    <row r="3399" spans="1:9" x14ac:dyDescent="0.2">
      <c r="A3399" s="161" t="s">
        <v>109</v>
      </c>
      <c r="B3399" s="222">
        <v>128808300000</v>
      </c>
      <c r="C3399" s="222">
        <v>62061561954.550003</v>
      </c>
      <c r="D3399" s="222">
        <v>44267830162.369995</v>
      </c>
      <c r="E3399" s="222">
        <v>41710584948.369995</v>
      </c>
      <c r="F3399" s="223">
        <v>66746738045.449997</v>
      </c>
      <c r="G3399" s="224">
        <v>48.181337658015828</v>
      </c>
      <c r="H3399" s="224">
        <v>34.367218698150658</v>
      </c>
      <c r="I3399" s="224">
        <v>32.381907802812393</v>
      </c>
    </row>
    <row r="3400" spans="1:9" x14ac:dyDescent="0.2">
      <c r="A3400" s="165" t="s">
        <v>28</v>
      </c>
      <c r="B3400" s="166">
        <v>75203400000</v>
      </c>
      <c r="C3400" s="166">
        <v>31545447515.059998</v>
      </c>
      <c r="D3400" s="166">
        <v>31406333815.91</v>
      </c>
      <c r="E3400" s="166">
        <v>29848763339.91</v>
      </c>
      <c r="F3400" s="167">
        <v>43657952484.940002</v>
      </c>
      <c r="G3400" s="168">
        <v>41.946836865168322</v>
      </c>
      <c r="H3400" s="168">
        <v>41.761853607562955</v>
      </c>
      <c r="I3400" s="168">
        <v>39.690709914591629</v>
      </c>
    </row>
    <row r="3401" spans="1:9" x14ac:dyDescent="0.2">
      <c r="A3401" s="179" t="s">
        <v>110</v>
      </c>
      <c r="B3401" s="176">
        <v>50966500000</v>
      </c>
      <c r="C3401" s="176">
        <v>20291366101.32</v>
      </c>
      <c r="D3401" s="176">
        <v>20185114146</v>
      </c>
      <c r="E3401" s="176">
        <v>18969618724</v>
      </c>
      <c r="F3401" s="177">
        <v>30675133898.68</v>
      </c>
      <c r="G3401" s="178">
        <v>39.813144126671439</v>
      </c>
      <c r="H3401" s="178">
        <v>39.604670020503661</v>
      </c>
      <c r="I3401" s="178">
        <v>37.219779117655719</v>
      </c>
    </row>
    <row r="3402" spans="1:9" x14ac:dyDescent="0.2">
      <c r="A3402" s="219" t="s">
        <v>111</v>
      </c>
      <c r="B3402" s="220">
        <v>17561300000</v>
      </c>
      <c r="C3402" s="220">
        <v>7709909395</v>
      </c>
      <c r="D3402" s="220">
        <v>7709909395</v>
      </c>
      <c r="E3402" s="220">
        <v>7438068735</v>
      </c>
      <c r="F3402" s="221">
        <v>9851390605</v>
      </c>
      <c r="G3402" s="185">
        <v>43.902839738515944</v>
      </c>
      <c r="H3402" s="185">
        <v>43.902839738515944</v>
      </c>
      <c r="I3402" s="185">
        <v>42.35488679653556</v>
      </c>
    </row>
    <row r="3403" spans="1:9" x14ac:dyDescent="0.2">
      <c r="A3403" s="179" t="s">
        <v>112</v>
      </c>
      <c r="B3403" s="176">
        <v>6675600000</v>
      </c>
      <c r="C3403" s="176">
        <v>3544172018.7399998</v>
      </c>
      <c r="D3403" s="176">
        <v>3511310274.9099998</v>
      </c>
      <c r="E3403" s="176">
        <v>3441075880.9099998</v>
      </c>
      <c r="F3403" s="177">
        <v>3131427981.2600002</v>
      </c>
      <c r="G3403" s="178">
        <v>53.091437754508952</v>
      </c>
      <c r="H3403" s="178">
        <v>52.599171234196177</v>
      </c>
      <c r="I3403" s="178">
        <v>51.547065146353887</v>
      </c>
    </row>
    <row r="3404" spans="1:9" x14ac:dyDescent="0.2">
      <c r="A3404" s="161" t="s">
        <v>29</v>
      </c>
      <c r="B3404" s="222">
        <v>37872200000</v>
      </c>
      <c r="C3404" s="222">
        <v>28815965789.490002</v>
      </c>
      <c r="D3404" s="222">
        <v>11559933104.459999</v>
      </c>
      <c r="E3404" s="222">
        <v>10651579431.459999</v>
      </c>
      <c r="F3404" s="223">
        <v>9056234210.5099983</v>
      </c>
      <c r="G3404" s="224">
        <v>76.087382801870504</v>
      </c>
      <c r="H3404" s="224">
        <v>30.523532048468265</v>
      </c>
      <c r="I3404" s="224">
        <v>28.125061209699986</v>
      </c>
    </row>
    <row r="3405" spans="1:9" x14ac:dyDescent="0.2">
      <c r="A3405" s="179" t="s">
        <v>113</v>
      </c>
      <c r="B3405" s="176">
        <v>37872200000</v>
      </c>
      <c r="C3405" s="176">
        <v>28815965789.490002</v>
      </c>
      <c r="D3405" s="176">
        <v>11559933104.459999</v>
      </c>
      <c r="E3405" s="176">
        <v>10651579431.459999</v>
      </c>
      <c r="F3405" s="177">
        <v>9056234210.5099983</v>
      </c>
      <c r="G3405" s="178">
        <v>76.087382801870504</v>
      </c>
      <c r="H3405" s="178">
        <v>30.523532048468265</v>
      </c>
      <c r="I3405" s="178">
        <v>28.125061209699986</v>
      </c>
    </row>
    <row r="3406" spans="1:9" x14ac:dyDescent="0.2">
      <c r="A3406" s="161" t="s">
        <v>30</v>
      </c>
      <c r="B3406" s="222">
        <v>11214700000</v>
      </c>
      <c r="C3406" s="222">
        <v>1546303050</v>
      </c>
      <c r="D3406" s="222">
        <v>1148065642</v>
      </c>
      <c r="E3406" s="222">
        <v>1056744577</v>
      </c>
      <c r="F3406" s="223">
        <v>9668396950</v>
      </c>
      <c r="G3406" s="224">
        <v>13.788180245570548</v>
      </c>
      <c r="H3406" s="224">
        <v>10.237149830133664</v>
      </c>
      <c r="I3406" s="224">
        <v>9.4228519443230763</v>
      </c>
    </row>
    <row r="3407" spans="1:9" x14ac:dyDescent="0.2">
      <c r="A3407" s="179" t="s">
        <v>115</v>
      </c>
      <c r="B3407" s="176">
        <v>8484900000</v>
      </c>
      <c r="C3407" s="176">
        <v>0</v>
      </c>
      <c r="D3407" s="176">
        <v>0</v>
      </c>
      <c r="E3407" s="176">
        <v>0</v>
      </c>
      <c r="F3407" s="177">
        <v>8484900000</v>
      </c>
      <c r="G3407" s="178">
        <v>0</v>
      </c>
      <c r="H3407" s="178">
        <v>0</v>
      </c>
      <c r="I3407" s="178">
        <v>0</v>
      </c>
    </row>
    <row r="3408" spans="1:9" x14ac:dyDescent="0.2">
      <c r="A3408" s="219" t="s">
        <v>153</v>
      </c>
      <c r="B3408" s="220">
        <v>1272500000</v>
      </c>
      <c r="C3408" s="220">
        <v>671817406</v>
      </c>
      <c r="D3408" s="220">
        <v>580045182</v>
      </c>
      <c r="E3408" s="220">
        <v>488724117</v>
      </c>
      <c r="F3408" s="221">
        <v>600682594</v>
      </c>
      <c r="G3408" s="185">
        <v>52.795081021611004</v>
      </c>
      <c r="H3408" s="185">
        <v>45.583118428290767</v>
      </c>
      <c r="I3408" s="185">
        <v>38.406610373280941</v>
      </c>
    </row>
    <row r="3409" spans="1:9" x14ac:dyDescent="0.2">
      <c r="A3409" s="179" t="s">
        <v>154</v>
      </c>
      <c r="B3409" s="176">
        <v>60400000</v>
      </c>
      <c r="C3409" s="176">
        <v>56486850</v>
      </c>
      <c r="D3409" s="176">
        <v>23662472</v>
      </c>
      <c r="E3409" s="176">
        <v>23662472</v>
      </c>
      <c r="F3409" s="177">
        <v>3913150</v>
      </c>
      <c r="G3409" s="178">
        <v>93.521274834437079</v>
      </c>
      <c r="H3409" s="178">
        <v>39.176278145695363</v>
      </c>
      <c r="I3409" s="178">
        <v>39.176278145695363</v>
      </c>
    </row>
    <row r="3410" spans="1:9" x14ac:dyDescent="0.2">
      <c r="A3410" s="179" t="s">
        <v>117</v>
      </c>
      <c r="B3410" s="176">
        <v>914000000</v>
      </c>
      <c r="C3410" s="176">
        <v>540611000</v>
      </c>
      <c r="D3410" s="176">
        <v>325279000</v>
      </c>
      <c r="E3410" s="176">
        <v>325279000</v>
      </c>
      <c r="F3410" s="177">
        <v>373389000</v>
      </c>
      <c r="G3410" s="178">
        <v>59.147811816192565</v>
      </c>
      <c r="H3410" s="178">
        <v>35.588512035010936</v>
      </c>
      <c r="I3410" s="178">
        <v>35.588512035010936</v>
      </c>
    </row>
    <row r="3411" spans="1:9" x14ac:dyDescent="0.2">
      <c r="A3411" s="219" t="s">
        <v>118</v>
      </c>
      <c r="B3411" s="220">
        <v>181500000</v>
      </c>
      <c r="C3411" s="220">
        <v>109392231</v>
      </c>
      <c r="D3411" s="220">
        <v>51083425</v>
      </c>
      <c r="E3411" s="220">
        <v>51083425</v>
      </c>
      <c r="F3411" s="221">
        <v>72107769</v>
      </c>
      <c r="G3411" s="185">
        <v>60.271201652892557</v>
      </c>
      <c r="H3411" s="185">
        <v>28.145137741046831</v>
      </c>
      <c r="I3411" s="185">
        <v>28.145137741046831</v>
      </c>
    </row>
    <row r="3412" spans="1:9" x14ac:dyDescent="0.2">
      <c r="A3412" s="219" t="s">
        <v>124</v>
      </c>
      <c r="B3412" s="220">
        <v>301400000</v>
      </c>
      <c r="C3412" s="220">
        <v>167995563</v>
      </c>
      <c r="D3412" s="220">
        <v>167995563</v>
      </c>
      <c r="E3412" s="220">
        <v>167995563</v>
      </c>
      <c r="F3412" s="221">
        <v>133404437</v>
      </c>
      <c r="G3412" s="185">
        <v>55.738408427339081</v>
      </c>
      <c r="H3412" s="185">
        <v>55.738408427339081</v>
      </c>
      <c r="I3412" s="185">
        <v>55.738408427339081</v>
      </c>
    </row>
    <row r="3413" spans="1:9" x14ac:dyDescent="0.2">
      <c r="A3413" s="161" t="s">
        <v>127</v>
      </c>
      <c r="B3413" s="222">
        <v>4518000000</v>
      </c>
      <c r="C3413" s="222">
        <v>153845600</v>
      </c>
      <c r="D3413" s="222">
        <v>153497600</v>
      </c>
      <c r="E3413" s="222">
        <v>153497600</v>
      </c>
      <c r="F3413" s="223">
        <v>4364154400</v>
      </c>
      <c r="G3413" s="224">
        <v>3.4051704293935372</v>
      </c>
      <c r="H3413" s="224">
        <v>3.3974679061531647</v>
      </c>
      <c r="I3413" s="224">
        <v>3.3974679061531647</v>
      </c>
    </row>
    <row r="3414" spans="1:9" x14ac:dyDescent="0.2">
      <c r="A3414" s="179" t="s">
        <v>128</v>
      </c>
      <c r="B3414" s="176">
        <v>159000000</v>
      </c>
      <c r="C3414" s="176">
        <v>153845600</v>
      </c>
      <c r="D3414" s="176">
        <v>153497600</v>
      </c>
      <c r="E3414" s="176">
        <v>153497600</v>
      </c>
      <c r="F3414" s="177">
        <v>5154400</v>
      </c>
      <c r="G3414" s="178">
        <v>96.758238993710691</v>
      </c>
      <c r="H3414" s="178">
        <v>96.539371069182394</v>
      </c>
      <c r="I3414" s="178">
        <v>96.539371069182394</v>
      </c>
    </row>
    <row r="3415" spans="1:9" x14ac:dyDescent="0.2">
      <c r="A3415" s="179" t="s">
        <v>130</v>
      </c>
      <c r="B3415" s="176">
        <v>4359000000</v>
      </c>
      <c r="C3415" s="176">
        <v>0</v>
      </c>
      <c r="D3415" s="176">
        <v>0</v>
      </c>
      <c r="E3415" s="176">
        <v>0</v>
      </c>
      <c r="F3415" s="177">
        <v>4359000000</v>
      </c>
      <c r="G3415" s="178">
        <v>0</v>
      </c>
      <c r="H3415" s="178">
        <v>0</v>
      </c>
      <c r="I3415" s="178">
        <v>0</v>
      </c>
    </row>
    <row r="3416" spans="1:9" x14ac:dyDescent="0.2">
      <c r="A3416" s="161" t="s">
        <v>131</v>
      </c>
      <c r="B3416" s="222">
        <v>1041853317205</v>
      </c>
      <c r="C3416" s="222">
        <v>703994553772.97998</v>
      </c>
      <c r="D3416" s="222">
        <v>226373032963.5</v>
      </c>
      <c r="E3416" s="222">
        <v>223098270131.5</v>
      </c>
      <c r="F3416" s="223">
        <v>337858763432.02002</v>
      </c>
      <c r="G3416" s="224">
        <v>67.571369419027221</v>
      </c>
      <c r="H3416" s="224">
        <v>21.727917858033539</v>
      </c>
      <c r="I3416" s="224">
        <v>21.413596947601992</v>
      </c>
    </row>
    <row r="3417" spans="1:9" x14ac:dyDescent="0.2">
      <c r="A3417" s="161" t="s">
        <v>1654</v>
      </c>
      <c r="B3417" s="222">
        <v>1041853317205</v>
      </c>
      <c r="C3417" s="222">
        <v>703994553772.97998</v>
      </c>
      <c r="D3417" s="222">
        <v>226373032963.5</v>
      </c>
      <c r="E3417" s="222">
        <v>223098270131.5</v>
      </c>
      <c r="F3417" s="223">
        <v>337858763432.02002</v>
      </c>
      <c r="G3417" s="224">
        <v>67.571369419027221</v>
      </c>
      <c r="H3417" s="224">
        <v>21.727917858033539</v>
      </c>
      <c r="I3417" s="224">
        <v>21.413596947601992</v>
      </c>
    </row>
    <row r="3418" spans="1:9" x14ac:dyDescent="0.2">
      <c r="A3418" s="179" t="s">
        <v>1022</v>
      </c>
      <c r="B3418" s="176">
        <v>742390906700</v>
      </c>
      <c r="C3418" s="176">
        <v>585440956389</v>
      </c>
      <c r="D3418" s="176">
        <v>187147954332.73001</v>
      </c>
      <c r="E3418" s="176">
        <v>187147954332.73001</v>
      </c>
      <c r="F3418" s="177">
        <v>156949950311</v>
      </c>
      <c r="G3418" s="178">
        <v>78.858853348748852</v>
      </c>
      <c r="H3418" s="178">
        <v>25.208815550371021</v>
      </c>
      <c r="I3418" s="178">
        <v>25.208815550371021</v>
      </c>
    </row>
    <row r="3419" spans="1:9" x14ac:dyDescent="0.2">
      <c r="A3419" s="179" t="s">
        <v>1023</v>
      </c>
      <c r="B3419" s="176">
        <v>14028209000</v>
      </c>
      <c r="C3419" s="176">
        <v>3931528208</v>
      </c>
      <c r="D3419" s="176">
        <v>1500000000</v>
      </c>
      <c r="E3419" s="176">
        <v>1500000000</v>
      </c>
      <c r="F3419" s="177">
        <v>10096680792</v>
      </c>
      <c r="G3419" s="178">
        <v>28.025874208175829</v>
      </c>
      <c r="H3419" s="178">
        <v>10.69274060573235</v>
      </c>
      <c r="I3419" s="178">
        <v>10.69274060573235</v>
      </c>
    </row>
    <row r="3420" spans="1:9" x14ac:dyDescent="0.2">
      <c r="A3420" s="179" t="s">
        <v>1024</v>
      </c>
      <c r="B3420" s="176">
        <v>20500000000</v>
      </c>
      <c r="C3420" s="176">
        <v>5301885648</v>
      </c>
      <c r="D3420" s="176">
        <v>1889165959</v>
      </c>
      <c r="E3420" s="176">
        <v>1602609798</v>
      </c>
      <c r="F3420" s="177">
        <v>15198114352</v>
      </c>
      <c r="G3420" s="178">
        <v>25.862856819512199</v>
      </c>
      <c r="H3420" s="178">
        <v>9.2154437024390248</v>
      </c>
      <c r="I3420" s="178">
        <v>7.8176087707317068</v>
      </c>
    </row>
    <row r="3421" spans="1:9" x14ac:dyDescent="0.2">
      <c r="A3421" s="179" t="s">
        <v>1025</v>
      </c>
      <c r="B3421" s="176">
        <v>15666171505</v>
      </c>
      <c r="C3421" s="176">
        <v>9869921893</v>
      </c>
      <c r="D3421" s="176">
        <v>2064321814</v>
      </c>
      <c r="E3421" s="176">
        <v>1535367174</v>
      </c>
      <c r="F3421" s="177">
        <v>5796249612</v>
      </c>
      <c r="G3421" s="178">
        <v>63.001492673879675</v>
      </c>
      <c r="H3421" s="178">
        <v>13.176938688186537</v>
      </c>
      <c r="I3421" s="178">
        <v>9.8005257602980649</v>
      </c>
    </row>
    <row r="3422" spans="1:9" x14ac:dyDescent="0.2">
      <c r="A3422" s="219" t="s">
        <v>1026</v>
      </c>
      <c r="B3422" s="220">
        <v>15603530000</v>
      </c>
      <c r="C3422" s="220">
        <v>9386382992</v>
      </c>
      <c r="D3422" s="220">
        <v>2140386078</v>
      </c>
      <c r="E3422" s="220">
        <v>1771908678</v>
      </c>
      <c r="F3422" s="221">
        <v>6217147008</v>
      </c>
      <c r="G3422" s="185">
        <v>60.155509631474416</v>
      </c>
      <c r="H3422" s="185">
        <v>13.717319593707323</v>
      </c>
      <c r="I3422" s="185">
        <v>11.355819343443439</v>
      </c>
    </row>
    <row r="3423" spans="1:9" x14ac:dyDescent="0.2">
      <c r="A3423" s="219" t="s">
        <v>1027</v>
      </c>
      <c r="B3423" s="220">
        <v>27750000000</v>
      </c>
      <c r="C3423" s="220">
        <v>0</v>
      </c>
      <c r="D3423" s="220">
        <v>0</v>
      </c>
      <c r="E3423" s="220">
        <v>0</v>
      </c>
      <c r="F3423" s="221">
        <v>27750000000</v>
      </c>
      <c r="G3423" s="185">
        <v>0</v>
      </c>
      <c r="H3423" s="185">
        <v>0</v>
      </c>
      <c r="I3423" s="185">
        <v>0</v>
      </c>
    </row>
    <row r="3424" spans="1:9" x14ac:dyDescent="0.2">
      <c r="A3424" s="219" t="s">
        <v>1028</v>
      </c>
      <c r="B3424" s="220">
        <v>53227500000</v>
      </c>
      <c r="C3424" s="220">
        <v>32022681027</v>
      </c>
      <c r="D3424" s="220">
        <v>12032366275</v>
      </c>
      <c r="E3424" s="220">
        <v>11282278778</v>
      </c>
      <c r="F3424" s="221">
        <v>21204818973</v>
      </c>
      <c r="G3424" s="185">
        <v>60.161910717204449</v>
      </c>
      <c r="H3424" s="185">
        <v>22.605544643276502</v>
      </c>
      <c r="I3424" s="185">
        <v>21.196334184397163</v>
      </c>
    </row>
    <row r="3425" spans="1:9" x14ac:dyDescent="0.2">
      <c r="A3425" s="219" t="s">
        <v>1029</v>
      </c>
      <c r="B3425" s="220">
        <v>21721000000</v>
      </c>
      <c r="C3425" s="220">
        <v>11784834897</v>
      </c>
      <c r="D3425" s="220">
        <v>4247095686</v>
      </c>
      <c r="E3425" s="220">
        <v>4038727353</v>
      </c>
      <c r="F3425" s="221">
        <v>9936165103</v>
      </c>
      <c r="G3425" s="185">
        <v>54.255489604530183</v>
      </c>
      <c r="H3425" s="185">
        <v>19.55294731365959</v>
      </c>
      <c r="I3425" s="185">
        <v>18.593652930343907</v>
      </c>
    </row>
    <row r="3426" spans="1:9" x14ac:dyDescent="0.2">
      <c r="A3426" s="179" t="s">
        <v>1030</v>
      </c>
      <c r="B3426" s="176">
        <v>4348000000</v>
      </c>
      <c r="C3426" s="176">
        <v>2199092591</v>
      </c>
      <c r="D3426" s="176">
        <v>700352333</v>
      </c>
      <c r="E3426" s="176">
        <v>664799333</v>
      </c>
      <c r="F3426" s="177">
        <v>2148907409</v>
      </c>
      <c r="G3426" s="178">
        <v>50.577106508739654</v>
      </c>
      <c r="H3426" s="178">
        <v>16.107459360625576</v>
      </c>
      <c r="I3426" s="178">
        <v>15.289773068077277</v>
      </c>
    </row>
    <row r="3427" spans="1:9" x14ac:dyDescent="0.2">
      <c r="A3427" s="179" t="s">
        <v>1031</v>
      </c>
      <c r="B3427" s="176">
        <v>21000000000</v>
      </c>
      <c r="C3427" s="176">
        <v>8417107121</v>
      </c>
      <c r="D3427" s="176">
        <v>2238546701</v>
      </c>
      <c r="E3427" s="176">
        <v>1976265202</v>
      </c>
      <c r="F3427" s="177">
        <v>12582892879</v>
      </c>
      <c r="G3427" s="178">
        <v>40.081462480952382</v>
      </c>
      <c r="H3427" s="178">
        <v>10.659746195238096</v>
      </c>
      <c r="I3427" s="178">
        <v>9.4107866761904759</v>
      </c>
    </row>
    <row r="3428" spans="1:9" x14ac:dyDescent="0.2">
      <c r="A3428" s="179" t="s">
        <v>1032</v>
      </c>
      <c r="B3428" s="176">
        <v>7040000000</v>
      </c>
      <c r="C3428" s="176">
        <v>4749323776</v>
      </c>
      <c r="D3428" s="176">
        <v>1568332836</v>
      </c>
      <c r="E3428" s="176">
        <v>1269391786</v>
      </c>
      <c r="F3428" s="177">
        <v>2290676224</v>
      </c>
      <c r="G3428" s="178">
        <v>67.461985454545456</v>
      </c>
      <c r="H3428" s="178">
        <v>22.277455056818184</v>
      </c>
      <c r="I3428" s="178">
        <v>18.031133323863635</v>
      </c>
    </row>
    <row r="3429" spans="1:9" x14ac:dyDescent="0.2">
      <c r="A3429" s="219" t="s">
        <v>1033</v>
      </c>
      <c r="B3429" s="220">
        <v>21367000000</v>
      </c>
      <c r="C3429" s="220">
        <v>14528826637</v>
      </c>
      <c r="D3429" s="220">
        <v>5297957833</v>
      </c>
      <c r="E3429" s="220">
        <v>4943221781</v>
      </c>
      <c r="F3429" s="221">
        <v>6838173363</v>
      </c>
      <c r="G3429" s="185">
        <v>67.996567777413759</v>
      </c>
      <c r="H3429" s="185">
        <v>24.795047657602844</v>
      </c>
      <c r="I3429" s="185">
        <v>23.134842425235174</v>
      </c>
    </row>
    <row r="3430" spans="1:9" x14ac:dyDescent="0.2">
      <c r="A3430" s="179" t="s">
        <v>1034</v>
      </c>
      <c r="B3430" s="176">
        <v>13511000000</v>
      </c>
      <c r="C3430" s="176">
        <v>261434600</v>
      </c>
      <c r="D3430" s="176">
        <v>102454100</v>
      </c>
      <c r="E3430" s="176">
        <v>102454100</v>
      </c>
      <c r="F3430" s="177">
        <v>13249565400</v>
      </c>
      <c r="G3430" s="178">
        <v>1.9349759455258679</v>
      </c>
      <c r="H3430" s="178">
        <v>0.75830138405743464</v>
      </c>
      <c r="I3430" s="178">
        <v>0.75830138405743464</v>
      </c>
    </row>
    <row r="3431" spans="1:9" x14ac:dyDescent="0.2">
      <c r="A3431" s="219" t="s">
        <v>1035</v>
      </c>
      <c r="B3431" s="220">
        <v>53000000000</v>
      </c>
      <c r="C3431" s="220">
        <v>9893143378.9799995</v>
      </c>
      <c r="D3431" s="220">
        <v>3421235947.77</v>
      </c>
      <c r="E3431" s="220">
        <v>3354986747.77</v>
      </c>
      <c r="F3431" s="221">
        <v>43106856621.020004</v>
      </c>
      <c r="G3431" s="185">
        <v>18.666308262226412</v>
      </c>
      <c r="H3431" s="185">
        <v>6.4551621656037739</v>
      </c>
      <c r="I3431" s="185">
        <v>6.3301636750377348</v>
      </c>
    </row>
    <row r="3432" spans="1:9" x14ac:dyDescent="0.2">
      <c r="A3432" s="179" t="s">
        <v>1036</v>
      </c>
      <c r="B3432" s="176">
        <v>10700000000</v>
      </c>
      <c r="C3432" s="176">
        <v>6207434615</v>
      </c>
      <c r="D3432" s="176">
        <v>2022863068</v>
      </c>
      <c r="E3432" s="176">
        <v>1908305068</v>
      </c>
      <c r="F3432" s="177">
        <v>4492565385</v>
      </c>
      <c r="G3432" s="178">
        <v>58.013407616822434</v>
      </c>
      <c r="H3432" s="178">
        <v>18.90526231775701</v>
      </c>
      <c r="I3432" s="178">
        <v>17.834626803738317</v>
      </c>
    </row>
    <row r="3433" spans="1:9" s="418" customFormat="1" x14ac:dyDescent="0.2">
      <c r="A3433" s="161" t="s">
        <v>1037</v>
      </c>
      <c r="B3433" s="222">
        <v>93361904374</v>
      </c>
      <c r="C3433" s="222">
        <v>57527975633.349998</v>
      </c>
      <c r="D3433" s="222">
        <v>30870256139.900002</v>
      </c>
      <c r="E3433" s="222">
        <v>30870256139.900002</v>
      </c>
      <c r="F3433" s="223">
        <v>35833928740.650002</v>
      </c>
      <c r="G3433" s="224">
        <v>61.61825427521029</v>
      </c>
      <c r="H3433" s="224">
        <v>33.065152587543984</v>
      </c>
      <c r="I3433" s="224">
        <v>33.065152587543984</v>
      </c>
    </row>
    <row r="3434" spans="1:9" x14ac:dyDescent="0.2">
      <c r="A3434" s="161" t="s">
        <v>109</v>
      </c>
      <c r="B3434" s="222">
        <v>25816000000</v>
      </c>
      <c r="C3434" s="222">
        <v>14063804853.619999</v>
      </c>
      <c r="D3434" s="222">
        <v>10689295347.110001</v>
      </c>
      <c r="E3434" s="222">
        <v>10689295347.110001</v>
      </c>
      <c r="F3434" s="223">
        <v>11752195146.380001</v>
      </c>
      <c r="G3434" s="224">
        <v>54.477087285481865</v>
      </c>
      <c r="H3434" s="224">
        <v>41.405699361287574</v>
      </c>
      <c r="I3434" s="224">
        <v>41.405699361287574</v>
      </c>
    </row>
    <row r="3435" spans="1:9" x14ac:dyDescent="0.2">
      <c r="A3435" s="161" t="s">
        <v>28</v>
      </c>
      <c r="B3435" s="222">
        <v>18199700000</v>
      </c>
      <c r="C3435" s="222">
        <v>8177394391</v>
      </c>
      <c r="D3435" s="222">
        <v>8174950188</v>
      </c>
      <c r="E3435" s="222">
        <v>8174950188</v>
      </c>
      <c r="F3435" s="223">
        <v>10022305609</v>
      </c>
      <c r="G3435" s="224">
        <v>44.931479040863309</v>
      </c>
      <c r="H3435" s="224">
        <v>44.918049132678014</v>
      </c>
      <c r="I3435" s="224">
        <v>44.918049132678014</v>
      </c>
    </row>
    <row r="3436" spans="1:9" x14ac:dyDescent="0.2">
      <c r="A3436" s="179" t="s">
        <v>110</v>
      </c>
      <c r="B3436" s="176">
        <v>12091500000</v>
      </c>
      <c r="C3436" s="176">
        <v>5454005577</v>
      </c>
      <c r="D3436" s="176">
        <v>5451561374</v>
      </c>
      <c r="E3436" s="176">
        <v>5451561374</v>
      </c>
      <c r="F3436" s="177">
        <v>6637494423</v>
      </c>
      <c r="G3436" s="178">
        <v>45.106112368192527</v>
      </c>
      <c r="H3436" s="178">
        <v>45.085898143323824</v>
      </c>
      <c r="I3436" s="178">
        <v>45.085898143323824</v>
      </c>
    </row>
    <row r="3437" spans="1:9" x14ac:dyDescent="0.2">
      <c r="A3437" s="179" t="s">
        <v>111</v>
      </c>
      <c r="B3437" s="181">
        <v>4412800000</v>
      </c>
      <c r="C3437" s="181">
        <v>2104867775</v>
      </c>
      <c r="D3437" s="181">
        <v>2104867775</v>
      </c>
      <c r="E3437" s="181">
        <v>2104867775</v>
      </c>
      <c r="F3437" s="182">
        <v>2307932225</v>
      </c>
      <c r="G3437" s="178">
        <v>47.699142834481506</v>
      </c>
      <c r="H3437" s="178">
        <v>47.699142834481506</v>
      </c>
      <c r="I3437" s="178">
        <v>47.699142834481506</v>
      </c>
    </row>
    <row r="3438" spans="1:9" x14ac:dyDescent="0.2">
      <c r="A3438" s="179" t="s">
        <v>112</v>
      </c>
      <c r="B3438" s="176">
        <v>1695400000</v>
      </c>
      <c r="C3438" s="176">
        <v>618521039</v>
      </c>
      <c r="D3438" s="176">
        <v>618521039</v>
      </c>
      <c r="E3438" s="176">
        <v>618521039</v>
      </c>
      <c r="F3438" s="177">
        <v>1076878961</v>
      </c>
      <c r="G3438" s="178">
        <v>36.482307361094726</v>
      </c>
      <c r="H3438" s="178">
        <v>36.482307361094726</v>
      </c>
      <c r="I3438" s="178">
        <v>36.482307361094726</v>
      </c>
    </row>
    <row r="3439" spans="1:9" x14ac:dyDescent="0.2">
      <c r="A3439" s="161" t="s">
        <v>29</v>
      </c>
      <c r="B3439" s="222">
        <v>7351760269</v>
      </c>
      <c r="C3439" s="222">
        <v>5825970461.6199999</v>
      </c>
      <c r="D3439" s="222">
        <v>2472544889.1100001</v>
      </c>
      <c r="E3439" s="222">
        <v>2472544889.1100001</v>
      </c>
      <c r="F3439" s="223">
        <v>1525789807.3800001</v>
      </c>
      <c r="G3439" s="224">
        <v>79.245925444362442</v>
      </c>
      <c r="H3439" s="224">
        <v>33.632011907895368</v>
      </c>
      <c r="I3439" s="224">
        <v>33.632011907895368</v>
      </c>
    </row>
    <row r="3440" spans="1:9" x14ac:dyDescent="0.2">
      <c r="A3440" s="179" t="s">
        <v>113</v>
      </c>
      <c r="B3440" s="176">
        <v>7351760269</v>
      </c>
      <c r="C3440" s="176">
        <v>5825970461.6199999</v>
      </c>
      <c r="D3440" s="176">
        <v>2472544889.1100001</v>
      </c>
      <c r="E3440" s="176">
        <v>2472544889.1100001</v>
      </c>
      <c r="F3440" s="177">
        <v>1525789807.3800001</v>
      </c>
      <c r="G3440" s="178">
        <v>79.245925444362442</v>
      </c>
      <c r="H3440" s="178">
        <v>33.632011907895368</v>
      </c>
      <c r="I3440" s="178">
        <v>33.632011907895368</v>
      </c>
    </row>
    <row r="3441" spans="1:9" x14ac:dyDescent="0.2">
      <c r="A3441" s="165" t="s">
        <v>30</v>
      </c>
      <c r="B3441" s="166">
        <v>79939731</v>
      </c>
      <c r="C3441" s="166">
        <v>60440001</v>
      </c>
      <c r="D3441" s="166">
        <v>41800270</v>
      </c>
      <c r="E3441" s="166">
        <v>41800270</v>
      </c>
      <c r="F3441" s="167">
        <v>19499730</v>
      </c>
      <c r="G3441" s="168">
        <v>75.606960698929555</v>
      </c>
      <c r="H3441" s="168">
        <v>52.289730622185857</v>
      </c>
      <c r="I3441" s="168">
        <v>52.289730622185857</v>
      </c>
    </row>
    <row r="3442" spans="1:9" x14ac:dyDescent="0.2">
      <c r="A3442" s="179" t="s">
        <v>118</v>
      </c>
      <c r="B3442" s="176">
        <v>61300000</v>
      </c>
      <c r="C3442" s="176">
        <v>41800270</v>
      </c>
      <c r="D3442" s="176">
        <v>41800270</v>
      </c>
      <c r="E3442" s="176">
        <v>41800270</v>
      </c>
      <c r="F3442" s="177">
        <v>19499730</v>
      </c>
      <c r="G3442" s="178">
        <v>68.189673735725947</v>
      </c>
      <c r="H3442" s="178">
        <v>68.189673735725947</v>
      </c>
      <c r="I3442" s="178">
        <v>68.189673735725947</v>
      </c>
    </row>
    <row r="3443" spans="1:9" x14ac:dyDescent="0.2">
      <c r="A3443" s="179" t="s">
        <v>124</v>
      </c>
      <c r="B3443" s="176">
        <v>18639731</v>
      </c>
      <c r="C3443" s="176">
        <v>18639731</v>
      </c>
      <c r="D3443" s="176">
        <v>0</v>
      </c>
      <c r="E3443" s="176">
        <v>0</v>
      </c>
      <c r="F3443" s="177">
        <v>0</v>
      </c>
      <c r="G3443" s="178">
        <v>100</v>
      </c>
      <c r="H3443" s="178">
        <v>0</v>
      </c>
      <c r="I3443" s="178">
        <v>0</v>
      </c>
    </row>
    <row r="3444" spans="1:9" x14ac:dyDescent="0.2">
      <c r="A3444" s="161" t="s">
        <v>127</v>
      </c>
      <c r="B3444" s="222">
        <v>184600000</v>
      </c>
      <c r="C3444" s="222">
        <v>0</v>
      </c>
      <c r="D3444" s="222">
        <v>0</v>
      </c>
      <c r="E3444" s="222">
        <v>0</v>
      </c>
      <c r="F3444" s="223">
        <v>184600000</v>
      </c>
      <c r="G3444" s="224">
        <v>0</v>
      </c>
      <c r="H3444" s="224">
        <v>0</v>
      </c>
      <c r="I3444" s="224">
        <v>0</v>
      </c>
    </row>
    <row r="3445" spans="1:9" x14ac:dyDescent="0.2">
      <c r="A3445" s="179" t="s">
        <v>130</v>
      </c>
      <c r="B3445" s="176">
        <v>184600000</v>
      </c>
      <c r="C3445" s="176">
        <v>0</v>
      </c>
      <c r="D3445" s="176">
        <v>0</v>
      </c>
      <c r="E3445" s="176">
        <v>0</v>
      </c>
      <c r="F3445" s="177">
        <v>184600000</v>
      </c>
      <c r="G3445" s="178">
        <v>0</v>
      </c>
      <c r="H3445" s="178">
        <v>0</v>
      </c>
      <c r="I3445" s="178">
        <v>0</v>
      </c>
    </row>
    <row r="3446" spans="1:9" x14ac:dyDescent="0.2">
      <c r="A3446" s="165" t="s">
        <v>131</v>
      </c>
      <c r="B3446" s="166">
        <v>67545904374</v>
      </c>
      <c r="C3446" s="166">
        <v>43464170779.729996</v>
      </c>
      <c r="D3446" s="166">
        <v>20180960792.790001</v>
      </c>
      <c r="E3446" s="166">
        <v>20180960792.790001</v>
      </c>
      <c r="F3446" s="167">
        <v>24081733594.270004</v>
      </c>
      <c r="G3446" s="168">
        <v>64.347603577960783</v>
      </c>
      <c r="H3446" s="168">
        <v>29.877401124202173</v>
      </c>
      <c r="I3446" s="168">
        <v>29.877401124202173</v>
      </c>
    </row>
    <row r="3447" spans="1:9" x14ac:dyDescent="0.2">
      <c r="A3447" s="165" t="s">
        <v>1654</v>
      </c>
      <c r="B3447" s="166">
        <v>67545904374</v>
      </c>
      <c r="C3447" s="166">
        <v>43464170779.729996</v>
      </c>
      <c r="D3447" s="166">
        <v>20180960792.790001</v>
      </c>
      <c r="E3447" s="166">
        <v>20180960792.790001</v>
      </c>
      <c r="F3447" s="167">
        <v>24081733594.270004</v>
      </c>
      <c r="G3447" s="168">
        <v>64.347603577960783</v>
      </c>
      <c r="H3447" s="168">
        <v>29.877401124202173</v>
      </c>
      <c r="I3447" s="168">
        <v>29.877401124202173</v>
      </c>
    </row>
    <row r="3448" spans="1:9" x14ac:dyDescent="0.2">
      <c r="A3448" s="179" t="s">
        <v>1038</v>
      </c>
      <c r="B3448" s="176">
        <v>52521611320</v>
      </c>
      <c r="C3448" s="176">
        <v>32412069966.73</v>
      </c>
      <c r="D3448" s="176">
        <v>16753810763.77</v>
      </c>
      <c r="E3448" s="176">
        <v>16753810763.77</v>
      </c>
      <c r="F3448" s="177">
        <v>20109541353.27</v>
      </c>
      <c r="G3448" s="178">
        <v>61.711872793186039</v>
      </c>
      <c r="H3448" s="178">
        <v>31.898889509869672</v>
      </c>
      <c r="I3448" s="178">
        <v>31.898889509869672</v>
      </c>
    </row>
    <row r="3449" spans="1:9" x14ac:dyDescent="0.2">
      <c r="A3449" s="179" t="s">
        <v>1039</v>
      </c>
      <c r="B3449" s="176">
        <v>15024293054</v>
      </c>
      <c r="C3449" s="176">
        <v>11052100813</v>
      </c>
      <c r="D3449" s="176">
        <v>3427150029.02</v>
      </c>
      <c r="E3449" s="176">
        <v>3427150029.02</v>
      </c>
      <c r="F3449" s="177">
        <v>3972192241</v>
      </c>
      <c r="G3449" s="178">
        <v>73.561536461494526</v>
      </c>
      <c r="H3449" s="178">
        <v>22.810724050058191</v>
      </c>
      <c r="I3449" s="178">
        <v>22.810724050058191</v>
      </c>
    </row>
    <row r="3450" spans="1:9" s="418" customFormat="1" x14ac:dyDescent="0.2">
      <c r="A3450" s="161" t="s">
        <v>1040</v>
      </c>
      <c r="B3450" s="222">
        <v>418284962781</v>
      </c>
      <c r="C3450" s="222">
        <v>157413138486.5</v>
      </c>
      <c r="D3450" s="222">
        <v>120059071719.23</v>
      </c>
      <c r="E3450" s="222">
        <v>119910937342.92</v>
      </c>
      <c r="F3450" s="223">
        <v>260871824294.5</v>
      </c>
      <c r="G3450" s="224">
        <v>37.632990064937196</v>
      </c>
      <c r="H3450" s="224">
        <v>28.702698495544272</v>
      </c>
      <c r="I3450" s="224">
        <v>28.667283792771997</v>
      </c>
    </row>
    <row r="3451" spans="1:9" x14ac:dyDescent="0.2">
      <c r="A3451" s="161" t="s">
        <v>109</v>
      </c>
      <c r="B3451" s="222">
        <v>385252962781</v>
      </c>
      <c r="C3451" s="222">
        <v>141813222623.39999</v>
      </c>
      <c r="D3451" s="222">
        <v>116062035639.73</v>
      </c>
      <c r="E3451" s="222">
        <v>115954337810.42</v>
      </c>
      <c r="F3451" s="223">
        <v>243439740157.60001</v>
      </c>
      <c r="G3451" s="224">
        <v>36.810417134680108</v>
      </c>
      <c r="H3451" s="224">
        <v>30.126188985522834</v>
      </c>
      <c r="I3451" s="224">
        <v>30.098233891152482</v>
      </c>
    </row>
    <row r="3452" spans="1:9" x14ac:dyDescent="0.2">
      <c r="A3452" s="161" t="s">
        <v>28</v>
      </c>
      <c r="B3452" s="222">
        <v>113284960703</v>
      </c>
      <c r="C3452" s="222">
        <v>50009215897</v>
      </c>
      <c r="D3452" s="222">
        <v>50002823660</v>
      </c>
      <c r="E3452" s="222">
        <v>49992426218</v>
      </c>
      <c r="F3452" s="223">
        <v>63275744806</v>
      </c>
      <c r="G3452" s="224">
        <v>44.14462042151343</v>
      </c>
      <c r="H3452" s="224">
        <v>44.138977804028876</v>
      </c>
      <c r="I3452" s="224">
        <v>44.129799673114164</v>
      </c>
    </row>
    <row r="3453" spans="1:9" x14ac:dyDescent="0.2">
      <c r="A3453" s="179" t="s">
        <v>110</v>
      </c>
      <c r="B3453" s="176">
        <v>73228107972</v>
      </c>
      <c r="C3453" s="176">
        <v>34543416391</v>
      </c>
      <c r="D3453" s="176">
        <v>34542691087</v>
      </c>
      <c r="E3453" s="176">
        <v>34536487648</v>
      </c>
      <c r="F3453" s="177">
        <v>38684691581</v>
      </c>
      <c r="G3453" s="178">
        <v>47.172345903308411</v>
      </c>
      <c r="H3453" s="178">
        <v>47.171355431179485</v>
      </c>
      <c r="I3453" s="178">
        <v>47.162884040655001</v>
      </c>
    </row>
    <row r="3454" spans="1:9" x14ac:dyDescent="0.2">
      <c r="A3454" s="179" t="s">
        <v>111</v>
      </c>
      <c r="B3454" s="176">
        <v>29450427942</v>
      </c>
      <c r="C3454" s="176">
        <v>11474948509</v>
      </c>
      <c r="D3454" s="176">
        <v>11469281576</v>
      </c>
      <c r="E3454" s="176">
        <v>11469281576</v>
      </c>
      <c r="F3454" s="177">
        <v>17975479433</v>
      </c>
      <c r="G3454" s="178">
        <v>38.963605322132807</v>
      </c>
      <c r="H3454" s="178">
        <v>38.944363044868922</v>
      </c>
      <c r="I3454" s="178">
        <v>38.944363044868922</v>
      </c>
    </row>
    <row r="3455" spans="1:9" x14ac:dyDescent="0.2">
      <c r="A3455" s="179" t="s">
        <v>112</v>
      </c>
      <c r="B3455" s="176">
        <v>10606424789</v>
      </c>
      <c r="C3455" s="176">
        <v>3990850997</v>
      </c>
      <c r="D3455" s="176">
        <v>3990850997</v>
      </c>
      <c r="E3455" s="176">
        <v>3986656994</v>
      </c>
      <c r="F3455" s="177">
        <v>6615573792</v>
      </c>
      <c r="G3455" s="178">
        <v>37.626731687561119</v>
      </c>
      <c r="H3455" s="178">
        <v>37.626731687561119</v>
      </c>
      <c r="I3455" s="178">
        <v>37.587189588470856</v>
      </c>
    </row>
    <row r="3456" spans="1:9" x14ac:dyDescent="0.2">
      <c r="A3456" s="179" t="s">
        <v>217</v>
      </c>
      <c r="B3456" s="176">
        <v>0</v>
      </c>
      <c r="C3456" s="176">
        <v>0</v>
      </c>
      <c r="D3456" s="176">
        <v>0</v>
      </c>
      <c r="E3456" s="176">
        <v>0</v>
      </c>
      <c r="F3456" s="177">
        <v>0</v>
      </c>
      <c r="G3456" s="178">
        <v>0</v>
      </c>
      <c r="H3456" s="178">
        <v>0</v>
      </c>
      <c r="I3456" s="178">
        <v>0</v>
      </c>
    </row>
    <row r="3457" spans="1:9" x14ac:dyDescent="0.2">
      <c r="A3457" s="161" t="s">
        <v>29</v>
      </c>
      <c r="B3457" s="222">
        <v>61979854326</v>
      </c>
      <c r="C3457" s="222">
        <v>41852063839.400002</v>
      </c>
      <c r="D3457" s="222">
        <v>16173724597.73</v>
      </c>
      <c r="E3457" s="222">
        <v>16076424210.42</v>
      </c>
      <c r="F3457" s="223">
        <v>20127790486.599998</v>
      </c>
      <c r="G3457" s="224">
        <v>67.525269774381229</v>
      </c>
      <c r="H3457" s="224">
        <v>26.095131674011157</v>
      </c>
      <c r="I3457" s="224">
        <v>25.938144555586799</v>
      </c>
    </row>
    <row r="3458" spans="1:9" x14ac:dyDescent="0.2">
      <c r="A3458" s="179" t="s">
        <v>113</v>
      </c>
      <c r="B3458" s="176">
        <v>61979854326</v>
      </c>
      <c r="C3458" s="176">
        <v>41852063839.400002</v>
      </c>
      <c r="D3458" s="176">
        <v>16173724597.73</v>
      </c>
      <c r="E3458" s="176">
        <v>16076424210.42</v>
      </c>
      <c r="F3458" s="177">
        <v>20127790486.599998</v>
      </c>
      <c r="G3458" s="178">
        <v>67.525269774381229</v>
      </c>
      <c r="H3458" s="178">
        <v>26.095131674011157</v>
      </c>
      <c r="I3458" s="178">
        <v>25.938144555586799</v>
      </c>
    </row>
    <row r="3459" spans="1:9" x14ac:dyDescent="0.2">
      <c r="A3459" s="165" t="s">
        <v>30</v>
      </c>
      <c r="B3459" s="166">
        <v>208184747752</v>
      </c>
      <c r="C3459" s="166">
        <v>49764246433</v>
      </c>
      <c r="D3459" s="166">
        <v>49697790928</v>
      </c>
      <c r="E3459" s="166">
        <v>49697790928</v>
      </c>
      <c r="F3459" s="167">
        <v>158420501319</v>
      </c>
      <c r="G3459" s="168">
        <v>23.903886797836719</v>
      </c>
      <c r="H3459" s="168">
        <v>23.871965388743309</v>
      </c>
      <c r="I3459" s="168">
        <v>23.871965388743309</v>
      </c>
    </row>
    <row r="3460" spans="1:9" x14ac:dyDescent="0.2">
      <c r="A3460" s="219" t="s">
        <v>115</v>
      </c>
      <c r="B3460" s="220">
        <v>34014445674</v>
      </c>
      <c r="C3460" s="220">
        <v>0</v>
      </c>
      <c r="D3460" s="220">
        <v>0</v>
      </c>
      <c r="E3460" s="220">
        <v>0</v>
      </c>
      <c r="F3460" s="221">
        <v>34014445674</v>
      </c>
      <c r="G3460" s="185">
        <v>0</v>
      </c>
      <c r="H3460" s="185">
        <v>0</v>
      </c>
      <c r="I3460" s="185">
        <v>0</v>
      </c>
    </row>
    <row r="3461" spans="1:9" x14ac:dyDescent="0.2">
      <c r="A3461" s="219" t="s">
        <v>118</v>
      </c>
      <c r="B3461" s="220">
        <v>944339297</v>
      </c>
      <c r="C3461" s="220">
        <v>280780949</v>
      </c>
      <c r="D3461" s="220">
        <v>214325444</v>
      </c>
      <c r="E3461" s="220">
        <v>214325444</v>
      </c>
      <c r="F3461" s="221">
        <v>663558348</v>
      </c>
      <c r="G3461" s="185">
        <v>29.733057799457434</v>
      </c>
      <c r="H3461" s="185">
        <v>22.695809089050332</v>
      </c>
      <c r="I3461" s="185">
        <v>22.695809089050332</v>
      </c>
    </row>
    <row r="3462" spans="1:9" x14ac:dyDescent="0.2">
      <c r="A3462" s="179" t="s">
        <v>124</v>
      </c>
      <c r="B3462" s="176">
        <v>3000000000</v>
      </c>
      <c r="C3462" s="176">
        <v>160802703</v>
      </c>
      <c r="D3462" s="176">
        <v>160802703</v>
      </c>
      <c r="E3462" s="176">
        <v>160802703</v>
      </c>
      <c r="F3462" s="177">
        <v>2839197297</v>
      </c>
      <c r="G3462" s="178">
        <v>5.3600900999999999</v>
      </c>
      <c r="H3462" s="178">
        <v>5.3600900999999999</v>
      </c>
      <c r="I3462" s="178">
        <v>5.3600900999999999</v>
      </c>
    </row>
    <row r="3463" spans="1:9" x14ac:dyDescent="0.2">
      <c r="A3463" s="179" t="s">
        <v>943</v>
      </c>
      <c r="B3463" s="176">
        <v>49322662781</v>
      </c>
      <c r="C3463" s="176">
        <v>49322662781</v>
      </c>
      <c r="D3463" s="176">
        <v>49322662781</v>
      </c>
      <c r="E3463" s="176">
        <v>49322662781</v>
      </c>
      <c r="F3463" s="177">
        <v>0</v>
      </c>
      <c r="G3463" s="178">
        <v>100</v>
      </c>
      <c r="H3463" s="178">
        <v>100</v>
      </c>
      <c r="I3463" s="178">
        <v>100</v>
      </c>
    </row>
    <row r="3464" spans="1:9" x14ac:dyDescent="0.2">
      <c r="A3464" s="179" t="s">
        <v>1041</v>
      </c>
      <c r="B3464" s="176">
        <v>120903300000</v>
      </c>
      <c r="C3464" s="176">
        <v>0</v>
      </c>
      <c r="D3464" s="176">
        <v>0</v>
      </c>
      <c r="E3464" s="176">
        <v>0</v>
      </c>
      <c r="F3464" s="177">
        <v>120903300000</v>
      </c>
      <c r="G3464" s="178">
        <v>0</v>
      </c>
      <c r="H3464" s="178">
        <v>0</v>
      </c>
      <c r="I3464" s="178">
        <v>0</v>
      </c>
    </row>
    <row r="3465" spans="1:9" x14ac:dyDescent="0.2">
      <c r="A3465" s="165" t="s">
        <v>127</v>
      </c>
      <c r="B3465" s="166">
        <v>1803400000</v>
      </c>
      <c r="C3465" s="166">
        <v>187696454</v>
      </c>
      <c r="D3465" s="166">
        <v>187696454</v>
      </c>
      <c r="E3465" s="166">
        <v>187696454</v>
      </c>
      <c r="F3465" s="167">
        <v>1615703546</v>
      </c>
      <c r="G3465" s="168">
        <v>10.40792137074415</v>
      </c>
      <c r="H3465" s="168">
        <v>10.40792137074415</v>
      </c>
      <c r="I3465" s="168">
        <v>10.40792137074415</v>
      </c>
    </row>
    <row r="3466" spans="1:9" x14ac:dyDescent="0.2">
      <c r="A3466" s="179" t="s">
        <v>128</v>
      </c>
      <c r="B3466" s="176">
        <v>208000000</v>
      </c>
      <c r="C3466" s="176">
        <v>187696454</v>
      </c>
      <c r="D3466" s="176">
        <v>187696454</v>
      </c>
      <c r="E3466" s="176">
        <v>187696454</v>
      </c>
      <c r="F3466" s="177">
        <v>20303546</v>
      </c>
      <c r="G3466" s="178">
        <v>90.238679807692307</v>
      </c>
      <c r="H3466" s="178">
        <v>90.238679807692307</v>
      </c>
      <c r="I3466" s="178">
        <v>90.238679807692307</v>
      </c>
    </row>
    <row r="3467" spans="1:9" x14ac:dyDescent="0.2">
      <c r="A3467" s="219" t="s">
        <v>130</v>
      </c>
      <c r="B3467" s="220">
        <v>1595400000</v>
      </c>
      <c r="C3467" s="220">
        <v>0</v>
      </c>
      <c r="D3467" s="220">
        <v>0</v>
      </c>
      <c r="E3467" s="220">
        <v>0</v>
      </c>
      <c r="F3467" s="221">
        <v>1595400000</v>
      </c>
      <c r="G3467" s="185">
        <v>0</v>
      </c>
      <c r="H3467" s="185">
        <v>0</v>
      </c>
      <c r="I3467" s="185">
        <v>0</v>
      </c>
    </row>
    <row r="3468" spans="1:9" x14ac:dyDescent="0.2">
      <c r="A3468" s="161" t="s">
        <v>131</v>
      </c>
      <c r="B3468" s="222">
        <v>33032000000</v>
      </c>
      <c r="C3468" s="222">
        <v>15599915863.1</v>
      </c>
      <c r="D3468" s="222">
        <v>3997036079.5</v>
      </c>
      <c r="E3468" s="222">
        <v>3956599532.5</v>
      </c>
      <c r="F3468" s="223">
        <v>17432084136.900002</v>
      </c>
      <c r="G3468" s="224">
        <v>47.226676747093727</v>
      </c>
      <c r="H3468" s="224">
        <v>12.100496728929523</v>
      </c>
      <c r="I3468" s="224">
        <v>11.978080444720272</v>
      </c>
    </row>
    <row r="3469" spans="1:9" x14ac:dyDescent="0.2">
      <c r="A3469" s="161" t="s">
        <v>1654</v>
      </c>
      <c r="B3469" s="222">
        <v>33032000000</v>
      </c>
      <c r="C3469" s="222">
        <v>15599915863.1</v>
      </c>
      <c r="D3469" s="222">
        <v>3997036079.5</v>
      </c>
      <c r="E3469" s="222">
        <v>3956599532.5</v>
      </c>
      <c r="F3469" s="223">
        <v>17432084136.900002</v>
      </c>
      <c r="G3469" s="224">
        <v>47.226676747093727</v>
      </c>
      <c r="H3469" s="224">
        <v>12.100496728929523</v>
      </c>
      <c r="I3469" s="224">
        <v>11.978080444720272</v>
      </c>
    </row>
    <row r="3470" spans="1:9" x14ac:dyDescent="0.2">
      <c r="A3470" s="219" t="s">
        <v>1034</v>
      </c>
      <c r="B3470" s="220">
        <v>2367068670</v>
      </c>
      <c r="C3470" s="220">
        <v>0</v>
      </c>
      <c r="D3470" s="220">
        <v>0</v>
      </c>
      <c r="E3470" s="220">
        <v>0</v>
      </c>
      <c r="F3470" s="221">
        <v>2367068670</v>
      </c>
      <c r="G3470" s="185">
        <v>0</v>
      </c>
      <c r="H3470" s="185">
        <v>0</v>
      </c>
      <c r="I3470" s="185">
        <v>0</v>
      </c>
    </row>
    <row r="3471" spans="1:9" x14ac:dyDescent="0.2">
      <c r="A3471" s="179" t="s">
        <v>1042</v>
      </c>
      <c r="B3471" s="176">
        <v>4984878518</v>
      </c>
      <c r="C3471" s="176">
        <v>2294842975</v>
      </c>
      <c r="D3471" s="176">
        <v>196955857</v>
      </c>
      <c r="E3471" s="176">
        <v>192902795</v>
      </c>
      <c r="F3471" s="177">
        <v>2690035543</v>
      </c>
      <c r="G3471" s="178">
        <v>46.03608626997638</v>
      </c>
      <c r="H3471" s="178">
        <v>3.951066335695204</v>
      </c>
      <c r="I3471" s="178">
        <v>3.8697591988138393</v>
      </c>
    </row>
    <row r="3472" spans="1:9" x14ac:dyDescent="0.2">
      <c r="A3472" s="179" t="s">
        <v>1043</v>
      </c>
      <c r="B3472" s="176">
        <v>2643762800</v>
      </c>
      <c r="C3472" s="176">
        <v>2442116227</v>
      </c>
      <c r="D3472" s="176">
        <v>789837053</v>
      </c>
      <c r="E3472" s="176">
        <v>774959741</v>
      </c>
      <c r="F3472" s="177">
        <v>201646573</v>
      </c>
      <c r="G3472" s="178">
        <v>92.372743386812161</v>
      </c>
      <c r="H3472" s="178">
        <v>29.875488565010443</v>
      </c>
      <c r="I3472" s="178">
        <v>29.312756083866525</v>
      </c>
    </row>
    <row r="3473" spans="1:9" x14ac:dyDescent="0.2">
      <c r="A3473" s="219" t="s">
        <v>1044</v>
      </c>
      <c r="B3473" s="220">
        <v>13169400000</v>
      </c>
      <c r="C3473" s="220">
        <v>5374889310.1000004</v>
      </c>
      <c r="D3473" s="220">
        <v>2214727580.5</v>
      </c>
      <c r="E3473" s="220">
        <v>2193221407.5</v>
      </c>
      <c r="F3473" s="221">
        <v>7794510689.8999996</v>
      </c>
      <c r="G3473" s="185">
        <v>40.813471457317725</v>
      </c>
      <c r="H3473" s="185">
        <v>16.81722463058302</v>
      </c>
      <c r="I3473" s="185">
        <v>16.65392050890701</v>
      </c>
    </row>
    <row r="3474" spans="1:9" x14ac:dyDescent="0.2">
      <c r="A3474" s="219" t="s">
        <v>1045</v>
      </c>
      <c r="B3474" s="220">
        <v>2571814506</v>
      </c>
      <c r="C3474" s="220">
        <v>1366699442</v>
      </c>
      <c r="D3474" s="220">
        <v>399972436.5</v>
      </c>
      <c r="E3474" s="220">
        <v>399972436.5</v>
      </c>
      <c r="F3474" s="221">
        <v>1205115064</v>
      </c>
      <c r="G3474" s="185">
        <v>53.141446974947584</v>
      </c>
      <c r="H3474" s="185">
        <v>15.552149486942819</v>
      </c>
      <c r="I3474" s="185">
        <v>15.552149486942819</v>
      </c>
    </row>
    <row r="3475" spans="1:9" x14ac:dyDescent="0.2">
      <c r="A3475" s="179" t="s">
        <v>1046</v>
      </c>
      <c r="B3475" s="176">
        <v>2380859766</v>
      </c>
      <c r="C3475" s="176">
        <v>2073100410</v>
      </c>
      <c r="D3475" s="176">
        <v>283949610.5</v>
      </c>
      <c r="E3475" s="176">
        <v>283949610.5</v>
      </c>
      <c r="F3475" s="177">
        <v>307759356</v>
      </c>
      <c r="G3475" s="178">
        <v>87.07360423343809</v>
      </c>
      <c r="H3475" s="178">
        <v>11.926347555406586</v>
      </c>
      <c r="I3475" s="178">
        <v>11.926347555406586</v>
      </c>
    </row>
    <row r="3476" spans="1:9" x14ac:dyDescent="0.2">
      <c r="A3476" s="179" t="s">
        <v>1047</v>
      </c>
      <c r="B3476" s="176">
        <v>1599715740</v>
      </c>
      <c r="C3476" s="176">
        <v>1107013828</v>
      </c>
      <c r="D3476" s="176">
        <v>104292816</v>
      </c>
      <c r="E3476" s="176">
        <v>104292816</v>
      </c>
      <c r="F3476" s="177">
        <v>492701912</v>
      </c>
      <c r="G3476" s="178">
        <v>69.200658612010656</v>
      </c>
      <c r="H3476" s="178">
        <v>6.519459263431389</v>
      </c>
      <c r="I3476" s="178">
        <v>6.519459263431389</v>
      </c>
    </row>
    <row r="3477" spans="1:9" x14ac:dyDescent="0.2">
      <c r="A3477" s="179" t="s">
        <v>1048</v>
      </c>
      <c r="B3477" s="176">
        <v>744500000</v>
      </c>
      <c r="C3477" s="176">
        <v>105158097</v>
      </c>
      <c r="D3477" s="176">
        <v>0</v>
      </c>
      <c r="E3477" s="176">
        <v>0</v>
      </c>
      <c r="F3477" s="177">
        <v>639341903</v>
      </c>
      <c r="G3477" s="178">
        <v>14.124660443250503</v>
      </c>
      <c r="H3477" s="178">
        <v>0</v>
      </c>
      <c r="I3477" s="178">
        <v>0</v>
      </c>
    </row>
    <row r="3478" spans="1:9" x14ac:dyDescent="0.2">
      <c r="A3478" s="179" t="s">
        <v>1673</v>
      </c>
      <c r="B3478" s="176">
        <v>2570000000</v>
      </c>
      <c r="C3478" s="176">
        <v>836095574</v>
      </c>
      <c r="D3478" s="176">
        <v>7300726</v>
      </c>
      <c r="E3478" s="176">
        <v>7300726</v>
      </c>
      <c r="F3478" s="177">
        <v>1733904426</v>
      </c>
      <c r="G3478" s="178">
        <v>32.532901712062255</v>
      </c>
      <c r="H3478" s="178">
        <v>0.28407494163424124</v>
      </c>
      <c r="I3478" s="178">
        <v>0.28407494163424124</v>
      </c>
    </row>
    <row r="3479" spans="1:9" x14ac:dyDescent="0.2">
      <c r="A3479" s="165" t="s">
        <v>78</v>
      </c>
      <c r="B3479" s="166">
        <v>2631193736862</v>
      </c>
      <c r="C3479" s="166">
        <v>1769941954237.2896</v>
      </c>
      <c r="D3479" s="166">
        <v>258238756335.35001</v>
      </c>
      <c r="E3479" s="166">
        <v>255023070156.74997</v>
      </c>
      <c r="F3479" s="167">
        <v>861251782624.71045</v>
      </c>
      <c r="G3479" s="168">
        <v>67.267640897783082</v>
      </c>
      <c r="H3479" s="168">
        <v>9.8145093885534003</v>
      </c>
      <c r="I3479" s="168">
        <v>9.6922954240874031</v>
      </c>
    </row>
    <row r="3480" spans="1:9" s="418" customFormat="1" x14ac:dyDescent="0.2">
      <c r="A3480" s="165" t="s">
        <v>1049</v>
      </c>
      <c r="B3480" s="166">
        <v>1179221774668</v>
      </c>
      <c r="C3480" s="166">
        <v>809644850678.06995</v>
      </c>
      <c r="D3480" s="166">
        <v>114356868348.50999</v>
      </c>
      <c r="E3480" s="166">
        <v>113352058799.90999</v>
      </c>
      <c r="F3480" s="167">
        <v>369576923989.93005</v>
      </c>
      <c r="G3480" s="168">
        <v>68.659252065288456</v>
      </c>
      <c r="H3480" s="168">
        <v>9.697655759511921</v>
      </c>
      <c r="I3480" s="168">
        <v>9.6124462111313473</v>
      </c>
    </row>
    <row r="3481" spans="1:9" x14ac:dyDescent="0.2">
      <c r="A3481" s="165" t="s">
        <v>109</v>
      </c>
      <c r="B3481" s="166">
        <v>919856600000</v>
      </c>
      <c r="C3481" s="166">
        <v>779779972666.79004</v>
      </c>
      <c r="D3481" s="166">
        <v>105074200820.53</v>
      </c>
      <c r="E3481" s="166">
        <v>104185568246.79999</v>
      </c>
      <c r="F3481" s="167">
        <v>140076627333.20996</v>
      </c>
      <c r="G3481" s="168">
        <v>84.771906041310146</v>
      </c>
      <c r="H3481" s="168">
        <v>11.422889265623576</v>
      </c>
      <c r="I3481" s="168">
        <v>11.326283710613152</v>
      </c>
    </row>
    <row r="3482" spans="1:9" x14ac:dyDescent="0.2">
      <c r="A3482" s="165" t="s">
        <v>28</v>
      </c>
      <c r="B3482" s="166">
        <v>134514000000</v>
      </c>
      <c r="C3482" s="166">
        <v>134508749890.28</v>
      </c>
      <c r="D3482" s="166">
        <v>58472742590.599998</v>
      </c>
      <c r="E3482" s="166">
        <v>58318132046.950005</v>
      </c>
      <c r="F3482" s="167">
        <v>5250109.7200012207</v>
      </c>
      <c r="G3482" s="168">
        <v>99.996096978961305</v>
      </c>
      <c r="H3482" s="168">
        <v>43.46963333972672</v>
      </c>
      <c r="I3482" s="168">
        <v>43.354693226690159</v>
      </c>
    </row>
    <row r="3483" spans="1:9" x14ac:dyDescent="0.2">
      <c r="A3483" s="179" t="s">
        <v>110</v>
      </c>
      <c r="B3483" s="176">
        <v>78958094488</v>
      </c>
      <c r="C3483" s="176">
        <v>78958094488</v>
      </c>
      <c r="D3483" s="176">
        <v>31479685206.389999</v>
      </c>
      <c r="E3483" s="176">
        <v>31389114043.09</v>
      </c>
      <c r="F3483" s="177">
        <v>0</v>
      </c>
      <c r="G3483" s="178">
        <v>100</v>
      </c>
      <c r="H3483" s="178">
        <v>39.868851205843455</v>
      </c>
      <c r="I3483" s="178">
        <v>39.754143316947065</v>
      </c>
    </row>
    <row r="3484" spans="1:9" x14ac:dyDescent="0.2">
      <c r="A3484" s="179" t="s">
        <v>111</v>
      </c>
      <c r="B3484" s="176">
        <v>26577779512</v>
      </c>
      <c r="C3484" s="176">
        <v>26577779512</v>
      </c>
      <c r="D3484" s="176">
        <v>10014455510.6</v>
      </c>
      <c r="E3484" s="176">
        <v>10014455510.6</v>
      </c>
      <c r="F3484" s="177">
        <v>0</v>
      </c>
      <c r="G3484" s="178">
        <v>100</v>
      </c>
      <c r="H3484" s="178">
        <v>37.679805064521751</v>
      </c>
      <c r="I3484" s="178">
        <v>37.679805064521751</v>
      </c>
    </row>
    <row r="3485" spans="1:9" x14ac:dyDescent="0.2">
      <c r="A3485" s="179" t="s">
        <v>112</v>
      </c>
      <c r="B3485" s="176">
        <v>28978126000</v>
      </c>
      <c r="C3485" s="176">
        <v>28972875890.279999</v>
      </c>
      <c r="D3485" s="176">
        <v>16978601873.610001</v>
      </c>
      <c r="E3485" s="176">
        <v>16914562493.26</v>
      </c>
      <c r="F3485" s="177">
        <v>5250109.7200012207</v>
      </c>
      <c r="G3485" s="178">
        <v>99.98188250779225</v>
      </c>
      <c r="H3485" s="178">
        <v>58.591096862543836</v>
      </c>
      <c r="I3485" s="178">
        <v>58.370104724025282</v>
      </c>
    </row>
    <row r="3486" spans="1:9" x14ac:dyDescent="0.2">
      <c r="A3486" s="165" t="s">
        <v>29</v>
      </c>
      <c r="B3486" s="166">
        <v>106997000000</v>
      </c>
      <c r="C3486" s="166">
        <v>52347082858.709999</v>
      </c>
      <c r="D3486" s="166">
        <v>28888109248.369999</v>
      </c>
      <c r="E3486" s="166">
        <v>28212438733.169998</v>
      </c>
      <c r="F3486" s="167">
        <v>54649917141.290001</v>
      </c>
      <c r="G3486" s="168">
        <v>48.923879042132022</v>
      </c>
      <c r="H3486" s="168">
        <v>26.998989923427757</v>
      </c>
      <c r="I3486" s="168">
        <v>26.367504447012529</v>
      </c>
    </row>
    <row r="3487" spans="1:9" x14ac:dyDescent="0.2">
      <c r="A3487" s="179" t="s">
        <v>113</v>
      </c>
      <c r="B3487" s="176">
        <v>106997000000</v>
      </c>
      <c r="C3487" s="176">
        <v>52347082858.709999</v>
      </c>
      <c r="D3487" s="176">
        <v>28888109248.369999</v>
      </c>
      <c r="E3487" s="176">
        <v>28212438733.169998</v>
      </c>
      <c r="F3487" s="177">
        <v>54649917141.290001</v>
      </c>
      <c r="G3487" s="178">
        <v>48.923879042132022</v>
      </c>
      <c r="H3487" s="178">
        <v>26.998989923427757</v>
      </c>
      <c r="I3487" s="178">
        <v>26.367504447012529</v>
      </c>
    </row>
    <row r="3488" spans="1:9" x14ac:dyDescent="0.2">
      <c r="A3488" s="165" t="s">
        <v>30</v>
      </c>
      <c r="B3488" s="166">
        <v>676985600000</v>
      </c>
      <c r="C3488" s="166">
        <v>592588218501.80005</v>
      </c>
      <c r="D3488" s="166">
        <v>17377427565.560001</v>
      </c>
      <c r="E3488" s="166">
        <v>17319076050.68</v>
      </c>
      <c r="F3488" s="167">
        <v>84397381498.199951</v>
      </c>
      <c r="G3488" s="168">
        <v>87.533356470477372</v>
      </c>
      <c r="H3488" s="168">
        <v>2.566882894637641</v>
      </c>
      <c r="I3488" s="168">
        <v>2.5582635805961011</v>
      </c>
    </row>
    <row r="3489" spans="1:9" x14ac:dyDescent="0.2">
      <c r="A3489" s="179" t="s">
        <v>1050</v>
      </c>
      <c r="B3489" s="176">
        <v>116880000000</v>
      </c>
      <c r="C3489" s="176">
        <v>37742054871.139999</v>
      </c>
      <c r="D3489" s="176">
        <v>15082176664.690001</v>
      </c>
      <c r="E3489" s="176">
        <v>15031578104.809999</v>
      </c>
      <c r="F3489" s="177">
        <v>79137945128.860001</v>
      </c>
      <c r="G3489" s="178">
        <v>32.291285824041758</v>
      </c>
      <c r="H3489" s="178">
        <v>12.903984141589664</v>
      </c>
      <c r="I3489" s="178">
        <v>12.860693108153662</v>
      </c>
    </row>
    <row r="3490" spans="1:9" x14ac:dyDescent="0.2">
      <c r="A3490" s="179" t="s">
        <v>1051</v>
      </c>
      <c r="B3490" s="176">
        <v>0</v>
      </c>
      <c r="C3490" s="176">
        <v>0</v>
      </c>
      <c r="D3490" s="176">
        <v>0</v>
      </c>
      <c r="E3490" s="176">
        <v>0</v>
      </c>
      <c r="F3490" s="177">
        <v>0</v>
      </c>
      <c r="G3490" s="178">
        <v>0</v>
      </c>
      <c r="H3490" s="178">
        <v>0</v>
      </c>
      <c r="I3490" s="178">
        <v>0</v>
      </c>
    </row>
    <row r="3491" spans="1:9" x14ac:dyDescent="0.2">
      <c r="A3491" s="179" t="s">
        <v>1052</v>
      </c>
      <c r="B3491" s="176">
        <v>7520000000</v>
      </c>
      <c r="C3491" s="176">
        <v>4055163630.6599998</v>
      </c>
      <c r="D3491" s="176">
        <v>2118356496.3299999</v>
      </c>
      <c r="E3491" s="176">
        <v>2110603541.3299999</v>
      </c>
      <c r="F3491" s="177">
        <v>3464836369.3400002</v>
      </c>
      <c r="G3491" s="178">
        <v>53.92504828005319</v>
      </c>
      <c r="H3491" s="178">
        <v>28.169634259707443</v>
      </c>
      <c r="I3491" s="178">
        <v>28.066536453856383</v>
      </c>
    </row>
    <row r="3492" spans="1:9" x14ac:dyDescent="0.2">
      <c r="A3492" s="219" t="s">
        <v>115</v>
      </c>
      <c r="B3492" s="220">
        <v>0</v>
      </c>
      <c r="C3492" s="220">
        <v>0</v>
      </c>
      <c r="D3492" s="220">
        <v>0</v>
      </c>
      <c r="E3492" s="220">
        <v>0</v>
      </c>
      <c r="F3492" s="221">
        <v>0</v>
      </c>
      <c r="G3492" s="185">
        <v>0</v>
      </c>
      <c r="H3492" s="185">
        <v>0</v>
      </c>
      <c r="I3492" s="185">
        <v>0</v>
      </c>
    </row>
    <row r="3493" spans="1:9" x14ac:dyDescent="0.2">
      <c r="A3493" s="179" t="s">
        <v>1053</v>
      </c>
      <c r="B3493" s="176">
        <v>470497000000</v>
      </c>
      <c r="C3493" s="176">
        <v>470497000000</v>
      </c>
      <c r="D3493" s="176">
        <v>0</v>
      </c>
      <c r="E3493" s="176">
        <v>0</v>
      </c>
      <c r="F3493" s="177">
        <v>0</v>
      </c>
      <c r="G3493" s="178">
        <v>100</v>
      </c>
      <c r="H3493" s="178">
        <v>0</v>
      </c>
      <c r="I3493" s="178">
        <v>0</v>
      </c>
    </row>
    <row r="3494" spans="1:9" x14ac:dyDescent="0.2">
      <c r="A3494" s="179" t="s">
        <v>118</v>
      </c>
      <c r="B3494" s="176">
        <v>294000000</v>
      </c>
      <c r="C3494" s="176">
        <v>294000000</v>
      </c>
      <c r="D3494" s="176">
        <v>176894404.53999999</v>
      </c>
      <c r="E3494" s="176">
        <v>176894404.53999999</v>
      </c>
      <c r="F3494" s="177">
        <v>0</v>
      </c>
      <c r="G3494" s="178">
        <v>100</v>
      </c>
      <c r="H3494" s="178">
        <v>60.168164809523802</v>
      </c>
      <c r="I3494" s="178">
        <v>60.168164809523802</v>
      </c>
    </row>
    <row r="3495" spans="1:9" x14ac:dyDescent="0.2">
      <c r="A3495" s="219" t="s">
        <v>436</v>
      </c>
      <c r="B3495" s="220">
        <v>239000000</v>
      </c>
      <c r="C3495" s="220">
        <v>0</v>
      </c>
      <c r="D3495" s="220">
        <v>0</v>
      </c>
      <c r="E3495" s="220">
        <v>0</v>
      </c>
      <c r="F3495" s="221">
        <v>239000000</v>
      </c>
      <c r="G3495" s="185">
        <v>0</v>
      </c>
      <c r="H3495" s="185">
        <v>0</v>
      </c>
      <c r="I3495" s="185">
        <v>0</v>
      </c>
    </row>
    <row r="3496" spans="1:9" x14ac:dyDescent="0.2">
      <c r="A3496" s="219" t="s">
        <v>124</v>
      </c>
      <c r="B3496" s="220">
        <v>751000000</v>
      </c>
      <c r="C3496" s="220">
        <v>0</v>
      </c>
      <c r="D3496" s="220">
        <v>0</v>
      </c>
      <c r="E3496" s="220">
        <v>0</v>
      </c>
      <c r="F3496" s="221">
        <v>751000000</v>
      </c>
      <c r="G3496" s="185">
        <v>0</v>
      </c>
      <c r="H3496" s="185">
        <v>0</v>
      </c>
      <c r="I3496" s="185">
        <v>0</v>
      </c>
    </row>
    <row r="3497" spans="1:9" x14ac:dyDescent="0.2">
      <c r="A3497" s="179" t="s">
        <v>1656</v>
      </c>
      <c r="B3497" s="176">
        <v>80000000000</v>
      </c>
      <c r="C3497" s="176">
        <v>80000000000</v>
      </c>
      <c r="D3497" s="176">
        <v>0</v>
      </c>
      <c r="E3497" s="176">
        <v>0</v>
      </c>
      <c r="F3497" s="177">
        <v>0</v>
      </c>
      <c r="G3497" s="178">
        <v>100</v>
      </c>
      <c r="H3497" s="178">
        <v>0</v>
      </c>
      <c r="I3497" s="178">
        <v>0</v>
      </c>
    </row>
    <row r="3498" spans="1:9" x14ac:dyDescent="0.2">
      <c r="A3498" s="179" t="s">
        <v>1707</v>
      </c>
      <c r="B3498" s="176">
        <v>804600000</v>
      </c>
      <c r="C3498" s="176">
        <v>0</v>
      </c>
      <c r="D3498" s="176">
        <v>0</v>
      </c>
      <c r="E3498" s="176">
        <v>0</v>
      </c>
      <c r="F3498" s="177">
        <v>804600000</v>
      </c>
      <c r="G3498" s="178">
        <v>0</v>
      </c>
      <c r="H3498" s="178">
        <v>0</v>
      </c>
      <c r="I3498" s="178">
        <v>0</v>
      </c>
    </row>
    <row r="3499" spans="1:9" x14ac:dyDescent="0.2">
      <c r="A3499" s="161" t="s">
        <v>127</v>
      </c>
      <c r="B3499" s="222">
        <v>1360000000</v>
      </c>
      <c r="C3499" s="222">
        <v>335921416</v>
      </c>
      <c r="D3499" s="222">
        <v>335921416</v>
      </c>
      <c r="E3499" s="222">
        <v>335921416</v>
      </c>
      <c r="F3499" s="223">
        <v>1024078584</v>
      </c>
      <c r="G3499" s="224">
        <v>24.700104117647058</v>
      </c>
      <c r="H3499" s="224">
        <v>24.700104117647058</v>
      </c>
      <c r="I3499" s="224">
        <v>24.700104117647058</v>
      </c>
    </row>
    <row r="3500" spans="1:9" x14ac:dyDescent="0.2">
      <c r="A3500" s="219" t="s">
        <v>128</v>
      </c>
      <c r="B3500" s="220">
        <v>406000000</v>
      </c>
      <c r="C3500" s="220">
        <v>328173750</v>
      </c>
      <c r="D3500" s="220">
        <v>328173750</v>
      </c>
      <c r="E3500" s="220">
        <v>328173750</v>
      </c>
      <c r="F3500" s="221">
        <v>77826250</v>
      </c>
      <c r="G3500" s="185">
        <v>80.830972906403943</v>
      </c>
      <c r="H3500" s="185">
        <v>80.830972906403943</v>
      </c>
      <c r="I3500" s="185">
        <v>80.830972906403943</v>
      </c>
    </row>
    <row r="3501" spans="1:9" x14ac:dyDescent="0.2">
      <c r="A3501" s="219" t="s">
        <v>129</v>
      </c>
      <c r="B3501" s="220">
        <v>81000000</v>
      </c>
      <c r="C3501" s="220">
        <v>7747666</v>
      </c>
      <c r="D3501" s="220">
        <v>7747666</v>
      </c>
      <c r="E3501" s="220">
        <v>7747666</v>
      </c>
      <c r="F3501" s="221">
        <v>73252334</v>
      </c>
      <c r="G3501" s="185">
        <v>9.5650197530864194</v>
      </c>
      <c r="H3501" s="185">
        <v>9.5650197530864194</v>
      </c>
      <c r="I3501" s="185">
        <v>9.5650197530864194</v>
      </c>
    </row>
    <row r="3502" spans="1:9" x14ac:dyDescent="0.2">
      <c r="A3502" s="219" t="s">
        <v>130</v>
      </c>
      <c r="B3502" s="220">
        <v>824000000</v>
      </c>
      <c r="C3502" s="220">
        <v>0</v>
      </c>
      <c r="D3502" s="220">
        <v>0</v>
      </c>
      <c r="E3502" s="220">
        <v>0</v>
      </c>
      <c r="F3502" s="221">
        <v>824000000</v>
      </c>
      <c r="G3502" s="185">
        <v>0</v>
      </c>
      <c r="H3502" s="185">
        <v>0</v>
      </c>
      <c r="I3502" s="185">
        <v>0</v>
      </c>
    </row>
    <row r="3503" spans="1:9" x14ac:dyDescent="0.2">
      <c r="A3503" s="179" t="s">
        <v>349</v>
      </c>
      <c r="B3503" s="176">
        <v>49000000</v>
      </c>
      <c r="C3503" s="176">
        <v>0</v>
      </c>
      <c r="D3503" s="176">
        <v>0</v>
      </c>
      <c r="E3503" s="176">
        <v>0</v>
      </c>
      <c r="F3503" s="177">
        <v>49000000</v>
      </c>
      <c r="G3503" s="178">
        <v>0</v>
      </c>
      <c r="H3503" s="178">
        <v>0</v>
      </c>
      <c r="I3503" s="178">
        <v>0</v>
      </c>
    </row>
    <row r="3504" spans="1:9" x14ac:dyDescent="0.2">
      <c r="A3504" s="161" t="s">
        <v>131</v>
      </c>
      <c r="B3504" s="222">
        <v>259365174668</v>
      </c>
      <c r="C3504" s="222">
        <v>29864878011.279999</v>
      </c>
      <c r="D3504" s="222">
        <v>9282667527.9799995</v>
      </c>
      <c r="E3504" s="222">
        <v>9166490553.1100006</v>
      </c>
      <c r="F3504" s="223">
        <v>229500296656.72</v>
      </c>
      <c r="G3504" s="224">
        <v>11.514606018139672</v>
      </c>
      <c r="H3504" s="224">
        <v>3.5789953450235807</v>
      </c>
      <c r="I3504" s="224">
        <v>3.5342025253943801</v>
      </c>
    </row>
    <row r="3505" spans="1:9" x14ac:dyDescent="0.2">
      <c r="A3505" s="161" t="s">
        <v>1654</v>
      </c>
      <c r="B3505" s="222">
        <v>259365174668</v>
      </c>
      <c r="C3505" s="222">
        <v>29864878011.279999</v>
      </c>
      <c r="D3505" s="222">
        <v>9282667527.9799995</v>
      </c>
      <c r="E3505" s="222">
        <v>9166490553.1100006</v>
      </c>
      <c r="F3505" s="223">
        <v>229500296656.72</v>
      </c>
      <c r="G3505" s="224">
        <v>11.514606018139672</v>
      </c>
      <c r="H3505" s="224">
        <v>3.5789953450235807</v>
      </c>
      <c r="I3505" s="224">
        <v>3.5342025253943801</v>
      </c>
    </row>
    <row r="3506" spans="1:9" x14ac:dyDescent="0.2">
      <c r="A3506" s="219" t="s">
        <v>1054</v>
      </c>
      <c r="B3506" s="220">
        <v>43613994178</v>
      </c>
      <c r="C3506" s="220">
        <v>13326983647.1</v>
      </c>
      <c r="D3506" s="220">
        <v>3075563754.5</v>
      </c>
      <c r="E3506" s="220">
        <v>3062478465.5</v>
      </c>
      <c r="F3506" s="221">
        <v>30287010530.900002</v>
      </c>
      <c r="G3506" s="185">
        <v>30.556668560804429</v>
      </c>
      <c r="H3506" s="185">
        <v>7.0517819164826507</v>
      </c>
      <c r="I3506" s="185">
        <v>7.0217794155729765</v>
      </c>
    </row>
    <row r="3507" spans="1:9" x14ac:dyDescent="0.2">
      <c r="A3507" s="179" t="s">
        <v>1055</v>
      </c>
      <c r="B3507" s="176">
        <v>4647621057</v>
      </c>
      <c r="C3507" s="176">
        <v>2802471151</v>
      </c>
      <c r="D3507" s="176">
        <v>222984137</v>
      </c>
      <c r="E3507" s="176">
        <v>222095350</v>
      </c>
      <c r="F3507" s="177">
        <v>1845149906</v>
      </c>
      <c r="G3507" s="178">
        <v>60.299045826446338</v>
      </c>
      <c r="H3507" s="178">
        <v>4.7978123488392654</v>
      </c>
      <c r="I3507" s="178">
        <v>4.7786888663285438</v>
      </c>
    </row>
    <row r="3508" spans="1:9" x14ac:dyDescent="0.2">
      <c r="A3508" s="219" t="s">
        <v>1056</v>
      </c>
      <c r="B3508" s="220">
        <v>49634288000</v>
      </c>
      <c r="C3508" s="220">
        <v>0</v>
      </c>
      <c r="D3508" s="220">
        <v>0</v>
      </c>
      <c r="E3508" s="220">
        <v>0</v>
      </c>
      <c r="F3508" s="221">
        <v>49634288000</v>
      </c>
      <c r="G3508" s="185">
        <v>0</v>
      </c>
      <c r="H3508" s="185">
        <v>0</v>
      </c>
      <c r="I3508" s="185">
        <v>0</v>
      </c>
    </row>
    <row r="3509" spans="1:9" x14ac:dyDescent="0.2">
      <c r="A3509" s="179" t="s">
        <v>1057</v>
      </c>
      <c r="B3509" s="176">
        <v>107063636574</v>
      </c>
      <c r="C3509" s="176">
        <v>0</v>
      </c>
      <c r="D3509" s="176">
        <v>0</v>
      </c>
      <c r="E3509" s="176">
        <v>0</v>
      </c>
      <c r="F3509" s="177">
        <v>107063636574</v>
      </c>
      <c r="G3509" s="178">
        <v>0</v>
      </c>
      <c r="H3509" s="178">
        <v>0</v>
      </c>
      <c r="I3509" s="178">
        <v>0</v>
      </c>
    </row>
    <row r="3510" spans="1:9" x14ac:dyDescent="0.2">
      <c r="A3510" s="179" t="s">
        <v>1058</v>
      </c>
      <c r="B3510" s="176">
        <v>19272160000</v>
      </c>
      <c r="C3510" s="176">
        <v>4497338866.1499996</v>
      </c>
      <c r="D3510" s="176">
        <v>2080851094.1500001</v>
      </c>
      <c r="E3510" s="176">
        <v>2080851094.1500001</v>
      </c>
      <c r="F3510" s="177">
        <v>14774821133.85</v>
      </c>
      <c r="G3510" s="178">
        <v>23.335935702848044</v>
      </c>
      <c r="H3510" s="178">
        <v>10.797186688726121</v>
      </c>
      <c r="I3510" s="178">
        <v>10.797186688726121</v>
      </c>
    </row>
    <row r="3511" spans="1:9" x14ac:dyDescent="0.2">
      <c r="A3511" s="179" t="s">
        <v>1059</v>
      </c>
      <c r="B3511" s="176">
        <v>7395586225</v>
      </c>
      <c r="C3511" s="176">
        <v>0</v>
      </c>
      <c r="D3511" s="176">
        <v>0</v>
      </c>
      <c r="E3511" s="176">
        <v>0</v>
      </c>
      <c r="F3511" s="177">
        <v>7395586225</v>
      </c>
      <c r="G3511" s="178">
        <v>0</v>
      </c>
      <c r="H3511" s="178">
        <v>0</v>
      </c>
      <c r="I3511" s="178">
        <v>0</v>
      </c>
    </row>
    <row r="3512" spans="1:9" x14ac:dyDescent="0.2">
      <c r="A3512" s="219" t="s">
        <v>1060</v>
      </c>
      <c r="B3512" s="220">
        <v>2116977856</v>
      </c>
      <c r="C3512" s="220">
        <v>1976703001</v>
      </c>
      <c r="D3512" s="220">
        <v>431842372.67000002</v>
      </c>
      <c r="E3512" s="220">
        <v>431842372.67000002</v>
      </c>
      <c r="F3512" s="221">
        <v>140274855</v>
      </c>
      <c r="G3512" s="185">
        <v>93.373815668291996</v>
      </c>
      <c r="H3512" s="185">
        <v>20.3990028259417</v>
      </c>
      <c r="I3512" s="185">
        <v>20.3990028259417</v>
      </c>
    </row>
    <row r="3513" spans="1:9" x14ac:dyDescent="0.2">
      <c r="A3513" s="179" t="s">
        <v>1061</v>
      </c>
      <c r="B3513" s="176">
        <v>3657351283</v>
      </c>
      <c r="C3513" s="176">
        <v>2635145352.6999998</v>
      </c>
      <c r="D3513" s="176">
        <v>417797340</v>
      </c>
      <c r="E3513" s="176">
        <v>315594441.13</v>
      </c>
      <c r="F3513" s="177">
        <v>1022205930.3000002</v>
      </c>
      <c r="G3513" s="178">
        <v>72.050649467241783</v>
      </c>
      <c r="H3513" s="178">
        <v>11.423494974135904</v>
      </c>
      <c r="I3513" s="178">
        <v>8.6290437179752857</v>
      </c>
    </row>
    <row r="3514" spans="1:9" x14ac:dyDescent="0.2">
      <c r="A3514" s="179" t="s">
        <v>1062</v>
      </c>
      <c r="B3514" s="176">
        <v>1026250149</v>
      </c>
      <c r="C3514" s="176">
        <v>259550000</v>
      </c>
      <c r="D3514" s="176">
        <v>82283333.329999998</v>
      </c>
      <c r="E3514" s="176">
        <v>82283333.329999998</v>
      </c>
      <c r="F3514" s="177">
        <v>766700149</v>
      </c>
      <c r="G3514" s="178">
        <v>25.291104732399898</v>
      </c>
      <c r="H3514" s="178">
        <v>8.0178632285879452</v>
      </c>
      <c r="I3514" s="178">
        <v>8.0178632285879452</v>
      </c>
    </row>
    <row r="3515" spans="1:9" x14ac:dyDescent="0.2">
      <c r="A3515" s="219" t="s">
        <v>1063</v>
      </c>
      <c r="B3515" s="220">
        <v>13746382988</v>
      </c>
      <c r="C3515" s="220">
        <v>2872378829.3299999</v>
      </c>
      <c r="D3515" s="220">
        <v>2872378829.3299999</v>
      </c>
      <c r="E3515" s="220">
        <v>2872378829.3299999</v>
      </c>
      <c r="F3515" s="221">
        <v>10874004158.67</v>
      </c>
      <c r="G3515" s="185">
        <v>20.895524530616257</v>
      </c>
      <c r="H3515" s="185">
        <v>20.895524530616257</v>
      </c>
      <c r="I3515" s="185">
        <v>20.895524530616257</v>
      </c>
    </row>
    <row r="3516" spans="1:9" x14ac:dyDescent="0.2">
      <c r="A3516" s="219" t="s">
        <v>1674</v>
      </c>
      <c r="B3516" s="220">
        <v>7190926358</v>
      </c>
      <c r="C3516" s="220">
        <v>1494307164</v>
      </c>
      <c r="D3516" s="220">
        <v>98966667</v>
      </c>
      <c r="E3516" s="220">
        <v>98966667</v>
      </c>
      <c r="F3516" s="221">
        <v>5696619194</v>
      </c>
      <c r="G3516" s="185">
        <v>20.780454278155187</v>
      </c>
      <c r="H3516" s="185">
        <v>1.376271457569556</v>
      </c>
      <c r="I3516" s="185">
        <v>1.376271457569556</v>
      </c>
    </row>
    <row r="3517" spans="1:9" s="418" customFormat="1" x14ac:dyDescent="0.2">
      <c r="A3517" s="161" t="s">
        <v>1064</v>
      </c>
      <c r="B3517" s="222">
        <v>138401291656</v>
      </c>
      <c r="C3517" s="222">
        <v>33258725136.260002</v>
      </c>
      <c r="D3517" s="222">
        <v>19998055532.889999</v>
      </c>
      <c r="E3517" s="222">
        <v>19197797719.889999</v>
      </c>
      <c r="F3517" s="223">
        <v>105142566519.73999</v>
      </c>
      <c r="G3517" s="224">
        <v>24.030646490587259</v>
      </c>
      <c r="H3517" s="224">
        <v>14.449327237924688</v>
      </c>
      <c r="I3517" s="224">
        <v>13.871111671129938</v>
      </c>
    </row>
    <row r="3518" spans="1:9" x14ac:dyDescent="0.2">
      <c r="A3518" s="161" t="s">
        <v>109</v>
      </c>
      <c r="B3518" s="222">
        <v>38988000000</v>
      </c>
      <c r="C3518" s="222">
        <v>26743525878.900002</v>
      </c>
      <c r="D3518" s="222">
        <v>18812868079.639999</v>
      </c>
      <c r="E3518" s="222">
        <v>18023185358.639999</v>
      </c>
      <c r="F3518" s="223">
        <v>12244474121.099998</v>
      </c>
      <c r="G3518" s="224">
        <v>68.594249202062173</v>
      </c>
      <c r="H3518" s="224">
        <v>48.252970348927875</v>
      </c>
      <c r="I3518" s="224">
        <v>46.227519643582639</v>
      </c>
    </row>
    <row r="3519" spans="1:9" x14ac:dyDescent="0.2">
      <c r="A3519" s="165" t="s">
        <v>28</v>
      </c>
      <c r="B3519" s="166">
        <v>12720000000</v>
      </c>
      <c r="C3519" s="166">
        <v>6782713859</v>
      </c>
      <c r="D3519" s="166">
        <v>6782713859</v>
      </c>
      <c r="E3519" s="166">
        <v>6373242911</v>
      </c>
      <c r="F3519" s="167">
        <v>5937286141</v>
      </c>
      <c r="G3519" s="168">
        <v>53.323222161949687</v>
      </c>
      <c r="H3519" s="168">
        <v>53.323222161949687</v>
      </c>
      <c r="I3519" s="168">
        <v>50.104110935534592</v>
      </c>
    </row>
    <row r="3520" spans="1:9" x14ac:dyDescent="0.2">
      <c r="A3520" s="219" t="s">
        <v>110</v>
      </c>
      <c r="B3520" s="220">
        <v>8348000000</v>
      </c>
      <c r="C3520" s="220">
        <v>4579573952</v>
      </c>
      <c r="D3520" s="220">
        <v>4579573952</v>
      </c>
      <c r="E3520" s="220">
        <v>4257577450</v>
      </c>
      <c r="F3520" s="221">
        <v>3768426048</v>
      </c>
      <c r="G3520" s="185">
        <v>54.85833675131768</v>
      </c>
      <c r="H3520" s="185">
        <v>54.85833675131768</v>
      </c>
      <c r="I3520" s="185">
        <v>51.001167345471963</v>
      </c>
    </row>
    <row r="3521" spans="1:9" x14ac:dyDescent="0.2">
      <c r="A3521" s="219" t="s">
        <v>111</v>
      </c>
      <c r="B3521" s="220">
        <v>3060000000</v>
      </c>
      <c r="C3521" s="220">
        <v>1669662527</v>
      </c>
      <c r="D3521" s="220">
        <v>1669662527</v>
      </c>
      <c r="E3521" s="220">
        <v>1582188081</v>
      </c>
      <c r="F3521" s="221">
        <v>1390337473</v>
      </c>
      <c r="G3521" s="185">
        <v>54.564134869281048</v>
      </c>
      <c r="H3521" s="185">
        <v>54.564134869281048</v>
      </c>
      <c r="I3521" s="185">
        <v>51.705492843137257</v>
      </c>
    </row>
    <row r="3522" spans="1:9" x14ac:dyDescent="0.2">
      <c r="A3522" s="179" t="s">
        <v>112</v>
      </c>
      <c r="B3522" s="176">
        <v>1312000000</v>
      </c>
      <c r="C3522" s="176">
        <v>533477380</v>
      </c>
      <c r="D3522" s="176">
        <v>533477380</v>
      </c>
      <c r="E3522" s="176">
        <v>533477380</v>
      </c>
      <c r="F3522" s="177">
        <v>778522620</v>
      </c>
      <c r="G3522" s="178">
        <v>40.661385670731711</v>
      </c>
      <c r="H3522" s="178">
        <v>40.661385670731711</v>
      </c>
      <c r="I3522" s="178">
        <v>40.661385670731711</v>
      </c>
    </row>
    <row r="3523" spans="1:9" x14ac:dyDescent="0.2">
      <c r="A3523" s="161" t="s">
        <v>29</v>
      </c>
      <c r="B3523" s="222">
        <v>4499000000</v>
      </c>
      <c r="C3523" s="222">
        <v>3615266891.6500001</v>
      </c>
      <c r="D3523" s="222">
        <v>1946729675.6900001</v>
      </c>
      <c r="E3523" s="222">
        <v>1788718368.6900001</v>
      </c>
      <c r="F3523" s="223">
        <v>883733108.3499999</v>
      </c>
      <c r="G3523" s="224">
        <v>80.357121396977107</v>
      </c>
      <c r="H3523" s="224">
        <v>43.270275076461438</v>
      </c>
      <c r="I3523" s="224">
        <v>39.758132222493892</v>
      </c>
    </row>
    <row r="3524" spans="1:9" x14ac:dyDescent="0.2">
      <c r="A3524" s="179" t="s">
        <v>113</v>
      </c>
      <c r="B3524" s="176">
        <v>4499000000</v>
      </c>
      <c r="C3524" s="176">
        <v>3615266891.6500001</v>
      </c>
      <c r="D3524" s="176">
        <v>1946729675.6900001</v>
      </c>
      <c r="E3524" s="176">
        <v>1788718368.6900001</v>
      </c>
      <c r="F3524" s="177">
        <v>883733108.3499999</v>
      </c>
      <c r="G3524" s="178">
        <v>80.357121396977107</v>
      </c>
      <c r="H3524" s="178">
        <v>43.270275076461438</v>
      </c>
      <c r="I3524" s="178">
        <v>39.758132222493892</v>
      </c>
    </row>
    <row r="3525" spans="1:9" x14ac:dyDescent="0.2">
      <c r="A3525" s="165" t="s">
        <v>30</v>
      </c>
      <c r="B3525" s="166">
        <v>21238000000</v>
      </c>
      <c r="C3525" s="166">
        <v>16344149628.25</v>
      </c>
      <c r="D3525" s="166">
        <v>10082029044.950001</v>
      </c>
      <c r="E3525" s="166">
        <v>9859828578.9500008</v>
      </c>
      <c r="F3525" s="167">
        <v>4893850371.75</v>
      </c>
      <c r="G3525" s="168">
        <v>76.957103438412275</v>
      </c>
      <c r="H3525" s="168">
        <v>47.471650084518316</v>
      </c>
      <c r="I3525" s="168">
        <v>46.425410014831911</v>
      </c>
    </row>
    <row r="3526" spans="1:9" x14ac:dyDescent="0.2">
      <c r="A3526" s="179" t="s">
        <v>118</v>
      </c>
      <c r="B3526" s="176">
        <v>103000000</v>
      </c>
      <c r="C3526" s="176">
        <v>39475330</v>
      </c>
      <c r="D3526" s="176">
        <v>36331125</v>
      </c>
      <c r="E3526" s="176">
        <v>36331125</v>
      </c>
      <c r="F3526" s="177">
        <v>63524670</v>
      </c>
      <c r="G3526" s="178">
        <v>38.325563106796118</v>
      </c>
      <c r="H3526" s="178">
        <v>35.272936893203884</v>
      </c>
      <c r="I3526" s="178">
        <v>35.272936893203884</v>
      </c>
    </row>
    <row r="3527" spans="1:9" x14ac:dyDescent="0.2">
      <c r="A3527" s="219" t="s">
        <v>123</v>
      </c>
      <c r="B3527" s="220">
        <v>21135000000</v>
      </c>
      <c r="C3527" s="220">
        <v>16304674298.25</v>
      </c>
      <c r="D3527" s="220">
        <v>10045697919.950001</v>
      </c>
      <c r="E3527" s="220">
        <v>9823497453.9500008</v>
      </c>
      <c r="F3527" s="221">
        <v>4830325701.75</v>
      </c>
      <c r="G3527" s="185">
        <v>77.145371650106455</v>
      </c>
      <c r="H3527" s="185">
        <v>47.531099692216706</v>
      </c>
      <c r="I3527" s="185">
        <v>46.479760841968307</v>
      </c>
    </row>
    <row r="3528" spans="1:9" x14ac:dyDescent="0.2">
      <c r="A3528" s="161" t="s">
        <v>127</v>
      </c>
      <c r="B3528" s="222">
        <v>531000000</v>
      </c>
      <c r="C3528" s="222">
        <v>1395500</v>
      </c>
      <c r="D3528" s="222">
        <v>1395500</v>
      </c>
      <c r="E3528" s="222">
        <v>1395500</v>
      </c>
      <c r="F3528" s="223">
        <v>529604500</v>
      </c>
      <c r="G3528" s="224">
        <v>0.26280602636534839</v>
      </c>
      <c r="H3528" s="224">
        <v>0.26280602636534839</v>
      </c>
      <c r="I3528" s="224">
        <v>0.26280602636534839</v>
      </c>
    </row>
    <row r="3529" spans="1:9" x14ac:dyDescent="0.2">
      <c r="A3529" s="179" t="s">
        <v>128</v>
      </c>
      <c r="B3529" s="176">
        <v>1792400</v>
      </c>
      <c r="C3529" s="176">
        <v>261000</v>
      </c>
      <c r="D3529" s="176">
        <v>261000</v>
      </c>
      <c r="E3529" s="176">
        <v>261000</v>
      </c>
      <c r="F3529" s="177">
        <v>1531400</v>
      </c>
      <c r="G3529" s="178">
        <v>14.561481812095515</v>
      </c>
      <c r="H3529" s="178">
        <v>14.561481812095515</v>
      </c>
      <c r="I3529" s="178">
        <v>14.561481812095515</v>
      </c>
    </row>
    <row r="3530" spans="1:9" x14ac:dyDescent="0.2">
      <c r="A3530" s="219" t="s">
        <v>130</v>
      </c>
      <c r="B3530" s="220">
        <v>528000000</v>
      </c>
      <c r="C3530" s="220">
        <v>0</v>
      </c>
      <c r="D3530" s="220">
        <v>0</v>
      </c>
      <c r="E3530" s="220">
        <v>0</v>
      </c>
      <c r="F3530" s="221">
        <v>528000000</v>
      </c>
      <c r="G3530" s="185">
        <v>0</v>
      </c>
      <c r="H3530" s="185">
        <v>0</v>
      </c>
      <c r="I3530" s="185">
        <v>0</v>
      </c>
    </row>
    <row r="3531" spans="1:9" x14ac:dyDescent="0.2">
      <c r="A3531" s="179" t="s">
        <v>189</v>
      </c>
      <c r="B3531" s="176">
        <v>1207600</v>
      </c>
      <c r="C3531" s="176">
        <v>1134500</v>
      </c>
      <c r="D3531" s="176">
        <v>1134500</v>
      </c>
      <c r="E3531" s="176">
        <v>1134500</v>
      </c>
      <c r="F3531" s="177">
        <v>73100</v>
      </c>
      <c r="G3531" s="178">
        <v>93.946671083140103</v>
      </c>
      <c r="H3531" s="178">
        <v>93.946671083140103</v>
      </c>
      <c r="I3531" s="178">
        <v>93.946671083140103</v>
      </c>
    </row>
    <row r="3532" spans="1:9" x14ac:dyDescent="0.2">
      <c r="A3532" s="161" t="s">
        <v>131</v>
      </c>
      <c r="B3532" s="222">
        <v>99413291656</v>
      </c>
      <c r="C3532" s="222">
        <v>6515199257.3599997</v>
      </c>
      <c r="D3532" s="222">
        <v>1185187453.25</v>
      </c>
      <c r="E3532" s="222">
        <v>1174612361.25</v>
      </c>
      <c r="F3532" s="223">
        <v>92898092398.639999</v>
      </c>
      <c r="G3532" s="224">
        <v>6.5536500691522779</v>
      </c>
      <c r="H3532" s="224">
        <v>1.1921820850184766</v>
      </c>
      <c r="I3532" s="224">
        <v>1.1815445819000876</v>
      </c>
    </row>
    <row r="3533" spans="1:9" x14ac:dyDescent="0.2">
      <c r="A3533" s="165" t="s">
        <v>1654</v>
      </c>
      <c r="B3533" s="166">
        <v>99413291656</v>
      </c>
      <c r="C3533" s="166">
        <v>6515199257.3599997</v>
      </c>
      <c r="D3533" s="166">
        <v>1185187453.25</v>
      </c>
      <c r="E3533" s="166">
        <v>1174612361.25</v>
      </c>
      <c r="F3533" s="167">
        <v>92898092398.639999</v>
      </c>
      <c r="G3533" s="168">
        <v>6.5536500691522779</v>
      </c>
      <c r="H3533" s="168">
        <v>1.1921820850184766</v>
      </c>
      <c r="I3533" s="168">
        <v>1.1815445819000876</v>
      </c>
    </row>
    <row r="3534" spans="1:9" x14ac:dyDescent="0.2">
      <c r="A3534" s="219" t="s">
        <v>1065</v>
      </c>
      <c r="B3534" s="220">
        <v>677432914</v>
      </c>
      <c r="C3534" s="220">
        <v>648566247</v>
      </c>
      <c r="D3534" s="220">
        <v>239068127.22999999</v>
      </c>
      <c r="E3534" s="220">
        <v>239068127.22999999</v>
      </c>
      <c r="F3534" s="221">
        <v>28866667</v>
      </c>
      <c r="G3534" s="185">
        <v>95.738815400988926</v>
      </c>
      <c r="H3534" s="185">
        <v>35.290302890420229</v>
      </c>
      <c r="I3534" s="185">
        <v>35.290302890420229</v>
      </c>
    </row>
    <row r="3535" spans="1:9" x14ac:dyDescent="0.2">
      <c r="A3535" s="179" t="s">
        <v>1066</v>
      </c>
      <c r="B3535" s="176">
        <v>1270186714</v>
      </c>
      <c r="C3535" s="176">
        <v>1200506667</v>
      </c>
      <c r="D3535" s="176">
        <v>595003333.5</v>
      </c>
      <c r="E3535" s="176">
        <v>595003333.5</v>
      </c>
      <c r="F3535" s="177">
        <v>69680047</v>
      </c>
      <c r="G3535" s="178">
        <v>94.514188643922466</v>
      </c>
      <c r="H3535" s="178">
        <v>46.843769261784296</v>
      </c>
      <c r="I3535" s="178">
        <v>46.843769261784296</v>
      </c>
    </row>
    <row r="3536" spans="1:9" x14ac:dyDescent="0.2">
      <c r="A3536" s="179" t="s">
        <v>1067</v>
      </c>
      <c r="B3536" s="176">
        <v>81381560000</v>
      </c>
      <c r="C3536" s="176">
        <v>0</v>
      </c>
      <c r="D3536" s="176">
        <v>0</v>
      </c>
      <c r="E3536" s="176">
        <v>0</v>
      </c>
      <c r="F3536" s="177">
        <v>81381560000</v>
      </c>
      <c r="G3536" s="178">
        <v>0</v>
      </c>
      <c r="H3536" s="178">
        <v>0</v>
      </c>
      <c r="I3536" s="178">
        <v>0</v>
      </c>
    </row>
    <row r="3537" spans="1:9" x14ac:dyDescent="0.2">
      <c r="A3537" s="219" t="s">
        <v>1068</v>
      </c>
      <c r="B3537" s="220">
        <v>15322000000</v>
      </c>
      <c r="C3537" s="220">
        <v>3973108838.96</v>
      </c>
      <c r="D3537" s="220">
        <v>103971688</v>
      </c>
      <c r="E3537" s="220">
        <v>93396596</v>
      </c>
      <c r="F3537" s="221">
        <v>11348891161.040001</v>
      </c>
      <c r="G3537" s="185">
        <v>25.930745587782273</v>
      </c>
      <c r="H3537" s="185">
        <v>0.6785777835791672</v>
      </c>
      <c r="I3537" s="185">
        <v>0.60955877822738547</v>
      </c>
    </row>
    <row r="3538" spans="1:9" x14ac:dyDescent="0.2">
      <c r="A3538" s="219" t="s">
        <v>1069</v>
      </c>
      <c r="B3538" s="220">
        <v>762112028</v>
      </c>
      <c r="C3538" s="220">
        <v>693017504.39999998</v>
      </c>
      <c r="D3538" s="220">
        <v>247144304.52000001</v>
      </c>
      <c r="E3538" s="220">
        <v>247144304.52000001</v>
      </c>
      <c r="F3538" s="221">
        <v>69094523.600000024</v>
      </c>
      <c r="G3538" s="185">
        <v>90.933810114331379</v>
      </c>
      <c r="H3538" s="185">
        <v>32.428868124359269</v>
      </c>
      <c r="I3538" s="185">
        <v>32.428868124359269</v>
      </c>
    </row>
    <row r="3539" spans="1:9" s="418" customFormat="1" x14ac:dyDescent="0.2">
      <c r="A3539" s="165" t="s">
        <v>1070</v>
      </c>
      <c r="B3539" s="166">
        <v>780279241893</v>
      </c>
      <c r="C3539" s="166">
        <v>657480412500.45996</v>
      </c>
      <c r="D3539" s="166">
        <v>6301215229</v>
      </c>
      <c r="E3539" s="166">
        <v>6301215229</v>
      </c>
      <c r="F3539" s="167">
        <v>122798829392.54004</v>
      </c>
      <c r="G3539" s="168">
        <v>84.262194506850733</v>
      </c>
      <c r="H3539" s="168">
        <v>0.80755899820081178</v>
      </c>
      <c r="I3539" s="168">
        <v>0.80755899820081178</v>
      </c>
    </row>
    <row r="3540" spans="1:9" x14ac:dyDescent="0.2">
      <c r="A3540" s="161" t="s">
        <v>109</v>
      </c>
      <c r="B3540" s="222">
        <v>754693000000</v>
      </c>
      <c r="C3540" s="222">
        <v>656813675500.21997</v>
      </c>
      <c r="D3540" s="222">
        <v>6048495229</v>
      </c>
      <c r="E3540" s="222">
        <v>6048495229</v>
      </c>
      <c r="F3540" s="223">
        <v>97879324499.780029</v>
      </c>
      <c r="G3540" s="224">
        <v>87.030577400376046</v>
      </c>
      <c r="H3540" s="224">
        <v>0.80145108395069253</v>
      </c>
      <c r="I3540" s="224">
        <v>0.80145108395069253</v>
      </c>
    </row>
    <row r="3541" spans="1:9" x14ac:dyDescent="0.2">
      <c r="A3541" s="161" t="s">
        <v>28</v>
      </c>
      <c r="B3541" s="222">
        <v>12826000000</v>
      </c>
      <c r="C3541" s="222">
        <v>5588229956</v>
      </c>
      <c r="D3541" s="222">
        <v>5586480305</v>
      </c>
      <c r="E3541" s="222">
        <v>5586480305</v>
      </c>
      <c r="F3541" s="223">
        <v>7237770044</v>
      </c>
      <c r="G3541" s="224">
        <v>43.569545891158583</v>
      </c>
      <c r="H3541" s="224">
        <v>43.555904451894591</v>
      </c>
      <c r="I3541" s="224">
        <v>43.555904451894591</v>
      </c>
    </row>
    <row r="3542" spans="1:9" x14ac:dyDescent="0.2">
      <c r="A3542" s="179" t="s">
        <v>110</v>
      </c>
      <c r="B3542" s="176">
        <v>8702000000</v>
      </c>
      <c r="C3542" s="176">
        <v>3952379781</v>
      </c>
      <c r="D3542" s="176">
        <v>3952379781</v>
      </c>
      <c r="E3542" s="176">
        <v>3952379781</v>
      </c>
      <c r="F3542" s="177">
        <v>4749620219</v>
      </c>
      <c r="G3542" s="178">
        <v>45.419211457136285</v>
      </c>
      <c r="H3542" s="178">
        <v>45.419211457136285</v>
      </c>
      <c r="I3542" s="178">
        <v>45.419211457136285</v>
      </c>
    </row>
    <row r="3543" spans="1:9" x14ac:dyDescent="0.2">
      <c r="A3543" s="219" t="s">
        <v>111</v>
      </c>
      <c r="B3543" s="220">
        <v>3157000000</v>
      </c>
      <c r="C3543" s="220">
        <v>1238048705</v>
      </c>
      <c r="D3543" s="220">
        <v>1238048705</v>
      </c>
      <c r="E3543" s="220">
        <v>1238048705</v>
      </c>
      <c r="F3543" s="221">
        <v>1918951295</v>
      </c>
      <c r="G3543" s="185">
        <v>39.215986854608801</v>
      </c>
      <c r="H3543" s="185">
        <v>39.215986854608801</v>
      </c>
      <c r="I3543" s="185">
        <v>39.215986854608801</v>
      </c>
    </row>
    <row r="3544" spans="1:9" x14ac:dyDescent="0.2">
      <c r="A3544" s="179" t="s">
        <v>112</v>
      </c>
      <c r="B3544" s="176">
        <v>967000000</v>
      </c>
      <c r="C3544" s="176">
        <v>397801470</v>
      </c>
      <c r="D3544" s="176">
        <v>396051819</v>
      </c>
      <c r="E3544" s="176">
        <v>396051819</v>
      </c>
      <c r="F3544" s="177">
        <v>569198530</v>
      </c>
      <c r="G3544" s="178">
        <v>41.137690796277141</v>
      </c>
      <c r="H3544" s="178">
        <v>40.956754808686654</v>
      </c>
      <c r="I3544" s="178">
        <v>40.956754808686654</v>
      </c>
    </row>
    <row r="3545" spans="1:9" x14ac:dyDescent="0.2">
      <c r="A3545" s="165" t="s">
        <v>29</v>
      </c>
      <c r="B3545" s="166">
        <v>4222000000</v>
      </c>
      <c r="C3545" s="166">
        <v>1199121841.22</v>
      </c>
      <c r="D3545" s="166">
        <v>436811446</v>
      </c>
      <c r="E3545" s="166">
        <v>436811446</v>
      </c>
      <c r="F3545" s="167">
        <v>3022878158.7799997</v>
      </c>
      <c r="G3545" s="168">
        <v>28.401748963050689</v>
      </c>
      <c r="H3545" s="168">
        <v>10.346078777830412</v>
      </c>
      <c r="I3545" s="168">
        <v>10.346078777830412</v>
      </c>
    </row>
    <row r="3546" spans="1:9" x14ac:dyDescent="0.2">
      <c r="A3546" s="179" t="s">
        <v>113</v>
      </c>
      <c r="B3546" s="181">
        <v>4222000000</v>
      </c>
      <c r="C3546" s="181">
        <v>1199121841.22</v>
      </c>
      <c r="D3546" s="181">
        <v>436811446</v>
      </c>
      <c r="E3546" s="181">
        <v>436811446</v>
      </c>
      <c r="F3546" s="182">
        <v>3022878158.7799997</v>
      </c>
      <c r="G3546" s="178">
        <v>28.401748963050689</v>
      </c>
      <c r="H3546" s="178">
        <v>10.346078777830412</v>
      </c>
      <c r="I3546" s="178">
        <v>10.346078777830412</v>
      </c>
    </row>
    <row r="3547" spans="1:9" x14ac:dyDescent="0.2">
      <c r="A3547" s="161" t="s">
        <v>30</v>
      </c>
      <c r="B3547" s="222">
        <v>735798000000</v>
      </c>
      <c r="C3547" s="222">
        <v>650026323703</v>
      </c>
      <c r="D3547" s="222">
        <v>25203478</v>
      </c>
      <c r="E3547" s="222">
        <v>25203478</v>
      </c>
      <c r="F3547" s="223">
        <v>85771676297</v>
      </c>
      <c r="G3547" s="224">
        <v>88.343040304947834</v>
      </c>
      <c r="H3547" s="224">
        <v>3.425325700803753E-3</v>
      </c>
      <c r="I3547" s="224">
        <v>3.425325700803753E-3</v>
      </c>
    </row>
    <row r="3548" spans="1:9" x14ac:dyDescent="0.2">
      <c r="A3548" s="219" t="s">
        <v>115</v>
      </c>
      <c r="B3548" s="220">
        <v>85718000000</v>
      </c>
      <c r="C3548" s="220">
        <v>0</v>
      </c>
      <c r="D3548" s="220">
        <v>0</v>
      </c>
      <c r="E3548" s="220">
        <v>0</v>
      </c>
      <c r="F3548" s="221">
        <v>85718000000</v>
      </c>
      <c r="G3548" s="185">
        <v>0</v>
      </c>
      <c r="H3548" s="185">
        <v>0</v>
      </c>
      <c r="I3548" s="185">
        <v>0</v>
      </c>
    </row>
    <row r="3549" spans="1:9" x14ac:dyDescent="0.2">
      <c r="A3549" s="179" t="s">
        <v>118</v>
      </c>
      <c r="B3549" s="176">
        <v>80000000</v>
      </c>
      <c r="C3549" s="176">
        <v>26323703</v>
      </c>
      <c r="D3549" s="176">
        <v>25203478</v>
      </c>
      <c r="E3549" s="176">
        <v>25203478</v>
      </c>
      <c r="F3549" s="177">
        <v>53676297</v>
      </c>
      <c r="G3549" s="178">
        <v>32.904628750000001</v>
      </c>
      <c r="H3549" s="178">
        <v>31.504347500000002</v>
      </c>
      <c r="I3549" s="178">
        <v>31.504347500000002</v>
      </c>
    </row>
    <row r="3550" spans="1:9" x14ac:dyDescent="0.2">
      <c r="A3550" s="179" t="s">
        <v>1071</v>
      </c>
      <c r="B3550" s="176">
        <v>650000000000</v>
      </c>
      <c r="C3550" s="176">
        <v>650000000000</v>
      </c>
      <c r="D3550" s="176">
        <v>0</v>
      </c>
      <c r="E3550" s="176">
        <v>0</v>
      </c>
      <c r="F3550" s="177">
        <v>0</v>
      </c>
      <c r="G3550" s="178">
        <v>100</v>
      </c>
      <c r="H3550" s="178">
        <v>0</v>
      </c>
      <c r="I3550" s="178">
        <v>0</v>
      </c>
    </row>
    <row r="3551" spans="1:9" x14ac:dyDescent="0.2">
      <c r="A3551" s="161" t="s">
        <v>127</v>
      </c>
      <c r="B3551" s="222">
        <v>1847000000</v>
      </c>
      <c r="C3551" s="222">
        <v>0</v>
      </c>
      <c r="D3551" s="222">
        <v>0</v>
      </c>
      <c r="E3551" s="222">
        <v>0</v>
      </c>
      <c r="F3551" s="223">
        <v>1847000000</v>
      </c>
      <c r="G3551" s="224">
        <v>0</v>
      </c>
      <c r="H3551" s="224">
        <v>0</v>
      </c>
      <c r="I3551" s="224">
        <v>0</v>
      </c>
    </row>
    <row r="3552" spans="1:9" x14ac:dyDescent="0.2">
      <c r="A3552" s="219" t="s">
        <v>128</v>
      </c>
      <c r="B3552" s="220">
        <v>11000000</v>
      </c>
      <c r="C3552" s="220">
        <v>0</v>
      </c>
      <c r="D3552" s="220">
        <v>0</v>
      </c>
      <c r="E3552" s="220">
        <v>0</v>
      </c>
      <c r="F3552" s="221">
        <v>11000000</v>
      </c>
      <c r="G3552" s="185">
        <v>0</v>
      </c>
      <c r="H3552" s="185">
        <v>0</v>
      </c>
      <c r="I3552" s="185">
        <v>0</v>
      </c>
    </row>
    <row r="3553" spans="1:9" x14ac:dyDescent="0.2">
      <c r="A3553" s="219" t="s">
        <v>130</v>
      </c>
      <c r="B3553" s="220">
        <v>1836000000</v>
      </c>
      <c r="C3553" s="220">
        <v>0</v>
      </c>
      <c r="D3553" s="220">
        <v>0</v>
      </c>
      <c r="E3553" s="220">
        <v>0</v>
      </c>
      <c r="F3553" s="221">
        <v>1836000000</v>
      </c>
      <c r="G3553" s="185">
        <v>0</v>
      </c>
      <c r="H3553" s="185">
        <v>0</v>
      </c>
      <c r="I3553" s="185">
        <v>0</v>
      </c>
    </row>
    <row r="3554" spans="1:9" x14ac:dyDescent="0.2">
      <c r="A3554" s="161" t="s">
        <v>131</v>
      </c>
      <c r="B3554" s="222">
        <v>25586241893</v>
      </c>
      <c r="C3554" s="222">
        <v>666737000.24000001</v>
      </c>
      <c r="D3554" s="222">
        <v>252720000</v>
      </c>
      <c r="E3554" s="222">
        <v>252720000</v>
      </c>
      <c r="F3554" s="223">
        <v>24919504892.759998</v>
      </c>
      <c r="G3554" s="224">
        <v>2.6058418544945008</v>
      </c>
      <c r="H3554" s="224">
        <v>0.98771832556284989</v>
      </c>
      <c r="I3554" s="224">
        <v>0.98771832556284989</v>
      </c>
    </row>
    <row r="3555" spans="1:9" x14ac:dyDescent="0.2">
      <c r="A3555" s="161" t="s">
        <v>1654</v>
      </c>
      <c r="B3555" s="222">
        <v>25586241893</v>
      </c>
      <c r="C3555" s="222">
        <v>666737000.24000001</v>
      </c>
      <c r="D3555" s="222">
        <v>252720000</v>
      </c>
      <c r="E3555" s="222">
        <v>252720000</v>
      </c>
      <c r="F3555" s="223">
        <v>24919504892.759998</v>
      </c>
      <c r="G3555" s="224">
        <v>2.6058418544945008</v>
      </c>
      <c r="H3555" s="224">
        <v>0.98771832556284989</v>
      </c>
      <c r="I3555" s="224">
        <v>0.98771832556284989</v>
      </c>
    </row>
    <row r="3556" spans="1:9" x14ac:dyDescent="0.2">
      <c r="A3556" s="179" t="s">
        <v>1072</v>
      </c>
      <c r="B3556" s="176">
        <v>23299385212</v>
      </c>
      <c r="C3556" s="176">
        <v>0</v>
      </c>
      <c r="D3556" s="176">
        <v>0</v>
      </c>
      <c r="E3556" s="176">
        <v>0</v>
      </c>
      <c r="F3556" s="177">
        <v>23299385212</v>
      </c>
      <c r="G3556" s="178">
        <v>0</v>
      </c>
      <c r="H3556" s="178">
        <v>0</v>
      </c>
      <c r="I3556" s="178">
        <v>0</v>
      </c>
    </row>
    <row r="3557" spans="1:9" x14ac:dyDescent="0.2">
      <c r="A3557" s="179" t="s">
        <v>1073</v>
      </c>
      <c r="B3557" s="176">
        <v>908154180</v>
      </c>
      <c r="C3557" s="176">
        <v>666737000.24000001</v>
      </c>
      <c r="D3557" s="176">
        <v>252720000</v>
      </c>
      <c r="E3557" s="176">
        <v>252720000</v>
      </c>
      <c r="F3557" s="177">
        <v>241417179.75999999</v>
      </c>
      <c r="G3557" s="178">
        <v>73.416718760243995</v>
      </c>
      <c r="H3557" s="178">
        <v>27.827873896919129</v>
      </c>
      <c r="I3557" s="178">
        <v>27.827873896919129</v>
      </c>
    </row>
    <row r="3558" spans="1:9" x14ac:dyDescent="0.2">
      <c r="A3558" s="219" t="s">
        <v>1074</v>
      </c>
      <c r="B3558" s="220">
        <v>1378702501</v>
      </c>
      <c r="C3558" s="220">
        <v>0</v>
      </c>
      <c r="D3558" s="220">
        <v>0</v>
      </c>
      <c r="E3558" s="220">
        <v>0</v>
      </c>
      <c r="F3558" s="221">
        <v>1378702501</v>
      </c>
      <c r="G3558" s="185">
        <v>0</v>
      </c>
      <c r="H3558" s="185">
        <v>0</v>
      </c>
      <c r="I3558" s="185">
        <v>0</v>
      </c>
    </row>
    <row r="3559" spans="1:9" s="418" customFormat="1" x14ac:dyDescent="0.2">
      <c r="A3559" s="165" t="s">
        <v>1075</v>
      </c>
      <c r="B3559" s="166">
        <v>320319977856</v>
      </c>
      <c r="C3559" s="166">
        <v>196683567793.80002</v>
      </c>
      <c r="D3559" s="166">
        <v>80446431603.619995</v>
      </c>
      <c r="E3559" s="166">
        <v>79035812786.619995</v>
      </c>
      <c r="F3559" s="167">
        <v>123636410062.19998</v>
      </c>
      <c r="G3559" s="168">
        <v>61.402216967628284</v>
      </c>
      <c r="H3559" s="168">
        <v>25.114397216830703</v>
      </c>
      <c r="I3559" s="168">
        <v>24.674019184076798</v>
      </c>
    </row>
    <row r="3560" spans="1:9" x14ac:dyDescent="0.2">
      <c r="A3560" s="165" t="s">
        <v>109</v>
      </c>
      <c r="B3560" s="166">
        <v>318203000000</v>
      </c>
      <c r="C3560" s="166">
        <v>196260172222.80002</v>
      </c>
      <c r="D3560" s="166">
        <v>80023036032.619995</v>
      </c>
      <c r="E3560" s="166">
        <v>78612417215.619995</v>
      </c>
      <c r="F3560" s="167">
        <v>121942827777.19998</v>
      </c>
      <c r="G3560" s="168">
        <v>61.677662442780246</v>
      </c>
      <c r="H3560" s="168">
        <v>25.148422872386494</v>
      </c>
      <c r="I3560" s="168">
        <v>24.705115041536377</v>
      </c>
    </row>
    <row r="3561" spans="1:9" x14ac:dyDescent="0.2">
      <c r="A3561" s="161" t="s">
        <v>28</v>
      </c>
      <c r="B3561" s="222">
        <v>49292000000</v>
      </c>
      <c r="C3561" s="222">
        <v>20052462576</v>
      </c>
      <c r="D3561" s="222">
        <v>20052462576</v>
      </c>
      <c r="E3561" s="222">
        <v>19671966525</v>
      </c>
      <c r="F3561" s="223">
        <v>29239537424</v>
      </c>
      <c r="G3561" s="224">
        <v>40.68096765398036</v>
      </c>
      <c r="H3561" s="224">
        <v>40.68096765398036</v>
      </c>
      <c r="I3561" s="224">
        <v>39.909045129027021</v>
      </c>
    </row>
    <row r="3562" spans="1:9" x14ac:dyDescent="0.2">
      <c r="A3562" s="179" t="s">
        <v>110</v>
      </c>
      <c r="B3562" s="176">
        <v>34042000000</v>
      </c>
      <c r="C3562" s="176">
        <v>13166468009</v>
      </c>
      <c r="D3562" s="176">
        <v>13166468009</v>
      </c>
      <c r="E3562" s="176">
        <v>13106811897</v>
      </c>
      <c r="F3562" s="177">
        <v>20875531991</v>
      </c>
      <c r="G3562" s="178">
        <v>38.677128279772042</v>
      </c>
      <c r="H3562" s="178">
        <v>38.677128279772042</v>
      </c>
      <c r="I3562" s="178">
        <v>38.501885603078549</v>
      </c>
    </row>
    <row r="3563" spans="1:9" x14ac:dyDescent="0.2">
      <c r="A3563" s="179" t="s">
        <v>111</v>
      </c>
      <c r="B3563" s="176">
        <v>12341000000</v>
      </c>
      <c r="C3563" s="176">
        <v>5235004054</v>
      </c>
      <c r="D3563" s="176">
        <v>5235004054</v>
      </c>
      <c r="E3563" s="176">
        <v>4968841032</v>
      </c>
      <c r="F3563" s="177">
        <v>7105995946</v>
      </c>
      <c r="G3563" s="178">
        <v>42.419609869540551</v>
      </c>
      <c r="H3563" s="178">
        <v>42.419609869540551</v>
      </c>
      <c r="I3563" s="178">
        <v>40.262871987683333</v>
      </c>
    </row>
    <row r="3564" spans="1:9" x14ac:dyDescent="0.2">
      <c r="A3564" s="219" t="s">
        <v>112</v>
      </c>
      <c r="B3564" s="220">
        <v>2909000000</v>
      </c>
      <c r="C3564" s="220">
        <v>1650990513</v>
      </c>
      <c r="D3564" s="220">
        <v>1650990513</v>
      </c>
      <c r="E3564" s="220">
        <v>1596313596</v>
      </c>
      <c r="F3564" s="221">
        <v>1258009487</v>
      </c>
      <c r="G3564" s="185">
        <v>56.754572464764522</v>
      </c>
      <c r="H3564" s="185">
        <v>56.754572464764522</v>
      </c>
      <c r="I3564" s="185">
        <v>54.874994706084564</v>
      </c>
    </row>
    <row r="3565" spans="1:9" x14ac:dyDescent="0.2">
      <c r="A3565" s="161" t="s">
        <v>29</v>
      </c>
      <c r="B3565" s="222">
        <v>9286000000</v>
      </c>
      <c r="C3565" s="222">
        <v>6161281937.2600002</v>
      </c>
      <c r="D3565" s="222">
        <v>2234545535.4499998</v>
      </c>
      <c r="E3565" s="222">
        <v>2234545535.4499998</v>
      </c>
      <c r="F3565" s="223">
        <v>3124718062.7399998</v>
      </c>
      <c r="G3565" s="224">
        <v>66.350225471247043</v>
      </c>
      <c r="H3565" s="224">
        <v>24.063596117273313</v>
      </c>
      <c r="I3565" s="224">
        <v>24.063596117273313</v>
      </c>
    </row>
    <row r="3566" spans="1:9" x14ac:dyDescent="0.2">
      <c r="A3566" s="219" t="s">
        <v>113</v>
      </c>
      <c r="B3566" s="220">
        <v>9286000000</v>
      </c>
      <c r="C3566" s="220">
        <v>6161281937.2600002</v>
      </c>
      <c r="D3566" s="220">
        <v>2234545535.4499998</v>
      </c>
      <c r="E3566" s="220">
        <v>2234545535.4499998</v>
      </c>
      <c r="F3566" s="221">
        <v>3124718062.7399998</v>
      </c>
      <c r="G3566" s="185">
        <v>66.350225471247043</v>
      </c>
      <c r="H3566" s="185">
        <v>24.063596117273313</v>
      </c>
      <c r="I3566" s="185">
        <v>24.063596117273313</v>
      </c>
    </row>
    <row r="3567" spans="1:9" x14ac:dyDescent="0.2">
      <c r="A3567" s="161" t="s">
        <v>30</v>
      </c>
      <c r="B3567" s="222">
        <v>258887000000</v>
      </c>
      <c r="C3567" s="222">
        <v>170031391609.54001</v>
      </c>
      <c r="D3567" s="222">
        <v>57720991821.169998</v>
      </c>
      <c r="E3567" s="222">
        <v>56690869055.169998</v>
      </c>
      <c r="F3567" s="223">
        <v>88855608390.459991</v>
      </c>
      <c r="G3567" s="224">
        <v>65.677840760463056</v>
      </c>
      <c r="H3567" s="224">
        <v>22.295824750246247</v>
      </c>
      <c r="I3567" s="224">
        <v>21.897920349484522</v>
      </c>
    </row>
    <row r="3568" spans="1:9" x14ac:dyDescent="0.2">
      <c r="A3568" s="219" t="s">
        <v>118</v>
      </c>
      <c r="B3568" s="220">
        <v>150000000</v>
      </c>
      <c r="C3568" s="220">
        <v>86081418</v>
      </c>
      <c r="D3568" s="220">
        <v>48029767</v>
      </c>
      <c r="E3568" s="220">
        <v>48029767</v>
      </c>
      <c r="F3568" s="221">
        <v>63918582</v>
      </c>
      <c r="G3568" s="185">
        <v>57.387611999999997</v>
      </c>
      <c r="H3568" s="185">
        <v>32.019844666666671</v>
      </c>
      <c r="I3568" s="185">
        <v>32.019844666666671</v>
      </c>
    </row>
    <row r="3569" spans="1:9" x14ac:dyDescent="0.2">
      <c r="A3569" s="179" t="s">
        <v>1076</v>
      </c>
      <c r="B3569" s="176">
        <v>258732641713</v>
      </c>
      <c r="C3569" s="176">
        <v>169940951904.54001</v>
      </c>
      <c r="D3569" s="176">
        <v>57668603767.169998</v>
      </c>
      <c r="E3569" s="176">
        <v>56638481001.169998</v>
      </c>
      <c r="F3569" s="177">
        <v>88791689808.459991</v>
      </c>
      <c r="G3569" s="178">
        <v>65.682068864371416</v>
      </c>
      <c r="H3569" s="178">
        <v>22.288878351552981</v>
      </c>
      <c r="I3569" s="178">
        <v>21.890736563497239</v>
      </c>
    </row>
    <row r="3570" spans="1:9" x14ac:dyDescent="0.2">
      <c r="A3570" s="219" t="s">
        <v>124</v>
      </c>
      <c r="B3570" s="220">
        <v>4358287</v>
      </c>
      <c r="C3570" s="220">
        <v>4358287</v>
      </c>
      <c r="D3570" s="220">
        <v>4358287</v>
      </c>
      <c r="E3570" s="220">
        <v>4358287</v>
      </c>
      <c r="F3570" s="221">
        <v>0</v>
      </c>
      <c r="G3570" s="185">
        <v>100</v>
      </c>
      <c r="H3570" s="185">
        <v>100</v>
      </c>
      <c r="I3570" s="185">
        <v>100</v>
      </c>
    </row>
    <row r="3571" spans="1:9" x14ac:dyDescent="0.2">
      <c r="A3571" s="165" t="s">
        <v>127</v>
      </c>
      <c r="B3571" s="166">
        <v>738000000</v>
      </c>
      <c r="C3571" s="166">
        <v>15036100</v>
      </c>
      <c r="D3571" s="166">
        <v>15036100</v>
      </c>
      <c r="E3571" s="166">
        <v>15036100</v>
      </c>
      <c r="F3571" s="167">
        <v>722963900</v>
      </c>
      <c r="G3571" s="168">
        <v>2.0374119241192412</v>
      </c>
      <c r="H3571" s="168">
        <v>2.0374119241192412</v>
      </c>
      <c r="I3571" s="168">
        <v>2.0374119241192412</v>
      </c>
    </row>
    <row r="3572" spans="1:9" x14ac:dyDescent="0.2">
      <c r="A3572" s="219" t="s">
        <v>128</v>
      </c>
      <c r="B3572" s="220">
        <v>20000000</v>
      </c>
      <c r="C3572" s="220">
        <v>15036100</v>
      </c>
      <c r="D3572" s="220">
        <v>15036100</v>
      </c>
      <c r="E3572" s="220">
        <v>15036100</v>
      </c>
      <c r="F3572" s="221">
        <v>4963900</v>
      </c>
      <c r="G3572" s="185">
        <v>75.180499999999995</v>
      </c>
      <c r="H3572" s="185">
        <v>75.180499999999995</v>
      </c>
      <c r="I3572" s="185">
        <v>75.180499999999995</v>
      </c>
    </row>
    <row r="3573" spans="1:9" x14ac:dyDescent="0.2">
      <c r="A3573" s="219" t="s">
        <v>130</v>
      </c>
      <c r="B3573" s="220">
        <v>718000000</v>
      </c>
      <c r="C3573" s="220">
        <v>0</v>
      </c>
      <c r="D3573" s="220">
        <v>0</v>
      </c>
      <c r="E3573" s="220">
        <v>0</v>
      </c>
      <c r="F3573" s="221">
        <v>718000000</v>
      </c>
      <c r="G3573" s="185">
        <v>0</v>
      </c>
      <c r="H3573" s="185">
        <v>0</v>
      </c>
      <c r="I3573" s="185">
        <v>0</v>
      </c>
    </row>
    <row r="3574" spans="1:9" x14ac:dyDescent="0.2">
      <c r="A3574" s="161" t="s">
        <v>131</v>
      </c>
      <c r="B3574" s="222">
        <v>2116977856</v>
      </c>
      <c r="C3574" s="222">
        <v>423395571</v>
      </c>
      <c r="D3574" s="222">
        <v>423395571</v>
      </c>
      <c r="E3574" s="222">
        <v>423395571</v>
      </c>
      <c r="F3574" s="223">
        <v>1693582285</v>
      </c>
      <c r="G3574" s="224">
        <v>19.99999999055257</v>
      </c>
      <c r="H3574" s="224">
        <v>19.99999999055257</v>
      </c>
      <c r="I3574" s="224">
        <v>19.99999999055257</v>
      </c>
    </row>
    <row r="3575" spans="1:9" x14ac:dyDescent="0.2">
      <c r="A3575" s="161" t="s">
        <v>1654</v>
      </c>
      <c r="B3575" s="222">
        <v>2116977856</v>
      </c>
      <c r="C3575" s="222">
        <v>423395571</v>
      </c>
      <c r="D3575" s="222">
        <v>423395571</v>
      </c>
      <c r="E3575" s="222">
        <v>423395571</v>
      </c>
      <c r="F3575" s="223">
        <v>1693582285</v>
      </c>
      <c r="G3575" s="224">
        <v>19.99999999055257</v>
      </c>
      <c r="H3575" s="224">
        <v>19.99999999055257</v>
      </c>
      <c r="I3575" s="224">
        <v>19.99999999055257</v>
      </c>
    </row>
    <row r="3576" spans="1:9" x14ac:dyDescent="0.2">
      <c r="A3576" s="179" t="s">
        <v>1077</v>
      </c>
      <c r="B3576" s="176">
        <v>1693582285</v>
      </c>
      <c r="C3576" s="176">
        <v>0</v>
      </c>
      <c r="D3576" s="176">
        <v>0</v>
      </c>
      <c r="E3576" s="176">
        <v>0</v>
      </c>
      <c r="F3576" s="177">
        <v>1693582285</v>
      </c>
      <c r="G3576" s="178">
        <v>0</v>
      </c>
      <c r="H3576" s="178">
        <v>0</v>
      </c>
      <c r="I3576" s="178">
        <v>0</v>
      </c>
    </row>
    <row r="3577" spans="1:9" x14ac:dyDescent="0.2">
      <c r="A3577" s="179" t="s">
        <v>1078</v>
      </c>
      <c r="B3577" s="176">
        <v>423395571</v>
      </c>
      <c r="C3577" s="176">
        <v>423395571</v>
      </c>
      <c r="D3577" s="176">
        <v>423395571</v>
      </c>
      <c r="E3577" s="176">
        <v>423395571</v>
      </c>
      <c r="F3577" s="177">
        <v>0</v>
      </c>
      <c r="G3577" s="178">
        <v>100</v>
      </c>
      <c r="H3577" s="178">
        <v>100</v>
      </c>
      <c r="I3577" s="178">
        <v>100</v>
      </c>
    </row>
    <row r="3578" spans="1:9" s="418" customFormat="1" x14ac:dyDescent="0.2">
      <c r="A3578" s="161" t="s">
        <v>1079</v>
      </c>
      <c r="B3578" s="222">
        <v>68735186775</v>
      </c>
      <c r="C3578" s="222">
        <v>5894054161.4099998</v>
      </c>
      <c r="D3578" s="222">
        <v>3429574922.5799999</v>
      </c>
      <c r="E3578" s="222">
        <v>3429574922.5799999</v>
      </c>
      <c r="F3578" s="223">
        <v>62841132613.589996</v>
      </c>
      <c r="G3578" s="224">
        <v>8.5750173062070658</v>
      </c>
      <c r="H3578" s="224">
        <v>4.9895476880080096</v>
      </c>
      <c r="I3578" s="224">
        <v>4.9895476880080096</v>
      </c>
    </row>
    <row r="3579" spans="1:9" x14ac:dyDescent="0.2">
      <c r="A3579" s="161" t="s">
        <v>109</v>
      </c>
      <c r="B3579" s="222">
        <v>11487100000</v>
      </c>
      <c r="C3579" s="222">
        <v>4389168866.4099998</v>
      </c>
      <c r="D3579" s="222">
        <v>2907694861.5799999</v>
      </c>
      <c r="E3579" s="222">
        <v>2907694861.5799999</v>
      </c>
      <c r="F3579" s="223">
        <v>7097931133.5900002</v>
      </c>
      <c r="G3579" s="224">
        <v>38.209546938827032</v>
      </c>
      <c r="H3579" s="224">
        <v>25.312697387330136</v>
      </c>
      <c r="I3579" s="224">
        <v>25.312697387330136</v>
      </c>
    </row>
    <row r="3580" spans="1:9" x14ac:dyDescent="0.2">
      <c r="A3580" s="161" t="s">
        <v>28</v>
      </c>
      <c r="B3580" s="222">
        <v>4949000000</v>
      </c>
      <c r="C3580" s="222">
        <v>1927240802</v>
      </c>
      <c r="D3580" s="222">
        <v>1917487462</v>
      </c>
      <c r="E3580" s="222">
        <v>1917487462</v>
      </c>
      <c r="F3580" s="223">
        <v>3021759198</v>
      </c>
      <c r="G3580" s="224">
        <v>38.942024691856943</v>
      </c>
      <c r="H3580" s="224">
        <v>38.744947706607398</v>
      </c>
      <c r="I3580" s="224">
        <v>38.744947706607398</v>
      </c>
    </row>
    <row r="3581" spans="1:9" x14ac:dyDescent="0.2">
      <c r="A3581" s="219" t="s">
        <v>110</v>
      </c>
      <c r="B3581" s="220">
        <v>2901000000</v>
      </c>
      <c r="C3581" s="220">
        <v>1184966825.8299999</v>
      </c>
      <c r="D3581" s="220">
        <v>1176862067</v>
      </c>
      <c r="E3581" s="220">
        <v>1176862067</v>
      </c>
      <c r="F3581" s="221">
        <v>1716033174.1700001</v>
      </c>
      <c r="G3581" s="185">
        <v>40.846839911409852</v>
      </c>
      <c r="H3581" s="185">
        <v>40.567461806273698</v>
      </c>
      <c r="I3581" s="185">
        <v>40.567461806273698</v>
      </c>
    </row>
    <row r="3582" spans="1:9" x14ac:dyDescent="0.2">
      <c r="A3582" s="179" t="s">
        <v>111</v>
      </c>
      <c r="B3582" s="176">
        <v>1123000000</v>
      </c>
      <c r="C3582" s="176">
        <v>486046152</v>
      </c>
      <c r="D3582" s="176">
        <v>486046152</v>
      </c>
      <c r="E3582" s="176">
        <v>486046152</v>
      </c>
      <c r="F3582" s="177">
        <v>636953848</v>
      </c>
      <c r="G3582" s="178">
        <v>43.281046482635801</v>
      </c>
      <c r="H3582" s="178">
        <v>43.281046482635801</v>
      </c>
      <c r="I3582" s="178">
        <v>43.281046482635801</v>
      </c>
    </row>
    <row r="3583" spans="1:9" x14ac:dyDescent="0.2">
      <c r="A3583" s="219" t="s">
        <v>112</v>
      </c>
      <c r="B3583" s="220">
        <v>925000000</v>
      </c>
      <c r="C3583" s="220">
        <v>256227824.16999999</v>
      </c>
      <c r="D3583" s="220">
        <v>254579243</v>
      </c>
      <c r="E3583" s="220">
        <v>254579243</v>
      </c>
      <c r="F3583" s="221">
        <v>668772175.83000004</v>
      </c>
      <c r="G3583" s="185">
        <v>27.700305315675671</v>
      </c>
      <c r="H3583" s="185">
        <v>27.522080324324321</v>
      </c>
      <c r="I3583" s="185">
        <v>27.522080324324321</v>
      </c>
    </row>
    <row r="3584" spans="1:9" x14ac:dyDescent="0.2">
      <c r="A3584" s="161" t="s">
        <v>29</v>
      </c>
      <c r="B3584" s="222">
        <v>3070100000</v>
      </c>
      <c r="C3584" s="222">
        <v>2458501597.4099998</v>
      </c>
      <c r="D3584" s="222">
        <v>986780932.58000004</v>
      </c>
      <c r="E3584" s="222">
        <v>986780932.58000004</v>
      </c>
      <c r="F3584" s="223">
        <v>611598402.59000015</v>
      </c>
      <c r="G3584" s="224">
        <v>80.078876825184835</v>
      </c>
      <c r="H3584" s="224">
        <v>32.141654427543074</v>
      </c>
      <c r="I3584" s="224">
        <v>32.141654427543074</v>
      </c>
    </row>
    <row r="3585" spans="1:9" x14ac:dyDescent="0.2">
      <c r="A3585" s="179" t="s">
        <v>113</v>
      </c>
      <c r="B3585" s="176">
        <v>3070100000</v>
      </c>
      <c r="C3585" s="176">
        <v>2458501597.4099998</v>
      </c>
      <c r="D3585" s="176">
        <v>986780932.58000004</v>
      </c>
      <c r="E3585" s="176">
        <v>986780932.58000004</v>
      </c>
      <c r="F3585" s="177">
        <v>611598402.59000015</v>
      </c>
      <c r="G3585" s="178">
        <v>80.078876825184835</v>
      </c>
      <c r="H3585" s="178">
        <v>32.141654427543074</v>
      </c>
      <c r="I3585" s="178">
        <v>32.141654427543074</v>
      </c>
    </row>
    <row r="3586" spans="1:9" x14ac:dyDescent="0.2">
      <c r="A3586" s="161" t="s">
        <v>30</v>
      </c>
      <c r="B3586" s="222">
        <v>3227000000</v>
      </c>
      <c r="C3586" s="222">
        <v>3426467</v>
      </c>
      <c r="D3586" s="222">
        <v>3426467</v>
      </c>
      <c r="E3586" s="222">
        <v>3426467</v>
      </c>
      <c r="F3586" s="223">
        <v>3223573533</v>
      </c>
      <c r="G3586" s="224">
        <v>0.10618118995971491</v>
      </c>
      <c r="H3586" s="224">
        <v>0.10618118995971491</v>
      </c>
      <c r="I3586" s="224">
        <v>0.10618118995971491</v>
      </c>
    </row>
    <row r="3587" spans="1:9" x14ac:dyDescent="0.2">
      <c r="A3587" s="179" t="s">
        <v>115</v>
      </c>
      <c r="B3587" s="176">
        <v>3212000000</v>
      </c>
      <c r="C3587" s="176">
        <v>0</v>
      </c>
      <c r="D3587" s="176">
        <v>0</v>
      </c>
      <c r="E3587" s="176">
        <v>0</v>
      </c>
      <c r="F3587" s="177">
        <v>3212000000</v>
      </c>
      <c r="G3587" s="178">
        <v>0</v>
      </c>
      <c r="H3587" s="178">
        <v>0</v>
      </c>
      <c r="I3587" s="178">
        <v>0</v>
      </c>
    </row>
    <row r="3588" spans="1:9" x14ac:dyDescent="0.2">
      <c r="A3588" s="179" t="s">
        <v>118</v>
      </c>
      <c r="B3588" s="176">
        <v>15000000</v>
      </c>
      <c r="C3588" s="176">
        <v>3426467</v>
      </c>
      <c r="D3588" s="176">
        <v>3426467</v>
      </c>
      <c r="E3588" s="176">
        <v>3426467</v>
      </c>
      <c r="F3588" s="177">
        <v>11573533</v>
      </c>
      <c r="G3588" s="178">
        <v>22.843113333333335</v>
      </c>
      <c r="H3588" s="178">
        <v>22.843113333333335</v>
      </c>
      <c r="I3588" s="178">
        <v>22.843113333333335</v>
      </c>
    </row>
    <row r="3589" spans="1:9" x14ac:dyDescent="0.2">
      <c r="A3589" s="165" t="s">
        <v>127</v>
      </c>
      <c r="B3589" s="166">
        <v>241000000</v>
      </c>
      <c r="C3589" s="166">
        <v>0</v>
      </c>
      <c r="D3589" s="166">
        <v>0</v>
      </c>
      <c r="E3589" s="166">
        <v>0</v>
      </c>
      <c r="F3589" s="167">
        <v>241000000</v>
      </c>
      <c r="G3589" s="168">
        <v>0</v>
      </c>
      <c r="H3589" s="168">
        <v>0</v>
      </c>
      <c r="I3589" s="168">
        <v>0</v>
      </c>
    </row>
    <row r="3590" spans="1:9" x14ac:dyDescent="0.2">
      <c r="A3590" s="179" t="s">
        <v>128</v>
      </c>
      <c r="B3590" s="176">
        <v>71000000</v>
      </c>
      <c r="C3590" s="176">
        <v>0</v>
      </c>
      <c r="D3590" s="176">
        <v>0</v>
      </c>
      <c r="E3590" s="176">
        <v>0</v>
      </c>
      <c r="F3590" s="177">
        <v>71000000</v>
      </c>
      <c r="G3590" s="178">
        <v>0</v>
      </c>
      <c r="H3590" s="178">
        <v>0</v>
      </c>
      <c r="I3590" s="178">
        <v>0</v>
      </c>
    </row>
    <row r="3591" spans="1:9" x14ac:dyDescent="0.2">
      <c r="A3591" s="179" t="s">
        <v>130</v>
      </c>
      <c r="B3591" s="176">
        <v>170000000</v>
      </c>
      <c r="C3591" s="176">
        <v>0</v>
      </c>
      <c r="D3591" s="176">
        <v>0</v>
      </c>
      <c r="E3591" s="176">
        <v>0</v>
      </c>
      <c r="F3591" s="177">
        <v>170000000</v>
      </c>
      <c r="G3591" s="178">
        <v>0</v>
      </c>
      <c r="H3591" s="178">
        <v>0</v>
      </c>
      <c r="I3591" s="178">
        <v>0</v>
      </c>
    </row>
    <row r="3592" spans="1:9" x14ac:dyDescent="0.2">
      <c r="A3592" s="161" t="s">
        <v>131</v>
      </c>
      <c r="B3592" s="222">
        <v>57248086775</v>
      </c>
      <c r="C3592" s="222">
        <v>1504885295</v>
      </c>
      <c r="D3592" s="222">
        <v>521880061</v>
      </c>
      <c r="E3592" s="222">
        <v>521880061</v>
      </c>
      <c r="F3592" s="223">
        <v>55743201480</v>
      </c>
      <c r="G3592" s="224">
        <v>2.6287084508423733</v>
      </c>
      <c r="H3592" s="224">
        <v>0.91161135751335332</v>
      </c>
      <c r="I3592" s="224">
        <v>0.91161135751335332</v>
      </c>
    </row>
    <row r="3593" spans="1:9" x14ac:dyDescent="0.2">
      <c r="A3593" s="165" t="s">
        <v>1654</v>
      </c>
      <c r="B3593" s="166">
        <v>57248086775</v>
      </c>
      <c r="C3593" s="166">
        <v>1504885295</v>
      </c>
      <c r="D3593" s="166">
        <v>521880061</v>
      </c>
      <c r="E3593" s="166">
        <v>521880061</v>
      </c>
      <c r="F3593" s="167">
        <v>55743201480</v>
      </c>
      <c r="G3593" s="168">
        <v>2.6287084508423733</v>
      </c>
      <c r="H3593" s="168">
        <v>0.91161135751335332</v>
      </c>
      <c r="I3593" s="168">
        <v>0.91161135751335332</v>
      </c>
    </row>
    <row r="3594" spans="1:9" x14ac:dyDescent="0.2">
      <c r="A3594" s="219" t="s">
        <v>1080</v>
      </c>
      <c r="B3594" s="220">
        <v>287982321</v>
      </c>
      <c r="C3594" s="220">
        <v>280500000</v>
      </c>
      <c r="D3594" s="220">
        <v>98000000</v>
      </c>
      <c r="E3594" s="220">
        <v>98000000</v>
      </c>
      <c r="F3594" s="221">
        <v>7482321</v>
      </c>
      <c r="G3594" s="185">
        <v>97.401812384170626</v>
      </c>
      <c r="H3594" s="185">
        <v>34.029866715325205</v>
      </c>
      <c r="I3594" s="185">
        <v>34.029866715325205</v>
      </c>
    </row>
    <row r="3595" spans="1:9" x14ac:dyDescent="0.2">
      <c r="A3595" s="179" t="s">
        <v>1081</v>
      </c>
      <c r="B3595" s="176">
        <v>56960104454</v>
      </c>
      <c r="C3595" s="176">
        <v>1224385295</v>
      </c>
      <c r="D3595" s="176">
        <v>423880061</v>
      </c>
      <c r="E3595" s="176">
        <v>423880061</v>
      </c>
      <c r="F3595" s="177">
        <v>55735719159</v>
      </c>
      <c r="G3595" s="178">
        <v>2.149548893451894</v>
      </c>
      <c r="H3595" s="178">
        <v>0.74417009073836626</v>
      </c>
      <c r="I3595" s="178">
        <v>0.74417009073836626</v>
      </c>
    </row>
    <row r="3596" spans="1:9" s="418" customFormat="1" x14ac:dyDescent="0.2">
      <c r="A3596" s="165" t="s">
        <v>1082</v>
      </c>
      <c r="B3596" s="166">
        <v>140430264014</v>
      </c>
      <c r="C3596" s="166">
        <v>65293156138.889999</v>
      </c>
      <c r="D3596" s="166">
        <v>32498142306.349998</v>
      </c>
      <c r="E3596" s="166">
        <v>32498142306.349998</v>
      </c>
      <c r="F3596" s="167">
        <v>75137107875.110001</v>
      </c>
      <c r="G3596" s="168">
        <v>46.495074688729979</v>
      </c>
      <c r="H3596" s="168">
        <v>23.14183665075937</v>
      </c>
      <c r="I3596" s="168">
        <v>23.14183665075937</v>
      </c>
    </row>
    <row r="3597" spans="1:9" x14ac:dyDescent="0.2">
      <c r="A3597" s="165" t="s">
        <v>109</v>
      </c>
      <c r="B3597" s="166">
        <v>65958000000</v>
      </c>
      <c r="C3597" s="166">
        <v>34272414340.889999</v>
      </c>
      <c r="D3597" s="166">
        <v>28573551048.349998</v>
      </c>
      <c r="E3597" s="166">
        <v>28573551048.349998</v>
      </c>
      <c r="F3597" s="167">
        <v>31685585659.110001</v>
      </c>
      <c r="G3597" s="168">
        <v>51.96096658614573</v>
      </c>
      <c r="H3597" s="168">
        <v>43.320826963143212</v>
      </c>
      <c r="I3597" s="168">
        <v>43.320826963143212</v>
      </c>
    </row>
    <row r="3598" spans="1:9" x14ac:dyDescent="0.2">
      <c r="A3598" s="161" t="s">
        <v>28</v>
      </c>
      <c r="B3598" s="222">
        <v>50368000000</v>
      </c>
      <c r="C3598" s="222">
        <v>23752996524</v>
      </c>
      <c r="D3598" s="222">
        <v>22706043945</v>
      </c>
      <c r="E3598" s="222">
        <v>22706043945</v>
      </c>
      <c r="F3598" s="223">
        <v>26615003476</v>
      </c>
      <c r="G3598" s="224">
        <v>47.158903518106733</v>
      </c>
      <c r="H3598" s="224">
        <v>45.080296904780816</v>
      </c>
      <c r="I3598" s="224">
        <v>45.080296904780816</v>
      </c>
    </row>
    <row r="3599" spans="1:9" x14ac:dyDescent="0.2">
      <c r="A3599" s="179" t="s">
        <v>110</v>
      </c>
      <c r="B3599" s="176">
        <v>33188000000</v>
      </c>
      <c r="C3599" s="176">
        <v>15629232740</v>
      </c>
      <c r="D3599" s="176">
        <v>14582280161</v>
      </c>
      <c r="E3599" s="176">
        <v>14582280161</v>
      </c>
      <c r="F3599" s="177">
        <v>17558767260</v>
      </c>
      <c r="G3599" s="178">
        <v>47.093023803784497</v>
      </c>
      <c r="H3599" s="178">
        <v>43.93841195914186</v>
      </c>
      <c r="I3599" s="178">
        <v>43.93841195914186</v>
      </c>
    </row>
    <row r="3600" spans="1:9" x14ac:dyDescent="0.2">
      <c r="A3600" s="179" t="s">
        <v>111</v>
      </c>
      <c r="B3600" s="176">
        <v>12863000000</v>
      </c>
      <c r="C3600" s="176">
        <v>5888735700</v>
      </c>
      <c r="D3600" s="176">
        <v>5888735700</v>
      </c>
      <c r="E3600" s="176">
        <v>5888735700</v>
      </c>
      <c r="F3600" s="177">
        <v>6974264300</v>
      </c>
      <c r="G3600" s="178">
        <v>45.780422141024644</v>
      </c>
      <c r="H3600" s="178">
        <v>45.780422141024644</v>
      </c>
      <c r="I3600" s="178">
        <v>45.780422141024644</v>
      </c>
    </row>
    <row r="3601" spans="1:9" x14ac:dyDescent="0.2">
      <c r="A3601" s="179" t="s">
        <v>112</v>
      </c>
      <c r="B3601" s="176">
        <v>4317000000</v>
      </c>
      <c r="C3601" s="176">
        <v>2235028084</v>
      </c>
      <c r="D3601" s="176">
        <v>2235028084</v>
      </c>
      <c r="E3601" s="176">
        <v>2235028084</v>
      </c>
      <c r="F3601" s="177">
        <v>2081971916</v>
      </c>
      <c r="G3601" s="178">
        <v>51.77271447764651</v>
      </c>
      <c r="H3601" s="178">
        <v>51.77271447764651</v>
      </c>
      <c r="I3601" s="178">
        <v>51.77271447764651</v>
      </c>
    </row>
    <row r="3602" spans="1:9" x14ac:dyDescent="0.2">
      <c r="A3602" s="161" t="s">
        <v>29</v>
      </c>
      <c r="B3602" s="222">
        <v>13299000000</v>
      </c>
      <c r="C3602" s="222">
        <v>9392839436.9599991</v>
      </c>
      <c r="D3602" s="222">
        <v>4740928723.4200001</v>
      </c>
      <c r="E3602" s="222">
        <v>4740928723.4200001</v>
      </c>
      <c r="F3602" s="223">
        <v>3906160563.0400009</v>
      </c>
      <c r="G3602" s="224">
        <v>70.628163297691543</v>
      </c>
      <c r="H3602" s="224">
        <v>35.648760985186854</v>
      </c>
      <c r="I3602" s="224">
        <v>35.648760985186854</v>
      </c>
    </row>
    <row r="3603" spans="1:9" x14ac:dyDescent="0.2">
      <c r="A3603" s="179" t="s">
        <v>113</v>
      </c>
      <c r="B3603" s="176">
        <v>13299000000</v>
      </c>
      <c r="C3603" s="176">
        <v>9392839436.9599991</v>
      </c>
      <c r="D3603" s="176">
        <v>4740928723.4200001</v>
      </c>
      <c r="E3603" s="176">
        <v>4740928723.4200001</v>
      </c>
      <c r="F3603" s="177">
        <v>3906160563.0400009</v>
      </c>
      <c r="G3603" s="178">
        <v>70.628163297691543</v>
      </c>
      <c r="H3603" s="178">
        <v>35.648760985186854</v>
      </c>
      <c r="I3603" s="178">
        <v>35.648760985186854</v>
      </c>
    </row>
    <row r="3604" spans="1:9" x14ac:dyDescent="0.2">
      <c r="A3604" s="161" t="s">
        <v>30</v>
      </c>
      <c r="B3604" s="222">
        <v>1973000000</v>
      </c>
      <c r="C3604" s="222">
        <v>1126434479.9299998</v>
      </c>
      <c r="D3604" s="222">
        <v>1126434479.9299998</v>
      </c>
      <c r="E3604" s="222">
        <v>1126434479.9299998</v>
      </c>
      <c r="F3604" s="223">
        <v>846565520.07000017</v>
      </c>
      <c r="G3604" s="224">
        <v>57.092472373542826</v>
      </c>
      <c r="H3604" s="224">
        <v>57.092472373542826</v>
      </c>
      <c r="I3604" s="224">
        <v>57.092472373542826</v>
      </c>
    </row>
    <row r="3605" spans="1:9" x14ac:dyDescent="0.2">
      <c r="A3605" s="179" t="s">
        <v>118</v>
      </c>
      <c r="B3605" s="176">
        <v>250000000</v>
      </c>
      <c r="C3605" s="176">
        <v>142402304</v>
      </c>
      <c r="D3605" s="176">
        <v>142402304</v>
      </c>
      <c r="E3605" s="176">
        <v>142402304</v>
      </c>
      <c r="F3605" s="177">
        <v>107597696</v>
      </c>
      <c r="G3605" s="178">
        <v>56.960921600000006</v>
      </c>
      <c r="H3605" s="178">
        <v>56.960921600000006</v>
      </c>
      <c r="I3605" s="178">
        <v>56.960921600000006</v>
      </c>
    </row>
    <row r="3606" spans="1:9" x14ac:dyDescent="0.2">
      <c r="A3606" s="179" t="s">
        <v>124</v>
      </c>
      <c r="B3606" s="176">
        <v>1723000000</v>
      </c>
      <c r="C3606" s="176">
        <v>984032175.92999995</v>
      </c>
      <c r="D3606" s="176">
        <v>984032175.92999995</v>
      </c>
      <c r="E3606" s="176">
        <v>984032175.92999995</v>
      </c>
      <c r="F3606" s="177">
        <v>738967824.07000005</v>
      </c>
      <c r="G3606" s="178">
        <v>57.111559833430057</v>
      </c>
      <c r="H3606" s="178">
        <v>57.111559833430057</v>
      </c>
      <c r="I3606" s="178">
        <v>57.111559833430057</v>
      </c>
    </row>
    <row r="3607" spans="1:9" x14ac:dyDescent="0.2">
      <c r="A3607" s="161" t="s">
        <v>127</v>
      </c>
      <c r="B3607" s="222">
        <v>318000000</v>
      </c>
      <c r="C3607" s="222">
        <v>143900</v>
      </c>
      <c r="D3607" s="222">
        <v>143900</v>
      </c>
      <c r="E3607" s="222">
        <v>143900</v>
      </c>
      <c r="F3607" s="223">
        <v>317856100</v>
      </c>
      <c r="G3607" s="224">
        <v>4.5251572327044028E-2</v>
      </c>
      <c r="H3607" s="224">
        <v>4.5251572327044028E-2</v>
      </c>
      <c r="I3607" s="224">
        <v>4.5251572327044028E-2</v>
      </c>
    </row>
    <row r="3608" spans="1:9" x14ac:dyDescent="0.2">
      <c r="A3608" s="219" t="s">
        <v>128</v>
      </c>
      <c r="B3608" s="220">
        <v>15000000</v>
      </c>
      <c r="C3608" s="220">
        <v>77000</v>
      </c>
      <c r="D3608" s="220">
        <v>77000</v>
      </c>
      <c r="E3608" s="220">
        <v>77000</v>
      </c>
      <c r="F3608" s="221">
        <v>14923000</v>
      </c>
      <c r="G3608" s="185">
        <v>0.51333333333333331</v>
      </c>
      <c r="H3608" s="185">
        <v>0.51333333333333331</v>
      </c>
      <c r="I3608" s="185">
        <v>0.51333333333333331</v>
      </c>
    </row>
    <row r="3609" spans="1:9" x14ac:dyDescent="0.2">
      <c r="A3609" s="219" t="s">
        <v>130</v>
      </c>
      <c r="B3609" s="220">
        <v>249000000</v>
      </c>
      <c r="C3609" s="220">
        <v>0</v>
      </c>
      <c r="D3609" s="220">
        <v>0</v>
      </c>
      <c r="E3609" s="220">
        <v>0</v>
      </c>
      <c r="F3609" s="221">
        <v>249000000</v>
      </c>
      <c r="G3609" s="185">
        <v>0</v>
      </c>
      <c r="H3609" s="185">
        <v>0</v>
      </c>
      <c r="I3609" s="185">
        <v>0</v>
      </c>
    </row>
    <row r="3610" spans="1:9" x14ac:dyDescent="0.2">
      <c r="A3610" s="219" t="s">
        <v>189</v>
      </c>
      <c r="B3610" s="220">
        <v>54000000</v>
      </c>
      <c r="C3610" s="220">
        <v>66900</v>
      </c>
      <c r="D3610" s="220">
        <v>66900</v>
      </c>
      <c r="E3610" s="220">
        <v>66900</v>
      </c>
      <c r="F3610" s="221">
        <v>53933100</v>
      </c>
      <c r="G3610" s="185">
        <v>0.1238888888888889</v>
      </c>
      <c r="H3610" s="185">
        <v>0.1238888888888889</v>
      </c>
      <c r="I3610" s="185">
        <v>0.1238888888888889</v>
      </c>
    </row>
    <row r="3611" spans="1:9" x14ac:dyDescent="0.2">
      <c r="A3611" s="161" t="s">
        <v>131</v>
      </c>
      <c r="B3611" s="222">
        <v>74472264014</v>
      </c>
      <c r="C3611" s="222">
        <v>31020741798</v>
      </c>
      <c r="D3611" s="222">
        <v>3924591258</v>
      </c>
      <c r="E3611" s="222">
        <v>3924591258</v>
      </c>
      <c r="F3611" s="223">
        <v>43451522216</v>
      </c>
      <c r="G3611" s="224">
        <v>41.654087207780371</v>
      </c>
      <c r="H3611" s="224">
        <v>5.2698696755911945</v>
      </c>
      <c r="I3611" s="224">
        <v>5.2698696755911945</v>
      </c>
    </row>
    <row r="3612" spans="1:9" x14ac:dyDescent="0.2">
      <c r="A3612" s="161" t="s">
        <v>1654</v>
      </c>
      <c r="B3612" s="222">
        <v>74472264014</v>
      </c>
      <c r="C3612" s="222">
        <v>31020741798</v>
      </c>
      <c r="D3612" s="222">
        <v>3924591258</v>
      </c>
      <c r="E3612" s="222">
        <v>3924591258</v>
      </c>
      <c r="F3612" s="223">
        <v>43451522216</v>
      </c>
      <c r="G3612" s="224">
        <v>41.654087207780371</v>
      </c>
      <c r="H3612" s="224">
        <v>5.2698696755911945</v>
      </c>
      <c r="I3612" s="224">
        <v>5.2698696755911945</v>
      </c>
    </row>
    <row r="3613" spans="1:9" x14ac:dyDescent="0.2">
      <c r="A3613" s="179" t="s">
        <v>1083</v>
      </c>
      <c r="B3613" s="176">
        <v>6231536017</v>
      </c>
      <c r="C3613" s="176">
        <v>5387738258</v>
      </c>
      <c r="D3613" s="176">
        <v>2487830492</v>
      </c>
      <c r="E3613" s="176">
        <v>2487830492</v>
      </c>
      <c r="F3613" s="177">
        <v>843797759</v>
      </c>
      <c r="G3613" s="178">
        <v>86.459233217972752</v>
      </c>
      <c r="H3613" s="178">
        <v>39.923230568082261</v>
      </c>
      <c r="I3613" s="178">
        <v>39.923230568082261</v>
      </c>
    </row>
    <row r="3614" spans="1:9" x14ac:dyDescent="0.2">
      <c r="A3614" s="179" t="s">
        <v>1084</v>
      </c>
      <c r="B3614" s="176">
        <v>1753704456</v>
      </c>
      <c r="C3614" s="176">
        <v>1397313706</v>
      </c>
      <c r="D3614" s="176">
        <v>509043095</v>
      </c>
      <c r="E3614" s="176">
        <v>509043095</v>
      </c>
      <c r="F3614" s="177">
        <v>356390750</v>
      </c>
      <c r="G3614" s="178">
        <v>79.677832899342306</v>
      </c>
      <c r="H3614" s="178">
        <v>29.026732141689898</v>
      </c>
      <c r="I3614" s="178">
        <v>29.026732141689898</v>
      </c>
    </row>
    <row r="3615" spans="1:9" x14ac:dyDescent="0.2">
      <c r="A3615" s="179" t="s">
        <v>1085</v>
      </c>
      <c r="B3615" s="176">
        <v>65003445460</v>
      </c>
      <c r="C3615" s="176">
        <v>24180403086</v>
      </c>
      <c r="D3615" s="176">
        <v>891441423</v>
      </c>
      <c r="E3615" s="176">
        <v>891441423</v>
      </c>
      <c r="F3615" s="177">
        <v>40823042374</v>
      </c>
      <c r="G3615" s="178">
        <v>37.198648340693666</v>
      </c>
      <c r="H3615" s="178">
        <v>1.3713756504623287</v>
      </c>
      <c r="I3615" s="178">
        <v>1.3713756504623287</v>
      </c>
    </row>
    <row r="3616" spans="1:9" x14ac:dyDescent="0.2">
      <c r="A3616" s="179" t="s">
        <v>1086</v>
      </c>
      <c r="B3616" s="176">
        <v>1483578081</v>
      </c>
      <c r="C3616" s="176">
        <v>55286748</v>
      </c>
      <c r="D3616" s="176">
        <v>36276248</v>
      </c>
      <c r="E3616" s="176">
        <v>36276248</v>
      </c>
      <c r="F3616" s="177">
        <v>1428291333</v>
      </c>
      <c r="G3616" s="178">
        <v>3.7265816142777055</v>
      </c>
      <c r="H3616" s="178">
        <v>2.4451863009156982</v>
      </c>
      <c r="I3616" s="178">
        <v>2.4451863009156982</v>
      </c>
    </row>
    <row r="3617" spans="1:9" x14ac:dyDescent="0.2">
      <c r="A3617" s="179" t="s">
        <v>1087</v>
      </c>
      <c r="B3617" s="176">
        <v>3806000000</v>
      </c>
      <c r="C3617" s="176">
        <v>1687187828.4000001</v>
      </c>
      <c r="D3617" s="176">
        <v>1208468392.4000001</v>
      </c>
      <c r="E3617" s="176">
        <v>1208468392.4000001</v>
      </c>
      <c r="F3617" s="177">
        <v>2118812171.5999999</v>
      </c>
      <c r="G3617" s="178">
        <v>44.329685454545462</v>
      </c>
      <c r="H3617" s="178">
        <v>31.751665591171836</v>
      </c>
      <c r="I3617" s="178">
        <v>31.751665591171836</v>
      </c>
    </row>
    <row r="3618" spans="1:9" x14ac:dyDescent="0.2">
      <c r="A3618" s="165" t="s">
        <v>109</v>
      </c>
      <c r="B3618" s="166">
        <v>3806000000</v>
      </c>
      <c r="C3618" s="166">
        <v>1687187828.4000001</v>
      </c>
      <c r="D3618" s="166">
        <v>1208468392.4000001</v>
      </c>
      <c r="E3618" s="166">
        <v>1208468392.4000001</v>
      </c>
      <c r="F3618" s="167">
        <v>2118812171.5999999</v>
      </c>
      <c r="G3618" s="168">
        <v>44.329685454545462</v>
      </c>
      <c r="H3618" s="168">
        <v>31.751665591171836</v>
      </c>
      <c r="I3618" s="168">
        <v>31.751665591171836</v>
      </c>
    </row>
    <row r="3619" spans="1:9" x14ac:dyDescent="0.2">
      <c r="A3619" s="161" t="s">
        <v>28</v>
      </c>
      <c r="B3619" s="222">
        <v>2018000000</v>
      </c>
      <c r="C3619" s="222">
        <v>920306428</v>
      </c>
      <c r="D3619" s="222">
        <v>884965704</v>
      </c>
      <c r="E3619" s="222">
        <v>884965704</v>
      </c>
      <c r="F3619" s="223">
        <v>1097693572</v>
      </c>
      <c r="G3619" s="224">
        <v>45.604877502477706</v>
      </c>
      <c r="H3619" s="224">
        <v>43.853602775024775</v>
      </c>
      <c r="I3619" s="224">
        <v>43.853602775024775</v>
      </c>
    </row>
    <row r="3620" spans="1:9" x14ac:dyDescent="0.2">
      <c r="A3620" s="219" t="s">
        <v>110</v>
      </c>
      <c r="B3620" s="220">
        <v>1410000000</v>
      </c>
      <c r="C3620" s="220">
        <v>614425413</v>
      </c>
      <c r="D3620" s="220">
        <v>614425413</v>
      </c>
      <c r="E3620" s="220">
        <v>614425413</v>
      </c>
      <c r="F3620" s="221">
        <v>795574587</v>
      </c>
      <c r="G3620" s="185">
        <v>43.576270425531916</v>
      </c>
      <c r="H3620" s="185">
        <v>43.576270425531916</v>
      </c>
      <c r="I3620" s="185">
        <v>43.576270425531916</v>
      </c>
    </row>
    <row r="3621" spans="1:9" x14ac:dyDescent="0.2">
      <c r="A3621" s="179" t="s">
        <v>111</v>
      </c>
      <c r="B3621" s="176">
        <v>530000000</v>
      </c>
      <c r="C3621" s="176">
        <v>257132809</v>
      </c>
      <c r="D3621" s="176">
        <v>221792085</v>
      </c>
      <c r="E3621" s="176">
        <v>221792085</v>
      </c>
      <c r="F3621" s="177">
        <v>272867191</v>
      </c>
      <c r="G3621" s="178">
        <v>48.51562433962264</v>
      </c>
      <c r="H3621" s="178">
        <v>41.847563207547168</v>
      </c>
      <c r="I3621" s="178">
        <v>41.847563207547168</v>
      </c>
    </row>
    <row r="3622" spans="1:9" x14ac:dyDescent="0.2">
      <c r="A3622" s="179" t="s">
        <v>112</v>
      </c>
      <c r="B3622" s="176">
        <v>78000000</v>
      </c>
      <c r="C3622" s="176">
        <v>48748206</v>
      </c>
      <c r="D3622" s="176">
        <v>48748206</v>
      </c>
      <c r="E3622" s="176">
        <v>48748206</v>
      </c>
      <c r="F3622" s="177">
        <v>29251794</v>
      </c>
      <c r="G3622" s="178">
        <v>62.497700000000002</v>
      </c>
      <c r="H3622" s="178">
        <v>62.497700000000002</v>
      </c>
      <c r="I3622" s="178">
        <v>62.497700000000002</v>
      </c>
    </row>
    <row r="3623" spans="1:9" x14ac:dyDescent="0.2">
      <c r="A3623" s="165" t="s">
        <v>29</v>
      </c>
      <c r="B3623" s="166">
        <v>1725000000</v>
      </c>
      <c r="C3623" s="166">
        <v>766122724.39999998</v>
      </c>
      <c r="D3623" s="166">
        <v>322744012.39999998</v>
      </c>
      <c r="E3623" s="166">
        <v>322744012.39999998</v>
      </c>
      <c r="F3623" s="167">
        <v>958877275.60000002</v>
      </c>
      <c r="G3623" s="168">
        <v>44.412911559420287</v>
      </c>
      <c r="H3623" s="168">
        <v>18.709797820289854</v>
      </c>
      <c r="I3623" s="168">
        <v>18.709797820289854</v>
      </c>
    </row>
    <row r="3624" spans="1:9" x14ac:dyDescent="0.2">
      <c r="A3624" s="179" t="s">
        <v>113</v>
      </c>
      <c r="B3624" s="176">
        <v>1725000000</v>
      </c>
      <c r="C3624" s="176">
        <v>766122724.39999998</v>
      </c>
      <c r="D3624" s="176">
        <v>322744012.39999998</v>
      </c>
      <c r="E3624" s="176">
        <v>322744012.39999998</v>
      </c>
      <c r="F3624" s="177">
        <v>958877275.60000002</v>
      </c>
      <c r="G3624" s="178">
        <v>44.412911559420287</v>
      </c>
      <c r="H3624" s="178">
        <v>18.709797820289854</v>
      </c>
      <c r="I3624" s="178">
        <v>18.709797820289854</v>
      </c>
    </row>
    <row r="3625" spans="1:9" x14ac:dyDescent="0.2">
      <c r="A3625" s="165" t="s">
        <v>30</v>
      </c>
      <c r="B3625" s="166">
        <v>53000000</v>
      </c>
      <c r="C3625" s="166">
        <v>758676</v>
      </c>
      <c r="D3625" s="166">
        <v>758676</v>
      </c>
      <c r="E3625" s="166">
        <v>758676</v>
      </c>
      <c r="F3625" s="167">
        <v>52241324</v>
      </c>
      <c r="G3625" s="168">
        <v>1.4314641509433961</v>
      </c>
      <c r="H3625" s="168">
        <v>1.4314641509433961</v>
      </c>
      <c r="I3625" s="168">
        <v>1.4314641509433961</v>
      </c>
    </row>
    <row r="3626" spans="1:9" x14ac:dyDescent="0.2">
      <c r="A3626" s="219" t="s">
        <v>118</v>
      </c>
      <c r="B3626" s="220">
        <v>53000000</v>
      </c>
      <c r="C3626" s="220">
        <v>758676</v>
      </c>
      <c r="D3626" s="220">
        <v>758676</v>
      </c>
      <c r="E3626" s="220">
        <v>758676</v>
      </c>
      <c r="F3626" s="221">
        <v>52241324</v>
      </c>
      <c r="G3626" s="185">
        <v>1.4314641509433961</v>
      </c>
      <c r="H3626" s="185">
        <v>1.4314641509433961</v>
      </c>
      <c r="I3626" s="185">
        <v>1.4314641509433961</v>
      </c>
    </row>
    <row r="3627" spans="1:9" x14ac:dyDescent="0.2">
      <c r="A3627" s="165" t="s">
        <v>127</v>
      </c>
      <c r="B3627" s="166">
        <v>10000000</v>
      </c>
      <c r="C3627" s="166">
        <v>0</v>
      </c>
      <c r="D3627" s="166">
        <v>0</v>
      </c>
      <c r="E3627" s="166">
        <v>0</v>
      </c>
      <c r="F3627" s="167">
        <v>10000000</v>
      </c>
      <c r="G3627" s="168">
        <v>0</v>
      </c>
      <c r="H3627" s="168">
        <v>0</v>
      </c>
      <c r="I3627" s="168">
        <v>0</v>
      </c>
    </row>
    <row r="3628" spans="1:9" x14ac:dyDescent="0.2">
      <c r="A3628" s="179" t="s">
        <v>130</v>
      </c>
      <c r="B3628" s="176">
        <v>10000000</v>
      </c>
      <c r="C3628" s="176">
        <v>0</v>
      </c>
      <c r="D3628" s="176">
        <v>0</v>
      </c>
      <c r="E3628" s="176">
        <v>0</v>
      </c>
      <c r="F3628" s="177">
        <v>10000000</v>
      </c>
      <c r="G3628" s="178">
        <v>0</v>
      </c>
      <c r="H3628" s="178">
        <v>0</v>
      </c>
      <c r="I3628" s="178">
        <v>0</v>
      </c>
    </row>
    <row r="3629" spans="1:9" x14ac:dyDescent="0.2">
      <c r="A3629" s="165" t="s">
        <v>71</v>
      </c>
      <c r="B3629" s="166">
        <v>9215078896022</v>
      </c>
      <c r="C3629" s="166">
        <v>3848036356934.5</v>
      </c>
      <c r="D3629" s="166">
        <v>3395500577279.0498</v>
      </c>
      <c r="E3629" s="166">
        <v>3388494771217.2002</v>
      </c>
      <c r="F3629" s="167">
        <v>5367042539087.5</v>
      </c>
      <c r="G3629" s="168">
        <v>41.758040276742882</v>
      </c>
      <c r="H3629" s="168">
        <v>36.847221989003614</v>
      </c>
      <c r="I3629" s="168">
        <v>36.77119652963534</v>
      </c>
    </row>
    <row r="3630" spans="1:9" s="418" customFormat="1" x14ac:dyDescent="0.2">
      <c r="A3630" s="161" t="s">
        <v>1088</v>
      </c>
      <c r="B3630" s="222">
        <v>2373521806670</v>
      </c>
      <c r="C3630" s="222">
        <v>743386486473.78003</v>
      </c>
      <c r="D3630" s="222">
        <v>444274571745.06</v>
      </c>
      <c r="E3630" s="222">
        <v>439975331097.04999</v>
      </c>
      <c r="F3630" s="223">
        <v>1630135320196.22</v>
      </c>
      <c r="G3630" s="224">
        <v>31.319977106792852</v>
      </c>
      <c r="H3630" s="224">
        <v>18.717947755802069</v>
      </c>
      <c r="I3630" s="224">
        <v>18.536814360021655</v>
      </c>
    </row>
    <row r="3631" spans="1:9" x14ac:dyDescent="0.2">
      <c r="A3631" s="161" t="s">
        <v>109</v>
      </c>
      <c r="B3631" s="222">
        <v>1207134410648</v>
      </c>
      <c r="C3631" s="222">
        <v>345898597310.84998</v>
      </c>
      <c r="D3631" s="222">
        <v>325426959684.73999</v>
      </c>
      <c r="E3631" s="222">
        <v>321171802543.33997</v>
      </c>
      <c r="F3631" s="223">
        <v>861235813337.15002</v>
      </c>
      <c r="G3631" s="224">
        <v>28.654522169173248</v>
      </c>
      <c r="H3631" s="224">
        <v>26.958634996582365</v>
      </c>
      <c r="I3631" s="224">
        <v>26.606134305369704</v>
      </c>
    </row>
    <row r="3632" spans="1:9" x14ac:dyDescent="0.2">
      <c r="A3632" s="161" t="s">
        <v>28</v>
      </c>
      <c r="B3632" s="222">
        <v>428543126321</v>
      </c>
      <c r="C3632" s="222">
        <v>193162366393</v>
      </c>
      <c r="D3632" s="222">
        <v>192851676460</v>
      </c>
      <c r="E3632" s="222">
        <v>192749717846</v>
      </c>
      <c r="F3632" s="223">
        <v>235380759928</v>
      </c>
      <c r="G3632" s="224">
        <v>45.074195461091549</v>
      </c>
      <c r="H3632" s="224">
        <v>45.001696355653259</v>
      </c>
      <c r="I3632" s="224">
        <v>44.977904441202242</v>
      </c>
    </row>
    <row r="3633" spans="1:9" x14ac:dyDescent="0.2">
      <c r="A3633" s="179" t="s">
        <v>110</v>
      </c>
      <c r="B3633" s="176">
        <v>184911079425</v>
      </c>
      <c r="C3633" s="176">
        <v>85889456855.800003</v>
      </c>
      <c r="D3633" s="176">
        <v>85817515642.800003</v>
      </c>
      <c r="E3633" s="176">
        <v>85719949751.800003</v>
      </c>
      <c r="F3633" s="177">
        <v>99021622569.199997</v>
      </c>
      <c r="G3633" s="178">
        <v>46.449059257499385</v>
      </c>
      <c r="H3633" s="178">
        <v>46.410153415175763</v>
      </c>
      <c r="I3633" s="178">
        <v>46.357389734760616</v>
      </c>
    </row>
    <row r="3634" spans="1:9" x14ac:dyDescent="0.2">
      <c r="A3634" s="179" t="s">
        <v>111</v>
      </c>
      <c r="B3634" s="176">
        <v>90493455842</v>
      </c>
      <c r="C3634" s="176">
        <v>38394916185</v>
      </c>
      <c r="D3634" s="176">
        <v>38223059847</v>
      </c>
      <c r="E3634" s="176">
        <v>38222901029</v>
      </c>
      <c r="F3634" s="177">
        <v>52098539657</v>
      </c>
      <c r="G3634" s="178">
        <v>42.428389796536067</v>
      </c>
      <c r="H3634" s="178">
        <v>42.238479557833216</v>
      </c>
      <c r="I3634" s="178">
        <v>42.238304055639695</v>
      </c>
    </row>
    <row r="3635" spans="1:9" x14ac:dyDescent="0.2">
      <c r="A3635" s="179" t="s">
        <v>112</v>
      </c>
      <c r="B3635" s="176">
        <v>121093563304</v>
      </c>
      <c r="C3635" s="176">
        <v>64175709515.199997</v>
      </c>
      <c r="D3635" s="176">
        <v>64118727710.199997</v>
      </c>
      <c r="E3635" s="176">
        <v>64117110389.199997</v>
      </c>
      <c r="F3635" s="177">
        <v>56917853788.800003</v>
      </c>
      <c r="G3635" s="178">
        <v>52.996796662172486</v>
      </c>
      <c r="H3635" s="178">
        <v>52.949740647430446</v>
      </c>
      <c r="I3635" s="178">
        <v>52.948405051255151</v>
      </c>
    </row>
    <row r="3636" spans="1:9" x14ac:dyDescent="0.2">
      <c r="A3636" s="219" t="s">
        <v>217</v>
      </c>
      <c r="B3636" s="220">
        <v>0</v>
      </c>
      <c r="C3636" s="220">
        <v>0</v>
      </c>
      <c r="D3636" s="220">
        <v>0</v>
      </c>
      <c r="E3636" s="220">
        <v>0</v>
      </c>
      <c r="F3636" s="221">
        <v>0</v>
      </c>
      <c r="G3636" s="185">
        <v>0</v>
      </c>
      <c r="H3636" s="185">
        <v>0</v>
      </c>
      <c r="I3636" s="185">
        <v>0</v>
      </c>
    </row>
    <row r="3637" spans="1:9" x14ac:dyDescent="0.2">
      <c r="A3637" s="179" t="s">
        <v>150</v>
      </c>
      <c r="B3637" s="176">
        <v>16028369405</v>
      </c>
      <c r="C3637" s="176">
        <v>2427469283</v>
      </c>
      <c r="D3637" s="176">
        <v>2426777633</v>
      </c>
      <c r="E3637" s="176">
        <v>2424161049</v>
      </c>
      <c r="F3637" s="177">
        <v>13600900122</v>
      </c>
      <c r="G3637" s="178">
        <v>15.144829905422311</v>
      </c>
      <c r="H3637" s="178">
        <v>15.140514744082292</v>
      </c>
      <c r="I3637" s="178">
        <v>15.124190039217531</v>
      </c>
    </row>
    <row r="3638" spans="1:9" x14ac:dyDescent="0.2">
      <c r="A3638" s="219" t="s">
        <v>151</v>
      </c>
      <c r="B3638" s="220">
        <v>8522969583</v>
      </c>
      <c r="C3638" s="220">
        <v>1469210824</v>
      </c>
      <c r="D3638" s="220">
        <v>1468570478</v>
      </c>
      <c r="E3638" s="220">
        <v>1468570478</v>
      </c>
      <c r="F3638" s="221">
        <v>7053758759</v>
      </c>
      <c r="G3638" s="185">
        <v>17.238250232999803</v>
      </c>
      <c r="H3638" s="185">
        <v>17.230737053540885</v>
      </c>
      <c r="I3638" s="185">
        <v>17.230737053540885</v>
      </c>
    </row>
    <row r="3639" spans="1:9" x14ac:dyDescent="0.2">
      <c r="A3639" s="179" t="s">
        <v>152</v>
      </c>
      <c r="B3639" s="176">
        <v>7493688762</v>
      </c>
      <c r="C3639" s="176">
        <v>805603730</v>
      </c>
      <c r="D3639" s="176">
        <v>797025149</v>
      </c>
      <c r="E3639" s="176">
        <v>797025149</v>
      </c>
      <c r="F3639" s="177">
        <v>6688085032</v>
      </c>
      <c r="G3639" s="178">
        <v>10.750429535920457</v>
      </c>
      <c r="H3639" s="178">
        <v>10.635952123360951</v>
      </c>
      <c r="I3639" s="178">
        <v>10.635952123360951</v>
      </c>
    </row>
    <row r="3640" spans="1:9" x14ac:dyDescent="0.2">
      <c r="A3640" s="161" t="s">
        <v>29</v>
      </c>
      <c r="B3640" s="222">
        <v>64334210691</v>
      </c>
      <c r="C3640" s="222">
        <v>39650620039.849998</v>
      </c>
      <c r="D3640" s="222">
        <v>20391806051.740002</v>
      </c>
      <c r="E3640" s="222">
        <v>20085630159.34</v>
      </c>
      <c r="F3640" s="223">
        <v>24683590651.150002</v>
      </c>
      <c r="G3640" s="224">
        <v>61.632247623731082</v>
      </c>
      <c r="H3640" s="224">
        <v>31.696675583202115</v>
      </c>
      <c r="I3640" s="224">
        <v>31.220760997305387</v>
      </c>
    </row>
    <row r="3641" spans="1:9" x14ac:dyDescent="0.2">
      <c r="A3641" s="179" t="s">
        <v>113</v>
      </c>
      <c r="B3641" s="176">
        <v>64334210691</v>
      </c>
      <c r="C3641" s="176">
        <v>39650620039.849998</v>
      </c>
      <c r="D3641" s="176">
        <v>20391806051.740002</v>
      </c>
      <c r="E3641" s="176">
        <v>20085630159.34</v>
      </c>
      <c r="F3641" s="177">
        <v>24683590651.150002</v>
      </c>
      <c r="G3641" s="178">
        <v>61.632247623731082</v>
      </c>
      <c r="H3641" s="178">
        <v>31.696675583202115</v>
      </c>
      <c r="I3641" s="178">
        <v>31.220760997305387</v>
      </c>
    </row>
    <row r="3642" spans="1:9" x14ac:dyDescent="0.2">
      <c r="A3642" s="165" t="s">
        <v>30</v>
      </c>
      <c r="B3642" s="166">
        <v>700020073636</v>
      </c>
      <c r="C3642" s="166">
        <v>112700588702</v>
      </c>
      <c r="D3642" s="166">
        <v>111798478397</v>
      </c>
      <c r="E3642" s="166">
        <v>107951455762</v>
      </c>
      <c r="F3642" s="167">
        <v>587319484934</v>
      </c>
      <c r="G3642" s="168">
        <v>16.099622417485506</v>
      </c>
      <c r="H3642" s="168">
        <v>15.970753212304814</v>
      </c>
      <c r="I3642" s="168">
        <v>15.421194309655348</v>
      </c>
    </row>
    <row r="3643" spans="1:9" x14ac:dyDescent="0.2">
      <c r="A3643" s="219" t="s">
        <v>605</v>
      </c>
      <c r="B3643" s="220">
        <v>873000000</v>
      </c>
      <c r="C3643" s="220">
        <v>200900000</v>
      </c>
      <c r="D3643" s="220">
        <v>0</v>
      </c>
      <c r="E3643" s="220">
        <v>0</v>
      </c>
      <c r="F3643" s="221">
        <v>672100000</v>
      </c>
      <c r="G3643" s="185">
        <v>23.012600229095074</v>
      </c>
      <c r="H3643" s="185">
        <v>0</v>
      </c>
      <c r="I3643" s="185">
        <v>0</v>
      </c>
    </row>
    <row r="3644" spans="1:9" x14ac:dyDescent="0.2">
      <c r="A3644" s="219" t="s">
        <v>1089</v>
      </c>
      <c r="B3644" s="220">
        <v>0</v>
      </c>
      <c r="C3644" s="220">
        <v>0</v>
      </c>
      <c r="D3644" s="220">
        <v>0</v>
      </c>
      <c r="E3644" s="220">
        <v>0</v>
      </c>
      <c r="F3644" s="221">
        <v>0</v>
      </c>
      <c r="G3644" s="185">
        <v>0</v>
      </c>
      <c r="H3644" s="185">
        <v>0</v>
      </c>
      <c r="I3644" s="185">
        <v>0</v>
      </c>
    </row>
    <row r="3645" spans="1:9" x14ac:dyDescent="0.2">
      <c r="A3645" s="179" t="s">
        <v>115</v>
      </c>
      <c r="B3645" s="176">
        <v>497475073636</v>
      </c>
      <c r="C3645" s="176">
        <v>0</v>
      </c>
      <c r="D3645" s="176">
        <v>0</v>
      </c>
      <c r="E3645" s="176">
        <v>0</v>
      </c>
      <c r="F3645" s="177">
        <v>497475073636</v>
      </c>
      <c r="G3645" s="178">
        <v>0</v>
      </c>
      <c r="H3645" s="178">
        <v>0</v>
      </c>
      <c r="I3645" s="178">
        <v>0</v>
      </c>
    </row>
    <row r="3646" spans="1:9" x14ac:dyDescent="0.2">
      <c r="A3646" s="179" t="s">
        <v>118</v>
      </c>
      <c r="B3646" s="176">
        <v>1672000000</v>
      </c>
      <c r="C3646" s="176">
        <v>635854147</v>
      </c>
      <c r="D3646" s="176">
        <v>477662267</v>
      </c>
      <c r="E3646" s="176">
        <v>477662267</v>
      </c>
      <c r="F3646" s="177">
        <v>1036145853</v>
      </c>
      <c r="G3646" s="178">
        <v>38.029554246411486</v>
      </c>
      <c r="H3646" s="178">
        <v>28.568317404306221</v>
      </c>
      <c r="I3646" s="178">
        <v>28.568317404306221</v>
      </c>
    </row>
    <row r="3647" spans="1:9" x14ac:dyDescent="0.2">
      <c r="A3647" s="179" t="s">
        <v>124</v>
      </c>
      <c r="B3647" s="176">
        <v>200000000000</v>
      </c>
      <c r="C3647" s="176">
        <v>111863834555</v>
      </c>
      <c r="D3647" s="176">
        <v>111320816130</v>
      </c>
      <c r="E3647" s="176">
        <v>107473793495</v>
      </c>
      <c r="F3647" s="177">
        <v>88136165445</v>
      </c>
      <c r="G3647" s="178">
        <v>55.931917277499998</v>
      </c>
      <c r="H3647" s="178">
        <v>55.660408064999999</v>
      </c>
      <c r="I3647" s="178">
        <v>53.736896747499998</v>
      </c>
    </row>
    <row r="3648" spans="1:9" x14ac:dyDescent="0.2">
      <c r="A3648" s="161" t="s">
        <v>127</v>
      </c>
      <c r="B3648" s="222">
        <v>14237000000</v>
      </c>
      <c r="C3648" s="222">
        <v>385022176</v>
      </c>
      <c r="D3648" s="222">
        <v>384998776</v>
      </c>
      <c r="E3648" s="222">
        <v>384998776</v>
      </c>
      <c r="F3648" s="223">
        <v>13851977824</v>
      </c>
      <c r="G3648" s="224">
        <v>2.7043771581091525</v>
      </c>
      <c r="H3648" s="224">
        <v>2.7042127976399524</v>
      </c>
      <c r="I3648" s="224">
        <v>2.7042127976399524</v>
      </c>
    </row>
    <row r="3649" spans="1:9" x14ac:dyDescent="0.2">
      <c r="A3649" s="179" t="s">
        <v>128</v>
      </c>
      <c r="B3649" s="176">
        <v>614000000</v>
      </c>
      <c r="C3649" s="176">
        <v>384907476</v>
      </c>
      <c r="D3649" s="176">
        <v>384884076</v>
      </c>
      <c r="E3649" s="176">
        <v>384884076</v>
      </c>
      <c r="F3649" s="177">
        <v>229092524</v>
      </c>
      <c r="G3649" s="178">
        <v>62.688514006514659</v>
      </c>
      <c r="H3649" s="178">
        <v>62.684702931596092</v>
      </c>
      <c r="I3649" s="178">
        <v>62.684702931596092</v>
      </c>
    </row>
    <row r="3650" spans="1:9" x14ac:dyDescent="0.2">
      <c r="A3650" s="179" t="s">
        <v>129</v>
      </c>
      <c r="B3650" s="176">
        <v>16000000</v>
      </c>
      <c r="C3650" s="176">
        <v>114700</v>
      </c>
      <c r="D3650" s="176">
        <v>114700</v>
      </c>
      <c r="E3650" s="176">
        <v>114700</v>
      </c>
      <c r="F3650" s="177">
        <v>15885300</v>
      </c>
      <c r="G3650" s="178">
        <v>0.71687499999999993</v>
      </c>
      <c r="H3650" s="178">
        <v>0.71687499999999993</v>
      </c>
      <c r="I3650" s="178">
        <v>0.71687499999999993</v>
      </c>
    </row>
    <row r="3651" spans="1:9" x14ac:dyDescent="0.2">
      <c r="A3651" s="179" t="s">
        <v>130</v>
      </c>
      <c r="B3651" s="176">
        <v>13607000000</v>
      </c>
      <c r="C3651" s="176">
        <v>0</v>
      </c>
      <c r="D3651" s="176">
        <v>0</v>
      </c>
      <c r="E3651" s="176">
        <v>0</v>
      </c>
      <c r="F3651" s="177">
        <v>13607000000</v>
      </c>
      <c r="G3651" s="178">
        <v>0</v>
      </c>
      <c r="H3651" s="178">
        <v>0</v>
      </c>
      <c r="I3651" s="178">
        <v>0</v>
      </c>
    </row>
    <row r="3652" spans="1:9" x14ac:dyDescent="0.2">
      <c r="A3652" s="161" t="s">
        <v>331</v>
      </c>
      <c r="B3652" s="222">
        <v>17695578136</v>
      </c>
      <c r="C3652" s="222">
        <v>17695578136</v>
      </c>
      <c r="D3652" s="222">
        <v>17695578136</v>
      </c>
      <c r="E3652" s="222">
        <v>17695578136</v>
      </c>
      <c r="F3652" s="223">
        <v>0</v>
      </c>
      <c r="G3652" s="224">
        <v>100</v>
      </c>
      <c r="H3652" s="224">
        <v>100</v>
      </c>
      <c r="I3652" s="224">
        <v>100</v>
      </c>
    </row>
    <row r="3653" spans="1:9" x14ac:dyDescent="0.2">
      <c r="A3653" s="165" t="s">
        <v>41</v>
      </c>
      <c r="B3653" s="166">
        <v>17695578136</v>
      </c>
      <c r="C3653" s="166">
        <v>17695578136</v>
      </c>
      <c r="D3653" s="166">
        <v>17695578136</v>
      </c>
      <c r="E3653" s="166">
        <v>17695578136</v>
      </c>
      <c r="F3653" s="167">
        <v>0</v>
      </c>
      <c r="G3653" s="168">
        <v>100</v>
      </c>
      <c r="H3653" s="168">
        <v>100</v>
      </c>
      <c r="I3653" s="168">
        <v>100</v>
      </c>
    </row>
    <row r="3654" spans="1:9" x14ac:dyDescent="0.2">
      <c r="A3654" s="179" t="s">
        <v>332</v>
      </c>
      <c r="B3654" s="176">
        <v>17695578136</v>
      </c>
      <c r="C3654" s="176">
        <v>17695578136</v>
      </c>
      <c r="D3654" s="176">
        <v>17695578136</v>
      </c>
      <c r="E3654" s="176">
        <v>17695578136</v>
      </c>
      <c r="F3654" s="177">
        <v>0</v>
      </c>
      <c r="G3654" s="178">
        <v>100</v>
      </c>
      <c r="H3654" s="178">
        <v>100</v>
      </c>
      <c r="I3654" s="178">
        <v>100</v>
      </c>
    </row>
    <row r="3655" spans="1:9" x14ac:dyDescent="0.2">
      <c r="A3655" s="165" t="s">
        <v>131</v>
      </c>
      <c r="B3655" s="166">
        <v>1148691817886</v>
      </c>
      <c r="C3655" s="166">
        <v>379792311026.92999</v>
      </c>
      <c r="D3655" s="166">
        <v>101152033924.31999</v>
      </c>
      <c r="E3655" s="166">
        <v>101107950417.70999</v>
      </c>
      <c r="F3655" s="167">
        <v>768899506859.07007</v>
      </c>
      <c r="G3655" s="168">
        <v>33.063029187922872</v>
      </c>
      <c r="H3655" s="168">
        <v>8.8058461242002721</v>
      </c>
      <c r="I3655" s="168">
        <v>8.802008410209142</v>
      </c>
    </row>
    <row r="3656" spans="1:9" x14ac:dyDescent="0.2">
      <c r="A3656" s="161" t="s">
        <v>1654</v>
      </c>
      <c r="B3656" s="222">
        <v>1148691817886</v>
      </c>
      <c r="C3656" s="222">
        <v>379792311026.92999</v>
      </c>
      <c r="D3656" s="222">
        <v>101152033924.31999</v>
      </c>
      <c r="E3656" s="222">
        <v>101107950417.70999</v>
      </c>
      <c r="F3656" s="223">
        <v>768899506859.07007</v>
      </c>
      <c r="G3656" s="224">
        <v>33.063029187922872</v>
      </c>
      <c r="H3656" s="224">
        <v>8.8058461242002721</v>
      </c>
      <c r="I3656" s="224">
        <v>8.802008410209142</v>
      </c>
    </row>
    <row r="3657" spans="1:9" x14ac:dyDescent="0.2">
      <c r="A3657" s="179" t="s">
        <v>1090</v>
      </c>
      <c r="B3657" s="176">
        <v>12253422572</v>
      </c>
      <c r="C3657" s="176">
        <v>11651052616</v>
      </c>
      <c r="D3657" s="176">
        <v>134437191</v>
      </c>
      <c r="E3657" s="176">
        <v>134437191</v>
      </c>
      <c r="F3657" s="177">
        <v>602369956</v>
      </c>
      <c r="G3657" s="178">
        <v>95.08406771691314</v>
      </c>
      <c r="H3657" s="178">
        <v>1.0971399232341761</v>
      </c>
      <c r="I3657" s="178">
        <v>1.0971399232341761</v>
      </c>
    </row>
    <row r="3658" spans="1:9" x14ac:dyDescent="0.2">
      <c r="A3658" s="219" t="s">
        <v>1091</v>
      </c>
      <c r="B3658" s="220">
        <v>37100000000</v>
      </c>
      <c r="C3658" s="220">
        <v>37100000000</v>
      </c>
      <c r="D3658" s="220">
        <v>0</v>
      </c>
      <c r="E3658" s="220">
        <v>0</v>
      </c>
      <c r="F3658" s="221">
        <v>0</v>
      </c>
      <c r="G3658" s="185">
        <v>100</v>
      </c>
      <c r="H3658" s="185">
        <v>0</v>
      </c>
      <c r="I3658" s="185">
        <v>0</v>
      </c>
    </row>
    <row r="3659" spans="1:9" x14ac:dyDescent="0.2">
      <c r="A3659" s="219" t="s">
        <v>1092</v>
      </c>
      <c r="B3659" s="220">
        <v>32331975189</v>
      </c>
      <c r="C3659" s="220">
        <v>27383094951.240002</v>
      </c>
      <c r="D3659" s="220">
        <v>591987768.10000002</v>
      </c>
      <c r="E3659" s="220">
        <v>591987768.10000002</v>
      </c>
      <c r="F3659" s="221">
        <v>4948880237.7599983</v>
      </c>
      <c r="G3659" s="185">
        <v>84.693541892102814</v>
      </c>
      <c r="H3659" s="185">
        <v>1.8309669132166302</v>
      </c>
      <c r="I3659" s="185">
        <v>1.8309669132166302</v>
      </c>
    </row>
    <row r="3660" spans="1:9" x14ac:dyDescent="0.2">
      <c r="A3660" s="219" t="s">
        <v>1093</v>
      </c>
      <c r="B3660" s="220">
        <v>4196292368</v>
      </c>
      <c r="C3660" s="220">
        <v>0</v>
      </c>
      <c r="D3660" s="220">
        <v>0</v>
      </c>
      <c r="E3660" s="220">
        <v>0</v>
      </c>
      <c r="F3660" s="221">
        <v>4196292368</v>
      </c>
      <c r="G3660" s="185">
        <v>0</v>
      </c>
      <c r="H3660" s="185">
        <v>0</v>
      </c>
      <c r="I3660" s="185">
        <v>0</v>
      </c>
    </row>
    <row r="3661" spans="1:9" x14ac:dyDescent="0.2">
      <c r="A3661" s="179" t="s">
        <v>1094</v>
      </c>
      <c r="B3661" s="176">
        <v>165780577210</v>
      </c>
      <c r="C3661" s="176">
        <v>141939637246.76001</v>
      </c>
      <c r="D3661" s="176">
        <v>45621829249.870003</v>
      </c>
      <c r="E3661" s="176">
        <v>45603235743.260002</v>
      </c>
      <c r="F3661" s="177">
        <v>23840939963.23999</v>
      </c>
      <c r="G3661" s="178">
        <v>85.618978794458016</v>
      </c>
      <c r="H3661" s="178">
        <v>27.519405480220549</v>
      </c>
      <c r="I3661" s="178">
        <v>27.508189747398937</v>
      </c>
    </row>
    <row r="3662" spans="1:9" x14ac:dyDescent="0.2">
      <c r="A3662" s="179" t="s">
        <v>1095</v>
      </c>
      <c r="B3662" s="176">
        <v>330537554100</v>
      </c>
      <c r="C3662" s="176">
        <v>21218779624.540001</v>
      </c>
      <c r="D3662" s="176">
        <v>1179525369.7</v>
      </c>
      <c r="E3662" s="176">
        <v>1179525369.7</v>
      </c>
      <c r="F3662" s="177">
        <v>309318774475.46002</v>
      </c>
      <c r="G3662" s="178">
        <v>6.4194762021263481</v>
      </c>
      <c r="H3662" s="178">
        <v>0.35685063771699282</v>
      </c>
      <c r="I3662" s="178">
        <v>0.35685063771699282</v>
      </c>
    </row>
    <row r="3663" spans="1:9" x14ac:dyDescent="0.2">
      <c r="A3663" s="179" t="s">
        <v>1096</v>
      </c>
      <c r="B3663" s="176">
        <v>8600000000</v>
      </c>
      <c r="C3663" s="176">
        <v>0</v>
      </c>
      <c r="D3663" s="176">
        <v>0</v>
      </c>
      <c r="E3663" s="176">
        <v>0</v>
      </c>
      <c r="F3663" s="177">
        <v>8600000000</v>
      </c>
      <c r="G3663" s="178">
        <v>0</v>
      </c>
      <c r="H3663" s="178">
        <v>0</v>
      </c>
      <c r="I3663" s="178">
        <v>0</v>
      </c>
    </row>
    <row r="3664" spans="1:9" x14ac:dyDescent="0.2">
      <c r="A3664" s="179" t="s">
        <v>1097</v>
      </c>
      <c r="B3664" s="176">
        <v>85454329475</v>
      </c>
      <c r="C3664" s="176">
        <v>33844821813</v>
      </c>
      <c r="D3664" s="176">
        <v>1019503528.45</v>
      </c>
      <c r="E3664" s="176">
        <v>1019503528.45</v>
      </c>
      <c r="F3664" s="177">
        <v>51609507662</v>
      </c>
      <c r="G3664" s="178">
        <v>39.605742647482167</v>
      </c>
      <c r="H3664" s="178">
        <v>1.193039059241884</v>
      </c>
      <c r="I3664" s="178">
        <v>1.193039059241884</v>
      </c>
    </row>
    <row r="3665" spans="1:9" x14ac:dyDescent="0.2">
      <c r="A3665" s="179" t="s">
        <v>1098</v>
      </c>
      <c r="B3665" s="176">
        <v>456377666972</v>
      </c>
      <c r="C3665" s="176">
        <v>102243924775.39</v>
      </c>
      <c r="D3665" s="176">
        <v>52491243384.199997</v>
      </c>
      <c r="E3665" s="176">
        <v>52465753384.199997</v>
      </c>
      <c r="F3665" s="177">
        <v>354133742196.60999</v>
      </c>
      <c r="G3665" s="178">
        <v>22.40335848459976</v>
      </c>
      <c r="H3665" s="178">
        <v>11.501711670615222</v>
      </c>
      <c r="I3665" s="178">
        <v>11.496126384163954</v>
      </c>
    </row>
    <row r="3666" spans="1:9" x14ac:dyDescent="0.2">
      <c r="A3666" s="179" t="s">
        <v>1099</v>
      </c>
      <c r="B3666" s="176">
        <v>16060000000</v>
      </c>
      <c r="C3666" s="176">
        <v>4411000000</v>
      </c>
      <c r="D3666" s="176">
        <v>113507433</v>
      </c>
      <c r="E3666" s="176">
        <v>113507433</v>
      </c>
      <c r="F3666" s="177">
        <v>11649000000</v>
      </c>
      <c r="G3666" s="178">
        <v>27.465753424657535</v>
      </c>
      <c r="H3666" s="178">
        <v>0.70677106475716067</v>
      </c>
      <c r="I3666" s="178">
        <v>0.70677106475716067</v>
      </c>
    </row>
    <row r="3667" spans="1:9" s="418" customFormat="1" x14ac:dyDescent="0.2">
      <c r="A3667" s="161" t="s">
        <v>1100</v>
      </c>
      <c r="B3667" s="222">
        <v>306451040998</v>
      </c>
      <c r="C3667" s="222">
        <v>142102716845.09</v>
      </c>
      <c r="D3667" s="222">
        <v>132376575712.45999</v>
      </c>
      <c r="E3667" s="222">
        <v>132369722038.45999</v>
      </c>
      <c r="F3667" s="223">
        <v>164348324152.91</v>
      </c>
      <c r="G3667" s="224">
        <v>46.370446770979449</v>
      </c>
      <c r="H3667" s="224">
        <v>43.19664742575435</v>
      </c>
      <c r="I3667" s="224">
        <v>43.194410959538523</v>
      </c>
    </row>
    <row r="3668" spans="1:9" x14ac:dyDescent="0.2">
      <c r="A3668" s="161" t="s">
        <v>109</v>
      </c>
      <c r="B3668" s="222">
        <v>306451040998</v>
      </c>
      <c r="C3668" s="222">
        <v>142102716845.09</v>
      </c>
      <c r="D3668" s="222">
        <v>132376575712.45999</v>
      </c>
      <c r="E3668" s="222">
        <v>132369722038.45999</v>
      </c>
      <c r="F3668" s="223">
        <v>164348324152.91</v>
      </c>
      <c r="G3668" s="224">
        <v>46.370446770979449</v>
      </c>
      <c r="H3668" s="224">
        <v>43.19664742575435</v>
      </c>
      <c r="I3668" s="224">
        <v>43.194410959538523</v>
      </c>
    </row>
    <row r="3669" spans="1:9" x14ac:dyDescent="0.2">
      <c r="A3669" s="165" t="s">
        <v>28</v>
      </c>
      <c r="B3669" s="166">
        <v>276539040998</v>
      </c>
      <c r="C3669" s="166">
        <v>123606090475</v>
      </c>
      <c r="D3669" s="166">
        <v>123290084306</v>
      </c>
      <c r="E3669" s="166">
        <v>123283305432</v>
      </c>
      <c r="F3669" s="167">
        <v>152932950523</v>
      </c>
      <c r="G3669" s="168">
        <v>44.697519029833458</v>
      </c>
      <c r="H3669" s="168">
        <v>44.583247219292872</v>
      </c>
      <c r="I3669" s="168">
        <v>44.580795893080285</v>
      </c>
    </row>
    <row r="3670" spans="1:9" x14ac:dyDescent="0.2">
      <c r="A3670" s="179" t="s">
        <v>110</v>
      </c>
      <c r="B3670" s="176">
        <v>111703409692</v>
      </c>
      <c r="C3670" s="176">
        <v>50416201599</v>
      </c>
      <c r="D3670" s="176">
        <v>50202059651</v>
      </c>
      <c r="E3670" s="176">
        <v>50202059651</v>
      </c>
      <c r="F3670" s="177">
        <v>61287208093</v>
      </c>
      <c r="G3670" s="178">
        <v>45.133986274915586</v>
      </c>
      <c r="H3670" s="178">
        <v>44.942280445531807</v>
      </c>
      <c r="I3670" s="178">
        <v>44.942280445531807</v>
      </c>
    </row>
    <row r="3671" spans="1:9" x14ac:dyDescent="0.2">
      <c r="A3671" s="219" t="s">
        <v>111</v>
      </c>
      <c r="B3671" s="220">
        <v>58999536056</v>
      </c>
      <c r="C3671" s="220">
        <v>24797056137</v>
      </c>
      <c r="D3671" s="220">
        <v>24767977289</v>
      </c>
      <c r="E3671" s="220">
        <v>24767977289</v>
      </c>
      <c r="F3671" s="221">
        <v>34202479919</v>
      </c>
      <c r="G3671" s="185">
        <v>42.029239201921229</v>
      </c>
      <c r="H3671" s="185">
        <v>41.979952631307512</v>
      </c>
      <c r="I3671" s="185">
        <v>41.979952631307512</v>
      </c>
    </row>
    <row r="3672" spans="1:9" x14ac:dyDescent="0.2">
      <c r="A3672" s="179" t="s">
        <v>112</v>
      </c>
      <c r="B3672" s="176">
        <v>95345095250</v>
      </c>
      <c r="C3672" s="176">
        <v>45689402442</v>
      </c>
      <c r="D3672" s="176">
        <v>45616617069</v>
      </c>
      <c r="E3672" s="176">
        <v>45609838195</v>
      </c>
      <c r="F3672" s="177">
        <v>49655692808</v>
      </c>
      <c r="G3672" s="178">
        <v>47.920034399462203</v>
      </c>
      <c r="H3672" s="178">
        <v>47.843695524547705</v>
      </c>
      <c r="I3672" s="178">
        <v>47.836585694742382</v>
      </c>
    </row>
    <row r="3673" spans="1:9" x14ac:dyDescent="0.2">
      <c r="A3673" s="179" t="s">
        <v>217</v>
      </c>
      <c r="B3673" s="176">
        <v>0</v>
      </c>
      <c r="C3673" s="176">
        <v>0</v>
      </c>
      <c r="D3673" s="176">
        <v>0</v>
      </c>
      <c r="E3673" s="176">
        <v>0</v>
      </c>
      <c r="F3673" s="177">
        <v>0</v>
      </c>
      <c r="G3673" s="178">
        <v>0</v>
      </c>
      <c r="H3673" s="178">
        <v>0</v>
      </c>
      <c r="I3673" s="178">
        <v>0</v>
      </c>
    </row>
    <row r="3674" spans="1:9" x14ac:dyDescent="0.2">
      <c r="A3674" s="219" t="s">
        <v>150</v>
      </c>
      <c r="B3674" s="220">
        <v>5413000000</v>
      </c>
      <c r="C3674" s="220">
        <v>1403773271</v>
      </c>
      <c r="D3674" s="220">
        <v>1403773271</v>
      </c>
      <c r="E3674" s="220">
        <v>1403773271</v>
      </c>
      <c r="F3674" s="221">
        <v>4009226729</v>
      </c>
      <c r="G3674" s="185">
        <v>25.933369129872531</v>
      </c>
      <c r="H3674" s="185">
        <v>25.933369129872531</v>
      </c>
      <c r="I3674" s="185">
        <v>25.933369129872531</v>
      </c>
    </row>
    <row r="3675" spans="1:9" x14ac:dyDescent="0.2">
      <c r="A3675" s="179" t="s">
        <v>151</v>
      </c>
      <c r="B3675" s="176">
        <v>2583000000</v>
      </c>
      <c r="C3675" s="176">
        <v>746727163</v>
      </c>
      <c r="D3675" s="176">
        <v>746727163</v>
      </c>
      <c r="E3675" s="176">
        <v>746727163</v>
      </c>
      <c r="F3675" s="177">
        <v>1836272837</v>
      </c>
      <c r="G3675" s="178">
        <v>28.909297831978321</v>
      </c>
      <c r="H3675" s="178">
        <v>28.909297831978321</v>
      </c>
      <c r="I3675" s="178">
        <v>28.909297831978321</v>
      </c>
    </row>
    <row r="3676" spans="1:9" x14ac:dyDescent="0.2">
      <c r="A3676" s="219" t="s">
        <v>152</v>
      </c>
      <c r="B3676" s="220">
        <v>2495000000</v>
      </c>
      <c r="C3676" s="220">
        <v>552929863</v>
      </c>
      <c r="D3676" s="220">
        <v>552929863</v>
      </c>
      <c r="E3676" s="220">
        <v>552929863</v>
      </c>
      <c r="F3676" s="221">
        <v>1942070137</v>
      </c>
      <c r="G3676" s="185">
        <v>22.161517555110223</v>
      </c>
      <c r="H3676" s="185">
        <v>22.161517555110223</v>
      </c>
      <c r="I3676" s="185">
        <v>22.161517555110223</v>
      </c>
    </row>
    <row r="3677" spans="1:9" x14ac:dyDescent="0.2">
      <c r="A3677" s="161" t="s">
        <v>29</v>
      </c>
      <c r="B3677" s="222">
        <v>28627000000</v>
      </c>
      <c r="C3677" s="222">
        <v>18144303882.09</v>
      </c>
      <c r="D3677" s="222">
        <v>8811171595.4599991</v>
      </c>
      <c r="E3677" s="222">
        <v>8811096795.4599991</v>
      </c>
      <c r="F3677" s="223">
        <v>10482696117.91</v>
      </c>
      <c r="G3677" s="224">
        <v>63.381786013518706</v>
      </c>
      <c r="H3677" s="224">
        <v>30.779234972089281</v>
      </c>
      <c r="I3677" s="224">
        <v>30.778973680301807</v>
      </c>
    </row>
    <row r="3678" spans="1:9" x14ac:dyDescent="0.2">
      <c r="A3678" s="219" t="s">
        <v>113</v>
      </c>
      <c r="B3678" s="220">
        <v>28627000000</v>
      </c>
      <c r="C3678" s="220">
        <v>18144303882.09</v>
      </c>
      <c r="D3678" s="220">
        <v>8811171595.4599991</v>
      </c>
      <c r="E3678" s="220">
        <v>8811096795.4599991</v>
      </c>
      <c r="F3678" s="221">
        <v>10482696117.91</v>
      </c>
      <c r="G3678" s="185">
        <v>63.381786013518706</v>
      </c>
      <c r="H3678" s="185">
        <v>30.779234972089281</v>
      </c>
      <c r="I3678" s="185">
        <v>30.778973680301807</v>
      </c>
    </row>
    <row r="3679" spans="1:9" x14ac:dyDescent="0.2">
      <c r="A3679" s="165" t="s">
        <v>30</v>
      </c>
      <c r="B3679" s="166">
        <v>775000000</v>
      </c>
      <c r="C3679" s="166">
        <v>352322488</v>
      </c>
      <c r="D3679" s="166">
        <v>275319811</v>
      </c>
      <c r="E3679" s="166">
        <v>275319811</v>
      </c>
      <c r="F3679" s="167">
        <v>422677512</v>
      </c>
      <c r="G3679" s="168">
        <v>45.460966193548387</v>
      </c>
      <c r="H3679" s="168">
        <v>35.525136903225807</v>
      </c>
      <c r="I3679" s="168">
        <v>35.525136903225807</v>
      </c>
    </row>
    <row r="3680" spans="1:9" x14ac:dyDescent="0.2">
      <c r="A3680" s="219" t="s">
        <v>115</v>
      </c>
      <c r="B3680" s="220">
        <v>0</v>
      </c>
      <c r="C3680" s="220">
        <v>0</v>
      </c>
      <c r="D3680" s="220">
        <v>0</v>
      </c>
      <c r="E3680" s="220">
        <v>0</v>
      </c>
      <c r="F3680" s="221">
        <v>0</v>
      </c>
      <c r="G3680" s="185">
        <v>0</v>
      </c>
      <c r="H3680" s="185">
        <v>0</v>
      </c>
      <c r="I3680" s="185">
        <v>0</v>
      </c>
    </row>
    <row r="3681" spans="1:9" x14ac:dyDescent="0.2">
      <c r="A3681" s="179" t="s">
        <v>118</v>
      </c>
      <c r="B3681" s="176">
        <v>775000000</v>
      </c>
      <c r="C3681" s="176">
        <v>352322488</v>
      </c>
      <c r="D3681" s="176">
        <v>275319811</v>
      </c>
      <c r="E3681" s="176">
        <v>275319811</v>
      </c>
      <c r="F3681" s="177">
        <v>422677512</v>
      </c>
      <c r="G3681" s="178">
        <v>45.460966193548387</v>
      </c>
      <c r="H3681" s="178">
        <v>35.525136903225807</v>
      </c>
      <c r="I3681" s="178">
        <v>35.525136903225807</v>
      </c>
    </row>
    <row r="3682" spans="1:9" x14ac:dyDescent="0.2">
      <c r="A3682" s="161" t="s">
        <v>33</v>
      </c>
      <c r="B3682" s="222">
        <v>510000000</v>
      </c>
      <c r="C3682" s="222">
        <v>0</v>
      </c>
      <c r="D3682" s="222">
        <v>0</v>
      </c>
      <c r="E3682" s="222">
        <v>0</v>
      </c>
      <c r="F3682" s="223">
        <v>510000000</v>
      </c>
      <c r="G3682" s="224">
        <v>0</v>
      </c>
      <c r="H3682" s="224">
        <v>0</v>
      </c>
      <c r="I3682" s="224">
        <v>0</v>
      </c>
    </row>
    <row r="3683" spans="1:9" x14ac:dyDescent="0.2">
      <c r="A3683" s="179" t="s">
        <v>379</v>
      </c>
      <c r="B3683" s="176">
        <v>510000000</v>
      </c>
      <c r="C3683" s="176">
        <v>0</v>
      </c>
      <c r="D3683" s="176">
        <v>0</v>
      </c>
      <c r="E3683" s="176">
        <v>0</v>
      </c>
      <c r="F3683" s="177">
        <v>510000000</v>
      </c>
      <c r="G3683" s="178">
        <v>0</v>
      </c>
      <c r="H3683" s="178">
        <v>0</v>
      </c>
      <c r="I3683" s="178">
        <v>0</v>
      </c>
    </row>
    <row r="3684" spans="1:9" s="418" customFormat="1" x14ac:dyDescent="0.2">
      <c r="A3684" s="161" t="s">
        <v>1101</v>
      </c>
      <c r="B3684" s="222">
        <v>276013299071</v>
      </c>
      <c r="C3684" s="222">
        <v>121684799379.39999</v>
      </c>
      <c r="D3684" s="222">
        <v>118598732910.53</v>
      </c>
      <c r="E3684" s="222">
        <v>118593107939.53</v>
      </c>
      <c r="F3684" s="223">
        <v>154328499691.60001</v>
      </c>
      <c r="G3684" s="224">
        <v>44.086571114132624</v>
      </c>
      <c r="H3684" s="224">
        <v>42.96848496420543</v>
      </c>
      <c r="I3684" s="224">
        <v>42.966447029432381</v>
      </c>
    </row>
    <row r="3685" spans="1:9" x14ac:dyDescent="0.2">
      <c r="A3685" s="161" t="s">
        <v>109</v>
      </c>
      <c r="B3685" s="222">
        <v>276013299071</v>
      </c>
      <c r="C3685" s="222">
        <v>121684799379.39999</v>
      </c>
      <c r="D3685" s="222">
        <v>118598732910.53</v>
      </c>
      <c r="E3685" s="222">
        <v>118593107939.53</v>
      </c>
      <c r="F3685" s="223">
        <v>154328499691.60001</v>
      </c>
      <c r="G3685" s="224">
        <v>44.086571114132624</v>
      </c>
      <c r="H3685" s="224">
        <v>42.96848496420543</v>
      </c>
      <c r="I3685" s="224">
        <v>42.966447029432381</v>
      </c>
    </row>
    <row r="3686" spans="1:9" x14ac:dyDescent="0.2">
      <c r="A3686" s="161" t="s">
        <v>28</v>
      </c>
      <c r="B3686" s="222">
        <v>253534299071</v>
      </c>
      <c r="C3686" s="222">
        <v>115109653071</v>
      </c>
      <c r="D3686" s="222">
        <v>114902014593</v>
      </c>
      <c r="E3686" s="222">
        <v>114902014593</v>
      </c>
      <c r="F3686" s="223">
        <v>138424646000</v>
      </c>
      <c r="G3686" s="224">
        <v>45.402004183569886</v>
      </c>
      <c r="H3686" s="224">
        <v>45.320106594659499</v>
      </c>
      <c r="I3686" s="224">
        <v>45.320106594659499</v>
      </c>
    </row>
    <row r="3687" spans="1:9" x14ac:dyDescent="0.2">
      <c r="A3687" s="179" t="s">
        <v>110</v>
      </c>
      <c r="B3687" s="176">
        <v>110682882907</v>
      </c>
      <c r="C3687" s="176">
        <v>50434889883</v>
      </c>
      <c r="D3687" s="176">
        <v>50402684046</v>
      </c>
      <c r="E3687" s="176">
        <v>50402684046</v>
      </c>
      <c r="F3687" s="177">
        <v>60247993024</v>
      </c>
      <c r="G3687" s="178">
        <v>45.567018637721361</v>
      </c>
      <c r="H3687" s="178">
        <v>45.537921241489762</v>
      </c>
      <c r="I3687" s="178">
        <v>45.537921241489762</v>
      </c>
    </row>
    <row r="3688" spans="1:9" x14ac:dyDescent="0.2">
      <c r="A3688" s="179" t="s">
        <v>111</v>
      </c>
      <c r="B3688" s="176">
        <v>56937708955</v>
      </c>
      <c r="C3688" s="176">
        <v>24131058579</v>
      </c>
      <c r="D3688" s="176">
        <v>24131058579</v>
      </c>
      <c r="E3688" s="176">
        <v>24131058579</v>
      </c>
      <c r="F3688" s="177">
        <v>32806650376</v>
      </c>
      <c r="G3688" s="178">
        <v>42.3815060737194</v>
      </c>
      <c r="H3688" s="178">
        <v>42.3815060737194</v>
      </c>
      <c r="I3688" s="178">
        <v>42.3815060737194</v>
      </c>
    </row>
    <row r="3689" spans="1:9" x14ac:dyDescent="0.2">
      <c r="A3689" s="219" t="s">
        <v>112</v>
      </c>
      <c r="B3689" s="220">
        <v>84065707209</v>
      </c>
      <c r="C3689" s="220">
        <v>40293867769</v>
      </c>
      <c r="D3689" s="220">
        <v>40228087374</v>
      </c>
      <c r="E3689" s="220">
        <v>40228087374</v>
      </c>
      <c r="F3689" s="221">
        <v>43771839440</v>
      </c>
      <c r="G3689" s="185">
        <v>47.931396887940743</v>
      </c>
      <c r="H3689" s="185">
        <v>47.853148102337286</v>
      </c>
      <c r="I3689" s="185">
        <v>47.853148102337286</v>
      </c>
    </row>
    <row r="3690" spans="1:9" x14ac:dyDescent="0.2">
      <c r="A3690" s="179" t="s">
        <v>217</v>
      </c>
      <c r="B3690" s="176">
        <v>0</v>
      </c>
      <c r="C3690" s="176">
        <v>0</v>
      </c>
      <c r="D3690" s="176">
        <v>0</v>
      </c>
      <c r="E3690" s="176">
        <v>0</v>
      </c>
      <c r="F3690" s="177">
        <v>0</v>
      </c>
      <c r="G3690" s="178">
        <v>0</v>
      </c>
      <c r="H3690" s="178">
        <v>0</v>
      </c>
      <c r="I3690" s="178">
        <v>0</v>
      </c>
    </row>
    <row r="3691" spans="1:9" x14ac:dyDescent="0.2">
      <c r="A3691" s="219" t="s">
        <v>150</v>
      </c>
      <c r="B3691" s="220">
        <v>793639621</v>
      </c>
      <c r="C3691" s="220">
        <v>158242498</v>
      </c>
      <c r="D3691" s="220">
        <v>79121249</v>
      </c>
      <c r="E3691" s="220">
        <v>79121249</v>
      </c>
      <c r="F3691" s="221">
        <v>635397123</v>
      </c>
      <c r="G3691" s="185">
        <v>19.938835437753426</v>
      </c>
      <c r="H3691" s="185">
        <v>9.9694177188767128</v>
      </c>
      <c r="I3691" s="185">
        <v>9.9694177188767128</v>
      </c>
    </row>
    <row r="3692" spans="1:9" x14ac:dyDescent="0.2">
      <c r="A3692" s="179" t="s">
        <v>151</v>
      </c>
      <c r="B3692" s="176">
        <v>717000000</v>
      </c>
      <c r="C3692" s="176">
        <v>61061994</v>
      </c>
      <c r="D3692" s="176">
        <v>30530997</v>
      </c>
      <c r="E3692" s="176">
        <v>30530997</v>
      </c>
      <c r="F3692" s="177">
        <v>655938006</v>
      </c>
      <c r="G3692" s="178">
        <v>8.5163171548117163</v>
      </c>
      <c r="H3692" s="178">
        <v>4.2581585774058581</v>
      </c>
      <c r="I3692" s="178">
        <v>4.2581585774058581</v>
      </c>
    </row>
    <row r="3693" spans="1:9" x14ac:dyDescent="0.2">
      <c r="A3693" s="179" t="s">
        <v>634</v>
      </c>
      <c r="B3693" s="176">
        <v>0</v>
      </c>
      <c r="C3693" s="176">
        <v>0</v>
      </c>
      <c r="D3693" s="176">
        <v>0</v>
      </c>
      <c r="E3693" s="176">
        <v>0</v>
      </c>
      <c r="F3693" s="177">
        <v>0</v>
      </c>
      <c r="G3693" s="178">
        <v>0</v>
      </c>
      <c r="H3693" s="178">
        <v>0</v>
      </c>
      <c r="I3693" s="178">
        <v>0</v>
      </c>
    </row>
    <row r="3694" spans="1:9" x14ac:dyDescent="0.2">
      <c r="A3694" s="219" t="s">
        <v>152</v>
      </c>
      <c r="B3694" s="220">
        <v>337360379</v>
      </c>
      <c r="C3694" s="220">
        <v>30532348</v>
      </c>
      <c r="D3694" s="220">
        <v>30532348</v>
      </c>
      <c r="E3694" s="220">
        <v>30532348</v>
      </c>
      <c r="F3694" s="221">
        <v>306828031</v>
      </c>
      <c r="G3694" s="185">
        <v>9.0503656921727611</v>
      </c>
      <c r="H3694" s="185">
        <v>9.0503656921727611</v>
      </c>
      <c r="I3694" s="185">
        <v>9.0503656921727611</v>
      </c>
    </row>
    <row r="3695" spans="1:9" x14ac:dyDescent="0.2">
      <c r="A3695" s="161" t="s">
        <v>29</v>
      </c>
      <c r="B3695" s="222">
        <v>21578000000</v>
      </c>
      <c r="C3695" s="222">
        <v>6091071755.8999996</v>
      </c>
      <c r="D3695" s="222">
        <v>3298110728.0300002</v>
      </c>
      <c r="E3695" s="222">
        <v>3292485757.0300002</v>
      </c>
      <c r="F3695" s="223">
        <v>15486928244.1</v>
      </c>
      <c r="G3695" s="224">
        <v>28.228157178144404</v>
      </c>
      <c r="H3695" s="224">
        <v>15.284598795208082</v>
      </c>
      <c r="I3695" s="224">
        <v>15.25853071197516</v>
      </c>
    </row>
    <row r="3696" spans="1:9" x14ac:dyDescent="0.2">
      <c r="A3696" s="219" t="s">
        <v>113</v>
      </c>
      <c r="B3696" s="220">
        <v>21578000000</v>
      </c>
      <c r="C3696" s="220">
        <v>6091071755.8999996</v>
      </c>
      <c r="D3696" s="220">
        <v>3298110728.0300002</v>
      </c>
      <c r="E3696" s="220">
        <v>3292485757.0300002</v>
      </c>
      <c r="F3696" s="221">
        <v>15486928244.1</v>
      </c>
      <c r="G3696" s="185">
        <v>28.228157178144404</v>
      </c>
      <c r="H3696" s="185">
        <v>15.284598795208082</v>
      </c>
      <c r="I3696" s="185">
        <v>15.25853071197516</v>
      </c>
    </row>
    <row r="3697" spans="1:9" x14ac:dyDescent="0.2">
      <c r="A3697" s="161" t="s">
        <v>30</v>
      </c>
      <c r="B3697" s="222">
        <v>901000000</v>
      </c>
      <c r="C3697" s="222">
        <v>484074552.5</v>
      </c>
      <c r="D3697" s="222">
        <v>398607589.5</v>
      </c>
      <c r="E3697" s="222">
        <v>398607589.5</v>
      </c>
      <c r="F3697" s="223">
        <v>416925447.5</v>
      </c>
      <c r="G3697" s="224">
        <v>53.726365427302994</v>
      </c>
      <c r="H3697" s="224">
        <v>44.240575971143173</v>
      </c>
      <c r="I3697" s="224">
        <v>44.240575971143173</v>
      </c>
    </row>
    <row r="3698" spans="1:9" x14ac:dyDescent="0.2">
      <c r="A3698" s="219" t="s">
        <v>115</v>
      </c>
      <c r="B3698" s="220">
        <v>0</v>
      </c>
      <c r="C3698" s="220">
        <v>0</v>
      </c>
      <c r="D3698" s="220">
        <v>0</v>
      </c>
      <c r="E3698" s="220">
        <v>0</v>
      </c>
      <c r="F3698" s="221">
        <v>0</v>
      </c>
      <c r="G3698" s="185">
        <v>0</v>
      </c>
      <c r="H3698" s="185">
        <v>0</v>
      </c>
      <c r="I3698" s="185">
        <v>0</v>
      </c>
    </row>
    <row r="3699" spans="1:9" x14ac:dyDescent="0.2">
      <c r="A3699" s="219" t="s">
        <v>118</v>
      </c>
      <c r="B3699" s="220">
        <v>888000000</v>
      </c>
      <c r="C3699" s="220">
        <v>478821558</v>
      </c>
      <c r="D3699" s="220">
        <v>393354595</v>
      </c>
      <c r="E3699" s="220">
        <v>393354595</v>
      </c>
      <c r="F3699" s="221">
        <v>409178442</v>
      </c>
      <c r="G3699" s="185">
        <v>53.921346621621623</v>
      </c>
      <c r="H3699" s="185">
        <v>44.296688626126127</v>
      </c>
      <c r="I3699" s="185">
        <v>44.296688626126127</v>
      </c>
    </row>
    <row r="3700" spans="1:9" x14ac:dyDescent="0.2">
      <c r="A3700" s="219" t="s">
        <v>123</v>
      </c>
      <c r="B3700" s="220">
        <v>13000000</v>
      </c>
      <c r="C3700" s="220">
        <v>5252994.5</v>
      </c>
      <c r="D3700" s="220">
        <v>5252994.5</v>
      </c>
      <c r="E3700" s="220">
        <v>5252994.5</v>
      </c>
      <c r="F3700" s="221">
        <v>7747005.5</v>
      </c>
      <c r="G3700" s="185">
        <v>40.407650000000004</v>
      </c>
      <c r="H3700" s="185">
        <v>40.407650000000004</v>
      </c>
      <c r="I3700" s="185">
        <v>40.407650000000004</v>
      </c>
    </row>
    <row r="3701" spans="1:9" s="418" customFormat="1" x14ac:dyDescent="0.2">
      <c r="A3701" s="165" t="s">
        <v>1102</v>
      </c>
      <c r="B3701" s="166">
        <v>112372069620</v>
      </c>
      <c r="C3701" s="166">
        <v>48580461190.139999</v>
      </c>
      <c r="D3701" s="166">
        <v>45659851665.440002</v>
      </c>
      <c r="E3701" s="166">
        <v>45469158605.440002</v>
      </c>
      <c r="F3701" s="167">
        <v>63791608429.860001</v>
      </c>
      <c r="G3701" s="168">
        <v>43.231793589297425</v>
      </c>
      <c r="H3701" s="168">
        <v>40.632740697794759</v>
      </c>
      <c r="I3701" s="168">
        <v>40.463042782071703</v>
      </c>
    </row>
    <row r="3702" spans="1:9" x14ac:dyDescent="0.2">
      <c r="A3702" s="161" t="s">
        <v>109</v>
      </c>
      <c r="B3702" s="222">
        <v>112372069620</v>
      </c>
      <c r="C3702" s="222">
        <v>48580461190.139999</v>
      </c>
      <c r="D3702" s="222">
        <v>45659851665.440002</v>
      </c>
      <c r="E3702" s="222">
        <v>45469158605.440002</v>
      </c>
      <c r="F3702" s="223">
        <v>63791608429.860001</v>
      </c>
      <c r="G3702" s="224">
        <v>43.231793589297425</v>
      </c>
      <c r="H3702" s="224">
        <v>40.632740697794759</v>
      </c>
      <c r="I3702" s="224">
        <v>40.463042782071703</v>
      </c>
    </row>
    <row r="3703" spans="1:9" x14ac:dyDescent="0.2">
      <c r="A3703" s="161" t="s">
        <v>28</v>
      </c>
      <c r="B3703" s="222">
        <v>99330461431</v>
      </c>
      <c r="C3703" s="222">
        <v>43598098710</v>
      </c>
      <c r="D3703" s="222">
        <v>43373740331</v>
      </c>
      <c r="E3703" s="222">
        <v>43194148183</v>
      </c>
      <c r="F3703" s="223">
        <v>55732362721</v>
      </c>
      <c r="G3703" s="224">
        <v>43.891972393871804</v>
      </c>
      <c r="H3703" s="224">
        <v>43.666101723618397</v>
      </c>
      <c r="I3703" s="224">
        <v>43.485299031863306</v>
      </c>
    </row>
    <row r="3704" spans="1:9" x14ac:dyDescent="0.2">
      <c r="A3704" s="179" t="s">
        <v>110</v>
      </c>
      <c r="B3704" s="181">
        <v>41169029259</v>
      </c>
      <c r="C3704" s="181">
        <v>18983974610</v>
      </c>
      <c r="D3704" s="181">
        <v>18807237429</v>
      </c>
      <c r="E3704" s="181">
        <v>18807237429</v>
      </c>
      <c r="F3704" s="182">
        <v>22185054649</v>
      </c>
      <c r="G3704" s="178">
        <v>46.112271655882914</v>
      </c>
      <c r="H3704" s="178">
        <v>45.682975206146089</v>
      </c>
      <c r="I3704" s="178">
        <v>45.682975206146089</v>
      </c>
    </row>
    <row r="3705" spans="1:9" x14ac:dyDescent="0.2">
      <c r="A3705" s="179" t="s">
        <v>111</v>
      </c>
      <c r="B3705" s="176">
        <v>20858074085</v>
      </c>
      <c r="C3705" s="176">
        <v>9270439711</v>
      </c>
      <c r="D3705" s="176">
        <v>9249507237</v>
      </c>
      <c r="E3705" s="176">
        <v>9246315549</v>
      </c>
      <c r="F3705" s="177">
        <v>11587634374</v>
      </c>
      <c r="G3705" s="178">
        <v>44.445329291771955</v>
      </c>
      <c r="H3705" s="178">
        <v>44.344972595776447</v>
      </c>
      <c r="I3705" s="178">
        <v>44.329670665277057</v>
      </c>
    </row>
    <row r="3706" spans="1:9" x14ac:dyDescent="0.2">
      <c r="A3706" s="179" t="s">
        <v>112</v>
      </c>
      <c r="B3706" s="176">
        <v>29559681467</v>
      </c>
      <c r="C3706" s="176">
        <v>14345120922</v>
      </c>
      <c r="D3706" s="176">
        <v>14318432198</v>
      </c>
      <c r="E3706" s="176">
        <v>14318432198</v>
      </c>
      <c r="F3706" s="177">
        <v>15214560545</v>
      </c>
      <c r="G3706" s="178">
        <v>48.529348795638022</v>
      </c>
      <c r="H3706" s="178">
        <v>48.439061205665865</v>
      </c>
      <c r="I3706" s="178">
        <v>48.439061205665865</v>
      </c>
    </row>
    <row r="3707" spans="1:9" x14ac:dyDescent="0.2">
      <c r="A3707" s="179" t="s">
        <v>217</v>
      </c>
      <c r="B3707" s="176">
        <v>0</v>
      </c>
      <c r="C3707" s="176">
        <v>0</v>
      </c>
      <c r="D3707" s="176">
        <v>0</v>
      </c>
      <c r="E3707" s="176">
        <v>0</v>
      </c>
      <c r="F3707" s="177">
        <v>0</v>
      </c>
      <c r="G3707" s="178">
        <v>0</v>
      </c>
      <c r="H3707" s="178">
        <v>0</v>
      </c>
      <c r="I3707" s="178">
        <v>0</v>
      </c>
    </row>
    <row r="3708" spans="1:9" x14ac:dyDescent="0.2">
      <c r="A3708" s="219" t="s">
        <v>150</v>
      </c>
      <c r="B3708" s="220">
        <v>4268782209</v>
      </c>
      <c r="C3708" s="220">
        <v>565414531</v>
      </c>
      <c r="D3708" s="220">
        <v>565414531</v>
      </c>
      <c r="E3708" s="220">
        <v>565414531</v>
      </c>
      <c r="F3708" s="221">
        <v>3703367678</v>
      </c>
      <c r="G3708" s="185">
        <v>13.24533563244149</v>
      </c>
      <c r="H3708" s="185">
        <v>13.24533563244149</v>
      </c>
      <c r="I3708" s="185">
        <v>13.24533563244149</v>
      </c>
    </row>
    <row r="3709" spans="1:9" x14ac:dyDescent="0.2">
      <c r="A3709" s="179" t="s">
        <v>151</v>
      </c>
      <c r="B3709" s="176">
        <v>1616344335</v>
      </c>
      <c r="C3709" s="176">
        <v>205188217</v>
      </c>
      <c r="D3709" s="176">
        <v>205188217</v>
      </c>
      <c r="E3709" s="176">
        <v>205188217</v>
      </c>
      <c r="F3709" s="177">
        <v>1411156118</v>
      </c>
      <c r="G3709" s="178">
        <v>12.694585711527859</v>
      </c>
      <c r="H3709" s="178">
        <v>12.694585711527859</v>
      </c>
      <c r="I3709" s="178">
        <v>12.694585711527859</v>
      </c>
    </row>
    <row r="3710" spans="1:9" x14ac:dyDescent="0.2">
      <c r="A3710" s="219" t="s">
        <v>634</v>
      </c>
      <c r="B3710" s="220">
        <v>0</v>
      </c>
      <c r="C3710" s="220">
        <v>0</v>
      </c>
      <c r="D3710" s="220">
        <v>0</v>
      </c>
      <c r="E3710" s="220">
        <v>0</v>
      </c>
      <c r="F3710" s="221">
        <v>0</v>
      </c>
      <c r="G3710" s="185">
        <v>0</v>
      </c>
      <c r="H3710" s="185">
        <v>0</v>
      </c>
      <c r="I3710" s="185">
        <v>0</v>
      </c>
    </row>
    <row r="3711" spans="1:9" x14ac:dyDescent="0.2">
      <c r="A3711" s="179" t="s">
        <v>152</v>
      </c>
      <c r="B3711" s="176">
        <v>1858550076</v>
      </c>
      <c r="C3711" s="176">
        <v>227960719</v>
      </c>
      <c r="D3711" s="176">
        <v>227960719</v>
      </c>
      <c r="E3711" s="176">
        <v>51560259</v>
      </c>
      <c r="F3711" s="177">
        <v>1630589357</v>
      </c>
      <c r="G3711" s="178">
        <v>12.265513958634925</v>
      </c>
      <c r="H3711" s="178">
        <v>12.265513958634925</v>
      </c>
      <c r="I3711" s="178">
        <v>2.7742195201416782</v>
      </c>
    </row>
    <row r="3712" spans="1:9" x14ac:dyDescent="0.2">
      <c r="A3712" s="161" t="s">
        <v>29</v>
      </c>
      <c r="B3712" s="222">
        <v>12583608189</v>
      </c>
      <c r="C3712" s="222">
        <v>4882359616.1400003</v>
      </c>
      <c r="D3712" s="222">
        <v>2216379521.4400001</v>
      </c>
      <c r="E3712" s="222">
        <v>2205278609.4400001</v>
      </c>
      <c r="F3712" s="223">
        <v>7701248572.8599997</v>
      </c>
      <c r="G3712" s="224">
        <v>38.799361381959827</v>
      </c>
      <c r="H3712" s="224">
        <v>17.613227368104603</v>
      </c>
      <c r="I3712" s="224">
        <v>17.525010126807278</v>
      </c>
    </row>
    <row r="3713" spans="1:9" x14ac:dyDescent="0.2">
      <c r="A3713" s="179" t="s">
        <v>113</v>
      </c>
      <c r="B3713" s="176">
        <v>12583608189</v>
      </c>
      <c r="C3713" s="176">
        <v>4882359616.1400003</v>
      </c>
      <c r="D3713" s="176">
        <v>2216379521.4400001</v>
      </c>
      <c r="E3713" s="176">
        <v>2205278609.4400001</v>
      </c>
      <c r="F3713" s="177">
        <v>7701248572.8599997</v>
      </c>
      <c r="G3713" s="178">
        <v>38.799361381959827</v>
      </c>
      <c r="H3713" s="178">
        <v>17.613227368104603</v>
      </c>
      <c r="I3713" s="178">
        <v>17.525010126807278</v>
      </c>
    </row>
    <row r="3714" spans="1:9" x14ac:dyDescent="0.2">
      <c r="A3714" s="161" t="s">
        <v>30</v>
      </c>
      <c r="B3714" s="222">
        <v>458000000</v>
      </c>
      <c r="C3714" s="222">
        <v>100002864</v>
      </c>
      <c r="D3714" s="222">
        <v>69731813</v>
      </c>
      <c r="E3714" s="222">
        <v>69731813</v>
      </c>
      <c r="F3714" s="223">
        <v>357997136</v>
      </c>
      <c r="G3714" s="224">
        <v>21.834686462882097</v>
      </c>
      <c r="H3714" s="224">
        <v>15.225286681222707</v>
      </c>
      <c r="I3714" s="224">
        <v>15.225286681222707</v>
      </c>
    </row>
    <row r="3715" spans="1:9" x14ac:dyDescent="0.2">
      <c r="A3715" s="219" t="s">
        <v>115</v>
      </c>
      <c r="B3715" s="220">
        <v>0</v>
      </c>
      <c r="C3715" s="220">
        <v>0</v>
      </c>
      <c r="D3715" s="220">
        <v>0</v>
      </c>
      <c r="E3715" s="220">
        <v>0</v>
      </c>
      <c r="F3715" s="221">
        <v>0</v>
      </c>
      <c r="G3715" s="185">
        <v>0</v>
      </c>
      <c r="H3715" s="185">
        <v>0</v>
      </c>
      <c r="I3715" s="185">
        <v>0</v>
      </c>
    </row>
    <row r="3716" spans="1:9" x14ac:dyDescent="0.2">
      <c r="A3716" s="179" t="s">
        <v>118</v>
      </c>
      <c r="B3716" s="176">
        <v>458000000</v>
      </c>
      <c r="C3716" s="176">
        <v>100002864</v>
      </c>
      <c r="D3716" s="176">
        <v>69731813</v>
      </c>
      <c r="E3716" s="176">
        <v>69731813</v>
      </c>
      <c r="F3716" s="177">
        <v>357997136</v>
      </c>
      <c r="G3716" s="178">
        <v>21.834686462882097</v>
      </c>
      <c r="H3716" s="178">
        <v>15.225286681222707</v>
      </c>
      <c r="I3716" s="178">
        <v>15.225286681222707</v>
      </c>
    </row>
    <row r="3717" spans="1:9" x14ac:dyDescent="0.2">
      <c r="A3717" s="219" t="s">
        <v>1103</v>
      </c>
      <c r="B3717" s="220">
        <v>5922079682932</v>
      </c>
      <c r="C3717" s="220">
        <v>2697768643488.54</v>
      </c>
      <c r="D3717" s="220">
        <v>2565718530297.5601</v>
      </c>
      <c r="E3717" s="220">
        <v>2563353762709.4004</v>
      </c>
      <c r="F3717" s="221">
        <v>3224311039443.46</v>
      </c>
      <c r="G3717" s="185">
        <v>45.554413110376871</v>
      </c>
      <c r="H3717" s="185">
        <v>43.324620195371672</v>
      </c>
      <c r="I3717" s="185">
        <v>43.284688824725393</v>
      </c>
    </row>
    <row r="3718" spans="1:9" x14ac:dyDescent="0.2">
      <c r="A3718" s="161" t="s">
        <v>109</v>
      </c>
      <c r="B3718" s="222">
        <v>5922079682932</v>
      </c>
      <c r="C3718" s="222">
        <v>2697768643488.54</v>
      </c>
      <c r="D3718" s="222">
        <v>2565718530297.5601</v>
      </c>
      <c r="E3718" s="222">
        <v>2563353762709.4004</v>
      </c>
      <c r="F3718" s="223">
        <v>3224311039443.46</v>
      </c>
      <c r="G3718" s="224">
        <v>45.554413110376871</v>
      </c>
      <c r="H3718" s="224">
        <v>43.324620195371672</v>
      </c>
      <c r="I3718" s="224">
        <v>43.284688824725393</v>
      </c>
    </row>
    <row r="3719" spans="1:9" x14ac:dyDescent="0.2">
      <c r="A3719" s="161" t="s">
        <v>28</v>
      </c>
      <c r="B3719" s="222">
        <v>5486014607405</v>
      </c>
      <c r="C3719" s="222">
        <v>2403463164005.9502</v>
      </c>
      <c r="D3719" s="222">
        <v>2398921512311.9502</v>
      </c>
      <c r="E3719" s="222">
        <v>2397433932516.9502</v>
      </c>
      <c r="F3719" s="223">
        <v>3082551443399.0498</v>
      </c>
      <c r="G3719" s="224">
        <v>43.810732125316719</v>
      </c>
      <c r="H3719" s="224">
        <v>43.727946131858559</v>
      </c>
      <c r="I3719" s="224">
        <v>43.700830276334003</v>
      </c>
    </row>
    <row r="3720" spans="1:9" x14ac:dyDescent="0.2">
      <c r="A3720" s="219" t="s">
        <v>110</v>
      </c>
      <c r="B3720" s="220">
        <v>2345789131568</v>
      </c>
      <c r="C3720" s="220">
        <v>1054574623098</v>
      </c>
      <c r="D3720" s="220">
        <v>1053375683147</v>
      </c>
      <c r="E3720" s="220">
        <v>1051952254313</v>
      </c>
      <c r="F3720" s="221">
        <v>1291214508470</v>
      </c>
      <c r="G3720" s="185">
        <v>44.956070812430141</v>
      </c>
      <c r="H3720" s="185">
        <v>44.904960508657922</v>
      </c>
      <c r="I3720" s="185">
        <v>44.844280338610048</v>
      </c>
    </row>
    <row r="3721" spans="1:9" x14ac:dyDescent="0.2">
      <c r="A3721" s="219" t="s">
        <v>111</v>
      </c>
      <c r="B3721" s="220">
        <v>1280590056220</v>
      </c>
      <c r="C3721" s="220">
        <v>503581570877.95001</v>
      </c>
      <c r="D3721" s="220">
        <v>501346435239.95001</v>
      </c>
      <c r="E3721" s="220">
        <v>501344807444.95001</v>
      </c>
      <c r="F3721" s="221">
        <v>777008485342.05005</v>
      </c>
      <c r="G3721" s="185">
        <v>39.324182507273569</v>
      </c>
      <c r="H3721" s="185">
        <v>39.149642995027349</v>
      </c>
      <c r="I3721" s="185">
        <v>39.149515882139653</v>
      </c>
    </row>
    <row r="3722" spans="1:9" x14ac:dyDescent="0.2">
      <c r="A3722" s="179" t="s">
        <v>112</v>
      </c>
      <c r="B3722" s="176">
        <v>1693060643281</v>
      </c>
      <c r="C3722" s="176">
        <v>821555007317</v>
      </c>
      <c r="D3722" s="176">
        <v>820585540526</v>
      </c>
      <c r="E3722" s="176">
        <v>820545044556</v>
      </c>
      <c r="F3722" s="177">
        <v>871505635964</v>
      </c>
      <c r="G3722" s="178">
        <v>48.524842307178076</v>
      </c>
      <c r="H3722" s="178">
        <v>48.467581110135463</v>
      </c>
      <c r="I3722" s="178">
        <v>48.465189230661998</v>
      </c>
    </row>
    <row r="3723" spans="1:9" x14ac:dyDescent="0.2">
      <c r="A3723" s="179" t="s">
        <v>217</v>
      </c>
      <c r="B3723" s="176">
        <v>0</v>
      </c>
      <c r="C3723" s="176">
        <v>0</v>
      </c>
      <c r="D3723" s="176">
        <v>0</v>
      </c>
      <c r="E3723" s="176">
        <v>0</v>
      </c>
      <c r="F3723" s="177">
        <v>0</v>
      </c>
      <c r="G3723" s="178">
        <v>0</v>
      </c>
      <c r="H3723" s="178">
        <v>0</v>
      </c>
      <c r="I3723" s="178">
        <v>0</v>
      </c>
    </row>
    <row r="3724" spans="1:9" x14ac:dyDescent="0.2">
      <c r="A3724" s="179" t="s">
        <v>150</v>
      </c>
      <c r="B3724" s="176">
        <v>74425665003</v>
      </c>
      <c r="C3724" s="176">
        <v>10725538869</v>
      </c>
      <c r="D3724" s="176">
        <v>10666941660</v>
      </c>
      <c r="E3724" s="176">
        <v>10649097820</v>
      </c>
      <c r="F3724" s="177">
        <v>63700126134</v>
      </c>
      <c r="G3724" s="178">
        <v>14.411075626355057</v>
      </c>
      <c r="H3724" s="178">
        <v>14.332343096390243</v>
      </c>
      <c r="I3724" s="178">
        <v>14.308367711018436</v>
      </c>
    </row>
    <row r="3725" spans="1:9" x14ac:dyDescent="0.2">
      <c r="A3725" s="219" t="s">
        <v>151</v>
      </c>
      <c r="B3725" s="220">
        <v>51921001853</v>
      </c>
      <c r="C3725" s="220">
        <v>8103713467</v>
      </c>
      <c r="D3725" s="220">
        <v>8064790500</v>
      </c>
      <c r="E3725" s="220">
        <v>8061307792</v>
      </c>
      <c r="F3725" s="221">
        <v>43817288386</v>
      </c>
      <c r="G3725" s="185">
        <v>15.60777561639398</v>
      </c>
      <c r="H3725" s="185">
        <v>15.532809869180165</v>
      </c>
      <c r="I3725" s="185">
        <v>15.526102163481687</v>
      </c>
    </row>
    <row r="3726" spans="1:9" x14ac:dyDescent="0.2">
      <c r="A3726" s="219" t="s">
        <v>634</v>
      </c>
      <c r="B3726" s="220">
        <v>0</v>
      </c>
      <c r="C3726" s="220">
        <v>0</v>
      </c>
      <c r="D3726" s="220">
        <v>0</v>
      </c>
      <c r="E3726" s="220">
        <v>0</v>
      </c>
      <c r="F3726" s="221">
        <v>0</v>
      </c>
      <c r="G3726" s="185">
        <v>0</v>
      </c>
      <c r="H3726" s="185">
        <v>0</v>
      </c>
      <c r="I3726" s="185">
        <v>0</v>
      </c>
    </row>
    <row r="3727" spans="1:9" x14ac:dyDescent="0.2">
      <c r="A3727" s="219" t="s">
        <v>152</v>
      </c>
      <c r="B3727" s="220">
        <v>40228109480</v>
      </c>
      <c r="C3727" s="220">
        <v>4922710377</v>
      </c>
      <c r="D3727" s="220">
        <v>4882121239</v>
      </c>
      <c r="E3727" s="220">
        <v>4881420591</v>
      </c>
      <c r="F3727" s="221">
        <v>35305399103</v>
      </c>
      <c r="G3727" s="185">
        <v>12.23699159774684</v>
      </c>
      <c r="H3727" s="185">
        <v>12.136094144387318</v>
      </c>
      <c r="I3727" s="185">
        <v>12.134352456773716</v>
      </c>
    </row>
    <row r="3728" spans="1:9" x14ac:dyDescent="0.2">
      <c r="A3728" s="161" t="s">
        <v>29</v>
      </c>
      <c r="B3728" s="222">
        <v>401788075527</v>
      </c>
      <c r="C3728" s="222">
        <v>278335879408.59003</v>
      </c>
      <c r="D3728" s="222">
        <v>152848754017.60999</v>
      </c>
      <c r="E3728" s="222">
        <v>151974342445.45001</v>
      </c>
      <c r="F3728" s="223">
        <v>123452196118.40997</v>
      </c>
      <c r="G3728" s="224">
        <v>69.274300648050456</v>
      </c>
      <c r="H3728" s="224">
        <v>38.042132986930469</v>
      </c>
      <c r="I3728" s="224">
        <v>37.824502941286866</v>
      </c>
    </row>
    <row r="3729" spans="1:9" x14ac:dyDescent="0.2">
      <c r="A3729" s="179" t="s">
        <v>113</v>
      </c>
      <c r="B3729" s="176">
        <v>401788075527</v>
      </c>
      <c r="C3729" s="176">
        <v>278335879408.59003</v>
      </c>
      <c r="D3729" s="176">
        <v>152848754017.60999</v>
      </c>
      <c r="E3729" s="176">
        <v>151974342445.45001</v>
      </c>
      <c r="F3729" s="177">
        <v>123452196118.40997</v>
      </c>
      <c r="G3729" s="178">
        <v>69.274300648050456</v>
      </c>
      <c r="H3729" s="178">
        <v>38.042132986930469</v>
      </c>
      <c r="I3729" s="178">
        <v>37.824502941286866</v>
      </c>
    </row>
    <row r="3730" spans="1:9" x14ac:dyDescent="0.2">
      <c r="A3730" s="161" t="s">
        <v>30</v>
      </c>
      <c r="B3730" s="222">
        <v>14389000000</v>
      </c>
      <c r="C3730" s="222">
        <v>7115730316</v>
      </c>
      <c r="D3730" s="222">
        <v>6089214809</v>
      </c>
      <c r="E3730" s="222">
        <v>6087894139</v>
      </c>
      <c r="F3730" s="223">
        <v>7273269684</v>
      </c>
      <c r="G3730" s="224">
        <v>49.452570129960385</v>
      </c>
      <c r="H3730" s="224">
        <v>42.318540614358191</v>
      </c>
      <c r="I3730" s="224">
        <v>42.309362283688927</v>
      </c>
    </row>
    <row r="3731" spans="1:9" x14ac:dyDescent="0.2">
      <c r="A3731" s="179" t="s">
        <v>115</v>
      </c>
      <c r="B3731" s="176">
        <v>0</v>
      </c>
      <c r="C3731" s="176">
        <v>0</v>
      </c>
      <c r="D3731" s="176">
        <v>0</v>
      </c>
      <c r="E3731" s="176">
        <v>0</v>
      </c>
      <c r="F3731" s="177">
        <v>0</v>
      </c>
      <c r="G3731" s="178">
        <v>0</v>
      </c>
      <c r="H3731" s="178">
        <v>0</v>
      </c>
      <c r="I3731" s="178">
        <v>0</v>
      </c>
    </row>
    <row r="3732" spans="1:9" x14ac:dyDescent="0.2">
      <c r="A3732" s="179" t="s">
        <v>118</v>
      </c>
      <c r="B3732" s="176">
        <v>14389000000</v>
      </c>
      <c r="C3732" s="176">
        <v>7115730316</v>
      </c>
      <c r="D3732" s="176">
        <v>6089214809</v>
      </c>
      <c r="E3732" s="176">
        <v>6087894139</v>
      </c>
      <c r="F3732" s="177">
        <v>7273269684</v>
      </c>
      <c r="G3732" s="178">
        <v>49.452570129960385</v>
      </c>
      <c r="H3732" s="178">
        <v>42.318540614358191</v>
      </c>
      <c r="I3732" s="178">
        <v>42.309362283688927</v>
      </c>
    </row>
    <row r="3733" spans="1:9" x14ac:dyDescent="0.2">
      <c r="A3733" s="161" t="s">
        <v>33</v>
      </c>
      <c r="B3733" s="222">
        <v>13610000000</v>
      </c>
      <c r="C3733" s="222">
        <v>3961563961</v>
      </c>
      <c r="D3733" s="222">
        <v>2966963626</v>
      </c>
      <c r="E3733" s="222">
        <v>2966963626</v>
      </c>
      <c r="F3733" s="223">
        <v>9648436039</v>
      </c>
      <c r="G3733" s="224">
        <v>29.107744019103599</v>
      </c>
      <c r="H3733" s="224">
        <v>21.79987969140338</v>
      </c>
      <c r="I3733" s="224">
        <v>21.79987969140338</v>
      </c>
    </row>
    <row r="3734" spans="1:9" x14ac:dyDescent="0.2">
      <c r="A3734" s="219" t="s">
        <v>379</v>
      </c>
      <c r="B3734" s="220">
        <v>13610000000</v>
      </c>
      <c r="C3734" s="220">
        <v>3961563961</v>
      </c>
      <c r="D3734" s="220">
        <v>2966963626</v>
      </c>
      <c r="E3734" s="220">
        <v>2966963626</v>
      </c>
      <c r="F3734" s="221">
        <v>9648436039</v>
      </c>
      <c r="G3734" s="185">
        <v>29.107744019103599</v>
      </c>
      <c r="H3734" s="185">
        <v>21.79987969140338</v>
      </c>
      <c r="I3734" s="185">
        <v>21.79987969140338</v>
      </c>
    </row>
    <row r="3735" spans="1:9" x14ac:dyDescent="0.2">
      <c r="A3735" s="161" t="s">
        <v>127</v>
      </c>
      <c r="B3735" s="222">
        <v>6278000000</v>
      </c>
      <c r="C3735" s="222">
        <v>4892305797</v>
      </c>
      <c r="D3735" s="222">
        <v>4892085533</v>
      </c>
      <c r="E3735" s="222">
        <v>4890629982</v>
      </c>
      <c r="F3735" s="223">
        <v>1385694203</v>
      </c>
      <c r="G3735" s="224">
        <v>77.927776314112776</v>
      </c>
      <c r="H3735" s="224">
        <v>77.924267808219184</v>
      </c>
      <c r="I3735" s="224">
        <v>77.901082860783688</v>
      </c>
    </row>
    <row r="3736" spans="1:9" x14ac:dyDescent="0.2">
      <c r="A3736" s="219" t="s">
        <v>128</v>
      </c>
      <c r="B3736" s="220">
        <v>6278000000</v>
      </c>
      <c r="C3736" s="220">
        <v>4892305797</v>
      </c>
      <c r="D3736" s="220">
        <v>4892085533</v>
      </c>
      <c r="E3736" s="220">
        <v>4890629982</v>
      </c>
      <c r="F3736" s="221">
        <v>1385694203</v>
      </c>
      <c r="G3736" s="185">
        <v>77.927776314112776</v>
      </c>
      <c r="H3736" s="185">
        <v>77.924267808219184</v>
      </c>
      <c r="I3736" s="185">
        <v>77.901082860783688</v>
      </c>
    </row>
    <row r="3737" spans="1:9" s="418" customFormat="1" x14ac:dyDescent="0.2">
      <c r="A3737" s="161" t="s">
        <v>1104</v>
      </c>
      <c r="B3737" s="222">
        <v>224640996731</v>
      </c>
      <c r="C3737" s="222">
        <v>94513249557.550003</v>
      </c>
      <c r="D3737" s="222">
        <v>88872314948</v>
      </c>
      <c r="E3737" s="222">
        <v>88733688827.320007</v>
      </c>
      <c r="F3737" s="223">
        <v>130127747173.45</v>
      </c>
      <c r="G3737" s="224">
        <v>42.073019142951196</v>
      </c>
      <c r="H3737" s="224">
        <v>39.561930476306422</v>
      </c>
      <c r="I3737" s="224">
        <v>39.500220404370623</v>
      </c>
    </row>
    <row r="3738" spans="1:9" x14ac:dyDescent="0.2">
      <c r="A3738" s="161" t="s">
        <v>109</v>
      </c>
      <c r="B3738" s="222">
        <v>224640996731</v>
      </c>
      <c r="C3738" s="222">
        <v>94513249557.550003</v>
      </c>
      <c r="D3738" s="222">
        <v>88872314948</v>
      </c>
      <c r="E3738" s="222">
        <v>88733688827.320007</v>
      </c>
      <c r="F3738" s="223">
        <v>130127747173.45</v>
      </c>
      <c r="G3738" s="224">
        <v>42.073019142951196</v>
      </c>
      <c r="H3738" s="224">
        <v>39.561930476306422</v>
      </c>
      <c r="I3738" s="224">
        <v>39.500220404370623</v>
      </c>
    </row>
    <row r="3739" spans="1:9" x14ac:dyDescent="0.2">
      <c r="A3739" s="161" t="s">
        <v>28</v>
      </c>
      <c r="B3739" s="222">
        <v>198470499657</v>
      </c>
      <c r="C3739" s="222">
        <v>83271574710</v>
      </c>
      <c r="D3739" s="222">
        <v>83056518594</v>
      </c>
      <c r="E3739" s="222">
        <v>83003824763</v>
      </c>
      <c r="F3739" s="223">
        <v>115198924947</v>
      </c>
      <c r="G3739" s="224">
        <v>41.956650914826795</v>
      </c>
      <c r="H3739" s="224">
        <v>41.848294198654031</v>
      </c>
      <c r="I3739" s="224">
        <v>41.821744242317415</v>
      </c>
    </row>
    <row r="3740" spans="1:9" x14ac:dyDescent="0.2">
      <c r="A3740" s="179" t="s">
        <v>110</v>
      </c>
      <c r="B3740" s="176">
        <v>83955648699</v>
      </c>
      <c r="C3740" s="176">
        <v>34931004831</v>
      </c>
      <c r="D3740" s="176">
        <v>34771987855</v>
      </c>
      <c r="E3740" s="176">
        <v>34723524953</v>
      </c>
      <c r="F3740" s="177">
        <v>49024643868</v>
      </c>
      <c r="G3740" s="178">
        <v>41.606497445139823</v>
      </c>
      <c r="H3740" s="178">
        <v>41.417091516576143</v>
      </c>
      <c r="I3740" s="178">
        <v>41.359367107616187</v>
      </c>
    </row>
    <row r="3741" spans="1:9" x14ac:dyDescent="0.2">
      <c r="A3741" s="219" t="s">
        <v>111</v>
      </c>
      <c r="B3741" s="220">
        <v>43507782239</v>
      </c>
      <c r="C3741" s="220">
        <v>16622010855</v>
      </c>
      <c r="D3741" s="220">
        <v>16601110780</v>
      </c>
      <c r="E3741" s="220">
        <v>16597761464</v>
      </c>
      <c r="F3741" s="221">
        <v>26885771384</v>
      </c>
      <c r="G3741" s="185">
        <v>38.204684310707457</v>
      </c>
      <c r="H3741" s="185">
        <v>38.156646755299114</v>
      </c>
      <c r="I3741" s="185">
        <v>38.148948555511318</v>
      </c>
    </row>
    <row r="3742" spans="1:9" x14ac:dyDescent="0.2">
      <c r="A3742" s="179" t="s">
        <v>112</v>
      </c>
      <c r="B3742" s="176">
        <v>65490819683</v>
      </c>
      <c r="C3742" s="176">
        <v>31299025026</v>
      </c>
      <c r="D3742" s="176">
        <v>31263885961</v>
      </c>
      <c r="E3742" s="176">
        <v>31263197713</v>
      </c>
      <c r="F3742" s="177">
        <v>34191794657</v>
      </c>
      <c r="G3742" s="178">
        <v>47.791469365475891</v>
      </c>
      <c r="H3742" s="178">
        <v>47.737814417851041</v>
      </c>
      <c r="I3742" s="178">
        <v>47.736763510253098</v>
      </c>
    </row>
    <row r="3743" spans="1:9" x14ac:dyDescent="0.2">
      <c r="A3743" s="219" t="s">
        <v>217</v>
      </c>
      <c r="B3743" s="220">
        <v>0</v>
      </c>
      <c r="C3743" s="220">
        <v>0</v>
      </c>
      <c r="D3743" s="220">
        <v>0</v>
      </c>
      <c r="E3743" s="220">
        <v>0</v>
      </c>
      <c r="F3743" s="221">
        <v>0</v>
      </c>
      <c r="G3743" s="185">
        <v>0</v>
      </c>
      <c r="H3743" s="185">
        <v>0</v>
      </c>
      <c r="I3743" s="185">
        <v>0</v>
      </c>
    </row>
    <row r="3744" spans="1:9" x14ac:dyDescent="0.2">
      <c r="A3744" s="219" t="s">
        <v>150</v>
      </c>
      <c r="B3744" s="220">
        <v>2985085057</v>
      </c>
      <c r="C3744" s="220">
        <v>242369702</v>
      </c>
      <c r="D3744" s="220">
        <v>242369702</v>
      </c>
      <c r="E3744" s="220">
        <v>242176337</v>
      </c>
      <c r="F3744" s="221">
        <v>2742715355</v>
      </c>
      <c r="G3744" s="185">
        <v>8.1193566471965362</v>
      </c>
      <c r="H3744" s="185">
        <v>8.1193566471965362</v>
      </c>
      <c r="I3744" s="185">
        <v>8.1128789423302532</v>
      </c>
    </row>
    <row r="3745" spans="1:9" x14ac:dyDescent="0.2">
      <c r="A3745" s="179" t="s">
        <v>151</v>
      </c>
      <c r="B3745" s="176">
        <v>1211925444</v>
      </c>
      <c r="C3745" s="176">
        <v>123450046</v>
      </c>
      <c r="D3745" s="176">
        <v>123450046</v>
      </c>
      <c r="E3745" s="176">
        <v>123450046</v>
      </c>
      <c r="F3745" s="177">
        <v>1088475398</v>
      </c>
      <c r="G3745" s="178">
        <v>10.186273966866233</v>
      </c>
      <c r="H3745" s="178">
        <v>10.186273966866233</v>
      </c>
      <c r="I3745" s="178">
        <v>10.186273966866233</v>
      </c>
    </row>
    <row r="3746" spans="1:9" x14ac:dyDescent="0.2">
      <c r="A3746" s="219" t="s">
        <v>634</v>
      </c>
      <c r="B3746" s="220">
        <v>0</v>
      </c>
      <c r="C3746" s="220">
        <v>0</v>
      </c>
      <c r="D3746" s="220">
        <v>0</v>
      </c>
      <c r="E3746" s="220">
        <v>0</v>
      </c>
      <c r="F3746" s="221">
        <v>0</v>
      </c>
      <c r="G3746" s="185">
        <v>0</v>
      </c>
      <c r="H3746" s="185">
        <v>0</v>
      </c>
      <c r="I3746" s="185">
        <v>0</v>
      </c>
    </row>
    <row r="3747" spans="1:9" x14ac:dyDescent="0.2">
      <c r="A3747" s="219" t="s">
        <v>152</v>
      </c>
      <c r="B3747" s="220">
        <v>1319238535</v>
      </c>
      <c r="C3747" s="220">
        <v>53714250</v>
      </c>
      <c r="D3747" s="220">
        <v>53714250</v>
      </c>
      <c r="E3747" s="220">
        <v>53714250</v>
      </c>
      <c r="F3747" s="221">
        <v>1265524285</v>
      </c>
      <c r="G3747" s="185">
        <v>4.0716101428920135</v>
      </c>
      <c r="H3747" s="185">
        <v>4.0716101428920135</v>
      </c>
      <c r="I3747" s="185">
        <v>4.0716101428920135</v>
      </c>
    </row>
    <row r="3748" spans="1:9" x14ac:dyDescent="0.2">
      <c r="A3748" s="165" t="s">
        <v>29</v>
      </c>
      <c r="B3748" s="166">
        <v>24917497074</v>
      </c>
      <c r="C3748" s="166">
        <v>10896566533.549999</v>
      </c>
      <c r="D3748" s="166">
        <v>5519420239</v>
      </c>
      <c r="E3748" s="166">
        <v>5433487949.3199997</v>
      </c>
      <c r="F3748" s="167">
        <v>14020930540.450001</v>
      </c>
      <c r="G3748" s="168">
        <v>43.730582173600212</v>
      </c>
      <c r="H3748" s="168">
        <v>22.150781126244031</v>
      </c>
      <c r="I3748" s="168">
        <v>21.805913865199315</v>
      </c>
    </row>
    <row r="3749" spans="1:9" x14ac:dyDescent="0.2">
      <c r="A3749" s="179" t="s">
        <v>113</v>
      </c>
      <c r="B3749" s="176">
        <v>24917497074</v>
      </c>
      <c r="C3749" s="176">
        <v>10896566533.549999</v>
      </c>
      <c r="D3749" s="176">
        <v>5519420239</v>
      </c>
      <c r="E3749" s="176">
        <v>5433487949.3199997</v>
      </c>
      <c r="F3749" s="177">
        <v>14020930540.450001</v>
      </c>
      <c r="G3749" s="178">
        <v>43.730582173600212</v>
      </c>
      <c r="H3749" s="178">
        <v>22.150781126244031</v>
      </c>
      <c r="I3749" s="178">
        <v>21.805913865199315</v>
      </c>
    </row>
    <row r="3750" spans="1:9" x14ac:dyDescent="0.2">
      <c r="A3750" s="165" t="s">
        <v>30</v>
      </c>
      <c r="B3750" s="166">
        <v>1000000000</v>
      </c>
      <c r="C3750" s="166">
        <v>335425528</v>
      </c>
      <c r="D3750" s="166">
        <v>286693329</v>
      </c>
      <c r="E3750" s="166">
        <v>286693329</v>
      </c>
      <c r="F3750" s="167">
        <v>664574472</v>
      </c>
      <c r="G3750" s="168">
        <v>33.542552799999996</v>
      </c>
      <c r="H3750" s="168">
        <v>28.669332900000001</v>
      </c>
      <c r="I3750" s="168">
        <v>28.669332900000001</v>
      </c>
    </row>
    <row r="3751" spans="1:9" x14ac:dyDescent="0.2">
      <c r="A3751" s="179" t="s">
        <v>115</v>
      </c>
      <c r="B3751" s="176">
        <v>0</v>
      </c>
      <c r="C3751" s="176">
        <v>0</v>
      </c>
      <c r="D3751" s="176">
        <v>0</v>
      </c>
      <c r="E3751" s="176">
        <v>0</v>
      </c>
      <c r="F3751" s="177">
        <v>0</v>
      </c>
      <c r="G3751" s="178">
        <v>0</v>
      </c>
      <c r="H3751" s="178">
        <v>0</v>
      </c>
      <c r="I3751" s="178">
        <v>0</v>
      </c>
    </row>
    <row r="3752" spans="1:9" x14ac:dyDescent="0.2">
      <c r="A3752" s="179" t="s">
        <v>118</v>
      </c>
      <c r="B3752" s="176">
        <v>1000000000</v>
      </c>
      <c r="C3752" s="176">
        <v>335425528</v>
      </c>
      <c r="D3752" s="176">
        <v>286693329</v>
      </c>
      <c r="E3752" s="176">
        <v>286693329</v>
      </c>
      <c r="F3752" s="177">
        <v>664574472</v>
      </c>
      <c r="G3752" s="178">
        <v>33.542552799999996</v>
      </c>
      <c r="H3752" s="178">
        <v>28.669332900000001</v>
      </c>
      <c r="I3752" s="178">
        <v>28.669332900000001</v>
      </c>
    </row>
    <row r="3753" spans="1:9" x14ac:dyDescent="0.2">
      <c r="A3753" s="165" t="s">
        <v>33</v>
      </c>
      <c r="B3753" s="166">
        <v>150000000</v>
      </c>
      <c r="C3753" s="166">
        <v>0</v>
      </c>
      <c r="D3753" s="166">
        <v>0</v>
      </c>
      <c r="E3753" s="166">
        <v>0</v>
      </c>
      <c r="F3753" s="167">
        <v>150000000</v>
      </c>
      <c r="G3753" s="168">
        <v>0</v>
      </c>
      <c r="H3753" s="168">
        <v>0</v>
      </c>
      <c r="I3753" s="168">
        <v>0</v>
      </c>
    </row>
    <row r="3754" spans="1:9" x14ac:dyDescent="0.2">
      <c r="A3754" s="179" t="s">
        <v>379</v>
      </c>
      <c r="B3754" s="176">
        <v>150000000</v>
      </c>
      <c r="C3754" s="176">
        <v>0</v>
      </c>
      <c r="D3754" s="176">
        <v>0</v>
      </c>
      <c r="E3754" s="176">
        <v>0</v>
      </c>
      <c r="F3754" s="177">
        <v>150000000</v>
      </c>
      <c r="G3754" s="178">
        <v>0</v>
      </c>
      <c r="H3754" s="178">
        <v>0</v>
      </c>
      <c r="I3754" s="178">
        <v>0</v>
      </c>
    </row>
    <row r="3755" spans="1:9" x14ac:dyDescent="0.2">
      <c r="A3755" s="161" t="s">
        <v>127</v>
      </c>
      <c r="B3755" s="222">
        <v>103000000</v>
      </c>
      <c r="C3755" s="222">
        <v>9682786</v>
      </c>
      <c r="D3755" s="222">
        <v>9682786</v>
      </c>
      <c r="E3755" s="222">
        <v>9682786</v>
      </c>
      <c r="F3755" s="223">
        <v>93317214</v>
      </c>
      <c r="G3755" s="224">
        <v>9.4007631067961164</v>
      </c>
      <c r="H3755" s="224">
        <v>9.4007631067961164</v>
      </c>
      <c r="I3755" s="224">
        <v>9.4007631067961164</v>
      </c>
    </row>
    <row r="3756" spans="1:9" x14ac:dyDescent="0.2">
      <c r="A3756" s="179" t="s">
        <v>128</v>
      </c>
      <c r="B3756" s="176">
        <v>103000000</v>
      </c>
      <c r="C3756" s="176">
        <v>9682786</v>
      </c>
      <c r="D3756" s="176">
        <v>9682786</v>
      </c>
      <c r="E3756" s="176">
        <v>9682786</v>
      </c>
      <c r="F3756" s="177">
        <v>93317214</v>
      </c>
      <c r="G3756" s="178">
        <v>9.4007631067961164</v>
      </c>
      <c r="H3756" s="178">
        <v>9.4007631067961164</v>
      </c>
      <c r="I3756" s="178">
        <v>9.4007631067961164</v>
      </c>
    </row>
    <row r="3757" spans="1:9" x14ac:dyDescent="0.2">
      <c r="A3757" s="165" t="s">
        <v>82</v>
      </c>
      <c r="B3757" s="166">
        <v>1674934484055</v>
      </c>
      <c r="C3757" s="166">
        <v>467309183918.03003</v>
      </c>
      <c r="D3757" s="166">
        <v>311070273386.52002</v>
      </c>
      <c r="E3757" s="166">
        <v>309821207264.52002</v>
      </c>
      <c r="F3757" s="167">
        <v>1207625300136.97</v>
      </c>
      <c r="G3757" s="168">
        <v>27.900147042568442</v>
      </c>
      <c r="H3757" s="168">
        <v>18.572086033683057</v>
      </c>
      <c r="I3757" s="168">
        <v>18.497512005033528</v>
      </c>
    </row>
    <row r="3758" spans="1:9" s="418" customFormat="1" x14ac:dyDescent="0.2">
      <c r="A3758" s="165" t="s">
        <v>1105</v>
      </c>
      <c r="B3758" s="166">
        <v>1201232614897</v>
      </c>
      <c r="C3758" s="166">
        <v>339567792766.02002</v>
      </c>
      <c r="D3758" s="166">
        <v>256808780755.81</v>
      </c>
      <c r="E3758" s="166">
        <v>255610493403.81</v>
      </c>
      <c r="F3758" s="167">
        <v>861664822130.97998</v>
      </c>
      <c r="G3758" s="168">
        <v>28.268279478503533</v>
      </c>
      <c r="H3758" s="168">
        <v>21.378771902378801</v>
      </c>
      <c r="I3758" s="168">
        <v>21.279017089102879</v>
      </c>
    </row>
    <row r="3759" spans="1:9" x14ac:dyDescent="0.2">
      <c r="A3759" s="161" t="s">
        <v>109</v>
      </c>
      <c r="B3759" s="222">
        <v>1027033042212</v>
      </c>
      <c r="C3759" s="222">
        <v>245914407723.01999</v>
      </c>
      <c r="D3759" s="222">
        <v>221370081924.81</v>
      </c>
      <c r="E3759" s="222">
        <v>220171794572.81</v>
      </c>
      <c r="F3759" s="223">
        <v>781118634488.97998</v>
      </c>
      <c r="G3759" s="224">
        <v>23.944157355772628</v>
      </c>
      <c r="H3759" s="224">
        <v>21.554329103962246</v>
      </c>
      <c r="I3759" s="224">
        <v>21.437654439881413</v>
      </c>
    </row>
    <row r="3760" spans="1:9" x14ac:dyDescent="0.2">
      <c r="A3760" s="161" t="s">
        <v>28</v>
      </c>
      <c r="B3760" s="222">
        <v>448440895170</v>
      </c>
      <c r="C3760" s="222">
        <v>200177839986</v>
      </c>
      <c r="D3760" s="222">
        <v>189460360320</v>
      </c>
      <c r="E3760" s="222">
        <v>188269483998</v>
      </c>
      <c r="F3760" s="223">
        <v>248263055184</v>
      </c>
      <c r="G3760" s="224">
        <v>44.63862286915522</v>
      </c>
      <c r="H3760" s="224">
        <v>42.248680341291632</v>
      </c>
      <c r="I3760" s="224">
        <v>41.983121081459061</v>
      </c>
    </row>
    <row r="3761" spans="1:9" x14ac:dyDescent="0.2">
      <c r="A3761" s="179" t="s">
        <v>110</v>
      </c>
      <c r="B3761" s="176">
        <v>293790589188</v>
      </c>
      <c r="C3761" s="176">
        <v>140338030971</v>
      </c>
      <c r="D3761" s="176">
        <v>130309057960</v>
      </c>
      <c r="E3761" s="176">
        <v>130307242300</v>
      </c>
      <c r="F3761" s="177">
        <v>153452558217</v>
      </c>
      <c r="G3761" s="178">
        <v>47.76804844528089</v>
      </c>
      <c r="H3761" s="178">
        <v>44.354401657370218</v>
      </c>
      <c r="I3761" s="178">
        <v>44.353783645743292</v>
      </c>
    </row>
    <row r="3762" spans="1:9" x14ac:dyDescent="0.2">
      <c r="A3762" s="179" t="s">
        <v>111</v>
      </c>
      <c r="B3762" s="176">
        <v>77185921819</v>
      </c>
      <c r="C3762" s="176">
        <v>39092497807</v>
      </c>
      <c r="D3762" s="176">
        <v>38977184609</v>
      </c>
      <c r="E3762" s="176">
        <v>37790865129</v>
      </c>
      <c r="F3762" s="177">
        <v>38093424012</v>
      </c>
      <c r="G3762" s="178">
        <v>50.647186540923109</v>
      </c>
      <c r="H3762" s="178">
        <v>50.497789869506263</v>
      </c>
      <c r="I3762" s="178">
        <v>48.960826324804536</v>
      </c>
    </row>
    <row r="3763" spans="1:9" x14ac:dyDescent="0.2">
      <c r="A3763" s="179" t="s">
        <v>112</v>
      </c>
      <c r="B3763" s="176">
        <v>57433027136</v>
      </c>
      <c r="C3763" s="176">
        <v>19170116878</v>
      </c>
      <c r="D3763" s="176">
        <v>18647651109</v>
      </c>
      <c r="E3763" s="176">
        <v>18644909927</v>
      </c>
      <c r="F3763" s="177">
        <v>38262910258</v>
      </c>
      <c r="G3763" s="178">
        <v>33.378210820414587</v>
      </c>
      <c r="H3763" s="178">
        <v>32.468515136495974</v>
      </c>
      <c r="I3763" s="178">
        <v>32.463742304317883</v>
      </c>
    </row>
    <row r="3764" spans="1:9" x14ac:dyDescent="0.2">
      <c r="A3764" s="179" t="s">
        <v>150</v>
      </c>
      <c r="B3764" s="176">
        <v>15260904099</v>
      </c>
      <c r="C3764" s="176">
        <v>1186731359</v>
      </c>
      <c r="D3764" s="176">
        <v>1138757899</v>
      </c>
      <c r="E3764" s="176">
        <v>1138757899</v>
      </c>
      <c r="F3764" s="177">
        <v>14074172740</v>
      </c>
      <c r="G3764" s="178">
        <v>7.7762847554868193</v>
      </c>
      <c r="H3764" s="178">
        <v>7.4619294611426028</v>
      </c>
      <c r="I3764" s="178">
        <v>7.4619294611426028</v>
      </c>
    </row>
    <row r="3765" spans="1:9" x14ac:dyDescent="0.2">
      <c r="A3765" s="179" t="s">
        <v>151</v>
      </c>
      <c r="B3765" s="176">
        <v>780115159</v>
      </c>
      <c r="C3765" s="176">
        <v>29136132</v>
      </c>
      <c r="D3765" s="176">
        <v>29136132</v>
      </c>
      <c r="E3765" s="176">
        <v>29136132</v>
      </c>
      <c r="F3765" s="177">
        <v>750979027</v>
      </c>
      <c r="G3765" s="178">
        <v>3.7348501261465681</v>
      </c>
      <c r="H3765" s="178">
        <v>3.7348501261465681</v>
      </c>
      <c r="I3765" s="178">
        <v>3.7348501261465681</v>
      </c>
    </row>
    <row r="3766" spans="1:9" x14ac:dyDescent="0.2">
      <c r="A3766" s="179" t="s">
        <v>152</v>
      </c>
      <c r="B3766" s="176">
        <v>3990337769</v>
      </c>
      <c r="C3766" s="176">
        <v>361326839</v>
      </c>
      <c r="D3766" s="176">
        <v>358572611</v>
      </c>
      <c r="E3766" s="176">
        <v>358572611</v>
      </c>
      <c r="F3766" s="177">
        <v>3629010930</v>
      </c>
      <c r="G3766" s="178">
        <v>9.0550439566059691</v>
      </c>
      <c r="H3766" s="178">
        <v>8.986021528945912</v>
      </c>
      <c r="I3766" s="178">
        <v>8.986021528945912</v>
      </c>
    </row>
    <row r="3767" spans="1:9" x14ac:dyDescent="0.2">
      <c r="A3767" s="161" t="s">
        <v>29</v>
      </c>
      <c r="B3767" s="222">
        <v>102197773403</v>
      </c>
      <c r="C3767" s="222">
        <v>26290678046.860001</v>
      </c>
      <c r="D3767" s="222">
        <v>13707430429.65</v>
      </c>
      <c r="E3767" s="222">
        <v>13700019399.65</v>
      </c>
      <c r="F3767" s="223">
        <v>75907095356.139999</v>
      </c>
      <c r="G3767" s="224">
        <v>25.725294369366601</v>
      </c>
      <c r="H3767" s="224">
        <v>13.412650758639346</v>
      </c>
      <c r="I3767" s="224">
        <v>13.405399103585399</v>
      </c>
    </row>
    <row r="3768" spans="1:9" x14ac:dyDescent="0.2">
      <c r="A3768" s="179" t="s">
        <v>113</v>
      </c>
      <c r="B3768" s="176">
        <v>102197773403</v>
      </c>
      <c r="C3768" s="176">
        <v>26290678046.860001</v>
      </c>
      <c r="D3768" s="176">
        <v>13707430429.65</v>
      </c>
      <c r="E3768" s="176">
        <v>13700019399.65</v>
      </c>
      <c r="F3768" s="177">
        <v>75907095356.139999</v>
      </c>
      <c r="G3768" s="178">
        <v>25.725294369366601</v>
      </c>
      <c r="H3768" s="178">
        <v>13.412650758639346</v>
      </c>
      <c r="I3768" s="178">
        <v>13.405399103585399</v>
      </c>
    </row>
    <row r="3769" spans="1:9" x14ac:dyDescent="0.2">
      <c r="A3769" s="161" t="s">
        <v>30</v>
      </c>
      <c r="B3769" s="222">
        <v>433075595734</v>
      </c>
      <c r="C3769" s="222">
        <v>3137422896.1599998</v>
      </c>
      <c r="D3769" s="222">
        <v>2297449461.1599998</v>
      </c>
      <c r="E3769" s="222">
        <v>2297449461.1599998</v>
      </c>
      <c r="F3769" s="223">
        <v>429938172837.84003</v>
      </c>
      <c r="G3769" s="224">
        <v>0.72445155697183206</v>
      </c>
      <c r="H3769" s="224">
        <v>0.53049617290629314</v>
      </c>
      <c r="I3769" s="224">
        <v>0.53049617290629314</v>
      </c>
    </row>
    <row r="3770" spans="1:9" x14ac:dyDescent="0.2">
      <c r="A3770" s="179" t="s">
        <v>115</v>
      </c>
      <c r="B3770" s="176">
        <v>427528481522</v>
      </c>
      <c r="C3770" s="176">
        <v>0</v>
      </c>
      <c r="D3770" s="176">
        <v>0</v>
      </c>
      <c r="E3770" s="176">
        <v>0</v>
      </c>
      <c r="F3770" s="177">
        <v>427528481522</v>
      </c>
      <c r="G3770" s="178">
        <v>0</v>
      </c>
      <c r="H3770" s="178">
        <v>0</v>
      </c>
      <c r="I3770" s="178">
        <v>0</v>
      </c>
    </row>
    <row r="3771" spans="1:9" x14ac:dyDescent="0.2">
      <c r="A3771" s="179" t="s">
        <v>154</v>
      </c>
      <c r="B3771" s="176">
        <v>1245813905</v>
      </c>
      <c r="C3771" s="176">
        <v>1106857000</v>
      </c>
      <c r="D3771" s="176">
        <v>1085870000</v>
      </c>
      <c r="E3771" s="176">
        <v>1085870000</v>
      </c>
      <c r="F3771" s="177">
        <v>138956905</v>
      </c>
      <c r="G3771" s="178">
        <v>88.846094553744763</v>
      </c>
      <c r="H3771" s="178">
        <v>87.161493032139504</v>
      </c>
      <c r="I3771" s="178">
        <v>87.161493032139504</v>
      </c>
    </row>
    <row r="3772" spans="1:9" x14ac:dyDescent="0.2">
      <c r="A3772" s="179" t="s">
        <v>118</v>
      </c>
      <c r="B3772" s="176">
        <v>1444330100</v>
      </c>
      <c r="C3772" s="176">
        <v>902440251</v>
      </c>
      <c r="D3772" s="176">
        <v>747608208</v>
      </c>
      <c r="E3772" s="176">
        <v>747608208</v>
      </c>
      <c r="F3772" s="177">
        <v>541889849</v>
      </c>
      <c r="G3772" s="178">
        <v>62.481578899449651</v>
      </c>
      <c r="H3772" s="178">
        <v>51.761588850083506</v>
      </c>
      <c r="I3772" s="178">
        <v>51.761588850083506</v>
      </c>
    </row>
    <row r="3773" spans="1:9" x14ac:dyDescent="0.2">
      <c r="A3773" s="179" t="s">
        <v>124</v>
      </c>
      <c r="B3773" s="176">
        <v>2856970207</v>
      </c>
      <c r="C3773" s="176">
        <v>1128125645.1600001</v>
      </c>
      <c r="D3773" s="176">
        <v>463971253.16000003</v>
      </c>
      <c r="E3773" s="176">
        <v>463971253.16000003</v>
      </c>
      <c r="F3773" s="177">
        <v>1728844561.8399999</v>
      </c>
      <c r="G3773" s="178">
        <v>39.486783670194576</v>
      </c>
      <c r="H3773" s="178">
        <v>16.239975202513548</v>
      </c>
      <c r="I3773" s="178">
        <v>16.239975202513548</v>
      </c>
    </row>
    <row r="3774" spans="1:9" x14ac:dyDescent="0.2">
      <c r="A3774" s="161" t="s">
        <v>33</v>
      </c>
      <c r="B3774" s="222">
        <v>37104170905</v>
      </c>
      <c r="C3774" s="222">
        <v>15626516794</v>
      </c>
      <c r="D3774" s="222">
        <v>15222891714</v>
      </c>
      <c r="E3774" s="222">
        <v>15222891714</v>
      </c>
      <c r="F3774" s="223">
        <v>21477654111</v>
      </c>
      <c r="G3774" s="224">
        <v>42.115256621713755</v>
      </c>
      <c r="H3774" s="224">
        <v>41.027440696562309</v>
      </c>
      <c r="I3774" s="224">
        <v>41.027440696562309</v>
      </c>
    </row>
    <row r="3775" spans="1:9" x14ac:dyDescent="0.2">
      <c r="A3775" s="219" t="s">
        <v>379</v>
      </c>
      <c r="B3775" s="220">
        <v>37104170905</v>
      </c>
      <c r="C3775" s="220">
        <v>15626516794</v>
      </c>
      <c r="D3775" s="220">
        <v>15222891714</v>
      </c>
      <c r="E3775" s="220">
        <v>15222891714</v>
      </c>
      <c r="F3775" s="221">
        <v>21477654111</v>
      </c>
      <c r="G3775" s="185">
        <v>42.115256621713755</v>
      </c>
      <c r="H3775" s="185">
        <v>41.027440696562309</v>
      </c>
      <c r="I3775" s="185">
        <v>41.027440696562309</v>
      </c>
    </row>
    <row r="3776" spans="1:9" x14ac:dyDescent="0.2">
      <c r="A3776" s="165" t="s">
        <v>127</v>
      </c>
      <c r="B3776" s="166">
        <v>6214607000</v>
      </c>
      <c r="C3776" s="166">
        <v>681950000</v>
      </c>
      <c r="D3776" s="166">
        <v>681950000</v>
      </c>
      <c r="E3776" s="166">
        <v>681950000</v>
      </c>
      <c r="F3776" s="167">
        <v>5532657000</v>
      </c>
      <c r="G3776" s="168">
        <v>10.973340711649184</v>
      </c>
      <c r="H3776" s="168">
        <v>10.973340711649184</v>
      </c>
      <c r="I3776" s="168">
        <v>10.973340711649184</v>
      </c>
    </row>
    <row r="3777" spans="1:9" x14ac:dyDescent="0.2">
      <c r="A3777" s="179" t="s">
        <v>128</v>
      </c>
      <c r="B3777" s="176">
        <v>776607000</v>
      </c>
      <c r="C3777" s="176">
        <v>681950000</v>
      </c>
      <c r="D3777" s="176">
        <v>681950000</v>
      </c>
      <c r="E3777" s="176">
        <v>681950000</v>
      </c>
      <c r="F3777" s="177">
        <v>94657000</v>
      </c>
      <c r="G3777" s="178">
        <v>87.811467061203416</v>
      </c>
      <c r="H3777" s="178">
        <v>87.811467061203416</v>
      </c>
      <c r="I3777" s="178">
        <v>87.811467061203416</v>
      </c>
    </row>
    <row r="3778" spans="1:9" x14ac:dyDescent="0.2">
      <c r="A3778" s="219" t="s">
        <v>130</v>
      </c>
      <c r="B3778" s="220">
        <v>5438000000</v>
      </c>
      <c r="C3778" s="220">
        <v>0</v>
      </c>
      <c r="D3778" s="220">
        <v>0</v>
      </c>
      <c r="E3778" s="220">
        <v>0</v>
      </c>
      <c r="F3778" s="221">
        <v>5438000000</v>
      </c>
      <c r="G3778" s="185">
        <v>0</v>
      </c>
      <c r="H3778" s="185">
        <v>0</v>
      </c>
      <c r="I3778" s="185">
        <v>0</v>
      </c>
    </row>
    <row r="3779" spans="1:9" x14ac:dyDescent="0.2">
      <c r="A3779" s="161" t="s">
        <v>131</v>
      </c>
      <c r="B3779" s="222">
        <v>174199572685</v>
      </c>
      <c r="C3779" s="222">
        <v>93653385043</v>
      </c>
      <c r="D3779" s="222">
        <v>35438698831</v>
      </c>
      <c r="E3779" s="222">
        <v>35438698831</v>
      </c>
      <c r="F3779" s="223">
        <v>80546187642</v>
      </c>
      <c r="G3779" s="224">
        <v>53.762120996904329</v>
      </c>
      <c r="H3779" s="224">
        <v>20.343734651452198</v>
      </c>
      <c r="I3779" s="224">
        <v>20.343734651452198</v>
      </c>
    </row>
    <row r="3780" spans="1:9" x14ac:dyDescent="0.2">
      <c r="A3780" s="165" t="s">
        <v>1654</v>
      </c>
      <c r="B3780" s="166">
        <v>174199572685</v>
      </c>
      <c r="C3780" s="166">
        <v>93653385043</v>
      </c>
      <c r="D3780" s="166">
        <v>35438698831</v>
      </c>
      <c r="E3780" s="166">
        <v>35438698831</v>
      </c>
      <c r="F3780" s="167">
        <v>80546187642</v>
      </c>
      <c r="G3780" s="168">
        <v>53.762120996904329</v>
      </c>
      <c r="H3780" s="168">
        <v>20.343734651452198</v>
      </c>
      <c r="I3780" s="168">
        <v>20.343734651452198</v>
      </c>
    </row>
    <row r="3781" spans="1:9" x14ac:dyDescent="0.2">
      <c r="A3781" s="179" t="s">
        <v>1106</v>
      </c>
      <c r="B3781" s="176">
        <v>154424117350</v>
      </c>
      <c r="C3781" s="176">
        <v>93653385043</v>
      </c>
      <c r="D3781" s="176">
        <v>35438698831</v>
      </c>
      <c r="E3781" s="176">
        <v>35438698831</v>
      </c>
      <c r="F3781" s="177">
        <v>60770732307</v>
      </c>
      <c r="G3781" s="178">
        <v>60.646864395369008</v>
      </c>
      <c r="H3781" s="178">
        <v>22.948940514698691</v>
      </c>
      <c r="I3781" s="178">
        <v>22.948940514698691</v>
      </c>
    </row>
    <row r="3782" spans="1:9" x14ac:dyDescent="0.2">
      <c r="A3782" s="219" t="s">
        <v>1107</v>
      </c>
      <c r="B3782" s="220">
        <v>4841344212</v>
      </c>
      <c r="C3782" s="220">
        <v>0</v>
      </c>
      <c r="D3782" s="220">
        <v>0</v>
      </c>
      <c r="E3782" s="220">
        <v>0</v>
      </c>
      <c r="F3782" s="221">
        <v>4841344212</v>
      </c>
      <c r="G3782" s="185">
        <v>0</v>
      </c>
      <c r="H3782" s="185">
        <v>0</v>
      </c>
      <c r="I3782" s="185">
        <v>0</v>
      </c>
    </row>
    <row r="3783" spans="1:9" x14ac:dyDescent="0.2">
      <c r="A3783" s="219" t="s">
        <v>1108</v>
      </c>
      <c r="B3783" s="220">
        <v>14934111123</v>
      </c>
      <c r="C3783" s="220">
        <v>0</v>
      </c>
      <c r="D3783" s="220">
        <v>0</v>
      </c>
      <c r="E3783" s="220">
        <v>0</v>
      </c>
      <c r="F3783" s="221">
        <v>14934111123</v>
      </c>
      <c r="G3783" s="185">
        <v>0</v>
      </c>
      <c r="H3783" s="185">
        <v>0</v>
      </c>
      <c r="I3783" s="185">
        <v>0</v>
      </c>
    </row>
    <row r="3784" spans="1:9" s="418" customFormat="1" x14ac:dyDescent="0.2">
      <c r="A3784" s="165" t="s">
        <v>1109</v>
      </c>
      <c r="B3784" s="166">
        <v>242069706153</v>
      </c>
      <c r="C3784" s="166">
        <v>46378120838.290001</v>
      </c>
      <c r="D3784" s="166">
        <v>30427049466.459999</v>
      </c>
      <c r="E3784" s="166">
        <v>30376270696.459999</v>
      </c>
      <c r="F3784" s="167">
        <v>195691585314.70999</v>
      </c>
      <c r="G3784" s="168">
        <v>19.158994148973246</v>
      </c>
      <c r="H3784" s="168">
        <v>12.569540381574473</v>
      </c>
      <c r="I3784" s="168">
        <v>12.548563460997759</v>
      </c>
    </row>
    <row r="3785" spans="1:9" x14ac:dyDescent="0.2">
      <c r="A3785" s="165" t="s">
        <v>109</v>
      </c>
      <c r="B3785" s="166">
        <v>241379000000</v>
      </c>
      <c r="C3785" s="166">
        <v>46378120838.290001</v>
      </c>
      <c r="D3785" s="166">
        <v>30427049466.459999</v>
      </c>
      <c r="E3785" s="166">
        <v>30376270696.459999</v>
      </c>
      <c r="F3785" s="167">
        <v>195000879161.70999</v>
      </c>
      <c r="G3785" s="168">
        <v>19.213817622199944</v>
      </c>
      <c r="H3785" s="168">
        <v>12.605508128901022</v>
      </c>
      <c r="I3785" s="168">
        <v>12.584471182853521</v>
      </c>
    </row>
    <row r="3786" spans="1:9" x14ac:dyDescent="0.2">
      <c r="A3786" s="161" t="s">
        <v>28</v>
      </c>
      <c r="B3786" s="222">
        <v>75530000000</v>
      </c>
      <c r="C3786" s="222">
        <v>25130497472</v>
      </c>
      <c r="D3786" s="222">
        <v>25126222662</v>
      </c>
      <c r="E3786" s="222">
        <v>25077672847</v>
      </c>
      <c r="F3786" s="223">
        <v>50399502528</v>
      </c>
      <c r="G3786" s="224">
        <v>33.272206370978417</v>
      </c>
      <c r="H3786" s="224">
        <v>33.266546619886142</v>
      </c>
      <c r="I3786" s="224">
        <v>33.202267770422353</v>
      </c>
    </row>
    <row r="3787" spans="1:9" x14ac:dyDescent="0.2">
      <c r="A3787" s="179" t="s">
        <v>110</v>
      </c>
      <c r="B3787" s="176">
        <v>22442000000</v>
      </c>
      <c r="C3787" s="176">
        <v>8838853098</v>
      </c>
      <c r="D3787" s="176">
        <v>8837186431</v>
      </c>
      <c r="E3787" s="176">
        <v>8801528530</v>
      </c>
      <c r="F3787" s="177">
        <v>13603146902</v>
      </c>
      <c r="G3787" s="178">
        <v>39.385318144550396</v>
      </c>
      <c r="H3787" s="178">
        <v>39.377891591658496</v>
      </c>
      <c r="I3787" s="178">
        <v>39.219002450761963</v>
      </c>
    </row>
    <row r="3788" spans="1:9" x14ac:dyDescent="0.2">
      <c r="A3788" s="179" t="s">
        <v>111</v>
      </c>
      <c r="B3788" s="176">
        <v>9052000000</v>
      </c>
      <c r="C3788" s="176">
        <v>2866452258</v>
      </c>
      <c r="D3788" s="176">
        <v>2865441317</v>
      </c>
      <c r="E3788" s="176">
        <v>2865441317</v>
      </c>
      <c r="F3788" s="177">
        <v>6185547742</v>
      </c>
      <c r="G3788" s="178">
        <v>31.666507490057445</v>
      </c>
      <c r="H3788" s="178">
        <v>31.655339339372514</v>
      </c>
      <c r="I3788" s="178">
        <v>31.655339339372514</v>
      </c>
    </row>
    <row r="3789" spans="1:9" x14ac:dyDescent="0.2">
      <c r="A3789" s="179" t="s">
        <v>112</v>
      </c>
      <c r="B3789" s="176">
        <v>7411000000</v>
      </c>
      <c r="C3789" s="176">
        <v>2806972443</v>
      </c>
      <c r="D3789" s="176">
        <v>2806972443</v>
      </c>
      <c r="E3789" s="176">
        <v>2796099999</v>
      </c>
      <c r="F3789" s="177">
        <v>4604027557</v>
      </c>
      <c r="G3789" s="178">
        <v>37.875758237754688</v>
      </c>
      <c r="H3789" s="178">
        <v>37.875758237754688</v>
      </c>
      <c r="I3789" s="178">
        <v>37.729051396572657</v>
      </c>
    </row>
    <row r="3790" spans="1:9" x14ac:dyDescent="0.2">
      <c r="A3790" s="179" t="s">
        <v>150</v>
      </c>
      <c r="B3790" s="176">
        <v>28312000000</v>
      </c>
      <c r="C3790" s="176">
        <v>8347592805</v>
      </c>
      <c r="D3790" s="176">
        <v>8347592805</v>
      </c>
      <c r="E3790" s="176">
        <v>8345573335</v>
      </c>
      <c r="F3790" s="177">
        <v>19964407195</v>
      </c>
      <c r="G3790" s="178">
        <v>29.484292190590562</v>
      </c>
      <c r="H3790" s="178">
        <v>29.484292190590562</v>
      </c>
      <c r="I3790" s="178">
        <v>29.47715927875106</v>
      </c>
    </row>
    <row r="3791" spans="1:9" x14ac:dyDescent="0.2">
      <c r="A3791" s="219" t="s">
        <v>151</v>
      </c>
      <c r="B3791" s="220">
        <v>1110000000</v>
      </c>
      <c r="C3791" s="220">
        <v>103016112</v>
      </c>
      <c r="D3791" s="220">
        <v>103016112</v>
      </c>
      <c r="E3791" s="220">
        <v>103016112</v>
      </c>
      <c r="F3791" s="221">
        <v>1006983888</v>
      </c>
      <c r="G3791" s="185">
        <v>9.2807308108108106</v>
      </c>
      <c r="H3791" s="185">
        <v>9.2807308108108106</v>
      </c>
      <c r="I3791" s="185">
        <v>9.2807308108108106</v>
      </c>
    </row>
    <row r="3792" spans="1:9" x14ac:dyDescent="0.2">
      <c r="A3792" s="179" t="s">
        <v>152</v>
      </c>
      <c r="B3792" s="176">
        <v>7203000000</v>
      </c>
      <c r="C3792" s="176">
        <v>2167610756</v>
      </c>
      <c r="D3792" s="176">
        <v>2166013554</v>
      </c>
      <c r="E3792" s="176">
        <v>2166013554</v>
      </c>
      <c r="F3792" s="177">
        <v>5035389244</v>
      </c>
      <c r="G3792" s="178">
        <v>30.093166125225601</v>
      </c>
      <c r="H3792" s="178">
        <v>30.070992003331948</v>
      </c>
      <c r="I3792" s="178">
        <v>30.070992003331948</v>
      </c>
    </row>
    <row r="3793" spans="1:9" x14ac:dyDescent="0.2">
      <c r="A3793" s="165" t="s">
        <v>29</v>
      </c>
      <c r="B3793" s="166">
        <v>35789201177</v>
      </c>
      <c r="C3793" s="166">
        <v>20272865627.290001</v>
      </c>
      <c r="D3793" s="166">
        <v>4371365774.46</v>
      </c>
      <c r="E3793" s="166">
        <v>4369247022.46</v>
      </c>
      <c r="F3793" s="167">
        <v>15516335549.709999</v>
      </c>
      <c r="G3793" s="168">
        <v>56.645202911984512</v>
      </c>
      <c r="H3793" s="168">
        <v>12.214203253212778</v>
      </c>
      <c r="I3793" s="168">
        <v>12.208283165783273</v>
      </c>
    </row>
    <row r="3794" spans="1:9" x14ac:dyDescent="0.2">
      <c r="A3794" s="179" t="s">
        <v>113</v>
      </c>
      <c r="B3794" s="176">
        <v>35789201177</v>
      </c>
      <c r="C3794" s="176">
        <v>20272865627.290001</v>
      </c>
      <c r="D3794" s="176">
        <v>4371365774.46</v>
      </c>
      <c r="E3794" s="176">
        <v>4369247022.46</v>
      </c>
      <c r="F3794" s="177">
        <v>15516335549.709999</v>
      </c>
      <c r="G3794" s="178">
        <v>56.645202911984512</v>
      </c>
      <c r="H3794" s="178">
        <v>12.214203253212778</v>
      </c>
      <c r="I3794" s="178">
        <v>12.208283165783273</v>
      </c>
    </row>
    <row r="3795" spans="1:9" x14ac:dyDescent="0.2">
      <c r="A3795" s="161" t="s">
        <v>30</v>
      </c>
      <c r="B3795" s="222">
        <v>127474798823</v>
      </c>
      <c r="C3795" s="222">
        <v>932848249</v>
      </c>
      <c r="D3795" s="222">
        <v>887551540</v>
      </c>
      <c r="E3795" s="222">
        <v>887441337</v>
      </c>
      <c r="F3795" s="223">
        <v>126541950574</v>
      </c>
      <c r="G3795" s="224">
        <v>0.73179032845171921</v>
      </c>
      <c r="H3795" s="224">
        <v>0.69625647437371052</v>
      </c>
      <c r="I3795" s="224">
        <v>0.69617002356067337</v>
      </c>
    </row>
    <row r="3796" spans="1:9" x14ac:dyDescent="0.2">
      <c r="A3796" s="219" t="s">
        <v>115</v>
      </c>
      <c r="B3796" s="220">
        <v>24015320587</v>
      </c>
      <c r="C3796" s="220">
        <v>0</v>
      </c>
      <c r="D3796" s="220">
        <v>0</v>
      </c>
      <c r="E3796" s="220">
        <v>0</v>
      </c>
      <c r="F3796" s="221">
        <v>24015320587</v>
      </c>
      <c r="G3796" s="185">
        <v>0</v>
      </c>
      <c r="H3796" s="185">
        <v>0</v>
      </c>
      <c r="I3796" s="185">
        <v>0</v>
      </c>
    </row>
    <row r="3797" spans="1:9" x14ac:dyDescent="0.2">
      <c r="A3797" s="179" t="s">
        <v>118</v>
      </c>
      <c r="B3797" s="176">
        <v>400000000</v>
      </c>
      <c r="C3797" s="176">
        <v>104042799</v>
      </c>
      <c r="D3797" s="176">
        <v>95244638</v>
      </c>
      <c r="E3797" s="176">
        <v>95134435</v>
      </c>
      <c r="F3797" s="177">
        <v>295957201</v>
      </c>
      <c r="G3797" s="178">
        <v>26.010699750000001</v>
      </c>
      <c r="H3797" s="178">
        <v>23.811159500000002</v>
      </c>
      <c r="I3797" s="178">
        <v>23.783608749999999</v>
      </c>
    </row>
    <row r="3798" spans="1:9" x14ac:dyDescent="0.2">
      <c r="A3798" s="219" t="s">
        <v>1657</v>
      </c>
      <c r="B3798" s="220">
        <v>102804478236</v>
      </c>
      <c r="C3798" s="220">
        <v>828805450</v>
      </c>
      <c r="D3798" s="220">
        <v>792306902</v>
      </c>
      <c r="E3798" s="220">
        <v>792306902</v>
      </c>
      <c r="F3798" s="221">
        <v>101975672786</v>
      </c>
      <c r="G3798" s="185">
        <v>0.80619586249674624</v>
      </c>
      <c r="H3798" s="185">
        <v>0.77069298497013383</v>
      </c>
      <c r="I3798" s="185">
        <v>0.77069298497013383</v>
      </c>
    </row>
    <row r="3799" spans="1:9" x14ac:dyDescent="0.2">
      <c r="A3799" s="219" t="s">
        <v>124</v>
      </c>
      <c r="B3799" s="220">
        <v>255000000</v>
      </c>
      <c r="C3799" s="220">
        <v>0</v>
      </c>
      <c r="D3799" s="220">
        <v>0</v>
      </c>
      <c r="E3799" s="220">
        <v>0</v>
      </c>
      <c r="F3799" s="221">
        <v>255000000</v>
      </c>
      <c r="G3799" s="185">
        <v>0</v>
      </c>
      <c r="H3799" s="185">
        <v>0</v>
      </c>
      <c r="I3799" s="185">
        <v>0</v>
      </c>
    </row>
    <row r="3800" spans="1:9" x14ac:dyDescent="0.2">
      <c r="A3800" s="165" t="s">
        <v>33</v>
      </c>
      <c r="B3800" s="166">
        <v>2585000000</v>
      </c>
      <c r="C3800" s="166">
        <v>41909490</v>
      </c>
      <c r="D3800" s="166">
        <v>41909490</v>
      </c>
      <c r="E3800" s="166">
        <v>41909490</v>
      </c>
      <c r="F3800" s="167">
        <v>2543090510</v>
      </c>
      <c r="G3800" s="168">
        <v>1.6212568665377176</v>
      </c>
      <c r="H3800" s="168">
        <v>1.6212568665377176</v>
      </c>
      <c r="I3800" s="168">
        <v>1.6212568665377176</v>
      </c>
    </row>
    <row r="3801" spans="1:9" x14ac:dyDescent="0.2">
      <c r="A3801" s="179" t="s">
        <v>379</v>
      </c>
      <c r="B3801" s="176">
        <v>2585000000</v>
      </c>
      <c r="C3801" s="176">
        <v>41909490</v>
      </c>
      <c r="D3801" s="176">
        <v>41909490</v>
      </c>
      <c r="E3801" s="176">
        <v>41909490</v>
      </c>
      <c r="F3801" s="177">
        <v>2543090510</v>
      </c>
      <c r="G3801" s="178">
        <v>1.6212568665377176</v>
      </c>
      <c r="H3801" s="178">
        <v>1.6212568665377176</v>
      </c>
      <c r="I3801" s="178">
        <v>1.6212568665377176</v>
      </c>
    </row>
    <row r="3802" spans="1:9" x14ac:dyDescent="0.2">
      <c r="A3802" s="165" t="s">
        <v>131</v>
      </c>
      <c r="B3802" s="166">
        <v>690706153</v>
      </c>
      <c r="C3802" s="166">
        <v>0</v>
      </c>
      <c r="D3802" s="166">
        <v>0</v>
      </c>
      <c r="E3802" s="166">
        <v>0</v>
      </c>
      <c r="F3802" s="167">
        <v>690706153</v>
      </c>
      <c r="G3802" s="168">
        <v>0</v>
      </c>
      <c r="H3802" s="168">
        <v>0</v>
      </c>
      <c r="I3802" s="168">
        <v>0</v>
      </c>
    </row>
    <row r="3803" spans="1:9" x14ac:dyDescent="0.2">
      <c r="A3803" s="161" t="s">
        <v>1654</v>
      </c>
      <c r="B3803" s="222">
        <v>690706153</v>
      </c>
      <c r="C3803" s="222">
        <v>0</v>
      </c>
      <c r="D3803" s="222">
        <v>0</v>
      </c>
      <c r="E3803" s="222">
        <v>0</v>
      </c>
      <c r="F3803" s="223">
        <v>690706153</v>
      </c>
      <c r="G3803" s="224">
        <v>0</v>
      </c>
      <c r="H3803" s="224">
        <v>0</v>
      </c>
      <c r="I3803" s="224">
        <v>0</v>
      </c>
    </row>
    <row r="3804" spans="1:9" x14ac:dyDescent="0.2">
      <c r="A3804" s="179" t="s">
        <v>1110</v>
      </c>
      <c r="B3804" s="176">
        <v>690706153</v>
      </c>
      <c r="C3804" s="176">
        <v>0</v>
      </c>
      <c r="D3804" s="176">
        <v>0</v>
      </c>
      <c r="E3804" s="176">
        <v>0</v>
      </c>
      <c r="F3804" s="177">
        <v>690706153</v>
      </c>
      <c r="G3804" s="178">
        <v>0</v>
      </c>
      <c r="H3804" s="178">
        <v>0</v>
      </c>
      <c r="I3804" s="178">
        <v>0</v>
      </c>
    </row>
    <row r="3805" spans="1:9" s="418" customFormat="1" x14ac:dyDescent="0.2">
      <c r="A3805" s="161" t="s">
        <v>1111</v>
      </c>
      <c r="B3805" s="222">
        <v>216282549805</v>
      </c>
      <c r="C3805" s="222">
        <v>81357710313.720001</v>
      </c>
      <c r="D3805" s="222">
        <v>23828883164.25</v>
      </c>
      <c r="E3805" s="222">
        <v>23828883164.25</v>
      </c>
      <c r="F3805" s="223">
        <v>134924839491.28</v>
      </c>
      <c r="G3805" s="224">
        <v>37.616400577426141</v>
      </c>
      <c r="H3805" s="224">
        <v>11.017478379894301</v>
      </c>
      <c r="I3805" s="224">
        <v>11.017478379894301</v>
      </c>
    </row>
    <row r="3806" spans="1:9" x14ac:dyDescent="0.2">
      <c r="A3806" s="161" t="s">
        <v>109</v>
      </c>
      <c r="B3806" s="222">
        <v>80764416835</v>
      </c>
      <c r="C3806" s="222">
        <v>42451751401.719994</v>
      </c>
      <c r="D3806" s="222">
        <v>23828883164.25</v>
      </c>
      <c r="E3806" s="222">
        <v>23828883164.25</v>
      </c>
      <c r="F3806" s="223">
        <v>38312665433.280006</v>
      </c>
      <c r="G3806" s="224">
        <v>52.562444038255151</v>
      </c>
      <c r="H3806" s="224">
        <v>29.504185256400607</v>
      </c>
      <c r="I3806" s="224">
        <v>29.504185256400607</v>
      </c>
    </row>
    <row r="3807" spans="1:9" x14ac:dyDescent="0.2">
      <c r="A3807" s="165" t="s">
        <v>29</v>
      </c>
      <c r="B3807" s="166">
        <v>58166910000</v>
      </c>
      <c r="C3807" s="166">
        <v>41564483001.339996</v>
      </c>
      <c r="D3807" s="166">
        <v>22941614763.869999</v>
      </c>
      <c r="E3807" s="166">
        <v>22941614763.869999</v>
      </c>
      <c r="F3807" s="167">
        <v>16602426998.660004</v>
      </c>
      <c r="G3807" s="168">
        <v>71.457264966180929</v>
      </c>
      <c r="H3807" s="168">
        <v>39.441006517055833</v>
      </c>
      <c r="I3807" s="168">
        <v>39.441006517055833</v>
      </c>
    </row>
    <row r="3808" spans="1:9" x14ac:dyDescent="0.2">
      <c r="A3808" s="179" t="s">
        <v>113</v>
      </c>
      <c r="B3808" s="176">
        <v>58166910000</v>
      </c>
      <c r="C3808" s="176">
        <v>41564483001.339996</v>
      </c>
      <c r="D3808" s="176">
        <v>22941614763.869999</v>
      </c>
      <c r="E3808" s="176">
        <v>22941614763.869999</v>
      </c>
      <c r="F3808" s="177">
        <v>16602426998.660004</v>
      </c>
      <c r="G3808" s="178">
        <v>71.457264966180929</v>
      </c>
      <c r="H3808" s="178">
        <v>39.441006517055833</v>
      </c>
      <c r="I3808" s="178">
        <v>39.441006517055833</v>
      </c>
    </row>
    <row r="3809" spans="1:9" x14ac:dyDescent="0.2">
      <c r="A3809" s="161" t="s">
        <v>30</v>
      </c>
      <c r="B3809" s="222">
        <v>20476985584</v>
      </c>
      <c r="C3809" s="222">
        <v>0</v>
      </c>
      <c r="D3809" s="222">
        <v>0</v>
      </c>
      <c r="E3809" s="222">
        <v>0</v>
      </c>
      <c r="F3809" s="223">
        <v>20476985584</v>
      </c>
      <c r="G3809" s="224">
        <v>0</v>
      </c>
      <c r="H3809" s="224">
        <v>0</v>
      </c>
      <c r="I3809" s="224">
        <v>0</v>
      </c>
    </row>
    <row r="3810" spans="1:9" x14ac:dyDescent="0.2">
      <c r="A3810" s="179" t="s">
        <v>115</v>
      </c>
      <c r="B3810" s="176">
        <v>20000000000</v>
      </c>
      <c r="C3810" s="176">
        <v>0</v>
      </c>
      <c r="D3810" s="176">
        <v>0</v>
      </c>
      <c r="E3810" s="176">
        <v>0</v>
      </c>
      <c r="F3810" s="177">
        <v>20000000000</v>
      </c>
      <c r="G3810" s="178">
        <v>0</v>
      </c>
      <c r="H3810" s="178">
        <v>0</v>
      </c>
      <c r="I3810" s="178">
        <v>0</v>
      </c>
    </row>
    <row r="3811" spans="1:9" x14ac:dyDescent="0.2">
      <c r="A3811" s="219" t="s">
        <v>124</v>
      </c>
      <c r="B3811" s="220">
        <v>476985584</v>
      </c>
      <c r="C3811" s="220">
        <v>0</v>
      </c>
      <c r="D3811" s="220">
        <v>0</v>
      </c>
      <c r="E3811" s="220">
        <v>0</v>
      </c>
      <c r="F3811" s="221">
        <v>476985584</v>
      </c>
      <c r="G3811" s="185">
        <v>0</v>
      </c>
      <c r="H3811" s="185">
        <v>0</v>
      </c>
      <c r="I3811" s="185">
        <v>0</v>
      </c>
    </row>
    <row r="3812" spans="1:9" x14ac:dyDescent="0.2">
      <c r="A3812" s="165" t="s">
        <v>127</v>
      </c>
      <c r="B3812" s="166">
        <v>2120521251</v>
      </c>
      <c r="C3812" s="166">
        <v>887268400.38</v>
      </c>
      <c r="D3812" s="166">
        <v>887268400.38</v>
      </c>
      <c r="E3812" s="166">
        <v>887268400.38</v>
      </c>
      <c r="F3812" s="167">
        <v>1233252850.6199999</v>
      </c>
      <c r="G3812" s="168">
        <v>41.841995215166087</v>
      </c>
      <c r="H3812" s="168">
        <v>41.841995215166087</v>
      </c>
      <c r="I3812" s="168">
        <v>41.841995215166087</v>
      </c>
    </row>
    <row r="3813" spans="1:9" x14ac:dyDescent="0.2">
      <c r="A3813" s="179" t="s">
        <v>128</v>
      </c>
      <c r="B3813" s="176">
        <v>1771100000</v>
      </c>
      <c r="C3813" s="176">
        <v>887268400.38</v>
      </c>
      <c r="D3813" s="176">
        <v>887268400.38</v>
      </c>
      <c r="E3813" s="176">
        <v>887268400.38</v>
      </c>
      <c r="F3813" s="177">
        <v>883831599.62</v>
      </c>
      <c r="G3813" s="178">
        <v>50.097024469538709</v>
      </c>
      <c r="H3813" s="178">
        <v>50.097024469538709</v>
      </c>
      <c r="I3813" s="178">
        <v>50.097024469538709</v>
      </c>
    </row>
    <row r="3814" spans="1:9" x14ac:dyDescent="0.2">
      <c r="A3814" s="179" t="s">
        <v>130</v>
      </c>
      <c r="B3814" s="176">
        <v>312594364</v>
      </c>
      <c r="C3814" s="176">
        <v>0</v>
      </c>
      <c r="D3814" s="176">
        <v>0</v>
      </c>
      <c r="E3814" s="176">
        <v>0</v>
      </c>
      <c r="F3814" s="177">
        <v>312594364</v>
      </c>
      <c r="G3814" s="178">
        <v>0</v>
      </c>
      <c r="H3814" s="178">
        <v>0</v>
      </c>
      <c r="I3814" s="178">
        <v>0</v>
      </c>
    </row>
    <row r="3815" spans="1:9" x14ac:dyDescent="0.2">
      <c r="A3815" s="179" t="s">
        <v>349</v>
      </c>
      <c r="B3815" s="176">
        <v>36826887</v>
      </c>
      <c r="C3815" s="176">
        <v>0</v>
      </c>
      <c r="D3815" s="176">
        <v>0</v>
      </c>
      <c r="E3815" s="176">
        <v>0</v>
      </c>
      <c r="F3815" s="177">
        <v>36826887</v>
      </c>
      <c r="G3815" s="178">
        <v>0</v>
      </c>
      <c r="H3815" s="178">
        <v>0</v>
      </c>
      <c r="I3815" s="178">
        <v>0</v>
      </c>
    </row>
    <row r="3816" spans="1:9" x14ac:dyDescent="0.2">
      <c r="A3816" s="161" t="s">
        <v>131</v>
      </c>
      <c r="B3816" s="222">
        <v>135518132970</v>
      </c>
      <c r="C3816" s="222">
        <v>38905958912</v>
      </c>
      <c r="D3816" s="222">
        <v>0</v>
      </c>
      <c r="E3816" s="222">
        <v>0</v>
      </c>
      <c r="F3816" s="223">
        <v>96612174058</v>
      </c>
      <c r="G3816" s="224">
        <v>28.709042885510172</v>
      </c>
      <c r="H3816" s="224">
        <v>0</v>
      </c>
      <c r="I3816" s="224">
        <v>0</v>
      </c>
    </row>
    <row r="3817" spans="1:9" x14ac:dyDescent="0.2">
      <c r="A3817" s="161" t="s">
        <v>1654</v>
      </c>
      <c r="B3817" s="222">
        <v>135518132970</v>
      </c>
      <c r="C3817" s="222">
        <v>38905958912</v>
      </c>
      <c r="D3817" s="222">
        <v>0</v>
      </c>
      <c r="E3817" s="222">
        <v>0</v>
      </c>
      <c r="F3817" s="223">
        <v>96612174058</v>
      </c>
      <c r="G3817" s="224">
        <v>28.709042885510172</v>
      </c>
      <c r="H3817" s="224">
        <v>0</v>
      </c>
      <c r="I3817" s="224">
        <v>0</v>
      </c>
    </row>
    <row r="3818" spans="1:9" x14ac:dyDescent="0.2">
      <c r="A3818" s="179" t="s">
        <v>1108</v>
      </c>
      <c r="B3818" s="176">
        <v>10719174518</v>
      </c>
      <c r="C3818" s="176">
        <v>0</v>
      </c>
      <c r="D3818" s="176">
        <v>0</v>
      </c>
      <c r="E3818" s="176">
        <v>0</v>
      </c>
      <c r="F3818" s="177">
        <v>10719174518</v>
      </c>
      <c r="G3818" s="178">
        <v>0</v>
      </c>
      <c r="H3818" s="178">
        <v>0</v>
      </c>
      <c r="I3818" s="178">
        <v>0</v>
      </c>
    </row>
    <row r="3819" spans="1:9" x14ac:dyDescent="0.2">
      <c r="A3819" s="179" t="s">
        <v>1112</v>
      </c>
      <c r="B3819" s="176">
        <v>6466102825</v>
      </c>
      <c r="C3819" s="176">
        <v>0</v>
      </c>
      <c r="D3819" s="176">
        <v>0</v>
      </c>
      <c r="E3819" s="176">
        <v>0</v>
      </c>
      <c r="F3819" s="177">
        <v>6466102825</v>
      </c>
      <c r="G3819" s="178">
        <v>0</v>
      </c>
      <c r="H3819" s="178">
        <v>0</v>
      </c>
      <c r="I3819" s="178">
        <v>0</v>
      </c>
    </row>
    <row r="3820" spans="1:9" x14ac:dyDescent="0.2">
      <c r="A3820" s="179" t="s">
        <v>1113</v>
      </c>
      <c r="B3820" s="176">
        <v>6523730185</v>
      </c>
      <c r="C3820" s="176">
        <v>0</v>
      </c>
      <c r="D3820" s="176">
        <v>0</v>
      </c>
      <c r="E3820" s="176">
        <v>0</v>
      </c>
      <c r="F3820" s="177">
        <v>6523730185</v>
      </c>
      <c r="G3820" s="178">
        <v>0</v>
      </c>
      <c r="H3820" s="178">
        <v>0</v>
      </c>
      <c r="I3820" s="178">
        <v>0</v>
      </c>
    </row>
    <row r="3821" spans="1:9" x14ac:dyDescent="0.2">
      <c r="A3821" s="179" t="s">
        <v>1114</v>
      </c>
      <c r="B3821" s="176">
        <v>5545407747</v>
      </c>
      <c r="C3821" s="176">
        <v>0</v>
      </c>
      <c r="D3821" s="176">
        <v>0</v>
      </c>
      <c r="E3821" s="176">
        <v>0</v>
      </c>
      <c r="F3821" s="177">
        <v>5545407747</v>
      </c>
      <c r="G3821" s="178">
        <v>0</v>
      </c>
      <c r="H3821" s="178">
        <v>0</v>
      </c>
      <c r="I3821" s="178">
        <v>0</v>
      </c>
    </row>
    <row r="3822" spans="1:9" x14ac:dyDescent="0.2">
      <c r="A3822" s="179" t="s">
        <v>1115</v>
      </c>
      <c r="B3822" s="176">
        <v>3192262258</v>
      </c>
      <c r="C3822" s="176">
        <v>0</v>
      </c>
      <c r="D3822" s="176">
        <v>0</v>
      </c>
      <c r="E3822" s="176">
        <v>0</v>
      </c>
      <c r="F3822" s="177">
        <v>3192262258</v>
      </c>
      <c r="G3822" s="178">
        <v>0</v>
      </c>
      <c r="H3822" s="178">
        <v>0</v>
      </c>
      <c r="I3822" s="178">
        <v>0</v>
      </c>
    </row>
    <row r="3823" spans="1:9" x14ac:dyDescent="0.2">
      <c r="A3823" s="179" t="s">
        <v>1116</v>
      </c>
      <c r="B3823" s="176">
        <v>2358397693</v>
      </c>
      <c r="C3823" s="176">
        <v>0</v>
      </c>
      <c r="D3823" s="176">
        <v>0</v>
      </c>
      <c r="E3823" s="176">
        <v>0</v>
      </c>
      <c r="F3823" s="177">
        <v>2358397693</v>
      </c>
      <c r="G3823" s="178">
        <v>0</v>
      </c>
      <c r="H3823" s="178">
        <v>0</v>
      </c>
      <c r="I3823" s="178">
        <v>0</v>
      </c>
    </row>
    <row r="3824" spans="1:9" x14ac:dyDescent="0.2">
      <c r="A3824" s="219" t="s">
        <v>1117</v>
      </c>
      <c r="B3824" s="220">
        <v>4980831756</v>
      </c>
      <c r="C3824" s="220">
        <v>0</v>
      </c>
      <c r="D3824" s="220">
        <v>0</v>
      </c>
      <c r="E3824" s="220">
        <v>0</v>
      </c>
      <c r="F3824" s="221">
        <v>4980831756</v>
      </c>
      <c r="G3824" s="185">
        <v>0</v>
      </c>
      <c r="H3824" s="185">
        <v>0</v>
      </c>
      <c r="I3824" s="185">
        <v>0</v>
      </c>
    </row>
    <row r="3825" spans="1:9" x14ac:dyDescent="0.2">
      <c r="A3825" s="219" t="s">
        <v>1118</v>
      </c>
      <c r="B3825" s="220">
        <v>2626680220</v>
      </c>
      <c r="C3825" s="220">
        <v>0</v>
      </c>
      <c r="D3825" s="220">
        <v>0</v>
      </c>
      <c r="E3825" s="220">
        <v>0</v>
      </c>
      <c r="F3825" s="221">
        <v>2626680220</v>
      </c>
      <c r="G3825" s="185">
        <v>0</v>
      </c>
      <c r="H3825" s="185">
        <v>0</v>
      </c>
      <c r="I3825" s="185">
        <v>0</v>
      </c>
    </row>
    <row r="3826" spans="1:9" x14ac:dyDescent="0.2">
      <c r="A3826" s="219" t="s">
        <v>1119</v>
      </c>
      <c r="B3826" s="220">
        <v>2343785703</v>
      </c>
      <c r="C3826" s="220">
        <v>0</v>
      </c>
      <c r="D3826" s="220">
        <v>0</v>
      </c>
      <c r="E3826" s="220">
        <v>0</v>
      </c>
      <c r="F3826" s="221">
        <v>2343785703</v>
      </c>
      <c r="G3826" s="185">
        <v>0</v>
      </c>
      <c r="H3826" s="185">
        <v>0</v>
      </c>
      <c r="I3826" s="185">
        <v>0</v>
      </c>
    </row>
    <row r="3827" spans="1:9" x14ac:dyDescent="0.2">
      <c r="A3827" s="179" t="s">
        <v>1120</v>
      </c>
      <c r="B3827" s="176">
        <v>3500000000</v>
      </c>
      <c r="C3827" s="176">
        <v>0</v>
      </c>
      <c r="D3827" s="176">
        <v>0</v>
      </c>
      <c r="E3827" s="176">
        <v>0</v>
      </c>
      <c r="F3827" s="177">
        <v>3500000000</v>
      </c>
      <c r="G3827" s="178">
        <v>0</v>
      </c>
      <c r="H3827" s="178">
        <v>0</v>
      </c>
      <c r="I3827" s="178">
        <v>0</v>
      </c>
    </row>
    <row r="3828" spans="1:9" x14ac:dyDescent="0.2">
      <c r="A3828" s="179" t="s">
        <v>1121</v>
      </c>
      <c r="B3828" s="176">
        <v>2559000000</v>
      </c>
      <c r="C3828" s="176">
        <v>0</v>
      </c>
      <c r="D3828" s="176">
        <v>0</v>
      </c>
      <c r="E3828" s="176">
        <v>0</v>
      </c>
      <c r="F3828" s="177">
        <v>2559000000</v>
      </c>
      <c r="G3828" s="178">
        <v>0</v>
      </c>
      <c r="H3828" s="178">
        <v>0</v>
      </c>
      <c r="I3828" s="178">
        <v>0</v>
      </c>
    </row>
    <row r="3829" spans="1:9" x14ac:dyDescent="0.2">
      <c r="A3829" s="179" t="s">
        <v>1122</v>
      </c>
      <c r="B3829" s="176">
        <v>14620000000</v>
      </c>
      <c r="C3829" s="176">
        <v>0</v>
      </c>
      <c r="D3829" s="176">
        <v>0</v>
      </c>
      <c r="E3829" s="176">
        <v>0</v>
      </c>
      <c r="F3829" s="177">
        <v>14620000000</v>
      </c>
      <c r="G3829" s="178">
        <v>0</v>
      </c>
      <c r="H3829" s="178">
        <v>0</v>
      </c>
      <c r="I3829" s="178">
        <v>0</v>
      </c>
    </row>
    <row r="3830" spans="1:9" x14ac:dyDescent="0.2">
      <c r="A3830" s="219" t="s">
        <v>1123</v>
      </c>
      <c r="B3830" s="220">
        <v>2766161663</v>
      </c>
      <c r="C3830" s="220">
        <v>0</v>
      </c>
      <c r="D3830" s="220">
        <v>0</v>
      </c>
      <c r="E3830" s="220">
        <v>0</v>
      </c>
      <c r="F3830" s="221">
        <v>2766161663</v>
      </c>
      <c r="G3830" s="185">
        <v>0</v>
      </c>
      <c r="H3830" s="185">
        <v>0</v>
      </c>
      <c r="I3830" s="185">
        <v>0</v>
      </c>
    </row>
    <row r="3831" spans="1:9" x14ac:dyDescent="0.2">
      <c r="A3831" s="179" t="s">
        <v>1124</v>
      </c>
      <c r="B3831" s="176">
        <v>12166858246</v>
      </c>
      <c r="C3831" s="176">
        <v>6040126716</v>
      </c>
      <c r="D3831" s="176">
        <v>0</v>
      </c>
      <c r="E3831" s="176">
        <v>0</v>
      </c>
      <c r="F3831" s="177">
        <v>6126731530</v>
      </c>
      <c r="G3831" s="178">
        <v>49.64409540964089</v>
      </c>
      <c r="H3831" s="178">
        <v>0</v>
      </c>
      <c r="I3831" s="178">
        <v>0</v>
      </c>
    </row>
    <row r="3832" spans="1:9" x14ac:dyDescent="0.2">
      <c r="A3832" s="219" t="s">
        <v>1125</v>
      </c>
      <c r="B3832" s="220">
        <v>55149740156</v>
      </c>
      <c r="C3832" s="220">
        <v>32865832196</v>
      </c>
      <c r="D3832" s="220">
        <v>0</v>
      </c>
      <c r="E3832" s="220">
        <v>0</v>
      </c>
      <c r="F3832" s="221">
        <v>22283907960</v>
      </c>
      <c r="G3832" s="185">
        <v>59.593811508510562</v>
      </c>
      <c r="H3832" s="185">
        <v>0</v>
      </c>
      <c r="I3832" s="185">
        <v>0</v>
      </c>
    </row>
    <row r="3833" spans="1:9" s="418" customFormat="1" x14ac:dyDescent="0.2">
      <c r="A3833" s="161" t="s">
        <v>1126</v>
      </c>
      <c r="B3833" s="222">
        <v>15349613200</v>
      </c>
      <c r="C3833" s="222">
        <v>5560000</v>
      </c>
      <c r="D3833" s="222">
        <v>5560000</v>
      </c>
      <c r="E3833" s="222">
        <v>5560000</v>
      </c>
      <c r="F3833" s="223">
        <v>15344053200</v>
      </c>
      <c r="G3833" s="224">
        <v>3.6222411128900629E-2</v>
      </c>
      <c r="H3833" s="224">
        <v>3.6222411128900629E-2</v>
      </c>
      <c r="I3833" s="224">
        <v>3.6222411128900629E-2</v>
      </c>
    </row>
    <row r="3834" spans="1:9" x14ac:dyDescent="0.2">
      <c r="A3834" s="161" t="s">
        <v>109</v>
      </c>
      <c r="B3834" s="222">
        <v>15349613200</v>
      </c>
      <c r="C3834" s="222">
        <v>5560000</v>
      </c>
      <c r="D3834" s="222">
        <v>5560000</v>
      </c>
      <c r="E3834" s="222">
        <v>5560000</v>
      </c>
      <c r="F3834" s="223">
        <v>15344053200</v>
      </c>
      <c r="G3834" s="224">
        <v>3.6222411128900629E-2</v>
      </c>
      <c r="H3834" s="224">
        <v>3.6222411128900629E-2</v>
      </c>
      <c r="I3834" s="224">
        <v>3.6222411128900629E-2</v>
      </c>
    </row>
    <row r="3835" spans="1:9" x14ac:dyDescent="0.2">
      <c r="A3835" s="161" t="s">
        <v>29</v>
      </c>
      <c r="B3835" s="222">
        <v>40564308</v>
      </c>
      <c r="C3835" s="222">
        <v>5560000</v>
      </c>
      <c r="D3835" s="222">
        <v>5560000</v>
      </c>
      <c r="E3835" s="222">
        <v>5560000</v>
      </c>
      <c r="F3835" s="223">
        <v>35004308</v>
      </c>
      <c r="G3835" s="224">
        <v>13.706630962372143</v>
      </c>
      <c r="H3835" s="224">
        <v>13.706630962372143</v>
      </c>
      <c r="I3835" s="224">
        <v>13.706630962372143</v>
      </c>
    </row>
    <row r="3836" spans="1:9" x14ac:dyDescent="0.2">
      <c r="A3836" s="179" t="s">
        <v>113</v>
      </c>
      <c r="B3836" s="176">
        <v>40564308</v>
      </c>
      <c r="C3836" s="176">
        <v>5560000</v>
      </c>
      <c r="D3836" s="176">
        <v>5560000</v>
      </c>
      <c r="E3836" s="176">
        <v>5560000</v>
      </c>
      <c r="F3836" s="177">
        <v>35004308</v>
      </c>
      <c r="G3836" s="178">
        <v>13.706630962372143</v>
      </c>
      <c r="H3836" s="178">
        <v>13.706630962372143</v>
      </c>
      <c r="I3836" s="178">
        <v>13.706630962372143</v>
      </c>
    </row>
    <row r="3837" spans="1:9" x14ac:dyDescent="0.2">
      <c r="A3837" s="165" t="s">
        <v>32</v>
      </c>
      <c r="B3837" s="166">
        <v>15262958052</v>
      </c>
      <c r="C3837" s="166">
        <v>0</v>
      </c>
      <c r="D3837" s="166">
        <v>0</v>
      </c>
      <c r="E3837" s="166">
        <v>0</v>
      </c>
      <c r="F3837" s="167">
        <v>15262958052</v>
      </c>
      <c r="G3837" s="168">
        <v>0</v>
      </c>
      <c r="H3837" s="168">
        <v>0</v>
      </c>
      <c r="I3837" s="168">
        <v>0</v>
      </c>
    </row>
    <row r="3838" spans="1:9" x14ac:dyDescent="0.2">
      <c r="A3838" s="179" t="s">
        <v>1127</v>
      </c>
      <c r="B3838" s="176">
        <v>15262958052</v>
      </c>
      <c r="C3838" s="176">
        <v>0</v>
      </c>
      <c r="D3838" s="176">
        <v>0</v>
      </c>
      <c r="E3838" s="176">
        <v>0</v>
      </c>
      <c r="F3838" s="177">
        <v>15262958052</v>
      </c>
      <c r="G3838" s="178">
        <v>0</v>
      </c>
      <c r="H3838" s="178">
        <v>0</v>
      </c>
      <c r="I3838" s="178">
        <v>0</v>
      </c>
    </row>
    <row r="3839" spans="1:9" x14ac:dyDescent="0.2">
      <c r="A3839" s="161" t="s">
        <v>127</v>
      </c>
      <c r="B3839" s="222">
        <v>46090840</v>
      </c>
      <c r="C3839" s="222">
        <v>0</v>
      </c>
      <c r="D3839" s="222">
        <v>0</v>
      </c>
      <c r="E3839" s="222">
        <v>0</v>
      </c>
      <c r="F3839" s="223">
        <v>46090840</v>
      </c>
      <c r="G3839" s="224">
        <v>0</v>
      </c>
      <c r="H3839" s="224">
        <v>0</v>
      </c>
      <c r="I3839" s="224">
        <v>0</v>
      </c>
    </row>
    <row r="3840" spans="1:9" x14ac:dyDescent="0.2">
      <c r="A3840" s="179" t="s">
        <v>130</v>
      </c>
      <c r="B3840" s="176">
        <v>46090840</v>
      </c>
      <c r="C3840" s="176">
        <v>0</v>
      </c>
      <c r="D3840" s="176">
        <v>0</v>
      </c>
      <c r="E3840" s="176">
        <v>0</v>
      </c>
      <c r="F3840" s="177">
        <v>46090840</v>
      </c>
      <c r="G3840" s="178">
        <v>0</v>
      </c>
      <c r="H3840" s="178">
        <v>0</v>
      </c>
      <c r="I3840" s="178">
        <v>0</v>
      </c>
    </row>
    <row r="3841" spans="1:9" x14ac:dyDescent="0.2">
      <c r="A3841" s="165" t="s">
        <v>80</v>
      </c>
      <c r="B3841" s="166">
        <v>1775683623725</v>
      </c>
      <c r="C3841" s="166">
        <v>859144500407.20996</v>
      </c>
      <c r="D3841" s="166">
        <v>702115745818.82996</v>
      </c>
      <c r="E3841" s="166">
        <v>694465602145.90991</v>
      </c>
      <c r="F3841" s="167">
        <v>916539123317.79004</v>
      </c>
      <c r="G3841" s="168">
        <v>48.38387249440926</v>
      </c>
      <c r="H3841" s="168">
        <v>39.540587998775543</v>
      </c>
      <c r="I3841" s="168">
        <v>39.109759918215126</v>
      </c>
    </row>
    <row r="3842" spans="1:9" s="418" customFormat="1" x14ac:dyDescent="0.2">
      <c r="A3842" s="165" t="s">
        <v>1128</v>
      </c>
      <c r="B3842" s="166">
        <v>703351000000</v>
      </c>
      <c r="C3842" s="166">
        <v>261952426989.38998</v>
      </c>
      <c r="D3842" s="166">
        <v>249061026781.26996</v>
      </c>
      <c r="E3842" s="166">
        <v>244950938031.36996</v>
      </c>
      <c r="F3842" s="167">
        <v>441398573010.60999</v>
      </c>
      <c r="G3842" s="168">
        <v>37.243485399095192</v>
      </c>
      <c r="H3842" s="168">
        <v>35.410630934095487</v>
      </c>
      <c r="I3842" s="168">
        <v>34.826272804242826</v>
      </c>
    </row>
    <row r="3843" spans="1:9" x14ac:dyDescent="0.2">
      <c r="A3843" s="165" t="s">
        <v>109</v>
      </c>
      <c r="B3843" s="166">
        <v>703351000000</v>
      </c>
      <c r="C3843" s="166">
        <v>261952426989.38998</v>
      </c>
      <c r="D3843" s="166">
        <v>249061026781.26996</v>
      </c>
      <c r="E3843" s="166">
        <v>244950938031.36996</v>
      </c>
      <c r="F3843" s="167">
        <v>441398573010.60999</v>
      </c>
      <c r="G3843" s="168">
        <v>37.243485399095192</v>
      </c>
      <c r="H3843" s="168">
        <v>35.410630934095487</v>
      </c>
      <c r="I3843" s="168">
        <v>34.826272804242826</v>
      </c>
    </row>
    <row r="3844" spans="1:9" x14ac:dyDescent="0.2">
      <c r="A3844" s="161" t="s">
        <v>28</v>
      </c>
      <c r="B3844" s="222">
        <v>673723000000</v>
      </c>
      <c r="C3844" s="222">
        <v>258831135418.69</v>
      </c>
      <c r="D3844" s="222">
        <v>247274589657.27997</v>
      </c>
      <c r="E3844" s="222">
        <v>243186259186.22998</v>
      </c>
      <c r="F3844" s="223">
        <v>414891864581.31</v>
      </c>
      <c r="G3844" s="224">
        <v>38.41803462531189</v>
      </c>
      <c r="H3844" s="224">
        <v>36.702708629107214</v>
      </c>
      <c r="I3844" s="224">
        <v>36.095882014749378</v>
      </c>
    </row>
    <row r="3845" spans="1:9" x14ac:dyDescent="0.2">
      <c r="A3845" s="179" t="s">
        <v>110</v>
      </c>
      <c r="B3845" s="176">
        <v>312140000000</v>
      </c>
      <c r="C3845" s="176">
        <v>124373292394.28</v>
      </c>
      <c r="D3845" s="176">
        <v>124274642427.58</v>
      </c>
      <c r="E3845" s="176">
        <v>122320223979.77</v>
      </c>
      <c r="F3845" s="177">
        <v>187766707605.72</v>
      </c>
      <c r="G3845" s="178">
        <v>39.845355415608381</v>
      </c>
      <c r="H3845" s="178">
        <v>39.813751017998335</v>
      </c>
      <c r="I3845" s="178">
        <v>39.187615806935995</v>
      </c>
    </row>
    <row r="3846" spans="1:9" x14ac:dyDescent="0.2">
      <c r="A3846" s="179" t="s">
        <v>111</v>
      </c>
      <c r="B3846" s="176">
        <v>105957000000</v>
      </c>
      <c r="C3846" s="176">
        <v>48306743870.75</v>
      </c>
      <c r="D3846" s="176">
        <v>38452848430.339996</v>
      </c>
      <c r="E3846" s="176">
        <v>37173178610.029999</v>
      </c>
      <c r="F3846" s="177">
        <v>57650256129.25</v>
      </c>
      <c r="G3846" s="178">
        <v>45.590894297450852</v>
      </c>
      <c r="H3846" s="178">
        <v>36.290993922383606</v>
      </c>
      <c r="I3846" s="178">
        <v>35.083268316420813</v>
      </c>
    </row>
    <row r="3847" spans="1:9" x14ac:dyDescent="0.2">
      <c r="A3847" s="179" t="s">
        <v>112</v>
      </c>
      <c r="B3847" s="176">
        <v>178260000000</v>
      </c>
      <c r="C3847" s="176">
        <v>76914750556.100006</v>
      </c>
      <c r="D3847" s="176">
        <v>75372855942.550003</v>
      </c>
      <c r="E3847" s="176">
        <v>74518613739.619995</v>
      </c>
      <c r="F3847" s="177">
        <v>101345249443.89999</v>
      </c>
      <c r="G3847" s="178">
        <v>43.147509568102777</v>
      </c>
      <c r="H3847" s="178">
        <v>42.282540077723553</v>
      </c>
      <c r="I3847" s="178">
        <v>41.803328699439021</v>
      </c>
    </row>
    <row r="3848" spans="1:9" x14ac:dyDescent="0.2">
      <c r="A3848" s="179" t="s">
        <v>217</v>
      </c>
      <c r="B3848" s="176">
        <v>51367000000</v>
      </c>
      <c r="C3848" s="176">
        <v>0</v>
      </c>
      <c r="D3848" s="176">
        <v>0</v>
      </c>
      <c r="E3848" s="176">
        <v>0</v>
      </c>
      <c r="F3848" s="177">
        <v>51367000000</v>
      </c>
      <c r="G3848" s="178">
        <v>0</v>
      </c>
      <c r="H3848" s="178">
        <v>0</v>
      </c>
      <c r="I3848" s="178">
        <v>0</v>
      </c>
    </row>
    <row r="3849" spans="1:9" x14ac:dyDescent="0.2">
      <c r="A3849" s="179" t="s">
        <v>1129</v>
      </c>
      <c r="B3849" s="176">
        <v>25999000000</v>
      </c>
      <c r="C3849" s="176">
        <v>9236348597.5599995</v>
      </c>
      <c r="D3849" s="176">
        <v>9174242856.8099995</v>
      </c>
      <c r="E3849" s="176">
        <v>9174242856.8099995</v>
      </c>
      <c r="F3849" s="177">
        <v>16762651402.440001</v>
      </c>
      <c r="G3849" s="178">
        <v>35.525784059233047</v>
      </c>
      <c r="H3849" s="178">
        <v>35.286906637986078</v>
      </c>
      <c r="I3849" s="178">
        <v>35.286906637986078</v>
      </c>
    </row>
    <row r="3850" spans="1:9" x14ac:dyDescent="0.2">
      <c r="A3850" s="165" t="s">
        <v>29</v>
      </c>
      <c r="B3850" s="166">
        <v>16258000000</v>
      </c>
      <c r="C3850" s="166">
        <v>2203549711.3299999</v>
      </c>
      <c r="D3850" s="166">
        <v>956572499.10000002</v>
      </c>
      <c r="E3850" s="166">
        <v>956341820.10000002</v>
      </c>
      <c r="F3850" s="167">
        <v>14054450288.67</v>
      </c>
      <c r="G3850" s="168">
        <v>13.553633357916103</v>
      </c>
      <c r="H3850" s="168">
        <v>5.8837034020174688</v>
      </c>
      <c r="I3850" s="168">
        <v>5.8822845374584816</v>
      </c>
    </row>
    <row r="3851" spans="1:9" x14ac:dyDescent="0.2">
      <c r="A3851" s="219" t="s">
        <v>113</v>
      </c>
      <c r="B3851" s="220">
        <v>16258000000</v>
      </c>
      <c r="C3851" s="220">
        <v>2203549711.3299999</v>
      </c>
      <c r="D3851" s="220">
        <v>956572499.10000002</v>
      </c>
      <c r="E3851" s="220">
        <v>956341820.10000002</v>
      </c>
      <c r="F3851" s="221">
        <v>14054450288.67</v>
      </c>
      <c r="G3851" s="185">
        <v>13.553633357916103</v>
      </c>
      <c r="H3851" s="185">
        <v>5.8837034020174688</v>
      </c>
      <c r="I3851" s="185">
        <v>5.8822845374584816</v>
      </c>
    </row>
    <row r="3852" spans="1:9" x14ac:dyDescent="0.2">
      <c r="A3852" s="165" t="s">
        <v>30</v>
      </c>
      <c r="B3852" s="166">
        <v>12121000000</v>
      </c>
      <c r="C3852" s="166">
        <v>917741859.37</v>
      </c>
      <c r="D3852" s="166">
        <v>829864624.88999999</v>
      </c>
      <c r="E3852" s="166">
        <v>808337025.03999996</v>
      </c>
      <c r="F3852" s="167">
        <v>11203258140.629999</v>
      </c>
      <c r="G3852" s="168">
        <v>7.5715028411022196</v>
      </c>
      <c r="H3852" s="168">
        <v>6.846502969144459</v>
      </c>
      <c r="I3852" s="168">
        <v>6.6688971622803388</v>
      </c>
    </row>
    <row r="3853" spans="1:9" x14ac:dyDescent="0.2">
      <c r="A3853" s="219" t="s">
        <v>118</v>
      </c>
      <c r="B3853" s="220">
        <v>1670000000</v>
      </c>
      <c r="C3853" s="220">
        <v>818141105.38</v>
      </c>
      <c r="D3853" s="220">
        <v>730263870.89999998</v>
      </c>
      <c r="E3853" s="220">
        <v>711336271.04999995</v>
      </c>
      <c r="F3853" s="221">
        <v>851858894.62</v>
      </c>
      <c r="G3853" s="185">
        <v>48.99048535209581</v>
      </c>
      <c r="H3853" s="185">
        <v>43.728375502994012</v>
      </c>
      <c r="I3853" s="185">
        <v>42.594986290419158</v>
      </c>
    </row>
    <row r="3854" spans="1:9" x14ac:dyDescent="0.2">
      <c r="A3854" s="179" t="s">
        <v>124</v>
      </c>
      <c r="B3854" s="176">
        <v>10451000000</v>
      </c>
      <c r="C3854" s="176">
        <v>99600753.989999995</v>
      </c>
      <c r="D3854" s="176">
        <v>99600753.989999995</v>
      </c>
      <c r="E3854" s="176">
        <v>97000753.989999995</v>
      </c>
      <c r="F3854" s="177">
        <v>10351399246.01</v>
      </c>
      <c r="G3854" s="178">
        <v>0.95302606439575166</v>
      </c>
      <c r="H3854" s="178">
        <v>0.95302606439575166</v>
      </c>
      <c r="I3854" s="178">
        <v>0.9281480622906898</v>
      </c>
    </row>
    <row r="3855" spans="1:9" x14ac:dyDescent="0.2">
      <c r="A3855" s="161" t="s">
        <v>127</v>
      </c>
      <c r="B3855" s="222">
        <v>1249000000</v>
      </c>
      <c r="C3855" s="222">
        <v>0</v>
      </c>
      <c r="D3855" s="222">
        <v>0</v>
      </c>
      <c r="E3855" s="222">
        <v>0</v>
      </c>
      <c r="F3855" s="223">
        <v>1249000000</v>
      </c>
      <c r="G3855" s="224">
        <v>0</v>
      </c>
      <c r="H3855" s="224">
        <v>0</v>
      </c>
      <c r="I3855" s="224">
        <v>0</v>
      </c>
    </row>
    <row r="3856" spans="1:9" x14ac:dyDescent="0.2">
      <c r="A3856" s="179" t="s">
        <v>130</v>
      </c>
      <c r="B3856" s="176">
        <v>1249000000</v>
      </c>
      <c r="C3856" s="176">
        <v>0</v>
      </c>
      <c r="D3856" s="176">
        <v>0</v>
      </c>
      <c r="E3856" s="176">
        <v>0</v>
      </c>
      <c r="F3856" s="177">
        <v>1249000000</v>
      </c>
      <c r="G3856" s="178">
        <v>0</v>
      </c>
      <c r="H3856" s="178">
        <v>0</v>
      </c>
      <c r="I3856" s="178">
        <v>0</v>
      </c>
    </row>
    <row r="3857" spans="1:9" x14ac:dyDescent="0.2">
      <c r="A3857" s="219" t="s">
        <v>1130</v>
      </c>
      <c r="B3857" s="220">
        <v>862499303177</v>
      </c>
      <c r="C3857" s="220">
        <v>484211945786.57996</v>
      </c>
      <c r="D3857" s="220">
        <v>368848287802.10999</v>
      </c>
      <c r="E3857" s="220">
        <v>368848287802.10999</v>
      </c>
      <c r="F3857" s="221">
        <v>378287357390.42004</v>
      </c>
      <c r="G3857" s="185">
        <v>56.14056081007768</v>
      </c>
      <c r="H3857" s="185">
        <v>42.76505342595226</v>
      </c>
      <c r="I3857" s="185">
        <v>42.76505342595226</v>
      </c>
    </row>
    <row r="3858" spans="1:9" x14ac:dyDescent="0.2">
      <c r="A3858" s="161" t="s">
        <v>109</v>
      </c>
      <c r="B3858" s="222">
        <v>790146000000</v>
      </c>
      <c r="C3858" s="222">
        <v>470057037049.57996</v>
      </c>
      <c r="D3858" s="222">
        <v>357644210581.08997</v>
      </c>
      <c r="E3858" s="222">
        <v>357644210581.08997</v>
      </c>
      <c r="F3858" s="223">
        <v>320088962950.42004</v>
      </c>
      <c r="G3858" s="224">
        <v>59.489896430479931</v>
      </c>
      <c r="H3858" s="224">
        <v>45.263053990160039</v>
      </c>
      <c r="I3858" s="224">
        <v>45.263053990160039</v>
      </c>
    </row>
    <row r="3859" spans="1:9" x14ac:dyDescent="0.2">
      <c r="A3859" s="165" t="s">
        <v>29</v>
      </c>
      <c r="B3859" s="166">
        <v>545865000000</v>
      </c>
      <c r="C3859" s="166">
        <v>387234438499.53998</v>
      </c>
      <c r="D3859" s="166">
        <v>274821656631.04999</v>
      </c>
      <c r="E3859" s="166">
        <v>274821656631.04999</v>
      </c>
      <c r="F3859" s="167">
        <v>158630561500.46002</v>
      </c>
      <c r="G3859" s="168">
        <v>70.939598343828607</v>
      </c>
      <c r="H3859" s="168">
        <v>50.346084953431699</v>
      </c>
      <c r="I3859" s="168">
        <v>50.346084953431699</v>
      </c>
    </row>
    <row r="3860" spans="1:9" x14ac:dyDescent="0.2">
      <c r="A3860" s="179" t="s">
        <v>113</v>
      </c>
      <c r="B3860" s="176">
        <v>545865000000</v>
      </c>
      <c r="C3860" s="176">
        <v>387234438499.53998</v>
      </c>
      <c r="D3860" s="176">
        <v>274821656631.04999</v>
      </c>
      <c r="E3860" s="176">
        <v>274821656631.04999</v>
      </c>
      <c r="F3860" s="177">
        <v>158630561500.46002</v>
      </c>
      <c r="G3860" s="178">
        <v>70.939598343828607</v>
      </c>
      <c r="H3860" s="178">
        <v>50.346084953431699</v>
      </c>
      <c r="I3860" s="178">
        <v>50.346084953431699</v>
      </c>
    </row>
    <row r="3861" spans="1:9" x14ac:dyDescent="0.2">
      <c r="A3861" s="161" t="s">
        <v>30</v>
      </c>
      <c r="B3861" s="222">
        <v>242130000000</v>
      </c>
      <c r="C3861" s="222">
        <v>82559956315.769989</v>
      </c>
      <c r="D3861" s="222">
        <v>82559956315.769989</v>
      </c>
      <c r="E3861" s="222">
        <v>82559956315.769989</v>
      </c>
      <c r="F3861" s="223">
        <v>159570043684.23001</v>
      </c>
      <c r="G3861" s="224">
        <v>34.09736766025275</v>
      </c>
      <c r="H3861" s="224">
        <v>34.09736766025275</v>
      </c>
      <c r="I3861" s="224">
        <v>34.09736766025275</v>
      </c>
    </row>
    <row r="3862" spans="1:9" x14ac:dyDescent="0.2">
      <c r="A3862" s="179" t="s">
        <v>1051</v>
      </c>
      <c r="B3862" s="176">
        <v>10259500000</v>
      </c>
      <c r="C3862" s="176">
        <v>7535705271.8999996</v>
      </c>
      <c r="D3862" s="176">
        <v>7535705271.8999996</v>
      </c>
      <c r="E3862" s="176">
        <v>7535705271.8999996</v>
      </c>
      <c r="F3862" s="177">
        <v>2723794728.1000004</v>
      </c>
      <c r="G3862" s="178">
        <v>73.450999287489637</v>
      </c>
      <c r="H3862" s="178">
        <v>73.450999287489637</v>
      </c>
      <c r="I3862" s="178">
        <v>73.450999287489637</v>
      </c>
    </row>
    <row r="3863" spans="1:9" x14ac:dyDescent="0.2">
      <c r="A3863" s="179" t="s">
        <v>115</v>
      </c>
      <c r="B3863" s="176">
        <v>68852500000</v>
      </c>
      <c r="C3863" s="176">
        <v>0</v>
      </c>
      <c r="D3863" s="176">
        <v>0</v>
      </c>
      <c r="E3863" s="176">
        <v>0</v>
      </c>
      <c r="F3863" s="177">
        <v>68852500000</v>
      </c>
      <c r="G3863" s="178">
        <v>0</v>
      </c>
      <c r="H3863" s="178">
        <v>0</v>
      </c>
      <c r="I3863" s="178">
        <v>0</v>
      </c>
    </row>
    <row r="3864" spans="1:9" x14ac:dyDescent="0.2">
      <c r="A3864" s="179" t="s">
        <v>123</v>
      </c>
      <c r="B3864" s="176">
        <v>162793000000</v>
      </c>
      <c r="C3864" s="176">
        <v>75024251043.869995</v>
      </c>
      <c r="D3864" s="176">
        <v>75024251043.869995</v>
      </c>
      <c r="E3864" s="176">
        <v>75024251043.869995</v>
      </c>
      <c r="F3864" s="177">
        <v>87768748956.130005</v>
      </c>
      <c r="G3864" s="178">
        <v>46.085673858132722</v>
      </c>
      <c r="H3864" s="178">
        <v>46.085673858132722</v>
      </c>
      <c r="I3864" s="178">
        <v>46.085673858132722</v>
      </c>
    </row>
    <row r="3865" spans="1:9" x14ac:dyDescent="0.2">
      <c r="A3865" s="179" t="s">
        <v>124</v>
      </c>
      <c r="B3865" s="176">
        <v>225000000</v>
      </c>
      <c r="C3865" s="176">
        <v>0</v>
      </c>
      <c r="D3865" s="176">
        <v>0</v>
      </c>
      <c r="E3865" s="176">
        <v>0</v>
      </c>
      <c r="F3865" s="177">
        <v>225000000</v>
      </c>
      <c r="G3865" s="178">
        <v>0</v>
      </c>
      <c r="H3865" s="178">
        <v>0</v>
      </c>
      <c r="I3865" s="178">
        <v>0</v>
      </c>
    </row>
    <row r="3866" spans="1:9" x14ac:dyDescent="0.2">
      <c r="A3866" s="161" t="s">
        <v>127</v>
      </c>
      <c r="B3866" s="222">
        <v>2151000000</v>
      </c>
      <c r="C3866" s="222">
        <v>262642234.26999998</v>
      </c>
      <c r="D3866" s="222">
        <v>262597634.26999998</v>
      </c>
      <c r="E3866" s="222">
        <v>262597634.26999998</v>
      </c>
      <c r="F3866" s="223">
        <v>1888357765.73</v>
      </c>
      <c r="G3866" s="224">
        <v>12.210238692236167</v>
      </c>
      <c r="H3866" s="224">
        <v>12.208165238028823</v>
      </c>
      <c r="I3866" s="224">
        <v>12.208165238028823</v>
      </c>
    </row>
    <row r="3867" spans="1:9" x14ac:dyDescent="0.2">
      <c r="A3867" s="179" t="s">
        <v>128</v>
      </c>
      <c r="B3867" s="176">
        <v>458000000</v>
      </c>
      <c r="C3867" s="176">
        <v>250067154.66999999</v>
      </c>
      <c r="D3867" s="176">
        <v>250067154.66999999</v>
      </c>
      <c r="E3867" s="176">
        <v>250067154.66999999</v>
      </c>
      <c r="F3867" s="177">
        <v>207932845.33000001</v>
      </c>
      <c r="G3867" s="178">
        <v>54.599815430131002</v>
      </c>
      <c r="H3867" s="178">
        <v>54.599815430131002</v>
      </c>
      <c r="I3867" s="178">
        <v>54.599815430131002</v>
      </c>
    </row>
    <row r="3868" spans="1:9" x14ac:dyDescent="0.2">
      <c r="A3868" s="179" t="s">
        <v>129</v>
      </c>
      <c r="B3868" s="176">
        <v>75000000</v>
      </c>
      <c r="C3868" s="176">
        <v>12575079.6</v>
      </c>
      <c r="D3868" s="176">
        <v>12530479.6</v>
      </c>
      <c r="E3868" s="176">
        <v>12530479.6</v>
      </c>
      <c r="F3868" s="177">
        <v>62424920.399999999</v>
      </c>
      <c r="G3868" s="178">
        <v>16.766772799999998</v>
      </c>
      <c r="H3868" s="178">
        <v>16.707306133333333</v>
      </c>
      <c r="I3868" s="178">
        <v>16.707306133333333</v>
      </c>
    </row>
    <row r="3869" spans="1:9" x14ac:dyDescent="0.2">
      <c r="A3869" s="179" t="s">
        <v>130</v>
      </c>
      <c r="B3869" s="176">
        <v>1618000000</v>
      </c>
      <c r="C3869" s="176">
        <v>0</v>
      </c>
      <c r="D3869" s="176">
        <v>0</v>
      </c>
      <c r="E3869" s="176">
        <v>0</v>
      </c>
      <c r="F3869" s="177">
        <v>1618000000</v>
      </c>
      <c r="G3869" s="178">
        <v>0</v>
      </c>
      <c r="H3869" s="178">
        <v>0</v>
      </c>
      <c r="I3869" s="178">
        <v>0</v>
      </c>
    </row>
    <row r="3870" spans="1:9" x14ac:dyDescent="0.2">
      <c r="A3870" s="161" t="s">
        <v>131</v>
      </c>
      <c r="B3870" s="222">
        <v>72353303177</v>
      </c>
      <c r="C3870" s="222">
        <v>14154908737</v>
      </c>
      <c r="D3870" s="222">
        <v>11204077221.02</v>
      </c>
      <c r="E3870" s="222">
        <v>11204077221.02</v>
      </c>
      <c r="F3870" s="223">
        <v>58198394440</v>
      </c>
      <c r="G3870" s="224">
        <v>19.563597120607518</v>
      </c>
      <c r="H3870" s="224">
        <v>15.485232503637242</v>
      </c>
      <c r="I3870" s="224">
        <v>15.485232503637242</v>
      </c>
    </row>
    <row r="3871" spans="1:9" x14ac:dyDescent="0.2">
      <c r="A3871" s="161" t="s">
        <v>1654</v>
      </c>
      <c r="B3871" s="222">
        <v>72353303177</v>
      </c>
      <c r="C3871" s="222">
        <v>14154908737</v>
      </c>
      <c r="D3871" s="222">
        <v>11204077221.02</v>
      </c>
      <c r="E3871" s="222">
        <v>11204077221.02</v>
      </c>
      <c r="F3871" s="223">
        <v>58198394440</v>
      </c>
      <c r="G3871" s="224">
        <v>19.563597120607518</v>
      </c>
      <c r="H3871" s="224">
        <v>15.485232503637242</v>
      </c>
      <c r="I3871" s="224">
        <v>15.485232503637242</v>
      </c>
    </row>
    <row r="3872" spans="1:9" x14ac:dyDescent="0.2">
      <c r="A3872" s="179" t="s">
        <v>1131</v>
      </c>
      <c r="B3872" s="176">
        <v>3041905000</v>
      </c>
      <c r="C3872" s="176">
        <v>1847944767.77</v>
      </c>
      <c r="D3872" s="176">
        <v>1732444767.77</v>
      </c>
      <c r="E3872" s="176">
        <v>1732444767.77</v>
      </c>
      <c r="F3872" s="177">
        <v>1193960232.23</v>
      </c>
      <c r="G3872" s="178">
        <v>60.749588424687815</v>
      </c>
      <c r="H3872" s="178">
        <v>56.952625666153281</v>
      </c>
      <c r="I3872" s="178">
        <v>56.952625666153281</v>
      </c>
    </row>
    <row r="3873" spans="1:9" x14ac:dyDescent="0.2">
      <c r="A3873" s="179" t="s">
        <v>1132</v>
      </c>
      <c r="B3873" s="176">
        <v>18400933045</v>
      </c>
      <c r="C3873" s="176">
        <v>6879226599.1599998</v>
      </c>
      <c r="D3873" s="176">
        <v>6149935069.71</v>
      </c>
      <c r="E3873" s="176">
        <v>6149935069.71</v>
      </c>
      <c r="F3873" s="177">
        <v>11521706445.84</v>
      </c>
      <c r="G3873" s="178">
        <v>37.385205317233954</v>
      </c>
      <c r="H3873" s="178">
        <v>33.42186537318603</v>
      </c>
      <c r="I3873" s="178">
        <v>33.42186537318603</v>
      </c>
    </row>
    <row r="3874" spans="1:9" x14ac:dyDescent="0.2">
      <c r="A3874" s="179" t="s">
        <v>1133</v>
      </c>
      <c r="B3874" s="176">
        <v>2219239965</v>
      </c>
      <c r="C3874" s="176">
        <v>882684600</v>
      </c>
      <c r="D3874" s="176">
        <v>148107310</v>
      </c>
      <c r="E3874" s="176">
        <v>148107310</v>
      </c>
      <c r="F3874" s="177">
        <v>1336555365</v>
      </c>
      <c r="G3874" s="178">
        <v>39.774184582152657</v>
      </c>
      <c r="H3874" s="178">
        <v>6.6737852749511024</v>
      </c>
      <c r="I3874" s="178">
        <v>6.6737852749511024</v>
      </c>
    </row>
    <row r="3875" spans="1:9" x14ac:dyDescent="0.2">
      <c r="A3875" s="179" t="s">
        <v>1134</v>
      </c>
      <c r="B3875" s="176">
        <v>0</v>
      </c>
      <c r="C3875" s="176">
        <v>0</v>
      </c>
      <c r="D3875" s="176">
        <v>0</v>
      </c>
      <c r="E3875" s="176">
        <v>0</v>
      </c>
      <c r="F3875" s="177">
        <v>0</v>
      </c>
      <c r="G3875" s="178">
        <v>0</v>
      </c>
      <c r="H3875" s="178">
        <v>0</v>
      </c>
      <c r="I3875" s="178">
        <v>0</v>
      </c>
    </row>
    <row r="3876" spans="1:9" x14ac:dyDescent="0.2">
      <c r="A3876" s="179" t="s">
        <v>1135</v>
      </c>
      <c r="B3876" s="176">
        <v>6403582285</v>
      </c>
      <c r="C3876" s="176">
        <v>311163335</v>
      </c>
      <c r="D3876" s="176">
        <v>110263335</v>
      </c>
      <c r="E3876" s="176">
        <v>110263335</v>
      </c>
      <c r="F3876" s="177">
        <v>6092418950</v>
      </c>
      <c r="G3876" s="178">
        <v>4.8592072554276546</v>
      </c>
      <c r="H3876" s="178">
        <v>1.7219008063390568</v>
      </c>
      <c r="I3876" s="178">
        <v>1.7219008063390568</v>
      </c>
    </row>
    <row r="3877" spans="1:9" x14ac:dyDescent="0.2">
      <c r="A3877" s="179" t="s">
        <v>1136</v>
      </c>
      <c r="B3877" s="176">
        <v>924896240</v>
      </c>
      <c r="C3877" s="176">
        <v>647700000</v>
      </c>
      <c r="D3877" s="176">
        <v>178321666.66999999</v>
      </c>
      <c r="E3877" s="176">
        <v>178321666.66999999</v>
      </c>
      <c r="F3877" s="177">
        <v>277196240</v>
      </c>
      <c r="G3877" s="178">
        <v>70.029477036256509</v>
      </c>
      <c r="H3877" s="178">
        <v>19.280180733570717</v>
      </c>
      <c r="I3877" s="178">
        <v>19.280180733570717</v>
      </c>
    </row>
    <row r="3878" spans="1:9" x14ac:dyDescent="0.2">
      <c r="A3878" s="179" t="s">
        <v>1137</v>
      </c>
      <c r="B3878" s="176">
        <v>17312887873</v>
      </c>
      <c r="C3878" s="176">
        <v>3134048528.0700002</v>
      </c>
      <c r="D3878" s="176">
        <v>2885005071.8699999</v>
      </c>
      <c r="E3878" s="176">
        <v>2885005071.8699999</v>
      </c>
      <c r="F3878" s="177">
        <v>14178839344.93</v>
      </c>
      <c r="G3878" s="178">
        <v>18.102401812222492</v>
      </c>
      <c r="H3878" s="178">
        <v>16.663915881816905</v>
      </c>
      <c r="I3878" s="178">
        <v>16.663915881816905</v>
      </c>
    </row>
    <row r="3879" spans="1:9" x14ac:dyDescent="0.2">
      <c r="A3879" s="179" t="s">
        <v>1138</v>
      </c>
      <c r="B3879" s="176">
        <v>20000000000</v>
      </c>
      <c r="C3879" s="176">
        <v>0</v>
      </c>
      <c r="D3879" s="176">
        <v>0</v>
      </c>
      <c r="E3879" s="176">
        <v>0</v>
      </c>
      <c r="F3879" s="177">
        <v>20000000000</v>
      </c>
      <c r="G3879" s="178">
        <v>0</v>
      </c>
      <c r="H3879" s="178">
        <v>0</v>
      </c>
      <c r="I3879" s="178">
        <v>0</v>
      </c>
    </row>
    <row r="3880" spans="1:9" x14ac:dyDescent="0.2">
      <c r="A3880" s="179" t="s">
        <v>1139</v>
      </c>
      <c r="B3880" s="176">
        <v>1500000000</v>
      </c>
      <c r="C3880" s="176">
        <v>0</v>
      </c>
      <c r="D3880" s="176">
        <v>0</v>
      </c>
      <c r="E3880" s="176">
        <v>0</v>
      </c>
      <c r="F3880" s="177">
        <v>1500000000</v>
      </c>
      <c r="G3880" s="178">
        <v>0</v>
      </c>
      <c r="H3880" s="178">
        <v>0</v>
      </c>
      <c r="I3880" s="178">
        <v>0</v>
      </c>
    </row>
    <row r="3881" spans="1:9" x14ac:dyDescent="0.2">
      <c r="A3881" s="179" t="s">
        <v>1140</v>
      </c>
      <c r="B3881" s="176">
        <v>731065528</v>
      </c>
      <c r="C3881" s="176">
        <v>28674240</v>
      </c>
      <c r="D3881" s="176">
        <v>0</v>
      </c>
      <c r="E3881" s="176">
        <v>0</v>
      </c>
      <c r="F3881" s="177">
        <v>702391288</v>
      </c>
      <c r="G3881" s="178">
        <v>3.9222530541749192</v>
      </c>
      <c r="H3881" s="178">
        <v>0</v>
      </c>
      <c r="I3881" s="178">
        <v>0</v>
      </c>
    </row>
    <row r="3882" spans="1:9" x14ac:dyDescent="0.2">
      <c r="A3882" s="179" t="s">
        <v>1141</v>
      </c>
      <c r="B3882" s="176">
        <v>749363001</v>
      </c>
      <c r="C3882" s="176">
        <v>423466667</v>
      </c>
      <c r="D3882" s="176">
        <v>0</v>
      </c>
      <c r="E3882" s="176">
        <v>0</v>
      </c>
      <c r="F3882" s="177">
        <v>325896334</v>
      </c>
      <c r="G3882" s="178">
        <v>56.51021820331372</v>
      </c>
      <c r="H3882" s="178">
        <v>0</v>
      </c>
      <c r="I3882" s="178">
        <v>0</v>
      </c>
    </row>
    <row r="3883" spans="1:9" x14ac:dyDescent="0.2">
      <c r="A3883" s="179" t="s">
        <v>1727</v>
      </c>
      <c r="B3883" s="176">
        <v>1069430240</v>
      </c>
      <c r="C3883" s="176">
        <v>0</v>
      </c>
      <c r="D3883" s="176">
        <v>0</v>
      </c>
      <c r="E3883" s="176">
        <v>0</v>
      </c>
      <c r="F3883" s="177">
        <v>1069430240</v>
      </c>
      <c r="G3883" s="178">
        <v>0</v>
      </c>
      <c r="H3883" s="178">
        <v>0</v>
      </c>
      <c r="I3883" s="178">
        <v>0</v>
      </c>
    </row>
    <row r="3884" spans="1:9" s="418" customFormat="1" x14ac:dyDescent="0.2">
      <c r="A3884" s="161" t="s">
        <v>1142</v>
      </c>
      <c r="B3884" s="222">
        <v>209833320548</v>
      </c>
      <c r="C3884" s="222">
        <v>112980127631.23999</v>
      </c>
      <c r="D3884" s="222">
        <v>84206431235.449997</v>
      </c>
      <c r="E3884" s="222">
        <v>80666376312.430008</v>
      </c>
      <c r="F3884" s="223">
        <v>96853192916.76001</v>
      </c>
      <c r="G3884" s="224">
        <v>53.842796432988557</v>
      </c>
      <c r="H3884" s="224">
        <v>40.130152358804004</v>
      </c>
      <c r="I3884" s="224">
        <v>38.443072864577452</v>
      </c>
    </row>
    <row r="3885" spans="1:9" x14ac:dyDescent="0.2">
      <c r="A3885" s="161" t="s">
        <v>109</v>
      </c>
      <c r="B3885" s="222">
        <v>166237000000</v>
      </c>
      <c r="C3885" s="222">
        <v>91761854072.089996</v>
      </c>
      <c r="D3885" s="222">
        <v>76552099319.589996</v>
      </c>
      <c r="E3885" s="222">
        <v>73012044396.570007</v>
      </c>
      <c r="F3885" s="223">
        <v>74475145927.910004</v>
      </c>
      <c r="G3885" s="224">
        <v>55.199416539091771</v>
      </c>
      <c r="H3885" s="224">
        <v>46.049976430993098</v>
      </c>
      <c r="I3885" s="224">
        <v>43.92045356723834</v>
      </c>
    </row>
    <row r="3886" spans="1:9" x14ac:dyDescent="0.2">
      <c r="A3886" s="161" t="s">
        <v>28</v>
      </c>
      <c r="B3886" s="222">
        <v>127363000000</v>
      </c>
      <c r="C3886" s="222">
        <v>61918964860</v>
      </c>
      <c r="D3886" s="222">
        <v>61854869956</v>
      </c>
      <c r="E3886" s="222">
        <v>58413481307</v>
      </c>
      <c r="F3886" s="223">
        <v>65444035140</v>
      </c>
      <c r="G3886" s="224">
        <v>48.616132518863409</v>
      </c>
      <c r="H3886" s="224">
        <v>48.565807931659897</v>
      </c>
      <c r="I3886" s="224">
        <v>45.863776219938288</v>
      </c>
    </row>
    <row r="3887" spans="1:9" x14ac:dyDescent="0.2">
      <c r="A3887" s="179" t="s">
        <v>110</v>
      </c>
      <c r="B3887" s="176">
        <v>83338000000</v>
      </c>
      <c r="C3887" s="176">
        <v>40929513375</v>
      </c>
      <c r="D3887" s="176">
        <v>40865418471</v>
      </c>
      <c r="E3887" s="176">
        <v>37424029822</v>
      </c>
      <c r="F3887" s="177">
        <v>42408486625</v>
      </c>
      <c r="G3887" s="178">
        <v>49.112665740718519</v>
      </c>
      <c r="H3887" s="178">
        <v>49.035756162854881</v>
      </c>
      <c r="I3887" s="178">
        <v>44.906321032422184</v>
      </c>
    </row>
    <row r="3888" spans="1:9" x14ac:dyDescent="0.2">
      <c r="A3888" s="219" t="s">
        <v>111</v>
      </c>
      <c r="B3888" s="220">
        <v>35828000000</v>
      </c>
      <c r="C3888" s="220">
        <v>17627252673</v>
      </c>
      <c r="D3888" s="220">
        <v>17627252673</v>
      </c>
      <c r="E3888" s="220">
        <v>17627252673</v>
      </c>
      <c r="F3888" s="221">
        <v>18200747327</v>
      </c>
      <c r="G3888" s="185">
        <v>49.199655780395226</v>
      </c>
      <c r="H3888" s="185">
        <v>49.199655780395226</v>
      </c>
      <c r="I3888" s="185">
        <v>49.199655780395226</v>
      </c>
    </row>
    <row r="3889" spans="1:9" x14ac:dyDescent="0.2">
      <c r="A3889" s="179" t="s">
        <v>112</v>
      </c>
      <c r="B3889" s="176">
        <v>8197000000</v>
      </c>
      <c r="C3889" s="176">
        <v>3362198812</v>
      </c>
      <c r="D3889" s="176">
        <v>3362198812</v>
      </c>
      <c r="E3889" s="176">
        <v>3362198812</v>
      </c>
      <c r="F3889" s="177">
        <v>4834801188</v>
      </c>
      <c r="G3889" s="178">
        <v>41.017430913748932</v>
      </c>
      <c r="H3889" s="178">
        <v>41.017430913748932</v>
      </c>
      <c r="I3889" s="178">
        <v>41.017430913748932</v>
      </c>
    </row>
    <row r="3890" spans="1:9" x14ac:dyDescent="0.2">
      <c r="A3890" s="161" t="s">
        <v>29</v>
      </c>
      <c r="B3890" s="222">
        <v>36280000000</v>
      </c>
      <c r="C3890" s="222">
        <v>28624233966.369999</v>
      </c>
      <c r="D3890" s="222">
        <v>13664629511.869999</v>
      </c>
      <c r="E3890" s="222">
        <v>13567771141.849998</v>
      </c>
      <c r="F3890" s="223">
        <v>7655766033.6300011</v>
      </c>
      <c r="G3890" s="224">
        <v>78.898109058351707</v>
      </c>
      <c r="H3890" s="224">
        <v>37.664359183765157</v>
      </c>
      <c r="I3890" s="224">
        <v>37.39738462472436</v>
      </c>
    </row>
    <row r="3891" spans="1:9" x14ac:dyDescent="0.2">
      <c r="A3891" s="219" t="s">
        <v>113</v>
      </c>
      <c r="B3891" s="220">
        <v>36280000000</v>
      </c>
      <c r="C3891" s="220">
        <v>28624233966.369999</v>
      </c>
      <c r="D3891" s="220">
        <v>13664629511.869999</v>
      </c>
      <c r="E3891" s="220">
        <v>13567771141.849998</v>
      </c>
      <c r="F3891" s="221">
        <v>7655766033.6300011</v>
      </c>
      <c r="G3891" s="185">
        <v>78.898109058351707</v>
      </c>
      <c r="H3891" s="185">
        <v>37.664359183765157</v>
      </c>
      <c r="I3891" s="185">
        <v>37.39738462472436</v>
      </c>
    </row>
    <row r="3892" spans="1:9" x14ac:dyDescent="0.2">
      <c r="A3892" s="165" t="s">
        <v>30</v>
      </c>
      <c r="B3892" s="166">
        <v>1825000000</v>
      </c>
      <c r="C3892" s="166">
        <v>938517841</v>
      </c>
      <c r="D3892" s="166">
        <v>752462447</v>
      </c>
      <c r="E3892" s="166">
        <v>752462447</v>
      </c>
      <c r="F3892" s="167">
        <v>886482159</v>
      </c>
      <c r="G3892" s="168">
        <v>51.42563512328767</v>
      </c>
      <c r="H3892" s="168">
        <v>41.230819013698628</v>
      </c>
      <c r="I3892" s="168">
        <v>41.230819013698628</v>
      </c>
    </row>
    <row r="3893" spans="1:9" x14ac:dyDescent="0.2">
      <c r="A3893" s="179" t="s">
        <v>1143</v>
      </c>
      <c r="B3893" s="176">
        <v>465000000</v>
      </c>
      <c r="C3893" s="176">
        <v>260652168</v>
      </c>
      <c r="D3893" s="176">
        <v>74596774</v>
      </c>
      <c r="E3893" s="176">
        <v>74596774</v>
      </c>
      <c r="F3893" s="177">
        <v>204347832</v>
      </c>
      <c r="G3893" s="178">
        <v>56.054229677419357</v>
      </c>
      <c r="H3893" s="178">
        <v>16.042316989247311</v>
      </c>
      <c r="I3893" s="178">
        <v>16.042316989247311</v>
      </c>
    </row>
    <row r="3894" spans="1:9" x14ac:dyDescent="0.2">
      <c r="A3894" s="179" t="s">
        <v>118</v>
      </c>
      <c r="B3894" s="176">
        <v>417000000</v>
      </c>
      <c r="C3894" s="176">
        <v>318274219</v>
      </c>
      <c r="D3894" s="176">
        <v>318274219</v>
      </c>
      <c r="E3894" s="176">
        <v>318274219</v>
      </c>
      <c r="F3894" s="177">
        <v>98725781</v>
      </c>
      <c r="G3894" s="178">
        <v>76.324752757793775</v>
      </c>
      <c r="H3894" s="178">
        <v>76.324752757793775</v>
      </c>
      <c r="I3894" s="178">
        <v>76.324752757793775</v>
      </c>
    </row>
    <row r="3895" spans="1:9" x14ac:dyDescent="0.2">
      <c r="A3895" s="179" t="s">
        <v>393</v>
      </c>
      <c r="B3895" s="176">
        <v>143000000</v>
      </c>
      <c r="C3895" s="176">
        <v>0</v>
      </c>
      <c r="D3895" s="176">
        <v>0</v>
      </c>
      <c r="E3895" s="176">
        <v>0</v>
      </c>
      <c r="F3895" s="177">
        <v>143000000</v>
      </c>
      <c r="G3895" s="178">
        <v>0</v>
      </c>
      <c r="H3895" s="178">
        <v>0</v>
      </c>
      <c r="I3895" s="178">
        <v>0</v>
      </c>
    </row>
    <row r="3896" spans="1:9" x14ac:dyDescent="0.2">
      <c r="A3896" s="179" t="s">
        <v>124</v>
      </c>
      <c r="B3896" s="176">
        <v>800000000</v>
      </c>
      <c r="C3896" s="176">
        <v>359591454</v>
      </c>
      <c r="D3896" s="176">
        <v>359591454</v>
      </c>
      <c r="E3896" s="176">
        <v>359591454</v>
      </c>
      <c r="F3896" s="177">
        <v>440408546</v>
      </c>
      <c r="G3896" s="178">
        <v>44.94893175</v>
      </c>
      <c r="H3896" s="178">
        <v>44.94893175</v>
      </c>
      <c r="I3896" s="178">
        <v>44.94893175</v>
      </c>
    </row>
    <row r="3897" spans="1:9" x14ac:dyDescent="0.2">
      <c r="A3897" s="161" t="s">
        <v>127</v>
      </c>
      <c r="B3897" s="222">
        <v>769000000</v>
      </c>
      <c r="C3897" s="222">
        <v>280137404.72000003</v>
      </c>
      <c r="D3897" s="222">
        <v>280137404.72000003</v>
      </c>
      <c r="E3897" s="222">
        <v>278329500.72000003</v>
      </c>
      <c r="F3897" s="223">
        <v>488862595.27999997</v>
      </c>
      <c r="G3897" s="224">
        <v>36.428791250975294</v>
      </c>
      <c r="H3897" s="224">
        <v>36.428791250975294</v>
      </c>
      <c r="I3897" s="224">
        <v>36.193693201560471</v>
      </c>
    </row>
    <row r="3898" spans="1:9" x14ac:dyDescent="0.2">
      <c r="A3898" s="179" t="s">
        <v>128</v>
      </c>
      <c r="B3898" s="176">
        <v>323000000</v>
      </c>
      <c r="C3898" s="176">
        <v>276900504.72000003</v>
      </c>
      <c r="D3898" s="176">
        <v>276900504.72000003</v>
      </c>
      <c r="E3898" s="176">
        <v>275092600.72000003</v>
      </c>
      <c r="F3898" s="177">
        <v>46099495.279999971</v>
      </c>
      <c r="G3898" s="178">
        <v>85.727710439628495</v>
      </c>
      <c r="H3898" s="178">
        <v>85.727710439628495</v>
      </c>
      <c r="I3898" s="178">
        <v>85.167987839009299</v>
      </c>
    </row>
    <row r="3899" spans="1:9" x14ac:dyDescent="0.2">
      <c r="A3899" s="179" t="s">
        <v>129</v>
      </c>
      <c r="B3899" s="176">
        <v>24000000</v>
      </c>
      <c r="C3899" s="176">
        <v>3236900</v>
      </c>
      <c r="D3899" s="176">
        <v>3236900</v>
      </c>
      <c r="E3899" s="176">
        <v>3236900</v>
      </c>
      <c r="F3899" s="177">
        <v>20763100</v>
      </c>
      <c r="G3899" s="178">
        <v>13.487083333333333</v>
      </c>
      <c r="H3899" s="178">
        <v>13.487083333333333</v>
      </c>
      <c r="I3899" s="178">
        <v>13.487083333333333</v>
      </c>
    </row>
    <row r="3900" spans="1:9" x14ac:dyDescent="0.2">
      <c r="A3900" s="179" t="s">
        <v>130</v>
      </c>
      <c r="B3900" s="176">
        <v>418000000</v>
      </c>
      <c r="C3900" s="176">
        <v>0</v>
      </c>
      <c r="D3900" s="176">
        <v>0</v>
      </c>
      <c r="E3900" s="176">
        <v>0</v>
      </c>
      <c r="F3900" s="177">
        <v>418000000</v>
      </c>
      <c r="G3900" s="178">
        <v>0</v>
      </c>
      <c r="H3900" s="178">
        <v>0</v>
      </c>
      <c r="I3900" s="178">
        <v>0</v>
      </c>
    </row>
    <row r="3901" spans="1:9" x14ac:dyDescent="0.2">
      <c r="A3901" s="179" t="s">
        <v>189</v>
      </c>
      <c r="B3901" s="176">
        <v>4000000</v>
      </c>
      <c r="C3901" s="176">
        <v>0</v>
      </c>
      <c r="D3901" s="176">
        <v>0</v>
      </c>
      <c r="E3901" s="176">
        <v>0</v>
      </c>
      <c r="F3901" s="177">
        <v>4000000</v>
      </c>
      <c r="G3901" s="178">
        <v>0</v>
      </c>
      <c r="H3901" s="178">
        <v>0</v>
      </c>
      <c r="I3901" s="178">
        <v>0</v>
      </c>
    </row>
    <row r="3902" spans="1:9" x14ac:dyDescent="0.2">
      <c r="A3902" s="161" t="s">
        <v>131</v>
      </c>
      <c r="B3902" s="222">
        <v>43596320548</v>
      </c>
      <c r="C3902" s="222">
        <v>21218273559.150002</v>
      </c>
      <c r="D3902" s="222">
        <v>7654331915.8599997</v>
      </c>
      <c r="E3902" s="222">
        <v>7654331915.8599997</v>
      </c>
      <c r="F3902" s="223">
        <v>22378046988.849998</v>
      </c>
      <c r="G3902" s="224">
        <v>48.669872348030985</v>
      </c>
      <c r="H3902" s="224">
        <v>17.557288825400992</v>
      </c>
      <c r="I3902" s="224">
        <v>17.557288825400992</v>
      </c>
    </row>
    <row r="3903" spans="1:9" x14ac:dyDescent="0.2">
      <c r="A3903" s="161" t="s">
        <v>1654</v>
      </c>
      <c r="B3903" s="222">
        <v>43596320548</v>
      </c>
      <c r="C3903" s="222">
        <v>21218273559.150002</v>
      </c>
      <c r="D3903" s="222">
        <v>7654331915.8599997</v>
      </c>
      <c r="E3903" s="222">
        <v>7654331915.8599997</v>
      </c>
      <c r="F3903" s="223">
        <v>22378046988.849998</v>
      </c>
      <c r="G3903" s="224">
        <v>48.669872348030985</v>
      </c>
      <c r="H3903" s="224">
        <v>17.557288825400992</v>
      </c>
      <c r="I3903" s="224">
        <v>17.557288825400992</v>
      </c>
    </row>
    <row r="3904" spans="1:9" x14ac:dyDescent="0.2">
      <c r="A3904" s="179" t="s">
        <v>1144</v>
      </c>
      <c r="B3904" s="176">
        <v>1656462311</v>
      </c>
      <c r="C3904" s="176">
        <v>118750000</v>
      </c>
      <c r="D3904" s="176">
        <v>29600000</v>
      </c>
      <c r="E3904" s="176">
        <v>29600000</v>
      </c>
      <c r="F3904" s="177">
        <v>1537712311</v>
      </c>
      <c r="G3904" s="178">
        <v>7.1688923564044797</v>
      </c>
      <c r="H3904" s="178">
        <v>1.7869407473648218</v>
      </c>
      <c r="I3904" s="178">
        <v>1.7869407473648218</v>
      </c>
    </row>
    <row r="3905" spans="1:9" x14ac:dyDescent="0.2">
      <c r="A3905" s="179" t="s">
        <v>1145</v>
      </c>
      <c r="B3905" s="176">
        <v>3801872435</v>
      </c>
      <c r="C3905" s="176">
        <v>475957427</v>
      </c>
      <c r="D3905" s="176">
        <v>176247427</v>
      </c>
      <c r="E3905" s="176">
        <v>176247427</v>
      </c>
      <c r="F3905" s="177">
        <v>3325915008</v>
      </c>
      <c r="G3905" s="178">
        <v>12.519026746356365</v>
      </c>
      <c r="H3905" s="178">
        <v>4.6358059091480275</v>
      </c>
      <c r="I3905" s="178">
        <v>4.6358059091480275</v>
      </c>
    </row>
    <row r="3906" spans="1:9" x14ac:dyDescent="0.2">
      <c r="A3906" s="179" t="s">
        <v>1146</v>
      </c>
      <c r="B3906" s="176">
        <v>30887985802</v>
      </c>
      <c r="C3906" s="176">
        <v>16450978661.15</v>
      </c>
      <c r="D3906" s="176">
        <v>6327887454.8599997</v>
      </c>
      <c r="E3906" s="176">
        <v>6327887454.8599997</v>
      </c>
      <c r="F3906" s="177">
        <v>14437007140.85</v>
      </c>
      <c r="G3906" s="178">
        <v>53.260121157154884</v>
      </c>
      <c r="H3906" s="178">
        <v>20.486565538534624</v>
      </c>
      <c r="I3906" s="178">
        <v>20.486565538534624</v>
      </c>
    </row>
    <row r="3907" spans="1:9" x14ac:dyDescent="0.2">
      <c r="A3907" s="219" t="s">
        <v>1147</v>
      </c>
      <c r="B3907" s="220">
        <v>750000000</v>
      </c>
      <c r="C3907" s="220">
        <v>679500000</v>
      </c>
      <c r="D3907" s="220">
        <v>243333333</v>
      </c>
      <c r="E3907" s="220">
        <v>243333333</v>
      </c>
      <c r="F3907" s="221">
        <v>70500000</v>
      </c>
      <c r="G3907" s="185">
        <v>90.600000000000009</v>
      </c>
      <c r="H3907" s="185">
        <v>32.444444400000002</v>
      </c>
      <c r="I3907" s="185">
        <v>32.444444400000002</v>
      </c>
    </row>
    <row r="3908" spans="1:9" x14ac:dyDescent="0.2">
      <c r="A3908" s="219" t="s">
        <v>1148</v>
      </c>
      <c r="B3908" s="220">
        <v>3000000000</v>
      </c>
      <c r="C3908" s="220">
        <v>1468197471</v>
      </c>
      <c r="D3908" s="220">
        <v>763297035</v>
      </c>
      <c r="E3908" s="220">
        <v>763297035</v>
      </c>
      <c r="F3908" s="221">
        <v>1531802529</v>
      </c>
      <c r="G3908" s="185">
        <v>48.9399157</v>
      </c>
      <c r="H3908" s="185">
        <v>25.443234499999999</v>
      </c>
      <c r="I3908" s="185">
        <v>25.443234499999999</v>
      </c>
    </row>
    <row r="3909" spans="1:9" x14ac:dyDescent="0.2">
      <c r="A3909" s="219" t="s">
        <v>1149</v>
      </c>
      <c r="B3909" s="220">
        <v>3500000000</v>
      </c>
      <c r="C3909" s="220">
        <v>2024890000</v>
      </c>
      <c r="D3909" s="220">
        <v>113966666</v>
      </c>
      <c r="E3909" s="220">
        <v>113966666</v>
      </c>
      <c r="F3909" s="221">
        <v>1475110000</v>
      </c>
      <c r="G3909" s="185">
        <v>57.854000000000006</v>
      </c>
      <c r="H3909" s="185">
        <v>3.2561904571428575</v>
      </c>
      <c r="I3909" s="185">
        <v>3.2561904571428575</v>
      </c>
    </row>
    <row r="3910" spans="1:9" x14ac:dyDescent="0.2">
      <c r="A3910" s="165" t="s">
        <v>62</v>
      </c>
      <c r="B3910" s="166">
        <v>61515276663318</v>
      </c>
      <c r="C3910" s="166">
        <v>31575336130327.84</v>
      </c>
      <c r="D3910" s="166">
        <v>28428026560245.855</v>
      </c>
      <c r="E3910" s="166">
        <v>28301685860048.219</v>
      </c>
      <c r="F3910" s="167">
        <v>29939940532990.16</v>
      </c>
      <c r="G3910" s="168">
        <v>51.329259727049944</v>
      </c>
      <c r="H3910" s="168">
        <v>46.212954085920074</v>
      </c>
      <c r="I3910" s="168">
        <v>46.007573069934217</v>
      </c>
    </row>
    <row r="3911" spans="1:9" s="418" customFormat="1" x14ac:dyDescent="0.2">
      <c r="A3911" s="161" t="s">
        <v>1150</v>
      </c>
      <c r="B3911" s="222">
        <v>59599328008844</v>
      </c>
      <c r="C3911" s="222">
        <v>30507791278826.727</v>
      </c>
      <c r="D3911" s="222">
        <v>27665952326246.273</v>
      </c>
      <c r="E3911" s="222">
        <v>27540829096016.273</v>
      </c>
      <c r="F3911" s="223">
        <v>29091536730017.273</v>
      </c>
      <c r="G3911" s="224">
        <v>51.188146407119973</v>
      </c>
      <c r="H3911" s="224">
        <v>46.419906483074605</v>
      </c>
      <c r="I3911" s="224">
        <v>46.209965810234408</v>
      </c>
    </row>
    <row r="3912" spans="1:9" x14ac:dyDescent="0.2">
      <c r="A3912" s="161" t="s">
        <v>109</v>
      </c>
      <c r="B3912" s="222">
        <v>57727868784551</v>
      </c>
      <c r="C3912" s="222">
        <v>29523405898583.621</v>
      </c>
      <c r="D3912" s="222">
        <v>27121876308478.078</v>
      </c>
      <c r="E3912" s="222">
        <v>26996753078248.078</v>
      </c>
      <c r="F3912" s="223">
        <v>28204462885967.379</v>
      </c>
      <c r="G3912" s="224">
        <v>51.142379790200408</v>
      </c>
      <c r="H3912" s="224">
        <v>46.982292746162095</v>
      </c>
      <c r="I3912" s="224">
        <v>46.765546081397844</v>
      </c>
    </row>
    <row r="3913" spans="1:9" x14ac:dyDescent="0.2">
      <c r="A3913" s="161" t="s">
        <v>28</v>
      </c>
      <c r="B3913" s="222">
        <v>86924818000</v>
      </c>
      <c r="C3913" s="222">
        <v>37693483402</v>
      </c>
      <c r="D3913" s="222">
        <v>37693483402</v>
      </c>
      <c r="E3913" s="222">
        <v>36074145877</v>
      </c>
      <c r="F3913" s="223">
        <v>49231334598</v>
      </c>
      <c r="G3913" s="224">
        <v>43.363315873724353</v>
      </c>
      <c r="H3913" s="224">
        <v>43.363315873724353</v>
      </c>
      <c r="I3913" s="224">
        <v>41.500398513345175</v>
      </c>
    </row>
    <row r="3914" spans="1:9" x14ac:dyDescent="0.2">
      <c r="A3914" s="219" t="s">
        <v>110</v>
      </c>
      <c r="B3914" s="220">
        <v>59747601000</v>
      </c>
      <c r="C3914" s="220">
        <v>24024151159</v>
      </c>
      <c r="D3914" s="220">
        <v>24024151159</v>
      </c>
      <c r="E3914" s="220">
        <v>24024151159</v>
      </c>
      <c r="F3914" s="221">
        <v>35723449841</v>
      </c>
      <c r="G3914" s="185">
        <v>40.209398799125005</v>
      </c>
      <c r="H3914" s="185">
        <v>40.209398799125005</v>
      </c>
      <c r="I3914" s="185">
        <v>40.209398799125005</v>
      </c>
    </row>
    <row r="3915" spans="1:9" x14ac:dyDescent="0.2">
      <c r="A3915" s="179" t="s">
        <v>111</v>
      </c>
      <c r="B3915" s="176">
        <v>21530679000</v>
      </c>
      <c r="C3915" s="176">
        <v>10157092056</v>
      </c>
      <c r="D3915" s="176">
        <v>10157092056</v>
      </c>
      <c r="E3915" s="176">
        <v>8537754531</v>
      </c>
      <c r="F3915" s="177">
        <v>11373586944</v>
      </c>
      <c r="G3915" s="178">
        <v>47.174973237026109</v>
      </c>
      <c r="H3915" s="178">
        <v>47.174973237026109</v>
      </c>
      <c r="I3915" s="178">
        <v>39.653902837899352</v>
      </c>
    </row>
    <row r="3916" spans="1:9" x14ac:dyDescent="0.2">
      <c r="A3916" s="219" t="s">
        <v>112</v>
      </c>
      <c r="B3916" s="220">
        <v>5646538000</v>
      </c>
      <c r="C3916" s="220">
        <v>3512240187</v>
      </c>
      <c r="D3916" s="220">
        <v>3512240187</v>
      </c>
      <c r="E3916" s="220">
        <v>3512240187</v>
      </c>
      <c r="F3916" s="221">
        <v>2134297813</v>
      </c>
      <c r="G3916" s="185">
        <v>62.201656785095572</v>
      </c>
      <c r="H3916" s="185">
        <v>62.201656785095572</v>
      </c>
      <c r="I3916" s="185">
        <v>62.201656785095572</v>
      </c>
    </row>
    <row r="3917" spans="1:9" x14ac:dyDescent="0.2">
      <c r="A3917" s="161" t="s">
        <v>29</v>
      </c>
      <c r="B3917" s="222">
        <v>22867869000</v>
      </c>
      <c r="C3917" s="222">
        <v>19343674310.48</v>
      </c>
      <c r="D3917" s="222">
        <v>9303879264.1900005</v>
      </c>
      <c r="E3917" s="222">
        <v>9303879264.1900005</v>
      </c>
      <c r="F3917" s="223">
        <v>3524194689.5200005</v>
      </c>
      <c r="G3917" s="224">
        <v>84.588880190279198</v>
      </c>
      <c r="H3917" s="224">
        <v>40.685379403695201</v>
      </c>
      <c r="I3917" s="224">
        <v>40.685379403695201</v>
      </c>
    </row>
    <row r="3918" spans="1:9" x14ac:dyDescent="0.2">
      <c r="A3918" s="179" t="s">
        <v>113</v>
      </c>
      <c r="B3918" s="176">
        <v>22867869000</v>
      </c>
      <c r="C3918" s="176">
        <v>19343674310.48</v>
      </c>
      <c r="D3918" s="176">
        <v>9303879264.1900005</v>
      </c>
      <c r="E3918" s="176">
        <v>9303879264.1900005</v>
      </c>
      <c r="F3918" s="177">
        <v>3524194689.5200005</v>
      </c>
      <c r="G3918" s="178">
        <v>84.588880190279198</v>
      </c>
      <c r="H3918" s="178">
        <v>40.685379403695201</v>
      </c>
      <c r="I3918" s="178">
        <v>40.685379403695201</v>
      </c>
    </row>
    <row r="3919" spans="1:9" x14ac:dyDescent="0.2">
      <c r="A3919" s="161" t="s">
        <v>30</v>
      </c>
      <c r="B3919" s="222">
        <v>57431715653551</v>
      </c>
      <c r="C3919" s="222">
        <v>29465963702871.141</v>
      </c>
      <c r="D3919" s="222">
        <v>27074473907811.891</v>
      </c>
      <c r="E3919" s="222">
        <v>26950970015106.891</v>
      </c>
      <c r="F3919" s="223">
        <v>27965751950679.859</v>
      </c>
      <c r="G3919" s="224">
        <v>51.306083002326716</v>
      </c>
      <c r="H3919" s="224">
        <v>47.142025272473084</v>
      </c>
      <c r="I3919" s="224">
        <v>46.926980516627687</v>
      </c>
    </row>
    <row r="3920" spans="1:9" x14ac:dyDescent="0.2">
      <c r="A3920" s="179" t="s">
        <v>1151</v>
      </c>
      <c r="B3920" s="176">
        <v>1895771000</v>
      </c>
      <c r="C3920" s="176">
        <v>299671948.76999998</v>
      </c>
      <c r="D3920" s="176">
        <v>299671948.76999998</v>
      </c>
      <c r="E3920" s="176">
        <v>299671948.76999998</v>
      </c>
      <c r="F3920" s="177">
        <v>1596099051.23</v>
      </c>
      <c r="G3920" s="178">
        <v>15.807391756177299</v>
      </c>
      <c r="H3920" s="178">
        <v>15.807391756177299</v>
      </c>
      <c r="I3920" s="178">
        <v>15.807391756177299</v>
      </c>
    </row>
    <row r="3921" spans="1:9" x14ac:dyDescent="0.2">
      <c r="A3921" s="219" t="s">
        <v>115</v>
      </c>
      <c r="B3921" s="220">
        <v>48485722000</v>
      </c>
      <c r="C3921" s="220">
        <v>0</v>
      </c>
      <c r="D3921" s="220">
        <v>0</v>
      </c>
      <c r="E3921" s="220">
        <v>0</v>
      </c>
      <c r="F3921" s="221">
        <v>48485722000</v>
      </c>
      <c r="G3921" s="185">
        <v>0</v>
      </c>
      <c r="H3921" s="185">
        <v>0</v>
      </c>
      <c r="I3921" s="185">
        <v>0</v>
      </c>
    </row>
    <row r="3922" spans="1:9" x14ac:dyDescent="0.2">
      <c r="A3922" s="179" t="s">
        <v>1152</v>
      </c>
      <c r="B3922" s="176">
        <v>4148297793000</v>
      </c>
      <c r="C3922" s="176">
        <v>375915450204</v>
      </c>
      <c r="D3922" s="176">
        <v>41111771643</v>
      </c>
      <c r="E3922" s="176">
        <v>41111771643</v>
      </c>
      <c r="F3922" s="177">
        <v>3772382342796</v>
      </c>
      <c r="G3922" s="178">
        <v>9.0619205506011262</v>
      </c>
      <c r="H3922" s="178">
        <v>0.99105159982423652</v>
      </c>
      <c r="I3922" s="178">
        <v>0.99105159982423652</v>
      </c>
    </row>
    <row r="3923" spans="1:9" x14ac:dyDescent="0.2">
      <c r="A3923" s="219" t="s">
        <v>1153</v>
      </c>
      <c r="B3923" s="220">
        <v>683038000</v>
      </c>
      <c r="C3923" s="220">
        <v>0</v>
      </c>
      <c r="D3923" s="220">
        <v>0</v>
      </c>
      <c r="E3923" s="220">
        <v>0</v>
      </c>
      <c r="F3923" s="221">
        <v>683038000</v>
      </c>
      <c r="G3923" s="185">
        <v>0</v>
      </c>
      <c r="H3923" s="185">
        <v>0</v>
      </c>
      <c r="I3923" s="185">
        <v>0</v>
      </c>
    </row>
    <row r="3924" spans="1:9" x14ac:dyDescent="0.2">
      <c r="A3924" s="179" t="s">
        <v>1154</v>
      </c>
      <c r="B3924" s="176">
        <v>4019685000</v>
      </c>
      <c r="C3924" s="176">
        <v>0</v>
      </c>
      <c r="D3924" s="176">
        <v>0</v>
      </c>
      <c r="E3924" s="176">
        <v>0</v>
      </c>
      <c r="F3924" s="177">
        <v>4019685000</v>
      </c>
      <c r="G3924" s="178">
        <v>0</v>
      </c>
      <c r="H3924" s="178">
        <v>0</v>
      </c>
      <c r="I3924" s="178">
        <v>0</v>
      </c>
    </row>
    <row r="3925" spans="1:9" x14ac:dyDescent="0.2">
      <c r="A3925" s="179" t="s">
        <v>1155</v>
      </c>
      <c r="B3925" s="176">
        <v>36349259000</v>
      </c>
      <c r="C3925" s="176">
        <v>36349259000</v>
      </c>
      <c r="D3925" s="176">
        <v>18259594502</v>
      </c>
      <c r="E3925" s="176">
        <v>18259594502</v>
      </c>
      <c r="F3925" s="177">
        <v>0</v>
      </c>
      <c r="G3925" s="178">
        <v>100</v>
      </c>
      <c r="H3925" s="178">
        <v>50.233746173477698</v>
      </c>
      <c r="I3925" s="178">
        <v>50.233746173477698</v>
      </c>
    </row>
    <row r="3926" spans="1:9" x14ac:dyDescent="0.2">
      <c r="A3926" s="219" t="s">
        <v>1156</v>
      </c>
      <c r="B3926" s="220">
        <v>1695520000</v>
      </c>
      <c r="C3926" s="220">
        <v>1695520000</v>
      </c>
      <c r="D3926" s="220">
        <v>847759998</v>
      </c>
      <c r="E3926" s="220">
        <v>847759998</v>
      </c>
      <c r="F3926" s="221">
        <v>0</v>
      </c>
      <c r="G3926" s="185">
        <v>100</v>
      </c>
      <c r="H3926" s="185">
        <v>49.99999988204209</v>
      </c>
      <c r="I3926" s="185">
        <v>49.99999988204209</v>
      </c>
    </row>
    <row r="3927" spans="1:9" x14ac:dyDescent="0.2">
      <c r="A3927" s="219" t="s">
        <v>1157</v>
      </c>
      <c r="B3927" s="220">
        <v>16394199837551</v>
      </c>
      <c r="C3927" s="220">
        <v>8457164751232</v>
      </c>
      <c r="D3927" s="220">
        <v>8457164751232</v>
      </c>
      <c r="E3927" s="220">
        <v>8457164751232</v>
      </c>
      <c r="F3927" s="221">
        <v>7937035086319</v>
      </c>
      <c r="G3927" s="185">
        <v>51.586322205618231</v>
      </c>
      <c r="H3927" s="185">
        <v>51.586322205618231</v>
      </c>
      <c r="I3927" s="185">
        <v>51.586322205618231</v>
      </c>
    </row>
    <row r="3928" spans="1:9" x14ac:dyDescent="0.2">
      <c r="A3928" s="179" t="s">
        <v>1158</v>
      </c>
      <c r="B3928" s="176">
        <v>104814000</v>
      </c>
      <c r="C3928" s="176">
        <v>104814000</v>
      </c>
      <c r="D3928" s="176">
        <v>51152880.799999997</v>
      </c>
      <c r="E3928" s="176">
        <v>51152880.799999997</v>
      </c>
      <c r="F3928" s="177">
        <v>0</v>
      </c>
      <c r="G3928" s="178">
        <v>100</v>
      </c>
      <c r="H3928" s="178">
        <v>48.803481214341595</v>
      </c>
      <c r="I3928" s="178">
        <v>48.803481214341595</v>
      </c>
    </row>
    <row r="3929" spans="1:9" x14ac:dyDescent="0.2">
      <c r="A3929" s="219" t="s">
        <v>1159</v>
      </c>
      <c r="B3929" s="220">
        <v>2085126000</v>
      </c>
      <c r="C3929" s="220">
        <v>2085126000</v>
      </c>
      <c r="D3929" s="220">
        <v>2085126000</v>
      </c>
      <c r="E3929" s="220">
        <v>2085126000</v>
      </c>
      <c r="F3929" s="221">
        <v>0</v>
      </c>
      <c r="G3929" s="185">
        <v>100</v>
      </c>
      <c r="H3929" s="185">
        <v>100</v>
      </c>
      <c r="I3929" s="185">
        <v>100</v>
      </c>
    </row>
    <row r="3930" spans="1:9" x14ac:dyDescent="0.2">
      <c r="A3930" s="219" t="s">
        <v>1160</v>
      </c>
      <c r="B3930" s="220">
        <v>3915941000</v>
      </c>
      <c r="C3930" s="220">
        <v>0</v>
      </c>
      <c r="D3930" s="220">
        <v>0</v>
      </c>
      <c r="E3930" s="220">
        <v>0</v>
      </c>
      <c r="F3930" s="221">
        <v>3915941000</v>
      </c>
      <c r="G3930" s="185">
        <v>0</v>
      </c>
      <c r="H3930" s="185">
        <v>0</v>
      </c>
      <c r="I3930" s="185">
        <v>0</v>
      </c>
    </row>
    <row r="3931" spans="1:9" x14ac:dyDescent="0.2">
      <c r="A3931" s="219" t="s">
        <v>154</v>
      </c>
      <c r="B3931" s="220">
        <v>2219233000</v>
      </c>
      <c r="C3931" s="220">
        <v>0</v>
      </c>
      <c r="D3931" s="220">
        <v>0</v>
      </c>
      <c r="E3931" s="220">
        <v>0</v>
      </c>
      <c r="F3931" s="221">
        <v>2219233000</v>
      </c>
      <c r="G3931" s="185">
        <v>0</v>
      </c>
      <c r="H3931" s="185">
        <v>0</v>
      </c>
      <c r="I3931" s="185">
        <v>0</v>
      </c>
    </row>
    <row r="3932" spans="1:9" x14ac:dyDescent="0.2">
      <c r="A3932" s="179" t="s">
        <v>118</v>
      </c>
      <c r="B3932" s="176">
        <v>373904000</v>
      </c>
      <c r="C3932" s="176">
        <v>167421688</v>
      </c>
      <c r="D3932" s="176">
        <v>167421688</v>
      </c>
      <c r="E3932" s="176">
        <v>167421688</v>
      </c>
      <c r="F3932" s="177">
        <v>206482312</v>
      </c>
      <c r="G3932" s="178">
        <v>44.776650691086481</v>
      </c>
      <c r="H3932" s="178">
        <v>44.776650691086481</v>
      </c>
      <c r="I3932" s="178">
        <v>44.776650691086481</v>
      </c>
    </row>
    <row r="3933" spans="1:9" x14ac:dyDescent="0.2">
      <c r="A3933" s="179" t="s">
        <v>1161</v>
      </c>
      <c r="B3933" s="176">
        <v>13567508000</v>
      </c>
      <c r="C3933" s="176">
        <v>13567507998</v>
      </c>
      <c r="D3933" s="176">
        <v>13280531416</v>
      </c>
      <c r="E3933" s="176">
        <v>13280531416</v>
      </c>
      <c r="F3933" s="177">
        <v>2</v>
      </c>
      <c r="G3933" s="178">
        <v>99.99999998525891</v>
      </c>
      <c r="H3933" s="178">
        <v>97.884824656082756</v>
      </c>
      <c r="I3933" s="178">
        <v>97.884824656082756</v>
      </c>
    </row>
    <row r="3934" spans="1:9" x14ac:dyDescent="0.2">
      <c r="A3934" s="179" t="s">
        <v>1162</v>
      </c>
      <c r="B3934" s="176">
        <v>13648836000</v>
      </c>
      <c r="C3934" s="176">
        <v>2459130202</v>
      </c>
      <c r="D3934" s="176">
        <v>0</v>
      </c>
      <c r="E3934" s="176">
        <v>0</v>
      </c>
      <c r="F3934" s="177">
        <v>11189705798</v>
      </c>
      <c r="G3934" s="178">
        <v>18.017142282316236</v>
      </c>
      <c r="H3934" s="178">
        <v>0</v>
      </c>
      <c r="I3934" s="178">
        <v>0</v>
      </c>
    </row>
    <row r="3935" spans="1:9" x14ac:dyDescent="0.2">
      <c r="A3935" s="219" t="s">
        <v>1163</v>
      </c>
      <c r="B3935" s="220">
        <v>1548793000</v>
      </c>
      <c r="C3935" s="220">
        <v>220715084</v>
      </c>
      <c r="D3935" s="220">
        <v>45944625</v>
      </c>
      <c r="E3935" s="220">
        <v>45944625</v>
      </c>
      <c r="F3935" s="221">
        <v>1328077916</v>
      </c>
      <c r="G3935" s="185">
        <v>14.250780059052436</v>
      </c>
      <c r="H3935" s="185">
        <v>2.9664793810405912</v>
      </c>
      <c r="I3935" s="185">
        <v>2.9664793810405912</v>
      </c>
    </row>
    <row r="3936" spans="1:9" x14ac:dyDescent="0.2">
      <c r="A3936" s="179" t="s">
        <v>1164</v>
      </c>
      <c r="B3936" s="176">
        <v>96539446000</v>
      </c>
      <c r="C3936" s="176">
        <v>37220623412</v>
      </c>
      <c r="D3936" s="176">
        <v>37220623412</v>
      </c>
      <c r="E3936" s="176">
        <v>37220623412</v>
      </c>
      <c r="F3936" s="177">
        <v>59318822588</v>
      </c>
      <c r="G3936" s="178">
        <v>38.554834271578478</v>
      </c>
      <c r="H3936" s="178">
        <v>38.554834271578478</v>
      </c>
      <c r="I3936" s="178">
        <v>38.554834271578478</v>
      </c>
    </row>
    <row r="3937" spans="1:9" x14ac:dyDescent="0.2">
      <c r="A3937" s="219" t="s">
        <v>1165</v>
      </c>
      <c r="B3937" s="220">
        <v>21630857000</v>
      </c>
      <c r="C3937" s="220">
        <v>11070700000</v>
      </c>
      <c r="D3937" s="220">
        <v>11070700000</v>
      </c>
      <c r="E3937" s="220">
        <v>11070700000</v>
      </c>
      <c r="F3937" s="221">
        <v>10560157000</v>
      </c>
      <c r="G3937" s="185">
        <v>51.180126612644152</v>
      </c>
      <c r="H3937" s="185">
        <v>51.180126612644152</v>
      </c>
      <c r="I3937" s="185">
        <v>51.180126612644152</v>
      </c>
    </row>
    <row r="3938" spans="1:9" x14ac:dyDescent="0.2">
      <c r="A3938" s="179" t="s">
        <v>1166</v>
      </c>
      <c r="B3938" s="176">
        <v>62013655000</v>
      </c>
      <c r="C3938" s="176">
        <v>29424638000</v>
      </c>
      <c r="D3938" s="176">
        <v>29424638000</v>
      </c>
      <c r="E3938" s="176">
        <v>29424638000</v>
      </c>
      <c r="F3938" s="177">
        <v>32589017000</v>
      </c>
      <c r="G3938" s="178">
        <v>47.448643367335791</v>
      </c>
      <c r="H3938" s="178">
        <v>47.448643367335791</v>
      </c>
      <c r="I3938" s="178">
        <v>47.448643367335791</v>
      </c>
    </row>
    <row r="3939" spans="1:9" x14ac:dyDescent="0.2">
      <c r="A3939" s="179" t="s">
        <v>1167</v>
      </c>
      <c r="B3939" s="176">
        <v>6906768000</v>
      </c>
      <c r="C3939" s="176">
        <v>3407271380</v>
      </c>
      <c r="D3939" s="176">
        <v>3407271380</v>
      </c>
      <c r="E3939" s="176">
        <v>3407271380</v>
      </c>
      <c r="F3939" s="177">
        <v>3499496620</v>
      </c>
      <c r="G3939" s="178">
        <v>49.332356031069814</v>
      </c>
      <c r="H3939" s="178">
        <v>49.332356031069814</v>
      </c>
      <c r="I3939" s="178">
        <v>49.332356031069814</v>
      </c>
    </row>
    <row r="3940" spans="1:9" x14ac:dyDescent="0.2">
      <c r="A3940" s="219" t="s">
        <v>123</v>
      </c>
      <c r="B3940" s="220">
        <v>845040000</v>
      </c>
      <c r="C3940" s="220">
        <v>714625607.74000001</v>
      </c>
      <c r="D3940" s="220">
        <v>714625607.74000001</v>
      </c>
      <c r="E3940" s="220">
        <v>714625607.74000001</v>
      </c>
      <c r="F3940" s="221">
        <v>130414392.25999999</v>
      </c>
      <c r="G3940" s="185">
        <v>84.567074663921233</v>
      </c>
      <c r="H3940" s="185">
        <v>84.567074663921233</v>
      </c>
      <c r="I3940" s="185">
        <v>84.567074663921233</v>
      </c>
    </row>
    <row r="3941" spans="1:9" x14ac:dyDescent="0.2">
      <c r="A3941" s="179" t="s">
        <v>124</v>
      </c>
      <c r="B3941" s="176">
        <v>15762165000</v>
      </c>
      <c r="C3941" s="176">
        <v>11270762554.629999</v>
      </c>
      <c r="D3941" s="176">
        <v>6033799653.6300001</v>
      </c>
      <c r="E3941" s="176">
        <v>6033799653.6300001</v>
      </c>
      <c r="F3941" s="177">
        <v>4491402445.3700008</v>
      </c>
      <c r="G3941" s="178">
        <v>71.50516794253835</v>
      </c>
      <c r="H3941" s="178">
        <v>38.28027211763105</v>
      </c>
      <c r="I3941" s="178">
        <v>38.28027211763105</v>
      </c>
    </row>
    <row r="3942" spans="1:9" x14ac:dyDescent="0.2">
      <c r="A3942" s="179" t="s">
        <v>1168</v>
      </c>
      <c r="B3942" s="176">
        <v>29500824000</v>
      </c>
      <c r="C3942" s="176">
        <v>29481994000</v>
      </c>
      <c r="D3942" s="176">
        <v>29481994000</v>
      </c>
      <c r="E3942" s="176">
        <v>29481994000</v>
      </c>
      <c r="F3942" s="177">
        <v>18830000</v>
      </c>
      <c r="G3942" s="178">
        <v>99.936171274402369</v>
      </c>
      <c r="H3942" s="178">
        <v>99.936171274402369</v>
      </c>
      <c r="I3942" s="178">
        <v>99.936171274402369</v>
      </c>
    </row>
    <row r="3943" spans="1:9" x14ac:dyDescent="0.2">
      <c r="A3943" s="179" t="s">
        <v>1169</v>
      </c>
      <c r="B3943" s="176">
        <v>264533427000</v>
      </c>
      <c r="C3943" s="176">
        <v>135000000000</v>
      </c>
      <c r="D3943" s="176">
        <v>135000000000</v>
      </c>
      <c r="E3943" s="176">
        <v>135000000000</v>
      </c>
      <c r="F3943" s="177">
        <v>129533427000</v>
      </c>
      <c r="G3943" s="178">
        <v>51.03324805904397</v>
      </c>
      <c r="H3943" s="178">
        <v>51.03324805904397</v>
      </c>
      <c r="I3943" s="178">
        <v>51.03324805904397</v>
      </c>
    </row>
    <row r="3944" spans="1:9" x14ac:dyDescent="0.2">
      <c r="A3944" s="219" t="s">
        <v>1170</v>
      </c>
      <c r="B3944" s="220">
        <v>36152943564000</v>
      </c>
      <c r="C3944" s="220">
        <v>20271576013943</v>
      </c>
      <c r="D3944" s="220">
        <v>18242244633776.949</v>
      </c>
      <c r="E3944" s="220">
        <v>18118740741071.949</v>
      </c>
      <c r="F3944" s="221">
        <v>15881367550057</v>
      </c>
      <c r="G3944" s="185">
        <v>56.071716478789902</v>
      </c>
      <c r="H3944" s="185">
        <v>50.458532101220165</v>
      </c>
      <c r="I3944" s="185">
        <v>50.116917060977684</v>
      </c>
    </row>
    <row r="3945" spans="1:9" x14ac:dyDescent="0.2">
      <c r="A3945" s="219" t="s">
        <v>1171</v>
      </c>
      <c r="B3945" s="220">
        <v>1082639000</v>
      </c>
      <c r="C3945" s="220">
        <v>339323217</v>
      </c>
      <c r="D3945" s="220">
        <v>133512648</v>
      </c>
      <c r="E3945" s="220">
        <v>133512648</v>
      </c>
      <c r="F3945" s="221">
        <v>743315783</v>
      </c>
      <c r="G3945" s="185">
        <v>31.342231066865317</v>
      </c>
      <c r="H3945" s="185">
        <v>12.332148389259947</v>
      </c>
      <c r="I3945" s="185">
        <v>12.332148389259947</v>
      </c>
    </row>
    <row r="3946" spans="1:9" x14ac:dyDescent="0.2">
      <c r="A3946" s="179" t="s">
        <v>1172</v>
      </c>
      <c r="B3946" s="176">
        <v>18276495000</v>
      </c>
      <c r="C3946" s="176">
        <v>3230000000</v>
      </c>
      <c r="D3946" s="176">
        <v>3230000000</v>
      </c>
      <c r="E3946" s="176">
        <v>3230000000</v>
      </c>
      <c r="F3946" s="177">
        <v>15046495000</v>
      </c>
      <c r="G3946" s="178">
        <v>17.672972853930691</v>
      </c>
      <c r="H3946" s="178">
        <v>17.672972853930691</v>
      </c>
      <c r="I3946" s="178">
        <v>17.672972853930691</v>
      </c>
    </row>
    <row r="3947" spans="1:9" x14ac:dyDescent="0.2">
      <c r="A3947" s="179" t="s">
        <v>1173</v>
      </c>
      <c r="B3947" s="176">
        <v>88589993000</v>
      </c>
      <c r="C3947" s="176">
        <v>43198383400</v>
      </c>
      <c r="D3947" s="176">
        <v>43198383400</v>
      </c>
      <c r="E3947" s="176">
        <v>43198383400</v>
      </c>
      <c r="F3947" s="177">
        <v>45391609600</v>
      </c>
      <c r="G3947" s="178">
        <v>48.762147887290155</v>
      </c>
      <c r="H3947" s="178">
        <v>48.762147887290155</v>
      </c>
      <c r="I3947" s="178">
        <v>48.762147887290155</v>
      </c>
    </row>
    <row r="3948" spans="1:9" x14ac:dyDescent="0.2">
      <c r="A3948" s="161" t="s">
        <v>127</v>
      </c>
      <c r="B3948" s="222">
        <v>186360444000</v>
      </c>
      <c r="C3948" s="222">
        <v>405038000</v>
      </c>
      <c r="D3948" s="222">
        <v>405038000</v>
      </c>
      <c r="E3948" s="222">
        <v>405038000</v>
      </c>
      <c r="F3948" s="223">
        <v>185955406000</v>
      </c>
      <c r="G3948" s="224">
        <v>0.21734118641614741</v>
      </c>
      <c r="H3948" s="224">
        <v>0.21734118641614741</v>
      </c>
      <c r="I3948" s="224">
        <v>0.21734118641614741</v>
      </c>
    </row>
    <row r="3949" spans="1:9" x14ac:dyDescent="0.2">
      <c r="A3949" s="179" t="s">
        <v>128</v>
      </c>
      <c r="B3949" s="176">
        <v>540444000</v>
      </c>
      <c r="C3949" s="176">
        <v>405038000</v>
      </c>
      <c r="D3949" s="176">
        <v>405038000</v>
      </c>
      <c r="E3949" s="176">
        <v>405038000</v>
      </c>
      <c r="F3949" s="177">
        <v>135406000</v>
      </c>
      <c r="G3949" s="178">
        <v>74.945415251163865</v>
      </c>
      <c r="H3949" s="178">
        <v>74.945415251163865</v>
      </c>
      <c r="I3949" s="178">
        <v>74.945415251163865</v>
      </c>
    </row>
    <row r="3950" spans="1:9" x14ac:dyDescent="0.2">
      <c r="A3950" s="179" t="s">
        <v>130</v>
      </c>
      <c r="B3950" s="176">
        <v>185820000000</v>
      </c>
      <c r="C3950" s="176">
        <v>0</v>
      </c>
      <c r="D3950" s="176">
        <v>0</v>
      </c>
      <c r="E3950" s="176">
        <v>0</v>
      </c>
      <c r="F3950" s="177">
        <v>185820000000</v>
      </c>
      <c r="G3950" s="178">
        <v>0</v>
      </c>
      <c r="H3950" s="178">
        <v>0</v>
      </c>
      <c r="I3950" s="178">
        <v>0</v>
      </c>
    </row>
    <row r="3951" spans="1:9" x14ac:dyDescent="0.2">
      <c r="A3951" s="161" t="s">
        <v>131</v>
      </c>
      <c r="B3951" s="222">
        <v>1871459224293</v>
      </c>
      <c r="C3951" s="222">
        <v>984385380243.10999</v>
      </c>
      <c r="D3951" s="222">
        <v>544076017768.20001</v>
      </c>
      <c r="E3951" s="222">
        <v>544076017768.20001</v>
      </c>
      <c r="F3951" s="223">
        <v>887073844049.89001</v>
      </c>
      <c r="G3951" s="224">
        <v>52.599883954991924</v>
      </c>
      <c r="H3951" s="224">
        <v>29.072288121785878</v>
      </c>
      <c r="I3951" s="224">
        <v>29.072288121785878</v>
      </c>
    </row>
    <row r="3952" spans="1:9" x14ac:dyDescent="0.2">
      <c r="A3952" s="161" t="s">
        <v>1654</v>
      </c>
      <c r="B3952" s="222">
        <v>1871459224293</v>
      </c>
      <c r="C3952" s="222">
        <v>984385380243.10999</v>
      </c>
      <c r="D3952" s="222">
        <v>544076017768.20001</v>
      </c>
      <c r="E3952" s="222">
        <v>544076017768.20001</v>
      </c>
      <c r="F3952" s="223">
        <v>887073844049.89001</v>
      </c>
      <c r="G3952" s="224">
        <v>52.599883954991924</v>
      </c>
      <c r="H3952" s="224">
        <v>29.072288121785878</v>
      </c>
      <c r="I3952" s="224">
        <v>29.072288121785878</v>
      </c>
    </row>
    <row r="3953" spans="1:9" x14ac:dyDescent="0.2">
      <c r="A3953" s="179" t="s">
        <v>1174</v>
      </c>
      <c r="B3953" s="176">
        <v>635791224293</v>
      </c>
      <c r="C3953" s="176">
        <v>310431534347</v>
      </c>
      <c r="D3953" s="176">
        <v>18825687756</v>
      </c>
      <c r="E3953" s="176">
        <v>18825687756</v>
      </c>
      <c r="F3953" s="177">
        <v>325359689946</v>
      </c>
      <c r="G3953" s="178">
        <v>48.826017485881465</v>
      </c>
      <c r="H3953" s="178">
        <v>2.9609857822328656</v>
      </c>
      <c r="I3953" s="178">
        <v>2.9609857822328656</v>
      </c>
    </row>
    <row r="3954" spans="1:9" x14ac:dyDescent="0.2">
      <c r="A3954" s="179" t="s">
        <v>1175</v>
      </c>
      <c r="B3954" s="176">
        <v>4000000000</v>
      </c>
      <c r="C3954" s="176">
        <v>1718446609</v>
      </c>
      <c r="D3954" s="176">
        <v>832358112</v>
      </c>
      <c r="E3954" s="176">
        <v>832358112</v>
      </c>
      <c r="F3954" s="177">
        <v>2281553391</v>
      </c>
      <c r="G3954" s="178">
        <v>42.961165224999995</v>
      </c>
      <c r="H3954" s="178">
        <v>20.8089528</v>
      </c>
      <c r="I3954" s="178">
        <v>20.8089528</v>
      </c>
    </row>
    <row r="3955" spans="1:9" x14ac:dyDescent="0.2">
      <c r="A3955" s="179" t="s">
        <v>1176</v>
      </c>
      <c r="B3955" s="176">
        <v>3200000000</v>
      </c>
      <c r="C3955" s="176">
        <v>2948466896</v>
      </c>
      <c r="D3955" s="176">
        <v>1151244751.02</v>
      </c>
      <c r="E3955" s="176">
        <v>1151244751.02</v>
      </c>
      <c r="F3955" s="177">
        <v>251533104</v>
      </c>
      <c r="G3955" s="178">
        <v>92.139590499999997</v>
      </c>
      <c r="H3955" s="178">
        <v>35.976398469374999</v>
      </c>
      <c r="I3955" s="178">
        <v>35.976398469374999</v>
      </c>
    </row>
    <row r="3956" spans="1:9" x14ac:dyDescent="0.2">
      <c r="A3956" s="179" t="s">
        <v>1177</v>
      </c>
      <c r="B3956" s="176">
        <v>35000000000</v>
      </c>
      <c r="C3956" s="176">
        <v>31397444505</v>
      </c>
      <c r="D3956" s="176">
        <v>13133071418.299999</v>
      </c>
      <c r="E3956" s="176">
        <v>13133071418.299999</v>
      </c>
      <c r="F3956" s="177">
        <v>3602555495</v>
      </c>
      <c r="G3956" s="178">
        <v>89.706984300000002</v>
      </c>
      <c r="H3956" s="178">
        <v>37.523061195142851</v>
      </c>
      <c r="I3956" s="178">
        <v>37.523061195142851</v>
      </c>
    </row>
    <row r="3957" spans="1:9" x14ac:dyDescent="0.2">
      <c r="A3957" s="179" t="s">
        <v>1178</v>
      </c>
      <c r="B3957" s="176">
        <v>174000000000</v>
      </c>
      <c r="C3957" s="176">
        <v>90655037108.330002</v>
      </c>
      <c r="D3957" s="176">
        <v>35561454919.400002</v>
      </c>
      <c r="E3957" s="176">
        <v>35561454919.400002</v>
      </c>
      <c r="F3957" s="177">
        <v>83344962891.669998</v>
      </c>
      <c r="G3957" s="178">
        <v>52.100596039270123</v>
      </c>
      <c r="H3957" s="178">
        <v>20.437617769770117</v>
      </c>
      <c r="I3957" s="178">
        <v>20.437617769770117</v>
      </c>
    </row>
    <row r="3958" spans="1:9" x14ac:dyDescent="0.2">
      <c r="A3958" s="219" t="s">
        <v>1179</v>
      </c>
      <c r="B3958" s="220">
        <v>843360000000</v>
      </c>
      <c r="C3958" s="220">
        <v>498676225081.71997</v>
      </c>
      <c r="D3958" s="220">
        <v>458787705506.40997</v>
      </c>
      <c r="E3958" s="220">
        <v>458787705506.40997</v>
      </c>
      <c r="F3958" s="221">
        <v>344683774918.28003</v>
      </c>
      <c r="G3958" s="185">
        <v>59.129698477722435</v>
      </c>
      <c r="H3958" s="185">
        <v>54.399984052647746</v>
      </c>
      <c r="I3958" s="185">
        <v>54.399984052647746</v>
      </c>
    </row>
    <row r="3959" spans="1:9" x14ac:dyDescent="0.2">
      <c r="A3959" s="219" t="s">
        <v>1180</v>
      </c>
      <c r="B3959" s="220">
        <v>3300000000</v>
      </c>
      <c r="C3959" s="220">
        <v>2262919115.1100001</v>
      </c>
      <c r="D3959" s="220">
        <v>684044615.75999999</v>
      </c>
      <c r="E3959" s="220">
        <v>684044615.75999999</v>
      </c>
      <c r="F3959" s="221">
        <v>1037080884.8899999</v>
      </c>
      <c r="G3959" s="185">
        <v>68.573306518484856</v>
      </c>
      <c r="H3959" s="185">
        <v>20.728624719999999</v>
      </c>
      <c r="I3959" s="185">
        <v>20.728624719999999</v>
      </c>
    </row>
    <row r="3960" spans="1:9" x14ac:dyDescent="0.2">
      <c r="A3960" s="219" t="s">
        <v>1181</v>
      </c>
      <c r="B3960" s="220">
        <v>2000000000</v>
      </c>
      <c r="C3960" s="220">
        <v>940478914</v>
      </c>
      <c r="D3960" s="220">
        <v>294493302.32999998</v>
      </c>
      <c r="E3960" s="220">
        <v>294493302.32999998</v>
      </c>
      <c r="F3960" s="221">
        <v>1059521086</v>
      </c>
      <c r="G3960" s="185">
        <v>47.023945700000006</v>
      </c>
      <c r="H3960" s="185">
        <v>14.724665116499999</v>
      </c>
      <c r="I3960" s="185">
        <v>14.724665116499999</v>
      </c>
    </row>
    <row r="3961" spans="1:9" x14ac:dyDescent="0.2">
      <c r="A3961" s="179" t="s">
        <v>1182</v>
      </c>
      <c r="B3961" s="176">
        <v>1900000000</v>
      </c>
      <c r="C3961" s="176">
        <v>1833665088</v>
      </c>
      <c r="D3961" s="176">
        <v>604019507.13</v>
      </c>
      <c r="E3961" s="176">
        <v>604019507.13</v>
      </c>
      <c r="F3961" s="177">
        <v>66334912</v>
      </c>
      <c r="G3961" s="178">
        <v>96.508688842105258</v>
      </c>
      <c r="H3961" s="178">
        <v>31.790500375263157</v>
      </c>
      <c r="I3961" s="178">
        <v>31.790500375263157</v>
      </c>
    </row>
    <row r="3962" spans="1:9" x14ac:dyDescent="0.2">
      <c r="A3962" s="179" t="s">
        <v>1183</v>
      </c>
      <c r="B3962" s="176">
        <v>12000000000</v>
      </c>
      <c r="C3962" s="176">
        <v>7126186340</v>
      </c>
      <c r="D3962" s="176">
        <v>2256982965.9699998</v>
      </c>
      <c r="E3962" s="176">
        <v>2256982965.9699998</v>
      </c>
      <c r="F3962" s="177">
        <v>4873813660</v>
      </c>
      <c r="G3962" s="178">
        <v>59.384886166666661</v>
      </c>
      <c r="H3962" s="178">
        <v>18.808191383083329</v>
      </c>
      <c r="I3962" s="178">
        <v>18.808191383083329</v>
      </c>
    </row>
    <row r="3963" spans="1:9" x14ac:dyDescent="0.2">
      <c r="A3963" s="179" t="s">
        <v>1184</v>
      </c>
      <c r="B3963" s="176">
        <v>4488000000</v>
      </c>
      <c r="C3963" s="176">
        <v>4249490489</v>
      </c>
      <c r="D3963" s="176">
        <v>2095252118</v>
      </c>
      <c r="E3963" s="176">
        <v>2095252118</v>
      </c>
      <c r="F3963" s="177">
        <v>238509511</v>
      </c>
      <c r="G3963" s="178">
        <v>94.685616956327991</v>
      </c>
      <c r="H3963" s="178">
        <v>46.685653253119433</v>
      </c>
      <c r="I3963" s="178">
        <v>46.685653253119433</v>
      </c>
    </row>
    <row r="3964" spans="1:9" x14ac:dyDescent="0.2">
      <c r="A3964" s="179" t="s">
        <v>1185</v>
      </c>
      <c r="B3964" s="176">
        <v>8500000000</v>
      </c>
      <c r="C3964" s="176">
        <v>4146013757</v>
      </c>
      <c r="D3964" s="176">
        <v>1438760956.8</v>
      </c>
      <c r="E3964" s="176">
        <v>1438760956.8</v>
      </c>
      <c r="F3964" s="177">
        <v>4353986243</v>
      </c>
      <c r="G3964" s="178">
        <v>48.776632435294118</v>
      </c>
      <c r="H3964" s="178">
        <v>16.926599491764705</v>
      </c>
      <c r="I3964" s="178">
        <v>16.926599491764705</v>
      </c>
    </row>
    <row r="3965" spans="1:9" x14ac:dyDescent="0.2">
      <c r="A3965" s="219" t="s">
        <v>1186</v>
      </c>
      <c r="B3965" s="220">
        <v>4200000000</v>
      </c>
      <c r="C3965" s="220">
        <v>3737790679</v>
      </c>
      <c r="D3965" s="220">
        <v>1360017187</v>
      </c>
      <c r="E3965" s="220">
        <v>1360017187</v>
      </c>
      <c r="F3965" s="221">
        <v>462209321</v>
      </c>
      <c r="G3965" s="185">
        <v>88.995016166666659</v>
      </c>
      <c r="H3965" s="185">
        <v>32.381361595238097</v>
      </c>
      <c r="I3965" s="185">
        <v>32.381361595238097</v>
      </c>
    </row>
    <row r="3966" spans="1:9" x14ac:dyDescent="0.2">
      <c r="A3966" s="179" t="s">
        <v>1187</v>
      </c>
      <c r="B3966" s="176">
        <v>139720000000</v>
      </c>
      <c r="C3966" s="176">
        <v>24261681313.950001</v>
      </c>
      <c r="D3966" s="176">
        <v>7050924652.0799999</v>
      </c>
      <c r="E3966" s="176">
        <v>7050924652.0799999</v>
      </c>
      <c r="F3966" s="177">
        <v>115458318686.05</v>
      </c>
      <c r="G3966" s="178">
        <v>17.364501369846838</v>
      </c>
      <c r="H3966" s="178">
        <v>5.0464676868594331</v>
      </c>
      <c r="I3966" s="178">
        <v>5.0464676868594331</v>
      </c>
    </row>
    <row r="3967" spans="1:9" s="418" customFormat="1" x14ac:dyDescent="0.2">
      <c r="A3967" s="165" t="s">
        <v>1188</v>
      </c>
      <c r="B3967" s="166">
        <v>34363442588</v>
      </c>
      <c r="C3967" s="166">
        <v>23346219435.469997</v>
      </c>
      <c r="D3967" s="166">
        <v>5152841128.1599998</v>
      </c>
      <c r="E3967" s="166">
        <v>5152841128.1599998</v>
      </c>
      <c r="F3967" s="167">
        <v>11017223152.530003</v>
      </c>
      <c r="G3967" s="168">
        <v>67.939116913806217</v>
      </c>
      <c r="H3967" s="168">
        <v>14.995124877154813</v>
      </c>
      <c r="I3967" s="168">
        <v>14.995124877154813</v>
      </c>
    </row>
    <row r="3968" spans="1:9" x14ac:dyDescent="0.2">
      <c r="A3968" s="161" t="s">
        <v>109</v>
      </c>
      <c r="B3968" s="222">
        <v>33306306000</v>
      </c>
      <c r="C3968" s="222">
        <v>22780112608.469997</v>
      </c>
      <c r="D3968" s="222">
        <v>5052810645.1599998</v>
      </c>
      <c r="E3968" s="222">
        <v>5052810645.1599998</v>
      </c>
      <c r="F3968" s="223">
        <v>10526193391.530003</v>
      </c>
      <c r="G3968" s="224">
        <v>68.395794503509336</v>
      </c>
      <c r="H3968" s="224">
        <v>15.170732668942632</v>
      </c>
      <c r="I3968" s="224">
        <v>15.170732668942632</v>
      </c>
    </row>
    <row r="3969" spans="1:9" x14ac:dyDescent="0.2">
      <c r="A3969" s="161" t="s">
        <v>28</v>
      </c>
      <c r="B3969" s="222">
        <v>2464528000</v>
      </c>
      <c r="C3969" s="222">
        <v>912793685</v>
      </c>
      <c r="D3969" s="222">
        <v>881410385</v>
      </c>
      <c r="E3969" s="222">
        <v>881410385</v>
      </c>
      <c r="F3969" s="223">
        <v>1551734315</v>
      </c>
      <c r="G3969" s="224">
        <v>37.037261698791816</v>
      </c>
      <c r="H3969" s="224">
        <v>35.763861680613893</v>
      </c>
      <c r="I3969" s="224">
        <v>35.763861680613893</v>
      </c>
    </row>
    <row r="3970" spans="1:9" x14ac:dyDescent="0.2">
      <c r="A3970" s="179" t="s">
        <v>110</v>
      </c>
      <c r="B3970" s="176">
        <v>1533890000</v>
      </c>
      <c r="C3970" s="176">
        <v>580464221</v>
      </c>
      <c r="D3970" s="176">
        <v>562384624</v>
      </c>
      <c r="E3970" s="176">
        <v>562384624</v>
      </c>
      <c r="F3970" s="177">
        <v>953425779</v>
      </c>
      <c r="G3970" s="178">
        <v>37.842623721388101</v>
      </c>
      <c r="H3970" s="178">
        <v>36.663947479936631</v>
      </c>
      <c r="I3970" s="178">
        <v>36.663947479936631</v>
      </c>
    </row>
    <row r="3971" spans="1:9" x14ac:dyDescent="0.2">
      <c r="A3971" s="219" t="s">
        <v>111</v>
      </c>
      <c r="B3971" s="220">
        <v>547995000</v>
      </c>
      <c r="C3971" s="220">
        <v>206549149</v>
      </c>
      <c r="D3971" s="220">
        <v>200884193</v>
      </c>
      <c r="E3971" s="220">
        <v>200884193</v>
      </c>
      <c r="F3971" s="221">
        <v>341445851</v>
      </c>
      <c r="G3971" s="185">
        <v>37.691794450679296</v>
      </c>
      <c r="H3971" s="185">
        <v>36.65803392366719</v>
      </c>
      <c r="I3971" s="185">
        <v>36.65803392366719</v>
      </c>
    </row>
    <row r="3972" spans="1:9" x14ac:dyDescent="0.2">
      <c r="A3972" s="179" t="s">
        <v>112</v>
      </c>
      <c r="B3972" s="176">
        <v>148457000</v>
      </c>
      <c r="C3972" s="176">
        <v>125780315</v>
      </c>
      <c r="D3972" s="176">
        <v>118141568</v>
      </c>
      <c r="E3972" s="176">
        <v>118141568</v>
      </c>
      <c r="F3972" s="177">
        <v>22676685</v>
      </c>
      <c r="G3972" s="178">
        <v>84.725082010279067</v>
      </c>
      <c r="H3972" s="178">
        <v>79.579654714833254</v>
      </c>
      <c r="I3972" s="178">
        <v>79.579654714833254</v>
      </c>
    </row>
    <row r="3973" spans="1:9" x14ac:dyDescent="0.2">
      <c r="A3973" s="179" t="s">
        <v>217</v>
      </c>
      <c r="B3973" s="176">
        <v>234186000</v>
      </c>
      <c r="C3973" s="176">
        <v>0</v>
      </c>
      <c r="D3973" s="176">
        <v>0</v>
      </c>
      <c r="E3973" s="176">
        <v>0</v>
      </c>
      <c r="F3973" s="177">
        <v>234186000</v>
      </c>
      <c r="G3973" s="178">
        <v>0</v>
      </c>
      <c r="H3973" s="178">
        <v>0</v>
      </c>
      <c r="I3973" s="178">
        <v>0</v>
      </c>
    </row>
    <row r="3974" spans="1:9" x14ac:dyDescent="0.2">
      <c r="A3974" s="161" t="s">
        <v>29</v>
      </c>
      <c r="B3974" s="222">
        <v>949119000</v>
      </c>
      <c r="C3974" s="222">
        <v>589336549.10000002</v>
      </c>
      <c r="D3974" s="222">
        <v>235820581.21000001</v>
      </c>
      <c r="E3974" s="222">
        <v>235820581.21000001</v>
      </c>
      <c r="F3974" s="223">
        <v>359782450.89999998</v>
      </c>
      <c r="G3974" s="224">
        <v>62.093009317061401</v>
      </c>
      <c r="H3974" s="224">
        <v>24.846260712302673</v>
      </c>
      <c r="I3974" s="224">
        <v>24.846260712302673</v>
      </c>
    </row>
    <row r="3975" spans="1:9" x14ac:dyDescent="0.2">
      <c r="A3975" s="219" t="s">
        <v>113</v>
      </c>
      <c r="B3975" s="220">
        <v>949119000</v>
      </c>
      <c r="C3975" s="220">
        <v>589336549.10000002</v>
      </c>
      <c r="D3975" s="220">
        <v>235820581.21000001</v>
      </c>
      <c r="E3975" s="220">
        <v>235820581.21000001</v>
      </c>
      <c r="F3975" s="221">
        <v>359782450.89999998</v>
      </c>
      <c r="G3975" s="185">
        <v>62.093009317061401</v>
      </c>
      <c r="H3975" s="185">
        <v>24.846260712302673</v>
      </c>
      <c r="I3975" s="185">
        <v>24.846260712302673</v>
      </c>
    </row>
    <row r="3976" spans="1:9" x14ac:dyDescent="0.2">
      <c r="A3976" s="165" t="s">
        <v>30</v>
      </c>
      <c r="B3976" s="166">
        <v>2421530000</v>
      </c>
      <c r="C3976" s="166">
        <v>1072967562</v>
      </c>
      <c r="D3976" s="166">
        <v>45242884</v>
      </c>
      <c r="E3976" s="166">
        <v>45242884</v>
      </c>
      <c r="F3976" s="167">
        <v>1348562438</v>
      </c>
      <c r="G3976" s="168">
        <v>44.309488711682285</v>
      </c>
      <c r="H3976" s="168">
        <v>1.8683594256523768</v>
      </c>
      <c r="I3976" s="168">
        <v>1.8683594256523768</v>
      </c>
    </row>
    <row r="3977" spans="1:9" x14ac:dyDescent="0.2">
      <c r="A3977" s="179" t="s">
        <v>115</v>
      </c>
      <c r="B3977" s="176">
        <v>1000000000</v>
      </c>
      <c r="C3977" s="176">
        <v>0</v>
      </c>
      <c r="D3977" s="176">
        <v>0</v>
      </c>
      <c r="E3977" s="176">
        <v>0</v>
      </c>
      <c r="F3977" s="177">
        <v>1000000000</v>
      </c>
      <c r="G3977" s="178">
        <v>0</v>
      </c>
      <c r="H3977" s="178">
        <v>0</v>
      </c>
      <c r="I3977" s="178">
        <v>0</v>
      </c>
    </row>
    <row r="3978" spans="1:9" x14ac:dyDescent="0.2">
      <c r="A3978" s="179" t="s">
        <v>1189</v>
      </c>
      <c r="B3978" s="176">
        <v>1378121000</v>
      </c>
      <c r="C3978" s="176">
        <v>1070474678</v>
      </c>
      <c r="D3978" s="176">
        <v>42750000</v>
      </c>
      <c r="E3978" s="176">
        <v>42750000</v>
      </c>
      <c r="F3978" s="177">
        <v>307646322</v>
      </c>
      <c r="G3978" s="178">
        <v>77.676392566400182</v>
      </c>
      <c r="H3978" s="178">
        <v>3.1020498200085478</v>
      </c>
      <c r="I3978" s="178">
        <v>3.1020498200085478</v>
      </c>
    </row>
    <row r="3979" spans="1:9" x14ac:dyDescent="0.2">
      <c r="A3979" s="179" t="s">
        <v>118</v>
      </c>
      <c r="B3979" s="176">
        <v>5016000</v>
      </c>
      <c r="C3979" s="176">
        <v>2492884</v>
      </c>
      <c r="D3979" s="176">
        <v>2492884</v>
      </c>
      <c r="E3979" s="176">
        <v>2492884</v>
      </c>
      <c r="F3979" s="177">
        <v>2523116</v>
      </c>
      <c r="G3979" s="178">
        <v>49.698644338118022</v>
      </c>
      <c r="H3979" s="178">
        <v>49.698644338118022</v>
      </c>
      <c r="I3979" s="178">
        <v>49.698644338118022</v>
      </c>
    </row>
    <row r="3980" spans="1:9" x14ac:dyDescent="0.2">
      <c r="A3980" s="179" t="s">
        <v>124</v>
      </c>
      <c r="B3980" s="176">
        <v>38393000</v>
      </c>
      <c r="C3980" s="176">
        <v>0</v>
      </c>
      <c r="D3980" s="176">
        <v>0</v>
      </c>
      <c r="E3980" s="176">
        <v>0</v>
      </c>
      <c r="F3980" s="177">
        <v>38393000</v>
      </c>
      <c r="G3980" s="178">
        <v>0</v>
      </c>
      <c r="H3980" s="178">
        <v>0</v>
      </c>
      <c r="I3980" s="178">
        <v>0</v>
      </c>
    </row>
    <row r="3981" spans="1:9" x14ac:dyDescent="0.2">
      <c r="A3981" s="161" t="s">
        <v>31</v>
      </c>
      <c r="B3981" s="222">
        <v>27299195000</v>
      </c>
      <c r="C3981" s="222">
        <v>20150539812.369999</v>
      </c>
      <c r="D3981" s="222">
        <v>3835861794.9499998</v>
      </c>
      <c r="E3981" s="222">
        <v>3835861794.9499998</v>
      </c>
      <c r="F3981" s="223">
        <v>7148655187.6300011</v>
      </c>
      <c r="G3981" s="224">
        <v>73.81367770137544</v>
      </c>
      <c r="H3981" s="224">
        <v>14.051190135643193</v>
      </c>
      <c r="I3981" s="224">
        <v>14.051190135643193</v>
      </c>
    </row>
    <row r="3982" spans="1:9" x14ac:dyDescent="0.2">
      <c r="A3982" s="179" t="s">
        <v>428</v>
      </c>
      <c r="B3982" s="176">
        <v>27299195000</v>
      </c>
      <c r="C3982" s="176">
        <v>20150539812.369999</v>
      </c>
      <c r="D3982" s="176">
        <v>3835861794.9499998</v>
      </c>
      <c r="E3982" s="176">
        <v>3835861794.9499998</v>
      </c>
      <c r="F3982" s="177">
        <v>7148655187.6300011</v>
      </c>
      <c r="G3982" s="178">
        <v>73.81367770137544</v>
      </c>
      <c r="H3982" s="178">
        <v>14.051190135643193</v>
      </c>
      <c r="I3982" s="178">
        <v>14.051190135643193</v>
      </c>
    </row>
    <row r="3983" spans="1:9" x14ac:dyDescent="0.2">
      <c r="A3983" s="161" t="s">
        <v>127</v>
      </c>
      <c r="B3983" s="222">
        <v>171934000</v>
      </c>
      <c r="C3983" s="222">
        <v>54475000</v>
      </c>
      <c r="D3983" s="222">
        <v>54475000</v>
      </c>
      <c r="E3983" s="222">
        <v>54475000</v>
      </c>
      <c r="F3983" s="223">
        <v>117459000</v>
      </c>
      <c r="G3983" s="224">
        <v>31.683669314969698</v>
      </c>
      <c r="H3983" s="224">
        <v>31.683669314969698</v>
      </c>
      <c r="I3983" s="224">
        <v>31.683669314969698</v>
      </c>
    </row>
    <row r="3984" spans="1:9" x14ac:dyDescent="0.2">
      <c r="A3984" s="179" t="s">
        <v>128</v>
      </c>
      <c r="B3984" s="176">
        <v>61420000</v>
      </c>
      <c r="C3984" s="176">
        <v>54475000</v>
      </c>
      <c r="D3984" s="176">
        <v>54475000</v>
      </c>
      <c r="E3984" s="176">
        <v>54475000</v>
      </c>
      <c r="F3984" s="177">
        <v>6945000</v>
      </c>
      <c r="G3984" s="178">
        <v>88.692608270921525</v>
      </c>
      <c r="H3984" s="178">
        <v>88.692608270921525</v>
      </c>
      <c r="I3984" s="178">
        <v>88.692608270921525</v>
      </c>
    </row>
    <row r="3985" spans="1:9" x14ac:dyDescent="0.2">
      <c r="A3985" s="219" t="s">
        <v>130</v>
      </c>
      <c r="B3985" s="220">
        <v>110514000</v>
      </c>
      <c r="C3985" s="220">
        <v>0</v>
      </c>
      <c r="D3985" s="220">
        <v>0</v>
      </c>
      <c r="E3985" s="220">
        <v>0</v>
      </c>
      <c r="F3985" s="221">
        <v>110514000</v>
      </c>
      <c r="G3985" s="185">
        <v>0</v>
      </c>
      <c r="H3985" s="185">
        <v>0</v>
      </c>
      <c r="I3985" s="185">
        <v>0</v>
      </c>
    </row>
    <row r="3986" spans="1:9" x14ac:dyDescent="0.2">
      <c r="A3986" s="165" t="s">
        <v>131</v>
      </c>
      <c r="B3986" s="166">
        <v>1057136588</v>
      </c>
      <c r="C3986" s="166">
        <v>566106827</v>
      </c>
      <c r="D3986" s="166">
        <v>100030483</v>
      </c>
      <c r="E3986" s="166">
        <v>100030483</v>
      </c>
      <c r="F3986" s="167">
        <v>491029761</v>
      </c>
      <c r="G3986" s="168">
        <v>53.550963368983304</v>
      </c>
      <c r="H3986" s="168">
        <v>9.4623991010705613</v>
      </c>
      <c r="I3986" s="168">
        <v>9.4623991010705613</v>
      </c>
    </row>
    <row r="3987" spans="1:9" x14ac:dyDescent="0.2">
      <c r="A3987" s="165" t="s">
        <v>1654</v>
      </c>
      <c r="B3987" s="166">
        <v>1057136588</v>
      </c>
      <c r="C3987" s="166">
        <v>566106827</v>
      </c>
      <c r="D3987" s="166">
        <v>100030483</v>
      </c>
      <c r="E3987" s="166">
        <v>100030483</v>
      </c>
      <c r="F3987" s="167">
        <v>491029761</v>
      </c>
      <c r="G3987" s="168">
        <v>53.550963368983304</v>
      </c>
      <c r="H3987" s="168">
        <v>9.4623991010705613</v>
      </c>
      <c r="I3987" s="168">
        <v>9.4623991010705613</v>
      </c>
    </row>
    <row r="3988" spans="1:9" x14ac:dyDescent="0.2">
      <c r="A3988" s="179" t="s">
        <v>1190</v>
      </c>
      <c r="B3988" s="176">
        <v>1057136588</v>
      </c>
      <c r="C3988" s="176">
        <v>566106827</v>
      </c>
      <c r="D3988" s="176">
        <v>100030483</v>
      </c>
      <c r="E3988" s="176">
        <v>100030483</v>
      </c>
      <c r="F3988" s="177">
        <v>491029761</v>
      </c>
      <c r="G3988" s="178">
        <v>53.550963368983304</v>
      </c>
      <c r="H3988" s="178">
        <v>9.4623991010705613</v>
      </c>
      <c r="I3988" s="178">
        <v>9.4623991010705613</v>
      </c>
    </row>
    <row r="3989" spans="1:9" s="418" customFormat="1" x14ac:dyDescent="0.2">
      <c r="A3989" s="161" t="s">
        <v>1191</v>
      </c>
      <c r="B3989" s="222">
        <v>119702741897</v>
      </c>
      <c r="C3989" s="222">
        <v>51754191320.540001</v>
      </c>
      <c r="D3989" s="222">
        <v>33934485218.189999</v>
      </c>
      <c r="E3989" s="222">
        <v>33880957330.66</v>
      </c>
      <c r="F3989" s="223">
        <v>67948550576.459999</v>
      </c>
      <c r="G3989" s="224">
        <v>43.235593855546483</v>
      </c>
      <c r="H3989" s="224">
        <v>28.348962338213962</v>
      </c>
      <c r="I3989" s="224">
        <v>28.304244993663865</v>
      </c>
    </row>
    <row r="3990" spans="1:9" x14ac:dyDescent="0.2">
      <c r="A3990" s="161" t="s">
        <v>109</v>
      </c>
      <c r="B3990" s="222">
        <v>54576559000</v>
      </c>
      <c r="C3990" s="222">
        <v>21900668990.439999</v>
      </c>
      <c r="D3990" s="222">
        <v>20491915550.240002</v>
      </c>
      <c r="E3990" s="222">
        <v>20491915550.240002</v>
      </c>
      <c r="F3990" s="223">
        <v>32675890009.560001</v>
      </c>
      <c r="G3990" s="224">
        <v>40.128343361551977</v>
      </c>
      <c r="H3990" s="224">
        <v>37.547100670527797</v>
      </c>
      <c r="I3990" s="224">
        <v>37.547100670527797</v>
      </c>
    </row>
    <row r="3991" spans="1:9" x14ac:dyDescent="0.2">
      <c r="A3991" s="161" t="s">
        <v>28</v>
      </c>
      <c r="B3991" s="222">
        <v>48488894000</v>
      </c>
      <c r="C3991" s="222">
        <v>18849998692</v>
      </c>
      <c r="D3991" s="222">
        <v>18849998692</v>
      </c>
      <c r="E3991" s="222">
        <v>18849998692</v>
      </c>
      <c r="F3991" s="223">
        <v>29638895308</v>
      </c>
      <c r="G3991" s="224">
        <v>38.874878630970628</v>
      </c>
      <c r="H3991" s="224">
        <v>38.874878630970628</v>
      </c>
      <c r="I3991" s="224">
        <v>38.874878630970628</v>
      </c>
    </row>
    <row r="3992" spans="1:9" x14ac:dyDescent="0.2">
      <c r="A3992" s="219" t="s">
        <v>110</v>
      </c>
      <c r="B3992" s="220">
        <v>32975499000</v>
      </c>
      <c r="C3992" s="220">
        <v>12574649879</v>
      </c>
      <c r="D3992" s="220">
        <v>12574649879</v>
      </c>
      <c r="E3992" s="220">
        <v>12574649879</v>
      </c>
      <c r="F3992" s="221">
        <v>20400849121</v>
      </c>
      <c r="G3992" s="185">
        <v>38.133311884074899</v>
      </c>
      <c r="H3992" s="185">
        <v>38.133311884074899</v>
      </c>
      <c r="I3992" s="185">
        <v>38.133311884074899</v>
      </c>
    </row>
    <row r="3993" spans="1:9" x14ac:dyDescent="0.2">
      <c r="A3993" s="179" t="s">
        <v>111</v>
      </c>
      <c r="B3993" s="176">
        <v>11810047000</v>
      </c>
      <c r="C3993" s="176">
        <v>5156594600</v>
      </c>
      <c r="D3993" s="176">
        <v>5156594600</v>
      </c>
      <c r="E3993" s="176">
        <v>5156594600</v>
      </c>
      <c r="F3993" s="177">
        <v>6653452400</v>
      </c>
      <c r="G3993" s="178">
        <v>43.662777972009764</v>
      </c>
      <c r="H3993" s="178">
        <v>43.662777972009764</v>
      </c>
      <c r="I3993" s="178">
        <v>43.662777972009764</v>
      </c>
    </row>
    <row r="3994" spans="1:9" x14ac:dyDescent="0.2">
      <c r="A3994" s="219" t="s">
        <v>112</v>
      </c>
      <c r="B3994" s="220">
        <v>3703348000</v>
      </c>
      <c r="C3994" s="220">
        <v>1118754213</v>
      </c>
      <c r="D3994" s="220">
        <v>1118754213</v>
      </c>
      <c r="E3994" s="220">
        <v>1118754213</v>
      </c>
      <c r="F3994" s="221">
        <v>2584593787</v>
      </c>
      <c r="G3994" s="185">
        <v>30.209265048815286</v>
      </c>
      <c r="H3994" s="185">
        <v>30.209265048815286</v>
      </c>
      <c r="I3994" s="185">
        <v>30.209265048815286</v>
      </c>
    </row>
    <row r="3995" spans="1:9" x14ac:dyDescent="0.2">
      <c r="A3995" s="161" t="s">
        <v>29</v>
      </c>
      <c r="B3995" s="222">
        <v>3957913000</v>
      </c>
      <c r="C3995" s="222">
        <v>2221463449.4400001</v>
      </c>
      <c r="D3995" s="222">
        <v>812710009.24000001</v>
      </c>
      <c r="E3995" s="222">
        <v>812710009.24000001</v>
      </c>
      <c r="F3995" s="223">
        <v>1736449550.5599999</v>
      </c>
      <c r="G3995" s="224">
        <v>56.127141992257037</v>
      </c>
      <c r="H3995" s="224">
        <v>20.533801759664751</v>
      </c>
      <c r="I3995" s="224">
        <v>20.533801759664751</v>
      </c>
    </row>
    <row r="3996" spans="1:9" x14ac:dyDescent="0.2">
      <c r="A3996" s="179" t="s">
        <v>113</v>
      </c>
      <c r="B3996" s="176">
        <v>3957913000</v>
      </c>
      <c r="C3996" s="176">
        <v>2221463449.4400001</v>
      </c>
      <c r="D3996" s="176">
        <v>812710009.24000001</v>
      </c>
      <c r="E3996" s="176">
        <v>812710009.24000001</v>
      </c>
      <c r="F3996" s="177">
        <v>1736449550.5599999</v>
      </c>
      <c r="G3996" s="178">
        <v>56.127141992257037</v>
      </c>
      <c r="H3996" s="178">
        <v>20.533801759664751</v>
      </c>
      <c r="I3996" s="178">
        <v>20.533801759664751</v>
      </c>
    </row>
    <row r="3997" spans="1:9" x14ac:dyDescent="0.2">
      <c r="A3997" s="165" t="s">
        <v>30</v>
      </c>
      <c r="B3997" s="166">
        <v>962172000</v>
      </c>
      <c r="C3997" s="166">
        <v>88146949</v>
      </c>
      <c r="D3997" s="166">
        <v>88146949</v>
      </c>
      <c r="E3997" s="166">
        <v>88146949</v>
      </c>
      <c r="F3997" s="167">
        <v>874025051</v>
      </c>
      <c r="G3997" s="168">
        <v>9.1612465338837552</v>
      </c>
      <c r="H3997" s="168">
        <v>9.1612465338837552</v>
      </c>
      <c r="I3997" s="168">
        <v>9.1612465338837552</v>
      </c>
    </row>
    <row r="3998" spans="1:9" x14ac:dyDescent="0.2">
      <c r="A3998" s="179" t="s">
        <v>118</v>
      </c>
      <c r="B3998" s="176">
        <v>112172000</v>
      </c>
      <c r="C3998" s="176">
        <v>88146949</v>
      </c>
      <c r="D3998" s="176">
        <v>88146949</v>
      </c>
      <c r="E3998" s="176">
        <v>88146949</v>
      </c>
      <c r="F3998" s="177">
        <v>24025051</v>
      </c>
      <c r="G3998" s="178">
        <v>78.581953606960738</v>
      </c>
      <c r="H3998" s="178">
        <v>78.581953606960738</v>
      </c>
      <c r="I3998" s="178">
        <v>78.581953606960738</v>
      </c>
    </row>
    <row r="3999" spans="1:9" x14ac:dyDescent="0.2">
      <c r="A3999" s="179" t="s">
        <v>124</v>
      </c>
      <c r="B3999" s="176">
        <v>850000000</v>
      </c>
      <c r="C3999" s="176">
        <v>0</v>
      </c>
      <c r="D3999" s="176">
        <v>0</v>
      </c>
      <c r="E3999" s="176">
        <v>0</v>
      </c>
      <c r="F3999" s="177">
        <v>850000000</v>
      </c>
      <c r="G3999" s="178">
        <v>0</v>
      </c>
      <c r="H3999" s="178">
        <v>0</v>
      </c>
      <c r="I3999" s="178">
        <v>0</v>
      </c>
    </row>
    <row r="4000" spans="1:9" x14ac:dyDescent="0.2">
      <c r="A4000" s="161" t="s">
        <v>127</v>
      </c>
      <c r="B4000" s="222">
        <v>1167580000</v>
      </c>
      <c r="C4000" s="222">
        <v>741059900</v>
      </c>
      <c r="D4000" s="222">
        <v>741059900</v>
      </c>
      <c r="E4000" s="222">
        <v>741059900</v>
      </c>
      <c r="F4000" s="223">
        <v>426520100</v>
      </c>
      <c r="G4000" s="224">
        <v>63.469732266739754</v>
      </c>
      <c r="H4000" s="224">
        <v>63.469732266739754</v>
      </c>
      <c r="I4000" s="224">
        <v>63.469732266739754</v>
      </c>
    </row>
    <row r="4001" spans="1:9" x14ac:dyDescent="0.2">
      <c r="A4001" s="219" t="s">
        <v>128</v>
      </c>
      <c r="B4001" s="220">
        <v>817015000</v>
      </c>
      <c r="C4001" s="220">
        <v>738583112</v>
      </c>
      <c r="D4001" s="220">
        <v>738583112</v>
      </c>
      <c r="E4001" s="220">
        <v>738583112</v>
      </c>
      <c r="F4001" s="221">
        <v>78431888</v>
      </c>
      <c r="G4001" s="185">
        <v>90.400189959792669</v>
      </c>
      <c r="H4001" s="185">
        <v>90.400189959792669</v>
      </c>
      <c r="I4001" s="185">
        <v>90.400189959792669</v>
      </c>
    </row>
    <row r="4002" spans="1:9" x14ac:dyDescent="0.2">
      <c r="A4002" s="219" t="s">
        <v>129</v>
      </c>
      <c r="B4002" s="220">
        <v>4229000</v>
      </c>
      <c r="C4002" s="220">
        <v>2476788</v>
      </c>
      <c r="D4002" s="220">
        <v>2476788</v>
      </c>
      <c r="E4002" s="220">
        <v>2476788</v>
      </c>
      <c r="F4002" s="221">
        <v>1752212</v>
      </c>
      <c r="G4002" s="185">
        <v>58.56675336959092</v>
      </c>
      <c r="H4002" s="185">
        <v>58.56675336959092</v>
      </c>
      <c r="I4002" s="185">
        <v>58.56675336959092</v>
      </c>
    </row>
    <row r="4003" spans="1:9" x14ac:dyDescent="0.2">
      <c r="A4003" s="179" t="s">
        <v>130</v>
      </c>
      <c r="B4003" s="176">
        <v>346336000</v>
      </c>
      <c r="C4003" s="176">
        <v>0</v>
      </c>
      <c r="D4003" s="176">
        <v>0</v>
      </c>
      <c r="E4003" s="176">
        <v>0</v>
      </c>
      <c r="F4003" s="177">
        <v>346336000</v>
      </c>
      <c r="G4003" s="178">
        <v>0</v>
      </c>
      <c r="H4003" s="178">
        <v>0</v>
      </c>
      <c r="I4003" s="178">
        <v>0</v>
      </c>
    </row>
    <row r="4004" spans="1:9" x14ac:dyDescent="0.2">
      <c r="A4004" s="161" t="s">
        <v>131</v>
      </c>
      <c r="B4004" s="222">
        <v>65126182897</v>
      </c>
      <c r="C4004" s="222">
        <v>29853522330.099998</v>
      </c>
      <c r="D4004" s="222">
        <v>13442569667.949999</v>
      </c>
      <c r="E4004" s="222">
        <v>13389041780.42</v>
      </c>
      <c r="F4004" s="223">
        <v>35272660566.900002</v>
      </c>
      <c r="G4004" s="224">
        <v>45.839508784530935</v>
      </c>
      <c r="H4004" s="224">
        <v>20.640806922785618</v>
      </c>
      <c r="I4004" s="224">
        <v>20.558615882026089</v>
      </c>
    </row>
    <row r="4005" spans="1:9" x14ac:dyDescent="0.2">
      <c r="A4005" s="161" t="s">
        <v>1654</v>
      </c>
      <c r="B4005" s="222">
        <v>65126182897</v>
      </c>
      <c r="C4005" s="222">
        <v>29853522330.099998</v>
      </c>
      <c r="D4005" s="222">
        <v>13442569667.949999</v>
      </c>
      <c r="E4005" s="222">
        <v>13389041780.42</v>
      </c>
      <c r="F4005" s="223">
        <v>35272660566.900002</v>
      </c>
      <c r="G4005" s="224">
        <v>45.839508784530935</v>
      </c>
      <c r="H4005" s="224">
        <v>20.640806922785618</v>
      </c>
      <c r="I4005" s="224">
        <v>20.558615882026089</v>
      </c>
    </row>
    <row r="4006" spans="1:9" x14ac:dyDescent="0.2">
      <c r="A4006" s="179" t="s">
        <v>1192</v>
      </c>
      <c r="B4006" s="176">
        <v>9130898814</v>
      </c>
      <c r="C4006" s="176">
        <v>7242788492</v>
      </c>
      <c r="D4006" s="176">
        <v>3701475277</v>
      </c>
      <c r="E4006" s="176">
        <v>3700970497</v>
      </c>
      <c r="F4006" s="177">
        <v>1888110322</v>
      </c>
      <c r="G4006" s="178">
        <v>79.321747393531012</v>
      </c>
      <c r="H4006" s="178">
        <v>40.537907082320231</v>
      </c>
      <c r="I4006" s="178">
        <v>40.532378820423098</v>
      </c>
    </row>
    <row r="4007" spans="1:9" x14ac:dyDescent="0.2">
      <c r="A4007" s="179" t="s">
        <v>1193</v>
      </c>
      <c r="B4007" s="176">
        <v>9301393681</v>
      </c>
      <c r="C4007" s="176">
        <v>3922054535.96</v>
      </c>
      <c r="D4007" s="176">
        <v>1967371125.8000002</v>
      </c>
      <c r="E4007" s="176">
        <v>1932268769.8000002</v>
      </c>
      <c r="F4007" s="177">
        <v>5379339145.04</v>
      </c>
      <c r="G4007" s="178">
        <v>42.166310452718491</v>
      </c>
      <c r="H4007" s="178">
        <v>21.151358530483002</v>
      </c>
      <c r="I4007" s="178">
        <v>20.773970397006792</v>
      </c>
    </row>
    <row r="4008" spans="1:9" x14ac:dyDescent="0.2">
      <c r="A4008" s="179" t="s">
        <v>1194</v>
      </c>
      <c r="B4008" s="176">
        <v>10936220187</v>
      </c>
      <c r="C4008" s="176">
        <v>4845192846.0600004</v>
      </c>
      <c r="D4008" s="176">
        <v>1428306480.6600001</v>
      </c>
      <c r="E4008" s="176">
        <v>1428306480.6600001</v>
      </c>
      <c r="F4008" s="177">
        <v>6091027340.9399996</v>
      </c>
      <c r="G4008" s="178">
        <v>44.304090108020432</v>
      </c>
      <c r="H4008" s="178">
        <v>13.060330317396526</v>
      </c>
      <c r="I4008" s="178">
        <v>13.060330317396526</v>
      </c>
    </row>
    <row r="4009" spans="1:9" x14ac:dyDescent="0.2">
      <c r="A4009" s="219" t="s">
        <v>1195</v>
      </c>
      <c r="B4009" s="220">
        <v>11703717278</v>
      </c>
      <c r="C4009" s="220">
        <v>4426021149.7299995</v>
      </c>
      <c r="D4009" s="220">
        <v>2277830724.3400002</v>
      </c>
      <c r="E4009" s="220">
        <v>2264063367.8099999</v>
      </c>
      <c r="F4009" s="221">
        <v>7277696128.2700005</v>
      </c>
      <c r="G4009" s="185">
        <v>37.817225455794194</v>
      </c>
      <c r="H4009" s="185">
        <v>19.462455134846262</v>
      </c>
      <c r="I4009" s="185">
        <v>19.344822794599292</v>
      </c>
    </row>
    <row r="4010" spans="1:9" x14ac:dyDescent="0.2">
      <c r="A4010" s="219" t="s">
        <v>1196</v>
      </c>
      <c r="B4010" s="220">
        <v>769343882</v>
      </c>
      <c r="C4010" s="220">
        <v>574880421</v>
      </c>
      <c r="D4010" s="220">
        <v>296413754</v>
      </c>
      <c r="E4010" s="220">
        <v>292260359</v>
      </c>
      <c r="F4010" s="221">
        <v>194463461</v>
      </c>
      <c r="G4010" s="185">
        <v>74.723466898252397</v>
      </c>
      <c r="H4010" s="185">
        <v>38.528122590568678</v>
      </c>
      <c r="I4010" s="185">
        <v>37.988260625435117</v>
      </c>
    </row>
    <row r="4011" spans="1:9" x14ac:dyDescent="0.2">
      <c r="A4011" s="219" t="s">
        <v>1197</v>
      </c>
      <c r="B4011" s="220">
        <v>1031743535</v>
      </c>
      <c r="C4011" s="220">
        <v>822685579</v>
      </c>
      <c r="D4011" s="220">
        <v>337637708.80000001</v>
      </c>
      <c r="E4011" s="220">
        <v>337637708.80000001</v>
      </c>
      <c r="F4011" s="221">
        <v>209057956</v>
      </c>
      <c r="G4011" s="185">
        <v>79.737410615323128</v>
      </c>
      <c r="H4011" s="185">
        <v>32.724964814051397</v>
      </c>
      <c r="I4011" s="185">
        <v>32.724964814051397</v>
      </c>
    </row>
    <row r="4012" spans="1:9" x14ac:dyDescent="0.2">
      <c r="A4012" s="179" t="s">
        <v>1198</v>
      </c>
      <c r="B4012" s="176">
        <v>2570737717</v>
      </c>
      <c r="C4012" s="176">
        <v>961975225</v>
      </c>
      <c r="D4012" s="176">
        <v>412007439</v>
      </c>
      <c r="E4012" s="176">
        <v>412007439</v>
      </c>
      <c r="F4012" s="177">
        <v>1608762492</v>
      </c>
      <c r="G4012" s="178">
        <v>37.42020116010147</v>
      </c>
      <c r="H4012" s="178">
        <v>16.026817371349907</v>
      </c>
      <c r="I4012" s="178">
        <v>16.026817371349907</v>
      </c>
    </row>
    <row r="4013" spans="1:9" x14ac:dyDescent="0.2">
      <c r="A4013" s="179" t="s">
        <v>1199</v>
      </c>
      <c r="B4013" s="176">
        <v>4267218482</v>
      </c>
      <c r="C4013" s="176">
        <v>2405698332</v>
      </c>
      <c r="D4013" s="176">
        <v>893301570</v>
      </c>
      <c r="E4013" s="176">
        <v>893301570</v>
      </c>
      <c r="F4013" s="177">
        <v>1861520150</v>
      </c>
      <c r="G4013" s="178">
        <v>56.37626341720555</v>
      </c>
      <c r="H4013" s="178">
        <v>20.93404811045248</v>
      </c>
      <c r="I4013" s="178">
        <v>20.93404811045248</v>
      </c>
    </row>
    <row r="4014" spans="1:9" x14ac:dyDescent="0.2">
      <c r="A4014" s="179" t="s">
        <v>1200</v>
      </c>
      <c r="B4014" s="176">
        <v>4969286984</v>
      </c>
      <c r="C4014" s="176">
        <v>694808515.35000002</v>
      </c>
      <c r="D4014" s="176">
        <v>462380235.35000002</v>
      </c>
      <c r="E4014" s="176">
        <v>462380235.35000002</v>
      </c>
      <c r="F4014" s="177">
        <v>4274478468.6500001</v>
      </c>
      <c r="G4014" s="178">
        <v>13.982056532197257</v>
      </c>
      <c r="H4014" s="178">
        <v>9.3047601565126268</v>
      </c>
      <c r="I4014" s="178">
        <v>9.3047601565126268</v>
      </c>
    </row>
    <row r="4015" spans="1:9" x14ac:dyDescent="0.2">
      <c r="A4015" s="219" t="s">
        <v>1201</v>
      </c>
      <c r="B4015" s="220">
        <v>8527622337</v>
      </c>
      <c r="C4015" s="220">
        <v>2997235870</v>
      </c>
      <c r="D4015" s="220">
        <v>1532412020</v>
      </c>
      <c r="E4015" s="220">
        <v>1532412020</v>
      </c>
      <c r="F4015" s="221">
        <v>5530386467</v>
      </c>
      <c r="G4015" s="185">
        <v>35.147380495445596</v>
      </c>
      <c r="H4015" s="185">
        <v>17.969979901092799</v>
      </c>
      <c r="I4015" s="185">
        <v>17.969979901092799</v>
      </c>
    </row>
    <row r="4016" spans="1:9" x14ac:dyDescent="0.2">
      <c r="A4016" s="179" t="s">
        <v>1202</v>
      </c>
      <c r="B4016" s="176">
        <v>1000000000</v>
      </c>
      <c r="C4016" s="176">
        <v>959181364</v>
      </c>
      <c r="D4016" s="176">
        <v>132433333</v>
      </c>
      <c r="E4016" s="176">
        <v>132433333</v>
      </c>
      <c r="F4016" s="177">
        <v>40818636</v>
      </c>
      <c r="G4016" s="178">
        <v>95.918136399999995</v>
      </c>
      <c r="H4016" s="178">
        <v>13.243333299999998</v>
      </c>
      <c r="I4016" s="178">
        <v>13.243333299999998</v>
      </c>
    </row>
    <row r="4017" spans="1:9" x14ac:dyDescent="0.2">
      <c r="A4017" s="219" t="s">
        <v>1203</v>
      </c>
      <c r="B4017" s="220">
        <v>918000000</v>
      </c>
      <c r="C4017" s="220">
        <v>1000000</v>
      </c>
      <c r="D4017" s="220">
        <v>1000000</v>
      </c>
      <c r="E4017" s="220">
        <v>1000000</v>
      </c>
      <c r="F4017" s="221">
        <v>917000000</v>
      </c>
      <c r="G4017" s="185">
        <v>0.10893246187363835</v>
      </c>
      <c r="H4017" s="185">
        <v>0.10893246187363835</v>
      </c>
      <c r="I4017" s="185">
        <v>0.10893246187363835</v>
      </c>
    </row>
    <row r="4018" spans="1:9" s="418" customFormat="1" x14ac:dyDescent="0.2">
      <c r="A4018" s="161" t="s">
        <v>1204</v>
      </c>
      <c r="B4018" s="222">
        <v>308895895919</v>
      </c>
      <c r="C4018" s="222">
        <v>133727972472.85001</v>
      </c>
      <c r="D4018" s="222">
        <v>99033213300.330017</v>
      </c>
      <c r="E4018" s="222">
        <v>99006365690.400009</v>
      </c>
      <c r="F4018" s="223">
        <v>175167923446.14999</v>
      </c>
      <c r="G4018" s="224">
        <v>43.292246429818775</v>
      </c>
      <c r="H4018" s="224">
        <v>32.060384941565857</v>
      </c>
      <c r="I4018" s="224">
        <v>32.051693466449258</v>
      </c>
    </row>
    <row r="4019" spans="1:9" x14ac:dyDescent="0.2">
      <c r="A4019" s="161" t="s">
        <v>109</v>
      </c>
      <c r="B4019" s="222">
        <v>229182705000</v>
      </c>
      <c r="C4019" s="222">
        <v>103649781586.23</v>
      </c>
      <c r="D4019" s="222">
        <v>85010116286.730011</v>
      </c>
      <c r="E4019" s="222">
        <v>85009260572.800003</v>
      </c>
      <c r="F4019" s="223">
        <v>125532923413.77</v>
      </c>
      <c r="G4019" s="224">
        <v>45.22583045096269</v>
      </c>
      <c r="H4019" s="224">
        <v>37.092727519177338</v>
      </c>
      <c r="I4019" s="224">
        <v>37.092354142866064</v>
      </c>
    </row>
    <row r="4020" spans="1:9" x14ac:dyDescent="0.2">
      <c r="A4020" s="161" t="s">
        <v>28</v>
      </c>
      <c r="B4020" s="222">
        <v>187159707000</v>
      </c>
      <c r="C4020" s="222">
        <v>76586533643</v>
      </c>
      <c r="D4020" s="222">
        <v>72089597425.600006</v>
      </c>
      <c r="E4020" s="222">
        <v>72089471453.669998</v>
      </c>
      <c r="F4020" s="223">
        <v>110573173357</v>
      </c>
      <c r="G4020" s="224">
        <v>40.920417578448124</v>
      </c>
      <c r="H4020" s="224">
        <v>38.517690896791159</v>
      </c>
      <c r="I4020" s="224">
        <v>38.517623589606281</v>
      </c>
    </row>
    <row r="4021" spans="1:9" x14ac:dyDescent="0.2">
      <c r="A4021" s="179" t="s">
        <v>110</v>
      </c>
      <c r="B4021" s="176">
        <v>123192199000</v>
      </c>
      <c r="C4021" s="176">
        <v>52868305295</v>
      </c>
      <c r="D4021" s="176">
        <v>48565379834.199997</v>
      </c>
      <c r="E4021" s="176">
        <v>48565253862.269997</v>
      </c>
      <c r="F4021" s="177">
        <v>70323893705</v>
      </c>
      <c r="G4021" s="178">
        <v>42.915302855337458</v>
      </c>
      <c r="H4021" s="178">
        <v>39.422447385812148</v>
      </c>
      <c r="I4021" s="178">
        <v>39.42234512939411</v>
      </c>
    </row>
    <row r="4022" spans="1:9" x14ac:dyDescent="0.2">
      <c r="A4022" s="179" t="s">
        <v>111</v>
      </c>
      <c r="B4022" s="176">
        <v>42463995000</v>
      </c>
      <c r="C4022" s="176">
        <v>19657642339</v>
      </c>
      <c r="D4022" s="176">
        <v>19592712393.400002</v>
      </c>
      <c r="E4022" s="176">
        <v>19592712393.400002</v>
      </c>
      <c r="F4022" s="177">
        <v>22806352661</v>
      </c>
      <c r="G4022" s="178">
        <v>46.292494003449278</v>
      </c>
      <c r="H4022" s="178">
        <v>46.139588122596571</v>
      </c>
      <c r="I4022" s="178">
        <v>46.139588122596571</v>
      </c>
    </row>
    <row r="4023" spans="1:9" x14ac:dyDescent="0.2">
      <c r="A4023" s="179" t="s">
        <v>112</v>
      </c>
      <c r="B4023" s="176">
        <v>10696776000</v>
      </c>
      <c r="C4023" s="176">
        <v>4060586009</v>
      </c>
      <c r="D4023" s="176">
        <v>3931505198</v>
      </c>
      <c r="E4023" s="176">
        <v>3931505198</v>
      </c>
      <c r="F4023" s="177">
        <v>6636189991</v>
      </c>
      <c r="G4023" s="178">
        <v>37.96083987362173</v>
      </c>
      <c r="H4023" s="178">
        <v>36.754113557206395</v>
      </c>
      <c r="I4023" s="178">
        <v>36.754113557206395</v>
      </c>
    </row>
    <row r="4024" spans="1:9" x14ac:dyDescent="0.2">
      <c r="A4024" s="179" t="s">
        <v>217</v>
      </c>
      <c r="B4024" s="176">
        <v>10806737000</v>
      </c>
      <c r="C4024" s="176">
        <v>0</v>
      </c>
      <c r="D4024" s="176">
        <v>0</v>
      </c>
      <c r="E4024" s="176">
        <v>0</v>
      </c>
      <c r="F4024" s="177">
        <v>10806737000</v>
      </c>
      <c r="G4024" s="178">
        <v>0</v>
      </c>
      <c r="H4024" s="178">
        <v>0</v>
      </c>
      <c r="I4024" s="178">
        <v>0</v>
      </c>
    </row>
    <row r="4025" spans="1:9" x14ac:dyDescent="0.2">
      <c r="A4025" s="161" t="s">
        <v>29</v>
      </c>
      <c r="B4025" s="222">
        <v>35475007000</v>
      </c>
      <c r="C4025" s="222">
        <v>26913309823.23</v>
      </c>
      <c r="D4025" s="222">
        <v>12821507202.129999</v>
      </c>
      <c r="E4025" s="222">
        <v>12820777460.129999</v>
      </c>
      <c r="F4025" s="223">
        <v>8561697176.7700005</v>
      </c>
      <c r="G4025" s="224">
        <v>75.865551832674754</v>
      </c>
      <c r="H4025" s="224">
        <v>36.142366940561843</v>
      </c>
      <c r="I4025" s="224">
        <v>36.140309881066408</v>
      </c>
    </row>
    <row r="4026" spans="1:9" x14ac:dyDescent="0.2">
      <c r="A4026" s="219" t="s">
        <v>113</v>
      </c>
      <c r="B4026" s="220">
        <v>35475007000</v>
      </c>
      <c r="C4026" s="220">
        <v>26913309823.23</v>
      </c>
      <c r="D4026" s="220">
        <v>12821507202.129999</v>
      </c>
      <c r="E4026" s="220">
        <v>12820777460.129999</v>
      </c>
      <c r="F4026" s="221">
        <v>8561697176.7700005</v>
      </c>
      <c r="G4026" s="185">
        <v>75.865551832674754</v>
      </c>
      <c r="H4026" s="185">
        <v>36.142366940561843</v>
      </c>
      <c r="I4026" s="185">
        <v>36.140309881066408</v>
      </c>
    </row>
    <row r="4027" spans="1:9" x14ac:dyDescent="0.2">
      <c r="A4027" s="161" t="s">
        <v>30</v>
      </c>
      <c r="B4027" s="222">
        <v>5905526000</v>
      </c>
      <c r="C4027" s="222">
        <v>148653190</v>
      </c>
      <c r="D4027" s="222">
        <v>99011659</v>
      </c>
      <c r="E4027" s="222">
        <v>99011659</v>
      </c>
      <c r="F4027" s="223">
        <v>5756872810</v>
      </c>
      <c r="G4027" s="224">
        <v>2.5171879693697057</v>
      </c>
      <c r="H4027" s="224">
        <v>1.6765933974382636</v>
      </c>
      <c r="I4027" s="224">
        <v>1.6765933974382636</v>
      </c>
    </row>
    <row r="4028" spans="1:9" x14ac:dyDescent="0.2">
      <c r="A4028" s="179" t="s">
        <v>115</v>
      </c>
      <c r="B4028" s="176">
        <v>4061407000</v>
      </c>
      <c r="C4028" s="176">
        <v>0</v>
      </c>
      <c r="D4028" s="176">
        <v>0</v>
      </c>
      <c r="E4028" s="176">
        <v>0</v>
      </c>
      <c r="F4028" s="177">
        <v>4061407000</v>
      </c>
      <c r="G4028" s="178">
        <v>0</v>
      </c>
      <c r="H4028" s="178">
        <v>0</v>
      </c>
      <c r="I4028" s="178">
        <v>0</v>
      </c>
    </row>
    <row r="4029" spans="1:9" x14ac:dyDescent="0.2">
      <c r="A4029" s="219" t="s">
        <v>118</v>
      </c>
      <c r="B4029" s="220">
        <v>944119000</v>
      </c>
      <c r="C4029" s="220">
        <v>146853190</v>
      </c>
      <c r="D4029" s="220">
        <v>99011659</v>
      </c>
      <c r="E4029" s="220">
        <v>99011659</v>
      </c>
      <c r="F4029" s="221">
        <v>797265810</v>
      </c>
      <c r="G4029" s="185">
        <v>15.554521199128498</v>
      </c>
      <c r="H4029" s="185">
        <v>10.487201189680539</v>
      </c>
      <c r="I4029" s="185">
        <v>10.487201189680539</v>
      </c>
    </row>
    <row r="4030" spans="1:9" x14ac:dyDescent="0.2">
      <c r="A4030" s="219" t="s">
        <v>124</v>
      </c>
      <c r="B4030" s="220">
        <v>900000000</v>
      </c>
      <c r="C4030" s="220">
        <v>1800000</v>
      </c>
      <c r="D4030" s="220">
        <v>0</v>
      </c>
      <c r="E4030" s="220">
        <v>0</v>
      </c>
      <c r="F4030" s="221">
        <v>898200000</v>
      </c>
      <c r="G4030" s="185">
        <v>0.2</v>
      </c>
      <c r="H4030" s="185">
        <v>0</v>
      </c>
      <c r="I4030" s="185">
        <v>0</v>
      </c>
    </row>
    <row r="4031" spans="1:9" x14ac:dyDescent="0.2">
      <c r="A4031" s="161" t="s">
        <v>127</v>
      </c>
      <c r="B4031" s="222">
        <v>642465000</v>
      </c>
      <c r="C4031" s="222">
        <v>1284930</v>
      </c>
      <c r="D4031" s="222">
        <v>0</v>
      </c>
      <c r="E4031" s="222">
        <v>0</v>
      </c>
      <c r="F4031" s="223">
        <v>641180070</v>
      </c>
      <c r="G4031" s="224">
        <v>0.2</v>
      </c>
      <c r="H4031" s="224">
        <v>0</v>
      </c>
      <c r="I4031" s="224">
        <v>0</v>
      </c>
    </row>
    <row r="4032" spans="1:9" x14ac:dyDescent="0.2">
      <c r="A4032" s="219" t="s">
        <v>128</v>
      </c>
      <c r="B4032" s="220">
        <v>3687000</v>
      </c>
      <c r="C4032" s="220">
        <v>7374</v>
      </c>
      <c r="D4032" s="220">
        <v>0</v>
      </c>
      <c r="E4032" s="220">
        <v>0</v>
      </c>
      <c r="F4032" s="221">
        <v>3679626</v>
      </c>
      <c r="G4032" s="185">
        <v>0.2</v>
      </c>
      <c r="H4032" s="185">
        <v>0</v>
      </c>
      <c r="I4032" s="185">
        <v>0</v>
      </c>
    </row>
    <row r="4033" spans="1:9" x14ac:dyDescent="0.2">
      <c r="A4033" s="219" t="s">
        <v>129</v>
      </c>
      <c r="B4033" s="220">
        <v>3687000</v>
      </c>
      <c r="C4033" s="220">
        <v>7374</v>
      </c>
      <c r="D4033" s="220">
        <v>0</v>
      </c>
      <c r="E4033" s="220">
        <v>0</v>
      </c>
      <c r="F4033" s="221">
        <v>3679626</v>
      </c>
      <c r="G4033" s="185">
        <v>0.2</v>
      </c>
      <c r="H4033" s="185">
        <v>0</v>
      </c>
      <c r="I4033" s="185">
        <v>0</v>
      </c>
    </row>
    <row r="4034" spans="1:9" x14ac:dyDescent="0.2">
      <c r="A4034" s="219" t="s">
        <v>130</v>
      </c>
      <c r="B4034" s="220">
        <v>635091000</v>
      </c>
      <c r="C4034" s="220">
        <v>1270182</v>
      </c>
      <c r="D4034" s="220">
        <v>0</v>
      </c>
      <c r="E4034" s="220">
        <v>0</v>
      </c>
      <c r="F4034" s="221">
        <v>633820818</v>
      </c>
      <c r="G4034" s="185">
        <v>0.2</v>
      </c>
      <c r="H4034" s="185">
        <v>0</v>
      </c>
      <c r="I4034" s="185">
        <v>0</v>
      </c>
    </row>
    <row r="4035" spans="1:9" x14ac:dyDescent="0.2">
      <c r="A4035" s="161" t="s">
        <v>131</v>
      </c>
      <c r="B4035" s="222">
        <v>79713190919</v>
      </c>
      <c r="C4035" s="222">
        <v>30078190886.620003</v>
      </c>
      <c r="D4035" s="222">
        <v>14023097013.599998</v>
      </c>
      <c r="E4035" s="222">
        <v>13997105117.599998</v>
      </c>
      <c r="F4035" s="223">
        <v>49635000032.379997</v>
      </c>
      <c r="G4035" s="224">
        <v>37.733015752918163</v>
      </c>
      <c r="H4035" s="224">
        <v>17.591940370132054</v>
      </c>
      <c r="I4035" s="224">
        <v>17.559333601164028</v>
      </c>
    </row>
    <row r="4036" spans="1:9" x14ac:dyDescent="0.2">
      <c r="A4036" s="165" t="s">
        <v>1654</v>
      </c>
      <c r="B4036" s="166">
        <v>79713190919</v>
      </c>
      <c r="C4036" s="166">
        <v>30078190886.620003</v>
      </c>
      <c r="D4036" s="166">
        <v>14023097013.599998</v>
      </c>
      <c r="E4036" s="166">
        <v>13997105117.599998</v>
      </c>
      <c r="F4036" s="167">
        <v>49635000032.379997</v>
      </c>
      <c r="G4036" s="168">
        <v>37.733015752918163</v>
      </c>
      <c r="H4036" s="168">
        <v>17.591940370132054</v>
      </c>
      <c r="I4036" s="168">
        <v>17.559333601164028</v>
      </c>
    </row>
    <row r="4037" spans="1:9" x14ac:dyDescent="0.2">
      <c r="A4037" s="219" t="s">
        <v>1205</v>
      </c>
      <c r="B4037" s="220">
        <v>3731360922</v>
      </c>
      <c r="C4037" s="220">
        <v>471754694</v>
      </c>
      <c r="D4037" s="220">
        <v>175344329</v>
      </c>
      <c r="E4037" s="220">
        <v>175344329</v>
      </c>
      <c r="F4037" s="221">
        <v>3259606228</v>
      </c>
      <c r="G4037" s="185">
        <v>12.642966034685829</v>
      </c>
      <c r="H4037" s="185">
        <v>4.6992058036030429</v>
      </c>
      <c r="I4037" s="185">
        <v>4.6992058036030429</v>
      </c>
    </row>
    <row r="4038" spans="1:9" x14ac:dyDescent="0.2">
      <c r="A4038" s="219" t="s">
        <v>1206</v>
      </c>
      <c r="B4038" s="220">
        <v>11221561979</v>
      </c>
      <c r="C4038" s="220">
        <v>3909453579</v>
      </c>
      <c r="D4038" s="220">
        <v>1641504160.8900001</v>
      </c>
      <c r="E4038" s="220">
        <v>1615512264.8900001</v>
      </c>
      <c r="F4038" s="221">
        <v>7312108400</v>
      </c>
      <c r="G4038" s="185">
        <v>34.838764748759047</v>
      </c>
      <c r="H4038" s="185">
        <v>14.628125424623653</v>
      </c>
      <c r="I4038" s="185">
        <v>14.396500842870763</v>
      </c>
    </row>
    <row r="4039" spans="1:9" x14ac:dyDescent="0.2">
      <c r="A4039" s="179" t="s">
        <v>1207</v>
      </c>
      <c r="B4039" s="176">
        <v>27354328639</v>
      </c>
      <c r="C4039" s="176">
        <v>13786243088.02</v>
      </c>
      <c r="D4039" s="176">
        <v>9756848239.25</v>
      </c>
      <c r="E4039" s="176">
        <v>9756848239.25</v>
      </c>
      <c r="F4039" s="177">
        <v>13568085550.98</v>
      </c>
      <c r="G4039" s="178">
        <v>50.39876236759283</v>
      </c>
      <c r="H4039" s="178">
        <v>35.668388605009774</v>
      </c>
      <c r="I4039" s="178">
        <v>35.668388605009774</v>
      </c>
    </row>
    <row r="4040" spans="1:9" x14ac:dyDescent="0.2">
      <c r="A4040" s="179" t="s">
        <v>1208</v>
      </c>
      <c r="B4040" s="176">
        <v>841649952</v>
      </c>
      <c r="C4040" s="176">
        <v>554243079</v>
      </c>
      <c r="D4040" s="176">
        <v>439960705</v>
      </c>
      <c r="E4040" s="176">
        <v>439960705</v>
      </c>
      <c r="F4040" s="177">
        <v>287406873</v>
      </c>
      <c r="G4040" s="178">
        <v>65.851970606421418</v>
      </c>
      <c r="H4040" s="178">
        <v>52.273597111783602</v>
      </c>
      <c r="I4040" s="178">
        <v>52.273597111783602</v>
      </c>
    </row>
    <row r="4041" spans="1:9" x14ac:dyDescent="0.2">
      <c r="A4041" s="179" t="s">
        <v>1209</v>
      </c>
      <c r="B4041" s="176">
        <v>2575000000</v>
      </c>
      <c r="C4041" s="176">
        <v>1156385550</v>
      </c>
      <c r="D4041" s="176">
        <v>28894000</v>
      </c>
      <c r="E4041" s="176">
        <v>28894000</v>
      </c>
      <c r="F4041" s="177">
        <v>1418614450</v>
      </c>
      <c r="G4041" s="178">
        <v>44.908176699029127</v>
      </c>
      <c r="H4041" s="178">
        <v>1.1220970873786409</v>
      </c>
      <c r="I4041" s="178">
        <v>1.1220970873786409</v>
      </c>
    </row>
    <row r="4042" spans="1:9" x14ac:dyDescent="0.2">
      <c r="A4042" s="219" t="s">
        <v>1210</v>
      </c>
      <c r="B4042" s="220">
        <v>8533331406</v>
      </c>
      <c r="C4042" s="220">
        <v>2079973271</v>
      </c>
      <c r="D4042" s="220">
        <v>876090650</v>
      </c>
      <c r="E4042" s="220">
        <v>876090650</v>
      </c>
      <c r="F4042" s="221">
        <v>6453358135</v>
      </c>
      <c r="G4042" s="185">
        <v>24.374692274784014</v>
      </c>
      <c r="H4042" s="185">
        <v>10.266689623515601</v>
      </c>
      <c r="I4042" s="185">
        <v>10.266689623515601</v>
      </c>
    </row>
    <row r="4043" spans="1:9" x14ac:dyDescent="0.2">
      <c r="A4043" s="179" t="s">
        <v>1211</v>
      </c>
      <c r="B4043" s="176">
        <v>686754065</v>
      </c>
      <c r="C4043" s="176">
        <v>323558248</v>
      </c>
      <c r="D4043" s="176">
        <v>96008477</v>
      </c>
      <c r="E4043" s="176">
        <v>96008477</v>
      </c>
      <c r="F4043" s="177">
        <v>363195817</v>
      </c>
      <c r="G4043" s="178">
        <v>47.114136557750122</v>
      </c>
      <c r="H4043" s="178">
        <v>13.980037671855644</v>
      </c>
      <c r="I4043" s="178">
        <v>13.980037671855644</v>
      </c>
    </row>
    <row r="4044" spans="1:9" x14ac:dyDescent="0.2">
      <c r="A4044" s="219" t="s">
        <v>1212</v>
      </c>
      <c r="B4044" s="220">
        <v>24769203956</v>
      </c>
      <c r="C4044" s="220">
        <v>7796579377.6000004</v>
      </c>
      <c r="D4044" s="220">
        <v>1008446452.46</v>
      </c>
      <c r="E4044" s="220">
        <v>1008446452.46</v>
      </c>
      <c r="F4044" s="221">
        <v>16972624578.4</v>
      </c>
      <c r="G4044" s="185">
        <v>31.476907338038963</v>
      </c>
      <c r="H4044" s="185">
        <v>4.0713720725599565</v>
      </c>
      <c r="I4044" s="185">
        <v>4.0713720725599565</v>
      </c>
    </row>
    <row r="4045" spans="1:9" s="418" customFormat="1" x14ac:dyDescent="0.2">
      <c r="A4045" s="161" t="s">
        <v>1213</v>
      </c>
      <c r="B4045" s="222">
        <v>257665020070</v>
      </c>
      <c r="C4045" s="222">
        <v>131793284634.71002</v>
      </c>
      <c r="D4045" s="222">
        <v>90630837727.419998</v>
      </c>
      <c r="E4045" s="222">
        <v>90033215907.119995</v>
      </c>
      <c r="F4045" s="223">
        <v>125871735435.28998</v>
      </c>
      <c r="G4045" s="224">
        <v>51.14907898592741</v>
      </c>
      <c r="H4045" s="224">
        <v>35.173900478535373</v>
      </c>
      <c r="I4045" s="224">
        <v>34.941962972956368</v>
      </c>
    </row>
    <row r="4046" spans="1:9" x14ac:dyDescent="0.2">
      <c r="A4046" s="161" t="s">
        <v>109</v>
      </c>
      <c r="B4046" s="222">
        <v>163529334000</v>
      </c>
      <c r="C4046" s="222">
        <v>71500704155.820007</v>
      </c>
      <c r="D4046" s="222">
        <v>62076309889.620003</v>
      </c>
      <c r="E4046" s="222">
        <v>61681023816.650002</v>
      </c>
      <c r="F4046" s="223">
        <v>92028629844.179993</v>
      </c>
      <c r="G4046" s="224">
        <v>43.723472973858016</v>
      </c>
      <c r="H4046" s="224">
        <v>37.960351437387985</v>
      </c>
      <c r="I4046" s="224">
        <v>37.718629623141496</v>
      </c>
    </row>
    <row r="4047" spans="1:9" x14ac:dyDescent="0.2">
      <c r="A4047" s="161" t="s">
        <v>28</v>
      </c>
      <c r="B4047" s="222">
        <v>134466821000</v>
      </c>
      <c r="C4047" s="222">
        <v>52309123481</v>
      </c>
      <c r="D4047" s="222">
        <v>52309123481</v>
      </c>
      <c r="E4047" s="222">
        <v>52309123481</v>
      </c>
      <c r="F4047" s="223">
        <v>82157697519</v>
      </c>
      <c r="G4047" s="224">
        <v>38.901137910444092</v>
      </c>
      <c r="H4047" s="224">
        <v>38.901137910444092</v>
      </c>
      <c r="I4047" s="224">
        <v>38.901137910444092</v>
      </c>
    </row>
    <row r="4048" spans="1:9" x14ac:dyDescent="0.2">
      <c r="A4048" s="179" t="s">
        <v>110</v>
      </c>
      <c r="B4048" s="176">
        <v>81943305000</v>
      </c>
      <c r="C4048" s="176">
        <v>35881547966</v>
      </c>
      <c r="D4048" s="176">
        <v>35881547966</v>
      </c>
      <c r="E4048" s="176">
        <v>35881547966</v>
      </c>
      <c r="F4048" s="177">
        <v>46061757034</v>
      </c>
      <c r="G4048" s="178">
        <v>43.788260634593641</v>
      </c>
      <c r="H4048" s="178">
        <v>43.788260634593641</v>
      </c>
      <c r="I4048" s="178">
        <v>43.788260634593641</v>
      </c>
    </row>
    <row r="4049" spans="1:9" x14ac:dyDescent="0.2">
      <c r="A4049" s="179" t="s">
        <v>111</v>
      </c>
      <c r="B4049" s="176">
        <v>31737645000</v>
      </c>
      <c r="C4049" s="176">
        <v>13439242800</v>
      </c>
      <c r="D4049" s="176">
        <v>13439242800</v>
      </c>
      <c r="E4049" s="176">
        <v>13439242800</v>
      </c>
      <c r="F4049" s="177">
        <v>18298402200</v>
      </c>
      <c r="G4049" s="178">
        <v>42.344801575542228</v>
      </c>
      <c r="H4049" s="178">
        <v>42.344801575542228</v>
      </c>
      <c r="I4049" s="178">
        <v>42.344801575542228</v>
      </c>
    </row>
    <row r="4050" spans="1:9" x14ac:dyDescent="0.2">
      <c r="A4050" s="219" t="s">
        <v>112</v>
      </c>
      <c r="B4050" s="220">
        <v>8008480000</v>
      </c>
      <c r="C4050" s="220">
        <v>2988332715</v>
      </c>
      <c r="D4050" s="220">
        <v>2988332715</v>
      </c>
      <c r="E4050" s="220">
        <v>2988332715</v>
      </c>
      <c r="F4050" s="221">
        <v>5020147285</v>
      </c>
      <c r="G4050" s="185">
        <v>37.314605455716944</v>
      </c>
      <c r="H4050" s="185">
        <v>37.314605455716944</v>
      </c>
      <c r="I4050" s="185">
        <v>37.314605455716944</v>
      </c>
    </row>
    <row r="4051" spans="1:9" x14ac:dyDescent="0.2">
      <c r="A4051" s="179" t="s">
        <v>217</v>
      </c>
      <c r="B4051" s="176">
        <v>12777391000</v>
      </c>
      <c r="C4051" s="176">
        <v>0</v>
      </c>
      <c r="D4051" s="176">
        <v>0</v>
      </c>
      <c r="E4051" s="176">
        <v>0</v>
      </c>
      <c r="F4051" s="177">
        <v>12777391000</v>
      </c>
      <c r="G4051" s="178">
        <v>0</v>
      </c>
      <c r="H4051" s="178">
        <v>0</v>
      </c>
      <c r="I4051" s="178">
        <v>0</v>
      </c>
    </row>
    <row r="4052" spans="1:9" x14ac:dyDescent="0.2">
      <c r="A4052" s="161" t="s">
        <v>29</v>
      </c>
      <c r="B4052" s="222">
        <v>26880829000</v>
      </c>
      <c r="C4052" s="222">
        <v>18563626024.82</v>
      </c>
      <c r="D4052" s="222">
        <v>9197917614.6200008</v>
      </c>
      <c r="E4052" s="222">
        <v>8802631541.6499996</v>
      </c>
      <c r="F4052" s="223">
        <v>8317202975.1800003</v>
      </c>
      <c r="G4052" s="224">
        <v>69.058978890941191</v>
      </c>
      <c r="H4052" s="224">
        <v>34.217388216040511</v>
      </c>
      <c r="I4052" s="224">
        <v>32.746875260617891</v>
      </c>
    </row>
    <row r="4053" spans="1:9" x14ac:dyDescent="0.2">
      <c r="A4053" s="179" t="s">
        <v>113</v>
      </c>
      <c r="B4053" s="176">
        <v>26880829000</v>
      </c>
      <c r="C4053" s="176">
        <v>18563626024.82</v>
      </c>
      <c r="D4053" s="176">
        <v>9197917614.6200008</v>
      </c>
      <c r="E4053" s="176">
        <v>8802631541.6499996</v>
      </c>
      <c r="F4053" s="177">
        <v>8317202975.1800003</v>
      </c>
      <c r="G4053" s="178">
        <v>69.058978890941191</v>
      </c>
      <c r="H4053" s="178">
        <v>34.217388216040511</v>
      </c>
      <c r="I4053" s="178">
        <v>32.746875260617891</v>
      </c>
    </row>
    <row r="4054" spans="1:9" x14ac:dyDescent="0.2">
      <c r="A4054" s="165" t="s">
        <v>30</v>
      </c>
      <c r="B4054" s="166">
        <v>1057332000</v>
      </c>
      <c r="C4054" s="166">
        <v>255727407</v>
      </c>
      <c r="D4054" s="166">
        <v>197041551</v>
      </c>
      <c r="E4054" s="166">
        <v>197041551</v>
      </c>
      <c r="F4054" s="167">
        <v>801604593</v>
      </c>
      <c r="G4054" s="168">
        <v>24.186103040483026</v>
      </c>
      <c r="H4054" s="168">
        <v>18.635731350228689</v>
      </c>
      <c r="I4054" s="168">
        <v>18.635731350228689</v>
      </c>
    </row>
    <row r="4055" spans="1:9" x14ac:dyDescent="0.2">
      <c r="A4055" s="219" t="s">
        <v>118</v>
      </c>
      <c r="B4055" s="220">
        <v>628717000</v>
      </c>
      <c r="C4055" s="220">
        <v>255727407</v>
      </c>
      <c r="D4055" s="220">
        <v>197041551</v>
      </c>
      <c r="E4055" s="220">
        <v>197041551</v>
      </c>
      <c r="F4055" s="221">
        <v>372989593</v>
      </c>
      <c r="G4055" s="185">
        <v>40.674485817943527</v>
      </c>
      <c r="H4055" s="185">
        <v>31.340261357653759</v>
      </c>
      <c r="I4055" s="185">
        <v>31.340261357653759</v>
      </c>
    </row>
    <row r="4056" spans="1:9" x14ac:dyDescent="0.2">
      <c r="A4056" s="179" t="s">
        <v>124</v>
      </c>
      <c r="B4056" s="158">
        <v>428615000</v>
      </c>
      <c r="C4056" s="158">
        <v>0</v>
      </c>
      <c r="D4056" s="158">
        <v>0</v>
      </c>
      <c r="E4056" s="158">
        <v>0</v>
      </c>
      <c r="F4056" s="159">
        <v>428615000</v>
      </c>
      <c r="G4056" s="178">
        <v>0</v>
      </c>
      <c r="H4056" s="178">
        <v>0</v>
      </c>
      <c r="I4056" s="178">
        <v>0</v>
      </c>
    </row>
    <row r="4057" spans="1:9" x14ac:dyDescent="0.2">
      <c r="A4057" s="165" t="s">
        <v>127</v>
      </c>
      <c r="B4057" s="173">
        <v>1124352000</v>
      </c>
      <c r="C4057" s="173">
        <v>372227243</v>
      </c>
      <c r="D4057" s="173">
        <v>372227243</v>
      </c>
      <c r="E4057" s="173">
        <v>372227243</v>
      </c>
      <c r="F4057" s="174">
        <v>752124757</v>
      </c>
      <c r="G4057" s="168">
        <v>33.105935063040754</v>
      </c>
      <c r="H4057" s="168">
        <v>33.105935063040754</v>
      </c>
      <c r="I4057" s="168">
        <v>33.105935063040754</v>
      </c>
    </row>
    <row r="4058" spans="1:9" x14ac:dyDescent="0.2">
      <c r="A4058" s="219" t="s">
        <v>128</v>
      </c>
      <c r="B4058" s="231">
        <v>426147000</v>
      </c>
      <c r="C4058" s="231">
        <v>372227243</v>
      </c>
      <c r="D4058" s="231">
        <v>372227243</v>
      </c>
      <c r="E4058" s="231">
        <v>372227243</v>
      </c>
      <c r="F4058" s="232">
        <v>53919757</v>
      </c>
      <c r="G4058" s="185">
        <v>87.347146172564877</v>
      </c>
      <c r="H4058" s="185">
        <v>87.347146172564877</v>
      </c>
      <c r="I4058" s="185">
        <v>87.347146172564877</v>
      </c>
    </row>
    <row r="4059" spans="1:9" x14ac:dyDescent="0.2">
      <c r="A4059" s="219" t="s">
        <v>129</v>
      </c>
      <c r="B4059" s="231">
        <v>43164000</v>
      </c>
      <c r="C4059" s="231">
        <v>0</v>
      </c>
      <c r="D4059" s="231">
        <v>0</v>
      </c>
      <c r="E4059" s="231">
        <v>0</v>
      </c>
      <c r="F4059" s="232">
        <v>43164000</v>
      </c>
      <c r="G4059" s="185">
        <v>0</v>
      </c>
      <c r="H4059" s="185">
        <v>0</v>
      </c>
      <c r="I4059" s="185">
        <v>0</v>
      </c>
    </row>
    <row r="4060" spans="1:9" x14ac:dyDescent="0.2">
      <c r="A4060" s="179" t="s">
        <v>130</v>
      </c>
      <c r="B4060" s="158">
        <v>655041000</v>
      </c>
      <c r="C4060" s="158">
        <v>0</v>
      </c>
      <c r="D4060" s="158">
        <v>0</v>
      </c>
      <c r="E4060" s="158">
        <v>0</v>
      </c>
      <c r="F4060" s="159">
        <v>655041000</v>
      </c>
      <c r="G4060" s="178">
        <v>0</v>
      </c>
      <c r="H4060" s="178">
        <v>0</v>
      </c>
      <c r="I4060" s="178">
        <v>0</v>
      </c>
    </row>
    <row r="4061" spans="1:9" x14ac:dyDescent="0.2">
      <c r="A4061" s="161" t="s">
        <v>131</v>
      </c>
      <c r="B4061" s="229">
        <v>94135686070</v>
      </c>
      <c r="C4061" s="229">
        <v>60292580478.890007</v>
      </c>
      <c r="D4061" s="229">
        <v>28554527837.799999</v>
      </c>
      <c r="E4061" s="229">
        <v>28352192090.470001</v>
      </c>
      <c r="F4061" s="230">
        <v>33843105591.109993</v>
      </c>
      <c r="G4061" s="224">
        <v>64.048590918066921</v>
      </c>
      <c r="H4061" s="224">
        <v>30.333371997274909</v>
      </c>
      <c r="I4061" s="224">
        <v>30.118431462205631</v>
      </c>
    </row>
    <row r="4062" spans="1:9" x14ac:dyDescent="0.2">
      <c r="A4062" s="161" t="s">
        <v>1654</v>
      </c>
      <c r="B4062" s="229">
        <v>94135686070</v>
      </c>
      <c r="C4062" s="229">
        <v>60292580478.890007</v>
      </c>
      <c r="D4062" s="229">
        <v>28554527837.799999</v>
      </c>
      <c r="E4062" s="229">
        <v>28352192090.470001</v>
      </c>
      <c r="F4062" s="230">
        <v>33843105591.109993</v>
      </c>
      <c r="G4062" s="224">
        <v>64.048590918066921</v>
      </c>
      <c r="H4062" s="224">
        <v>30.333371997274909</v>
      </c>
      <c r="I4062" s="224">
        <v>30.118431462205631</v>
      </c>
    </row>
    <row r="4063" spans="1:9" x14ac:dyDescent="0.2">
      <c r="A4063" s="219" t="s">
        <v>1203</v>
      </c>
      <c r="B4063" s="231">
        <v>4900000000</v>
      </c>
      <c r="C4063" s="231">
        <v>2964162051</v>
      </c>
      <c r="D4063" s="231">
        <v>610215272</v>
      </c>
      <c r="E4063" s="231">
        <v>610215272</v>
      </c>
      <c r="F4063" s="232">
        <v>1935837949</v>
      </c>
      <c r="G4063" s="185">
        <v>60.493103081632647</v>
      </c>
      <c r="H4063" s="185">
        <v>12.453372897959184</v>
      </c>
      <c r="I4063" s="185">
        <v>12.453372897959184</v>
      </c>
    </row>
    <row r="4064" spans="1:9" x14ac:dyDescent="0.2">
      <c r="A4064" s="179" t="s">
        <v>1207</v>
      </c>
      <c r="B4064" s="158">
        <v>2000000000</v>
      </c>
      <c r="C4064" s="158">
        <v>22074233</v>
      </c>
      <c r="D4064" s="158">
        <v>22074233</v>
      </c>
      <c r="E4064" s="158">
        <v>22074233</v>
      </c>
      <c r="F4064" s="159">
        <v>1977925767</v>
      </c>
      <c r="G4064" s="178">
        <v>1.1037116499999999</v>
      </c>
      <c r="H4064" s="178">
        <v>1.1037116499999999</v>
      </c>
      <c r="I4064" s="178">
        <v>1.1037116499999999</v>
      </c>
    </row>
    <row r="4065" spans="1:9" x14ac:dyDescent="0.2">
      <c r="A4065" s="219" t="s">
        <v>1214</v>
      </c>
      <c r="B4065" s="231">
        <v>2545249378</v>
      </c>
      <c r="C4065" s="231">
        <v>1116212967</v>
      </c>
      <c r="D4065" s="231">
        <v>421857500</v>
      </c>
      <c r="E4065" s="231">
        <v>421857500</v>
      </c>
      <c r="F4065" s="232">
        <v>1429036411</v>
      </c>
      <c r="G4065" s="185">
        <v>43.854758462885677</v>
      </c>
      <c r="H4065" s="185">
        <v>16.574309128462932</v>
      </c>
      <c r="I4065" s="185">
        <v>16.574309128462932</v>
      </c>
    </row>
    <row r="4066" spans="1:9" x14ac:dyDescent="0.2">
      <c r="A4066" s="179" t="s">
        <v>1215</v>
      </c>
      <c r="B4066" s="158">
        <v>61335686070</v>
      </c>
      <c r="C4066" s="158">
        <v>43475564432.130005</v>
      </c>
      <c r="D4066" s="158">
        <v>22843485042.549999</v>
      </c>
      <c r="E4066" s="158">
        <v>22646349295.220001</v>
      </c>
      <c r="F4066" s="159">
        <v>17860121637.869995</v>
      </c>
      <c r="G4066" s="178">
        <v>70.881353446528763</v>
      </c>
      <c r="H4066" s="178">
        <v>37.243383919240145</v>
      </c>
      <c r="I4066" s="178">
        <v>36.921979268927743</v>
      </c>
    </row>
    <row r="4067" spans="1:9" x14ac:dyDescent="0.2">
      <c r="A4067" s="179" t="s">
        <v>1216</v>
      </c>
      <c r="B4067" s="158">
        <v>19954750622</v>
      </c>
      <c r="C4067" s="158">
        <v>12242432174.52</v>
      </c>
      <c r="D4067" s="158">
        <v>4558284269.25</v>
      </c>
      <c r="E4067" s="158">
        <v>4553084269.25</v>
      </c>
      <c r="F4067" s="159">
        <v>7712318447.4799995</v>
      </c>
      <c r="G4067" s="178">
        <v>61.350965524083215</v>
      </c>
      <c r="H4067" s="178">
        <v>22.843103156721575</v>
      </c>
      <c r="I4067" s="178">
        <v>22.817044199140483</v>
      </c>
    </row>
    <row r="4068" spans="1:9" x14ac:dyDescent="0.2">
      <c r="A4068" s="179" t="s">
        <v>1217</v>
      </c>
      <c r="B4068" s="158">
        <v>3400000000</v>
      </c>
      <c r="C4068" s="158">
        <v>472134621.24000001</v>
      </c>
      <c r="D4068" s="158">
        <v>98611521</v>
      </c>
      <c r="E4068" s="158">
        <v>98611521</v>
      </c>
      <c r="F4068" s="159">
        <v>2927865378.7600002</v>
      </c>
      <c r="G4068" s="178">
        <v>13.886312389411765</v>
      </c>
      <c r="H4068" s="178">
        <v>2.9003388529411764</v>
      </c>
      <c r="I4068" s="178">
        <v>2.9003388529411764</v>
      </c>
    </row>
    <row r="4069" spans="1:9" s="418" customFormat="1" x14ac:dyDescent="0.2">
      <c r="A4069" s="161" t="s">
        <v>1218</v>
      </c>
      <c r="B4069" s="229">
        <v>399013689000</v>
      </c>
      <c r="C4069" s="229">
        <v>193510243426.48999</v>
      </c>
      <c r="D4069" s="229">
        <v>192627695196.78</v>
      </c>
      <c r="E4069" s="229">
        <v>192565015297.78</v>
      </c>
      <c r="F4069" s="230">
        <v>205503445573.51001</v>
      </c>
      <c r="G4069" s="224">
        <v>48.497144023169085</v>
      </c>
      <c r="H4069" s="224">
        <v>48.275961579047475</v>
      </c>
      <c r="I4069" s="224">
        <v>48.260252870116446</v>
      </c>
    </row>
    <row r="4070" spans="1:9" x14ac:dyDescent="0.2">
      <c r="A4070" s="161" t="s">
        <v>109</v>
      </c>
      <c r="B4070" s="229">
        <v>398706689000</v>
      </c>
      <c r="C4070" s="229">
        <v>193510243426.48999</v>
      </c>
      <c r="D4070" s="229">
        <v>192627695196.78</v>
      </c>
      <c r="E4070" s="229">
        <v>192565015297.78</v>
      </c>
      <c r="F4070" s="230">
        <v>205196445573.51001</v>
      </c>
      <c r="G4070" s="224">
        <v>48.534486319212469</v>
      </c>
      <c r="H4070" s="224">
        <v>48.313133566911389</v>
      </c>
      <c r="I4070" s="224">
        <v>48.297412762438</v>
      </c>
    </row>
    <row r="4071" spans="1:9" x14ac:dyDescent="0.2">
      <c r="A4071" s="161" t="s">
        <v>28</v>
      </c>
      <c r="B4071" s="229">
        <v>4937666000</v>
      </c>
      <c r="C4071" s="229">
        <v>2206847248</v>
      </c>
      <c r="D4071" s="229">
        <v>2206847248</v>
      </c>
      <c r="E4071" s="229">
        <v>2206847248</v>
      </c>
      <c r="F4071" s="230">
        <v>2730818752</v>
      </c>
      <c r="G4071" s="224">
        <v>44.694137837593715</v>
      </c>
      <c r="H4071" s="224">
        <v>44.694137837593715</v>
      </c>
      <c r="I4071" s="224">
        <v>44.694137837593715</v>
      </c>
    </row>
    <row r="4072" spans="1:9" x14ac:dyDescent="0.2">
      <c r="A4072" s="179" t="s">
        <v>110</v>
      </c>
      <c r="B4072" s="158">
        <v>3071014000</v>
      </c>
      <c r="C4072" s="158">
        <v>1405772879</v>
      </c>
      <c r="D4072" s="158">
        <v>1405772879</v>
      </c>
      <c r="E4072" s="158">
        <v>1405772879</v>
      </c>
      <c r="F4072" s="159">
        <v>1665241121</v>
      </c>
      <c r="G4072" s="178">
        <v>45.775528180594421</v>
      </c>
      <c r="H4072" s="178">
        <v>45.775528180594421</v>
      </c>
      <c r="I4072" s="178">
        <v>45.775528180594421</v>
      </c>
    </row>
    <row r="4073" spans="1:9" x14ac:dyDescent="0.2">
      <c r="A4073" s="179" t="s">
        <v>111</v>
      </c>
      <c r="B4073" s="158">
        <v>1109786000</v>
      </c>
      <c r="C4073" s="158">
        <v>541108332</v>
      </c>
      <c r="D4073" s="158">
        <v>541108332</v>
      </c>
      <c r="E4073" s="158">
        <v>541108332</v>
      </c>
      <c r="F4073" s="159">
        <v>568677668</v>
      </c>
      <c r="G4073" s="178">
        <v>48.757898549810506</v>
      </c>
      <c r="H4073" s="178">
        <v>48.757898549810506</v>
      </c>
      <c r="I4073" s="178">
        <v>48.757898549810506</v>
      </c>
    </row>
    <row r="4074" spans="1:9" x14ac:dyDescent="0.2">
      <c r="A4074" s="219" t="s">
        <v>112</v>
      </c>
      <c r="B4074" s="231">
        <v>756866000</v>
      </c>
      <c r="C4074" s="231">
        <v>259966037</v>
      </c>
      <c r="D4074" s="231">
        <v>259966037</v>
      </c>
      <c r="E4074" s="231">
        <v>259966037</v>
      </c>
      <c r="F4074" s="232">
        <v>496899963</v>
      </c>
      <c r="G4074" s="185">
        <v>34.347696553947458</v>
      </c>
      <c r="H4074" s="185">
        <v>34.347696553947458</v>
      </c>
      <c r="I4074" s="185">
        <v>34.347696553947458</v>
      </c>
    </row>
    <row r="4075" spans="1:9" x14ac:dyDescent="0.2">
      <c r="A4075" s="161" t="s">
        <v>29</v>
      </c>
      <c r="B4075" s="229">
        <v>3770628000</v>
      </c>
      <c r="C4075" s="229">
        <v>2479433983.5299997</v>
      </c>
      <c r="D4075" s="229">
        <v>1614825752.8199999</v>
      </c>
      <c r="E4075" s="229">
        <v>1587987450.8199999</v>
      </c>
      <c r="F4075" s="230">
        <v>1291194016.4700003</v>
      </c>
      <c r="G4075" s="224">
        <v>65.756526062236844</v>
      </c>
      <c r="H4075" s="224">
        <v>42.826440391892277</v>
      </c>
      <c r="I4075" s="224">
        <v>42.114667658013467</v>
      </c>
    </row>
    <row r="4076" spans="1:9" x14ac:dyDescent="0.2">
      <c r="A4076" s="179" t="s">
        <v>113</v>
      </c>
      <c r="B4076" s="158">
        <v>3770628000</v>
      </c>
      <c r="C4076" s="158">
        <v>2479433983.5299997</v>
      </c>
      <c r="D4076" s="158">
        <v>1614825752.8199999</v>
      </c>
      <c r="E4076" s="158">
        <v>1587987450.8199999</v>
      </c>
      <c r="F4076" s="159">
        <v>1291194016.4700003</v>
      </c>
      <c r="G4076" s="178">
        <v>65.756526062236844</v>
      </c>
      <c r="H4076" s="178">
        <v>42.826440391892277</v>
      </c>
      <c r="I4076" s="178">
        <v>42.114667658013467</v>
      </c>
    </row>
    <row r="4077" spans="1:9" x14ac:dyDescent="0.2">
      <c r="A4077" s="165" t="s">
        <v>30</v>
      </c>
      <c r="B4077" s="173">
        <v>389930511000</v>
      </c>
      <c r="C4077" s="173">
        <v>188802878089.95999</v>
      </c>
      <c r="D4077" s="173">
        <v>188784938090.95999</v>
      </c>
      <c r="E4077" s="173">
        <v>188749096493.95999</v>
      </c>
      <c r="F4077" s="174">
        <v>201127632910.04001</v>
      </c>
      <c r="G4077" s="168">
        <v>48.419621641241612</v>
      </c>
      <c r="H4077" s="168">
        <v>48.41502082173816</v>
      </c>
      <c r="I4077" s="168">
        <v>48.405829030896221</v>
      </c>
    </row>
    <row r="4078" spans="1:9" x14ac:dyDescent="0.2">
      <c r="A4078" s="219" t="s">
        <v>153</v>
      </c>
      <c r="B4078" s="231">
        <v>371630137000</v>
      </c>
      <c r="C4078" s="231">
        <v>178606119507</v>
      </c>
      <c r="D4078" s="231">
        <v>178606119507</v>
      </c>
      <c r="E4078" s="231">
        <v>178606119507</v>
      </c>
      <c r="F4078" s="232">
        <v>193024017493</v>
      </c>
      <c r="G4078" s="185">
        <v>48.06018181108923</v>
      </c>
      <c r="H4078" s="185">
        <v>48.06018181108923</v>
      </c>
      <c r="I4078" s="185">
        <v>48.06018181108923</v>
      </c>
    </row>
    <row r="4079" spans="1:9" x14ac:dyDescent="0.2">
      <c r="A4079" s="179" t="s">
        <v>154</v>
      </c>
      <c r="B4079" s="158">
        <v>2250470000</v>
      </c>
      <c r="C4079" s="158">
        <v>51935863</v>
      </c>
      <c r="D4079" s="158">
        <v>51935863</v>
      </c>
      <c r="E4079" s="158">
        <v>50346781</v>
      </c>
      <c r="F4079" s="159">
        <v>2198534137</v>
      </c>
      <c r="G4079" s="178">
        <v>2.3077785084893376</v>
      </c>
      <c r="H4079" s="178">
        <v>2.3077785084893376</v>
      </c>
      <c r="I4079" s="178">
        <v>2.2371673917004</v>
      </c>
    </row>
    <row r="4080" spans="1:9" x14ac:dyDescent="0.2">
      <c r="A4080" s="219" t="s">
        <v>117</v>
      </c>
      <c r="B4080" s="231">
        <v>7580121000</v>
      </c>
      <c r="C4080" s="231">
        <v>5257239000</v>
      </c>
      <c r="D4080" s="231">
        <v>5257239000</v>
      </c>
      <c r="E4080" s="231">
        <v>5257239000</v>
      </c>
      <c r="F4080" s="232">
        <v>2322882000</v>
      </c>
      <c r="G4080" s="185">
        <v>69.355607911799822</v>
      </c>
      <c r="H4080" s="185">
        <v>69.355607911799822</v>
      </c>
      <c r="I4080" s="185">
        <v>69.355607911799822</v>
      </c>
    </row>
    <row r="4081" spans="1:9" x14ac:dyDescent="0.2">
      <c r="A4081" s="219" t="s">
        <v>118</v>
      </c>
      <c r="B4081" s="231">
        <v>112028000</v>
      </c>
      <c r="C4081" s="231">
        <v>11291602</v>
      </c>
      <c r="D4081" s="231">
        <v>11291602</v>
      </c>
      <c r="E4081" s="231">
        <v>11291602</v>
      </c>
      <c r="F4081" s="232">
        <v>100736398</v>
      </c>
      <c r="G4081" s="185">
        <v>10.07926768307923</v>
      </c>
      <c r="H4081" s="185">
        <v>10.07926768307923</v>
      </c>
      <c r="I4081" s="185">
        <v>10.07926768307923</v>
      </c>
    </row>
    <row r="4082" spans="1:9" x14ac:dyDescent="0.2">
      <c r="A4082" s="219" t="s">
        <v>124</v>
      </c>
      <c r="B4082" s="231">
        <v>6497592000</v>
      </c>
      <c r="C4082" s="231">
        <v>3178679300.96</v>
      </c>
      <c r="D4082" s="231">
        <v>3178679300.96</v>
      </c>
      <c r="E4082" s="231">
        <v>3178679300.96</v>
      </c>
      <c r="F4082" s="232">
        <v>3318912699.04</v>
      </c>
      <c r="G4082" s="185">
        <v>48.920881781435341</v>
      </c>
      <c r="H4082" s="185">
        <v>48.920881781435341</v>
      </c>
      <c r="I4082" s="185">
        <v>48.920881781435341</v>
      </c>
    </row>
    <row r="4083" spans="1:9" x14ac:dyDescent="0.2">
      <c r="A4083" s="219" t="s">
        <v>1219</v>
      </c>
      <c r="B4083" s="231">
        <v>97749000</v>
      </c>
      <c r="C4083" s="231">
        <v>57650000</v>
      </c>
      <c r="D4083" s="231">
        <v>46210001</v>
      </c>
      <c r="E4083" s="231">
        <v>46210001</v>
      </c>
      <c r="F4083" s="232">
        <v>40099000</v>
      </c>
      <c r="G4083" s="185">
        <v>58.977585448444479</v>
      </c>
      <c r="H4083" s="185">
        <v>47.274141934955857</v>
      </c>
      <c r="I4083" s="185">
        <v>47.274141934955857</v>
      </c>
    </row>
    <row r="4084" spans="1:9" x14ac:dyDescent="0.2">
      <c r="A4084" s="179" t="s">
        <v>1220</v>
      </c>
      <c r="B4084" s="158">
        <v>1493805000</v>
      </c>
      <c r="C4084" s="158">
        <v>1493804804</v>
      </c>
      <c r="D4084" s="158">
        <v>1493804804</v>
      </c>
      <c r="E4084" s="158">
        <v>1459552289</v>
      </c>
      <c r="F4084" s="159">
        <v>196</v>
      </c>
      <c r="G4084" s="178">
        <v>99.999986879144203</v>
      </c>
      <c r="H4084" s="178">
        <v>99.999986879144203</v>
      </c>
      <c r="I4084" s="178">
        <v>97.707015909037651</v>
      </c>
    </row>
    <row r="4085" spans="1:9" x14ac:dyDescent="0.2">
      <c r="A4085" s="179" t="s">
        <v>1221</v>
      </c>
      <c r="B4085" s="158">
        <v>268609000</v>
      </c>
      <c r="C4085" s="158">
        <v>146158013</v>
      </c>
      <c r="D4085" s="158">
        <v>139658013</v>
      </c>
      <c r="E4085" s="158">
        <v>139658013</v>
      </c>
      <c r="F4085" s="159">
        <v>122450987</v>
      </c>
      <c r="G4085" s="178">
        <v>54.412924734465342</v>
      </c>
      <c r="H4085" s="178">
        <v>51.993050493468196</v>
      </c>
      <c r="I4085" s="178">
        <v>51.993050493468196</v>
      </c>
    </row>
    <row r="4086" spans="1:9" x14ac:dyDescent="0.2">
      <c r="A4086" s="161" t="s">
        <v>127</v>
      </c>
      <c r="B4086" s="229">
        <v>67884000</v>
      </c>
      <c r="C4086" s="229">
        <v>21084105</v>
      </c>
      <c r="D4086" s="229">
        <v>21084105</v>
      </c>
      <c r="E4086" s="229">
        <v>21084105</v>
      </c>
      <c r="F4086" s="230">
        <v>46799895</v>
      </c>
      <c r="G4086" s="224">
        <v>31.05901979847976</v>
      </c>
      <c r="H4086" s="224">
        <v>31.05901979847976</v>
      </c>
      <c r="I4086" s="224">
        <v>31.05901979847976</v>
      </c>
    </row>
    <row r="4087" spans="1:9" x14ac:dyDescent="0.2">
      <c r="A4087" s="179" t="s">
        <v>128</v>
      </c>
      <c r="B4087" s="158">
        <v>21683000</v>
      </c>
      <c r="C4087" s="158">
        <v>20285000</v>
      </c>
      <c r="D4087" s="158">
        <v>20285000</v>
      </c>
      <c r="E4087" s="158">
        <v>20285000</v>
      </c>
      <c r="F4087" s="159">
        <v>1398000</v>
      </c>
      <c r="G4087" s="178">
        <v>93.552552691048291</v>
      </c>
      <c r="H4087" s="178">
        <v>93.552552691048291</v>
      </c>
      <c r="I4087" s="178">
        <v>93.552552691048291</v>
      </c>
    </row>
    <row r="4088" spans="1:9" x14ac:dyDescent="0.2">
      <c r="A4088" s="179" t="s">
        <v>1222</v>
      </c>
      <c r="B4088" s="158">
        <v>46201000</v>
      </c>
      <c r="C4088" s="158">
        <v>799105</v>
      </c>
      <c r="D4088" s="158">
        <v>799105</v>
      </c>
      <c r="E4088" s="158">
        <v>799105</v>
      </c>
      <c r="F4088" s="159">
        <v>45401895</v>
      </c>
      <c r="G4088" s="178">
        <v>1.7296270643492564</v>
      </c>
      <c r="H4088" s="178">
        <v>1.7296270643492564</v>
      </c>
      <c r="I4088" s="178">
        <v>1.7296270643492564</v>
      </c>
    </row>
    <row r="4089" spans="1:9" x14ac:dyDescent="0.2">
      <c r="A4089" s="161" t="s">
        <v>131</v>
      </c>
      <c r="B4089" s="229">
        <v>307000000</v>
      </c>
      <c r="C4089" s="229">
        <v>0</v>
      </c>
      <c r="D4089" s="229">
        <v>0</v>
      </c>
      <c r="E4089" s="229">
        <v>0</v>
      </c>
      <c r="F4089" s="230">
        <v>307000000</v>
      </c>
      <c r="G4089" s="224">
        <v>0</v>
      </c>
      <c r="H4089" s="224">
        <v>0</v>
      </c>
      <c r="I4089" s="224">
        <v>0</v>
      </c>
    </row>
    <row r="4090" spans="1:9" x14ac:dyDescent="0.2">
      <c r="A4090" s="161" t="s">
        <v>1654</v>
      </c>
      <c r="B4090" s="229">
        <v>307000000</v>
      </c>
      <c r="C4090" s="229">
        <v>0</v>
      </c>
      <c r="D4090" s="229">
        <v>0</v>
      </c>
      <c r="E4090" s="229">
        <v>0</v>
      </c>
      <c r="F4090" s="230">
        <v>307000000</v>
      </c>
      <c r="G4090" s="224">
        <v>0</v>
      </c>
      <c r="H4090" s="224">
        <v>0</v>
      </c>
      <c r="I4090" s="224">
        <v>0</v>
      </c>
    </row>
    <row r="4091" spans="1:9" x14ac:dyDescent="0.2">
      <c r="A4091" s="219" t="s">
        <v>1223</v>
      </c>
      <c r="B4091" s="231">
        <v>307000000</v>
      </c>
      <c r="C4091" s="231">
        <v>0</v>
      </c>
      <c r="D4091" s="231">
        <v>0</v>
      </c>
      <c r="E4091" s="231">
        <v>0</v>
      </c>
      <c r="F4091" s="232">
        <v>307000000</v>
      </c>
      <c r="G4091" s="185">
        <v>0</v>
      </c>
      <c r="H4091" s="185">
        <v>0</v>
      </c>
      <c r="I4091" s="185">
        <v>0</v>
      </c>
    </row>
    <row r="4092" spans="1:9" s="418" customFormat="1" x14ac:dyDescent="0.2">
      <c r="A4092" s="161" t="s">
        <v>1224</v>
      </c>
      <c r="B4092" s="229">
        <v>7707701000</v>
      </c>
      <c r="C4092" s="229">
        <v>2525164209</v>
      </c>
      <c r="D4092" s="229">
        <v>2484415940</v>
      </c>
      <c r="E4092" s="229">
        <v>2484415940</v>
      </c>
      <c r="F4092" s="230">
        <v>5182536791</v>
      </c>
      <c r="G4092" s="224">
        <v>32.761574547326113</v>
      </c>
      <c r="H4092" s="224">
        <v>32.232904986843678</v>
      </c>
      <c r="I4092" s="224">
        <v>32.232904986843678</v>
      </c>
    </row>
    <row r="4093" spans="1:9" x14ac:dyDescent="0.2">
      <c r="A4093" s="161" t="s">
        <v>109</v>
      </c>
      <c r="B4093" s="229">
        <v>7707701000</v>
      </c>
      <c r="C4093" s="229">
        <v>2525164209</v>
      </c>
      <c r="D4093" s="229">
        <v>2484415940</v>
      </c>
      <c r="E4093" s="229">
        <v>2484415940</v>
      </c>
      <c r="F4093" s="230">
        <v>5182536791</v>
      </c>
      <c r="G4093" s="224">
        <v>32.761574547326113</v>
      </c>
      <c r="H4093" s="224">
        <v>32.232904986843678</v>
      </c>
      <c r="I4093" s="224">
        <v>32.232904986843678</v>
      </c>
    </row>
    <row r="4094" spans="1:9" x14ac:dyDescent="0.2">
      <c r="A4094" s="161" t="s">
        <v>33</v>
      </c>
      <c r="B4094" s="229">
        <v>7707701000</v>
      </c>
      <c r="C4094" s="229">
        <v>2525164209</v>
      </c>
      <c r="D4094" s="229">
        <v>2484415940</v>
      </c>
      <c r="E4094" s="229">
        <v>2484415940</v>
      </c>
      <c r="F4094" s="230">
        <v>5182536791</v>
      </c>
      <c r="G4094" s="224">
        <v>32.761574547326113</v>
      </c>
      <c r="H4094" s="224">
        <v>32.232904986843678</v>
      </c>
      <c r="I4094" s="224">
        <v>32.232904986843678</v>
      </c>
    </row>
    <row r="4095" spans="1:9" x14ac:dyDescent="0.2">
      <c r="A4095" s="179" t="s">
        <v>379</v>
      </c>
      <c r="B4095" s="158">
        <v>7707701000</v>
      </c>
      <c r="C4095" s="158">
        <v>2525164209</v>
      </c>
      <c r="D4095" s="158">
        <v>2484415940</v>
      </c>
      <c r="E4095" s="158">
        <v>2484415940</v>
      </c>
      <c r="F4095" s="159">
        <v>5182536791</v>
      </c>
      <c r="G4095" s="178">
        <v>32.761574547326113</v>
      </c>
      <c r="H4095" s="178">
        <v>32.232904986843678</v>
      </c>
      <c r="I4095" s="178">
        <v>32.232904986843678</v>
      </c>
    </row>
    <row r="4096" spans="1:9" s="418" customFormat="1" x14ac:dyDescent="0.2">
      <c r="A4096" s="161" t="s">
        <v>1225</v>
      </c>
      <c r="B4096" s="229">
        <v>336002446000</v>
      </c>
      <c r="C4096" s="229">
        <v>300073944458.02002</v>
      </c>
      <c r="D4096" s="229">
        <v>118531894159.89999</v>
      </c>
      <c r="E4096" s="229">
        <v>118374594306.87</v>
      </c>
      <c r="F4096" s="230">
        <v>35928501541.97998</v>
      </c>
      <c r="G4096" s="224">
        <v>89.307071430670476</v>
      </c>
      <c r="H4096" s="224">
        <v>35.277092643516049</v>
      </c>
      <c r="I4096" s="224">
        <v>35.230277551869364</v>
      </c>
    </row>
    <row r="4097" spans="1:9" x14ac:dyDescent="0.2">
      <c r="A4097" s="161" t="s">
        <v>109</v>
      </c>
      <c r="B4097" s="229">
        <v>334502446000</v>
      </c>
      <c r="C4097" s="229">
        <v>299821592191.02002</v>
      </c>
      <c r="D4097" s="229">
        <v>118469618124.89999</v>
      </c>
      <c r="E4097" s="229">
        <v>118312318271.87</v>
      </c>
      <c r="F4097" s="230">
        <v>34680853808.97998</v>
      </c>
      <c r="G4097" s="224">
        <v>89.632107560439195</v>
      </c>
      <c r="H4097" s="224">
        <v>35.416667214714472</v>
      </c>
      <c r="I4097" s="224">
        <v>35.369642191456499</v>
      </c>
    </row>
    <row r="4098" spans="1:9" x14ac:dyDescent="0.2">
      <c r="A4098" s="165" t="s">
        <v>28</v>
      </c>
      <c r="B4098" s="173">
        <v>4160403000</v>
      </c>
      <c r="C4098" s="173">
        <v>1833549154</v>
      </c>
      <c r="D4098" s="173">
        <v>1833549154</v>
      </c>
      <c r="E4098" s="173">
        <v>1755801982</v>
      </c>
      <c r="F4098" s="174">
        <v>2326853846</v>
      </c>
      <c r="G4098" s="168">
        <v>44.071431397391066</v>
      </c>
      <c r="H4098" s="168">
        <v>44.071431397391066</v>
      </c>
      <c r="I4098" s="168">
        <v>42.202690027865088</v>
      </c>
    </row>
    <row r="4099" spans="1:9" x14ac:dyDescent="0.2">
      <c r="A4099" s="219" t="s">
        <v>110</v>
      </c>
      <c r="B4099" s="231">
        <v>2690874000</v>
      </c>
      <c r="C4099" s="231">
        <v>1179603600</v>
      </c>
      <c r="D4099" s="231">
        <v>1179603600</v>
      </c>
      <c r="E4099" s="231">
        <v>1101856428</v>
      </c>
      <c r="F4099" s="232">
        <v>1511270400</v>
      </c>
      <c r="G4099" s="185">
        <v>43.837191930948826</v>
      </c>
      <c r="H4099" s="185">
        <v>43.837191930948826</v>
      </c>
      <c r="I4099" s="185">
        <v>40.94790123952292</v>
      </c>
    </row>
    <row r="4100" spans="1:9" x14ac:dyDescent="0.2">
      <c r="A4100" s="219" t="s">
        <v>111</v>
      </c>
      <c r="B4100" s="231">
        <v>978903000</v>
      </c>
      <c r="C4100" s="231">
        <v>422561930</v>
      </c>
      <c r="D4100" s="231">
        <v>422561930</v>
      </c>
      <c r="E4100" s="231">
        <v>422561930</v>
      </c>
      <c r="F4100" s="232">
        <v>556341070</v>
      </c>
      <c r="G4100" s="185">
        <v>43.166884767949433</v>
      </c>
      <c r="H4100" s="185">
        <v>43.166884767949433</v>
      </c>
      <c r="I4100" s="185">
        <v>43.166884767949433</v>
      </c>
    </row>
    <row r="4101" spans="1:9" x14ac:dyDescent="0.2">
      <c r="A4101" s="219" t="s">
        <v>112</v>
      </c>
      <c r="B4101" s="231">
        <v>490626000</v>
      </c>
      <c r="C4101" s="231">
        <v>231383624</v>
      </c>
      <c r="D4101" s="231">
        <v>231383624</v>
      </c>
      <c r="E4101" s="231">
        <v>231383624</v>
      </c>
      <c r="F4101" s="232">
        <v>259242376</v>
      </c>
      <c r="G4101" s="185">
        <v>47.160897302629699</v>
      </c>
      <c r="H4101" s="185">
        <v>47.160897302629699</v>
      </c>
      <c r="I4101" s="185">
        <v>47.160897302629699</v>
      </c>
    </row>
    <row r="4102" spans="1:9" x14ac:dyDescent="0.2">
      <c r="A4102" s="161" t="s">
        <v>29</v>
      </c>
      <c r="B4102" s="229">
        <v>15215100000</v>
      </c>
      <c r="C4102" s="229">
        <v>12769109184.02</v>
      </c>
      <c r="D4102" s="229">
        <v>6311159307.8999996</v>
      </c>
      <c r="E4102" s="229">
        <v>6250493551.8699999</v>
      </c>
      <c r="F4102" s="230">
        <v>2445990815.9799995</v>
      </c>
      <c r="G4102" s="224">
        <v>83.923925468909175</v>
      </c>
      <c r="H4102" s="224">
        <v>41.479578234122677</v>
      </c>
      <c r="I4102" s="224">
        <v>41.080857515691648</v>
      </c>
    </row>
    <row r="4103" spans="1:9" x14ac:dyDescent="0.2">
      <c r="A4103" s="179" t="s">
        <v>113</v>
      </c>
      <c r="B4103" s="158">
        <v>15215100000</v>
      </c>
      <c r="C4103" s="158">
        <v>12769109184.02</v>
      </c>
      <c r="D4103" s="158">
        <v>6311159307.8999996</v>
      </c>
      <c r="E4103" s="158">
        <v>6250493551.8699999</v>
      </c>
      <c r="F4103" s="159">
        <v>2445990815.9799995</v>
      </c>
      <c r="G4103" s="178">
        <v>83.923925468909175</v>
      </c>
      <c r="H4103" s="178">
        <v>41.479578234122677</v>
      </c>
      <c r="I4103" s="178">
        <v>41.080857515691648</v>
      </c>
    </row>
    <row r="4104" spans="1:9" x14ac:dyDescent="0.2">
      <c r="A4104" s="161" t="s">
        <v>30</v>
      </c>
      <c r="B4104" s="229">
        <v>314785122000</v>
      </c>
      <c r="C4104" s="229">
        <v>285214911853</v>
      </c>
      <c r="D4104" s="229">
        <v>110320887663</v>
      </c>
      <c r="E4104" s="229">
        <v>110302000738</v>
      </c>
      <c r="F4104" s="230">
        <v>29570210147</v>
      </c>
      <c r="G4104" s="224">
        <v>90.606223712504431</v>
      </c>
      <c r="H4104" s="224">
        <v>35.046411012716163</v>
      </c>
      <c r="I4104" s="224">
        <v>35.040411070635038</v>
      </c>
    </row>
    <row r="4105" spans="1:9" x14ac:dyDescent="0.2">
      <c r="A4105" s="179" t="s">
        <v>118</v>
      </c>
      <c r="B4105" s="158">
        <v>169001000</v>
      </c>
      <c r="C4105" s="158">
        <v>14047099</v>
      </c>
      <c r="D4105" s="158">
        <v>14047099</v>
      </c>
      <c r="E4105" s="158">
        <v>14047099</v>
      </c>
      <c r="F4105" s="159">
        <v>154953901</v>
      </c>
      <c r="G4105" s="178">
        <v>8.3118437169010839</v>
      </c>
      <c r="H4105" s="178">
        <v>8.3118437169010839</v>
      </c>
      <c r="I4105" s="178">
        <v>8.3118437169010839</v>
      </c>
    </row>
    <row r="4106" spans="1:9" x14ac:dyDescent="0.2">
      <c r="A4106" s="179" t="s">
        <v>1226</v>
      </c>
      <c r="B4106" s="158">
        <v>699792000</v>
      </c>
      <c r="C4106" s="158">
        <v>699791638</v>
      </c>
      <c r="D4106" s="158">
        <v>242430645</v>
      </c>
      <c r="E4106" s="158">
        <v>242430645</v>
      </c>
      <c r="F4106" s="159">
        <v>362</v>
      </c>
      <c r="G4106" s="178">
        <v>99.999948270343182</v>
      </c>
      <c r="H4106" s="178">
        <v>34.643243278002608</v>
      </c>
      <c r="I4106" s="178">
        <v>34.643243278002608</v>
      </c>
    </row>
    <row r="4107" spans="1:9" x14ac:dyDescent="0.2">
      <c r="A4107" s="179" t="s">
        <v>1227</v>
      </c>
      <c r="B4107" s="158">
        <v>144116329000</v>
      </c>
      <c r="C4107" s="158">
        <v>131640343463</v>
      </c>
      <c r="D4107" s="158">
        <v>46581373162</v>
      </c>
      <c r="E4107" s="158">
        <v>46562486237</v>
      </c>
      <c r="F4107" s="159">
        <v>12475985537</v>
      </c>
      <c r="G4107" s="178">
        <v>91.34311453561935</v>
      </c>
      <c r="H4107" s="178">
        <v>32.322064741185571</v>
      </c>
      <c r="I4107" s="178">
        <v>32.308959408062634</v>
      </c>
    </row>
    <row r="4108" spans="1:9" x14ac:dyDescent="0.2">
      <c r="A4108" s="179" t="s">
        <v>1228</v>
      </c>
      <c r="B4108" s="158">
        <v>150000000000</v>
      </c>
      <c r="C4108" s="158">
        <v>137849758281</v>
      </c>
      <c r="D4108" s="158">
        <v>48472065385</v>
      </c>
      <c r="E4108" s="158">
        <v>48472065385</v>
      </c>
      <c r="F4108" s="159">
        <v>12150241719</v>
      </c>
      <c r="G4108" s="178">
        <v>91.899838854000009</v>
      </c>
      <c r="H4108" s="178">
        <v>32.314710256666665</v>
      </c>
      <c r="I4108" s="178">
        <v>32.314710256666665</v>
      </c>
    </row>
    <row r="4109" spans="1:9" x14ac:dyDescent="0.2">
      <c r="A4109" s="219" t="s">
        <v>124</v>
      </c>
      <c r="B4109" s="231">
        <v>19800000000</v>
      </c>
      <c r="C4109" s="231">
        <v>15010971372</v>
      </c>
      <c r="D4109" s="231">
        <v>15010971372</v>
      </c>
      <c r="E4109" s="231">
        <v>15010971372</v>
      </c>
      <c r="F4109" s="232">
        <v>4789028628</v>
      </c>
      <c r="G4109" s="185">
        <v>75.81298672727273</v>
      </c>
      <c r="H4109" s="185">
        <v>75.81298672727273</v>
      </c>
      <c r="I4109" s="185">
        <v>75.81298672727273</v>
      </c>
    </row>
    <row r="4110" spans="1:9" x14ac:dyDescent="0.2">
      <c r="A4110" s="161" t="s">
        <v>127</v>
      </c>
      <c r="B4110" s="229">
        <v>341821000</v>
      </c>
      <c r="C4110" s="229">
        <v>4022000</v>
      </c>
      <c r="D4110" s="229">
        <v>4022000</v>
      </c>
      <c r="E4110" s="229">
        <v>4022000</v>
      </c>
      <c r="F4110" s="230">
        <v>337799000</v>
      </c>
      <c r="G4110" s="224">
        <v>1.1766392351552422</v>
      </c>
      <c r="H4110" s="224">
        <v>1.1766392351552422</v>
      </c>
      <c r="I4110" s="224">
        <v>1.1766392351552422</v>
      </c>
    </row>
    <row r="4111" spans="1:9" x14ac:dyDescent="0.2">
      <c r="A4111" s="219" t="s">
        <v>128</v>
      </c>
      <c r="B4111" s="231">
        <v>108048000</v>
      </c>
      <c r="C4111" s="231">
        <v>4022000</v>
      </c>
      <c r="D4111" s="231">
        <v>4022000</v>
      </c>
      <c r="E4111" s="231">
        <v>4022000</v>
      </c>
      <c r="F4111" s="232">
        <v>104026000</v>
      </c>
      <c r="G4111" s="185">
        <v>3.7224196653339261</v>
      </c>
      <c r="H4111" s="185">
        <v>3.7224196653339261</v>
      </c>
      <c r="I4111" s="185">
        <v>3.7224196653339261</v>
      </c>
    </row>
    <row r="4112" spans="1:9" x14ac:dyDescent="0.2">
      <c r="A4112" s="179" t="s">
        <v>424</v>
      </c>
      <c r="B4112" s="158">
        <v>113570000</v>
      </c>
      <c r="C4112" s="158">
        <v>0</v>
      </c>
      <c r="D4112" s="158">
        <v>0</v>
      </c>
      <c r="E4112" s="158">
        <v>0</v>
      </c>
      <c r="F4112" s="159">
        <v>113570000</v>
      </c>
      <c r="G4112" s="178">
        <v>0</v>
      </c>
      <c r="H4112" s="178">
        <v>0</v>
      </c>
      <c r="I4112" s="178">
        <v>0</v>
      </c>
    </row>
    <row r="4113" spans="1:9" x14ac:dyDescent="0.2">
      <c r="A4113" s="179" t="s">
        <v>189</v>
      </c>
      <c r="B4113" s="158">
        <v>120203000</v>
      </c>
      <c r="C4113" s="158">
        <v>0</v>
      </c>
      <c r="D4113" s="158">
        <v>0</v>
      </c>
      <c r="E4113" s="158">
        <v>0</v>
      </c>
      <c r="F4113" s="159">
        <v>120203000</v>
      </c>
      <c r="G4113" s="178">
        <v>0</v>
      </c>
      <c r="H4113" s="178">
        <v>0</v>
      </c>
      <c r="I4113" s="178">
        <v>0</v>
      </c>
    </row>
    <row r="4114" spans="1:9" x14ac:dyDescent="0.2">
      <c r="A4114" s="161" t="s">
        <v>131</v>
      </c>
      <c r="B4114" s="229">
        <v>1500000000</v>
      </c>
      <c r="C4114" s="229">
        <v>252352267</v>
      </c>
      <c r="D4114" s="229">
        <v>62276035</v>
      </c>
      <c r="E4114" s="229">
        <v>62276035</v>
      </c>
      <c r="F4114" s="230">
        <v>1247647733</v>
      </c>
      <c r="G4114" s="224">
        <v>16.823484466666667</v>
      </c>
      <c r="H4114" s="224">
        <v>4.1517356666666663</v>
      </c>
      <c r="I4114" s="224">
        <v>4.1517356666666663</v>
      </c>
    </row>
    <row r="4115" spans="1:9" x14ac:dyDescent="0.2">
      <c r="A4115" s="165" t="s">
        <v>1654</v>
      </c>
      <c r="B4115" s="173">
        <v>1500000000</v>
      </c>
      <c r="C4115" s="173">
        <v>252352267</v>
      </c>
      <c r="D4115" s="173">
        <v>62276035</v>
      </c>
      <c r="E4115" s="173">
        <v>62276035</v>
      </c>
      <c r="F4115" s="174">
        <v>1247647733</v>
      </c>
      <c r="G4115" s="168">
        <v>16.823484466666667</v>
      </c>
      <c r="H4115" s="168">
        <v>4.1517356666666663</v>
      </c>
      <c r="I4115" s="168">
        <v>4.1517356666666663</v>
      </c>
    </row>
    <row r="4116" spans="1:9" x14ac:dyDescent="0.2">
      <c r="A4116" s="179" t="s">
        <v>1200</v>
      </c>
      <c r="B4116" s="158">
        <v>1500000000</v>
      </c>
      <c r="C4116" s="158">
        <v>252352267</v>
      </c>
      <c r="D4116" s="158">
        <v>62276035</v>
      </c>
      <c r="E4116" s="158">
        <v>62276035</v>
      </c>
      <c r="F4116" s="159">
        <v>1247647733</v>
      </c>
      <c r="G4116" s="178">
        <v>16.823484466666667</v>
      </c>
      <c r="H4116" s="178">
        <v>4.1517356666666663</v>
      </c>
      <c r="I4116" s="178">
        <v>4.1517356666666663</v>
      </c>
    </row>
    <row r="4117" spans="1:9" s="418" customFormat="1" x14ac:dyDescent="0.2">
      <c r="A4117" s="165" t="s">
        <v>1229</v>
      </c>
      <c r="B4117" s="173">
        <v>452597718000</v>
      </c>
      <c r="C4117" s="173">
        <v>230813831544.03</v>
      </c>
      <c r="D4117" s="173">
        <v>219678851328.79999</v>
      </c>
      <c r="E4117" s="173">
        <v>219359358430.95999</v>
      </c>
      <c r="F4117" s="174">
        <v>221783886455.97</v>
      </c>
      <c r="G4117" s="168">
        <v>50.997568561322261</v>
      </c>
      <c r="H4117" s="168">
        <v>48.537330744738746</v>
      </c>
      <c r="I4117" s="168">
        <v>48.466739823677145</v>
      </c>
    </row>
    <row r="4118" spans="1:9" x14ac:dyDescent="0.2">
      <c r="A4118" s="165" t="s">
        <v>109</v>
      </c>
      <c r="B4118" s="173">
        <v>451417718000</v>
      </c>
      <c r="C4118" s="173">
        <v>230518824798.03</v>
      </c>
      <c r="D4118" s="173">
        <v>219631384682.79999</v>
      </c>
      <c r="E4118" s="173">
        <v>219311891784.95999</v>
      </c>
      <c r="F4118" s="174">
        <v>220898893201.97</v>
      </c>
      <c r="G4118" s="168">
        <v>51.065524370496682</v>
      </c>
      <c r="H4118" s="168">
        <v>48.65369167516814</v>
      </c>
      <c r="I4118" s="168">
        <v>48.582916230363821</v>
      </c>
    </row>
    <row r="4119" spans="1:9" x14ac:dyDescent="0.2">
      <c r="A4119" s="161" t="s">
        <v>28</v>
      </c>
      <c r="B4119" s="229">
        <v>2146558000</v>
      </c>
      <c r="C4119" s="229">
        <v>1004075501</v>
      </c>
      <c r="D4119" s="229">
        <v>1004075501</v>
      </c>
      <c r="E4119" s="229">
        <v>958524065</v>
      </c>
      <c r="F4119" s="230">
        <v>1142482499</v>
      </c>
      <c r="G4119" s="224">
        <v>46.776071319759353</v>
      </c>
      <c r="H4119" s="224">
        <v>46.776071319759353</v>
      </c>
      <c r="I4119" s="224">
        <v>44.654002593920126</v>
      </c>
    </row>
    <row r="4120" spans="1:9" x14ac:dyDescent="0.2">
      <c r="A4120" s="179" t="s">
        <v>110</v>
      </c>
      <c r="B4120" s="158">
        <v>1443672000</v>
      </c>
      <c r="C4120" s="158">
        <v>667107947</v>
      </c>
      <c r="D4120" s="158">
        <v>667107947</v>
      </c>
      <c r="E4120" s="158">
        <v>621556511</v>
      </c>
      <c r="F4120" s="159">
        <v>776564053</v>
      </c>
      <c r="G4120" s="178">
        <v>46.209107539662746</v>
      </c>
      <c r="H4120" s="178">
        <v>46.209107539662746</v>
      </c>
      <c r="I4120" s="178">
        <v>43.053859256119118</v>
      </c>
    </row>
    <row r="4121" spans="1:9" x14ac:dyDescent="0.2">
      <c r="A4121" s="179" t="s">
        <v>111</v>
      </c>
      <c r="B4121" s="158">
        <v>524228000</v>
      </c>
      <c r="C4121" s="158">
        <v>244551046</v>
      </c>
      <c r="D4121" s="158">
        <v>244551046</v>
      </c>
      <c r="E4121" s="158">
        <v>244551046</v>
      </c>
      <c r="F4121" s="159">
        <v>279676954</v>
      </c>
      <c r="G4121" s="178">
        <v>46.649748964191154</v>
      </c>
      <c r="H4121" s="178">
        <v>46.649748964191154</v>
      </c>
      <c r="I4121" s="178">
        <v>46.649748964191154</v>
      </c>
    </row>
    <row r="4122" spans="1:9" x14ac:dyDescent="0.2">
      <c r="A4122" s="179" t="s">
        <v>112</v>
      </c>
      <c r="B4122" s="158">
        <v>178658000</v>
      </c>
      <c r="C4122" s="158">
        <v>92416508</v>
      </c>
      <c r="D4122" s="158">
        <v>92416508</v>
      </c>
      <c r="E4122" s="158">
        <v>92416508</v>
      </c>
      <c r="F4122" s="159">
        <v>86241492</v>
      </c>
      <c r="G4122" s="178">
        <v>51.728166664800902</v>
      </c>
      <c r="H4122" s="178">
        <v>51.728166664800902</v>
      </c>
      <c r="I4122" s="178">
        <v>51.728166664800902</v>
      </c>
    </row>
    <row r="4123" spans="1:9" x14ac:dyDescent="0.2">
      <c r="A4123" s="161" t="s">
        <v>29</v>
      </c>
      <c r="B4123" s="229">
        <v>17921321000</v>
      </c>
      <c r="C4123" s="229">
        <v>16240397936.9</v>
      </c>
      <c r="D4123" s="229">
        <v>6984935254.6800003</v>
      </c>
      <c r="E4123" s="229">
        <v>6821821088.2200003</v>
      </c>
      <c r="F4123" s="230">
        <v>1680923063.1000004</v>
      </c>
      <c r="G4123" s="224">
        <v>90.620540399337742</v>
      </c>
      <c r="H4123" s="224">
        <v>38.975560198268866</v>
      </c>
      <c r="I4123" s="224">
        <v>38.065391988793685</v>
      </c>
    </row>
    <row r="4124" spans="1:9" x14ac:dyDescent="0.2">
      <c r="A4124" s="179" t="s">
        <v>113</v>
      </c>
      <c r="B4124" s="158">
        <v>17921321000</v>
      </c>
      <c r="C4124" s="158">
        <v>16240397936.9</v>
      </c>
      <c r="D4124" s="158">
        <v>6984935254.6800003</v>
      </c>
      <c r="E4124" s="158">
        <v>6821821088.2200003</v>
      </c>
      <c r="F4124" s="159">
        <v>1680923063.1000004</v>
      </c>
      <c r="G4124" s="178">
        <v>90.620540399337742</v>
      </c>
      <c r="H4124" s="178">
        <v>38.975560198268866</v>
      </c>
      <c r="I4124" s="178">
        <v>38.065391988793685</v>
      </c>
    </row>
    <row r="4125" spans="1:9" x14ac:dyDescent="0.2">
      <c r="A4125" s="165" t="s">
        <v>30</v>
      </c>
      <c r="B4125" s="173">
        <v>430537839000</v>
      </c>
      <c r="C4125" s="173">
        <v>212642778616.13</v>
      </c>
      <c r="D4125" s="173">
        <v>211010801183.12</v>
      </c>
      <c r="E4125" s="173">
        <v>210899973887.73999</v>
      </c>
      <c r="F4125" s="174">
        <v>217895060383.87</v>
      </c>
      <c r="G4125" s="168">
        <v>49.390032502144372</v>
      </c>
      <c r="H4125" s="168">
        <v>49.010976984794127</v>
      </c>
      <c r="I4125" s="168">
        <v>48.985235392455245</v>
      </c>
    </row>
    <row r="4126" spans="1:9" x14ac:dyDescent="0.2">
      <c r="A4126" s="219" t="s">
        <v>1230</v>
      </c>
      <c r="B4126" s="231">
        <v>1392165000</v>
      </c>
      <c r="C4126" s="231">
        <v>1278504850</v>
      </c>
      <c r="D4126" s="231">
        <v>3705662</v>
      </c>
      <c r="E4126" s="231">
        <v>0</v>
      </c>
      <c r="F4126" s="232">
        <v>113660150</v>
      </c>
      <c r="G4126" s="185">
        <v>91.835727086947301</v>
      </c>
      <c r="H4126" s="185">
        <v>0.26617979908990674</v>
      </c>
      <c r="I4126" s="185">
        <v>0</v>
      </c>
    </row>
    <row r="4127" spans="1:9" x14ac:dyDescent="0.2">
      <c r="A4127" s="219" t="s">
        <v>153</v>
      </c>
      <c r="B4127" s="231">
        <v>384393845000</v>
      </c>
      <c r="C4127" s="231">
        <v>190745734560</v>
      </c>
      <c r="D4127" s="231">
        <v>190745597392</v>
      </c>
      <c r="E4127" s="231">
        <v>190745597392</v>
      </c>
      <c r="F4127" s="232">
        <v>193648110440</v>
      </c>
      <c r="G4127" s="185">
        <v>49.622473679306701</v>
      </c>
      <c r="H4127" s="185">
        <v>49.622437995072474</v>
      </c>
      <c r="I4127" s="185">
        <v>49.622437995072474</v>
      </c>
    </row>
    <row r="4128" spans="1:9" x14ac:dyDescent="0.2">
      <c r="A4128" s="179" t="s">
        <v>154</v>
      </c>
      <c r="B4128" s="158">
        <v>3950000000</v>
      </c>
      <c r="C4128" s="158">
        <v>0</v>
      </c>
      <c r="D4128" s="158">
        <v>0</v>
      </c>
      <c r="E4128" s="158">
        <v>0</v>
      </c>
      <c r="F4128" s="159">
        <v>3950000000</v>
      </c>
      <c r="G4128" s="178">
        <v>0</v>
      </c>
      <c r="H4128" s="178">
        <v>0</v>
      </c>
      <c r="I4128" s="178">
        <v>0</v>
      </c>
    </row>
    <row r="4129" spans="1:9" x14ac:dyDescent="0.2">
      <c r="A4129" s="179" t="s">
        <v>117</v>
      </c>
      <c r="B4129" s="158">
        <v>4321249000</v>
      </c>
      <c r="C4129" s="158">
        <v>4026945000</v>
      </c>
      <c r="D4129" s="158">
        <v>3735353000</v>
      </c>
      <c r="E4129" s="158">
        <v>3672439000</v>
      </c>
      <c r="F4129" s="159">
        <v>294304000</v>
      </c>
      <c r="G4129" s="178">
        <v>93.189376497396935</v>
      </c>
      <c r="H4129" s="178">
        <v>86.441512627483391</v>
      </c>
      <c r="I4129" s="178">
        <v>84.985590971499221</v>
      </c>
    </row>
    <row r="4130" spans="1:9" x14ac:dyDescent="0.2">
      <c r="A4130" s="179" t="s">
        <v>1658</v>
      </c>
      <c r="B4130" s="158">
        <v>27600000000</v>
      </c>
      <c r="C4130" s="158">
        <v>13179644283</v>
      </c>
      <c r="D4130" s="158">
        <v>13179644283</v>
      </c>
      <c r="E4130" s="158">
        <v>13179644283</v>
      </c>
      <c r="F4130" s="159">
        <v>14420355717</v>
      </c>
      <c r="G4130" s="178">
        <v>47.752334358695656</v>
      </c>
      <c r="H4130" s="178">
        <v>47.752334358695656</v>
      </c>
      <c r="I4130" s="178">
        <v>47.752334358695656</v>
      </c>
    </row>
    <row r="4131" spans="1:9" x14ac:dyDescent="0.2">
      <c r="A4131" s="179" t="s">
        <v>118</v>
      </c>
      <c r="B4131" s="158">
        <v>6231000</v>
      </c>
      <c r="C4131" s="158">
        <v>2190820</v>
      </c>
      <c r="D4131" s="158">
        <v>2190820</v>
      </c>
      <c r="E4131" s="158">
        <v>2190820</v>
      </c>
      <c r="F4131" s="159">
        <v>4040180</v>
      </c>
      <c r="G4131" s="178">
        <v>35.160006419515327</v>
      </c>
      <c r="H4131" s="178">
        <v>35.160006419515327</v>
      </c>
      <c r="I4131" s="178">
        <v>35.160006419515327</v>
      </c>
    </row>
    <row r="4132" spans="1:9" x14ac:dyDescent="0.2">
      <c r="A4132" s="179" t="s">
        <v>124</v>
      </c>
      <c r="B4132" s="158">
        <v>6874349000</v>
      </c>
      <c r="C4132" s="158">
        <v>2510259103.1300001</v>
      </c>
      <c r="D4132" s="158">
        <v>2505610026.1199999</v>
      </c>
      <c r="E4132" s="158">
        <v>2497602392.7399998</v>
      </c>
      <c r="F4132" s="159">
        <v>4364089896.8699999</v>
      </c>
      <c r="G4132" s="178">
        <v>36.516317445186445</v>
      </c>
      <c r="H4132" s="178">
        <v>36.448688102975275</v>
      </c>
      <c r="I4132" s="178">
        <v>36.332202405493227</v>
      </c>
    </row>
    <row r="4133" spans="1:9" x14ac:dyDescent="0.2">
      <c r="A4133" s="179" t="s">
        <v>1221</v>
      </c>
      <c r="B4133" s="158">
        <v>2000000000</v>
      </c>
      <c r="C4133" s="158">
        <v>899500000</v>
      </c>
      <c r="D4133" s="158">
        <v>838700000</v>
      </c>
      <c r="E4133" s="158">
        <v>802500000</v>
      </c>
      <c r="F4133" s="159">
        <v>1100500000</v>
      </c>
      <c r="G4133" s="178">
        <v>44.975000000000001</v>
      </c>
      <c r="H4133" s="178">
        <v>41.935000000000002</v>
      </c>
      <c r="I4133" s="178">
        <v>40.125</v>
      </c>
    </row>
    <row r="4134" spans="1:9" x14ac:dyDescent="0.2">
      <c r="A4134" s="165" t="s">
        <v>127</v>
      </c>
      <c r="B4134" s="173">
        <v>812000000</v>
      </c>
      <c r="C4134" s="173">
        <v>631572744</v>
      </c>
      <c r="D4134" s="173">
        <v>631572744</v>
      </c>
      <c r="E4134" s="173">
        <v>631572744</v>
      </c>
      <c r="F4134" s="174">
        <v>180427256</v>
      </c>
      <c r="G4134" s="168">
        <v>77.779894581280786</v>
      </c>
      <c r="H4134" s="168">
        <v>77.779894581280786</v>
      </c>
      <c r="I4134" s="168">
        <v>77.779894581280786</v>
      </c>
    </row>
    <row r="4135" spans="1:9" x14ac:dyDescent="0.2">
      <c r="A4135" s="179" t="s">
        <v>128</v>
      </c>
      <c r="B4135" s="158">
        <v>804000000</v>
      </c>
      <c r="C4135" s="158">
        <v>631572744</v>
      </c>
      <c r="D4135" s="158">
        <v>631572744</v>
      </c>
      <c r="E4135" s="158">
        <v>631572744</v>
      </c>
      <c r="F4135" s="159">
        <v>172427256</v>
      </c>
      <c r="G4135" s="178">
        <v>78.553823880597022</v>
      </c>
      <c r="H4135" s="178">
        <v>78.553823880597022</v>
      </c>
      <c r="I4135" s="178">
        <v>78.553823880597022</v>
      </c>
    </row>
    <row r="4136" spans="1:9" x14ac:dyDescent="0.2">
      <c r="A4136" s="219" t="s">
        <v>394</v>
      </c>
      <c r="B4136" s="231">
        <v>8000000</v>
      </c>
      <c r="C4136" s="231">
        <v>0</v>
      </c>
      <c r="D4136" s="231">
        <v>0</v>
      </c>
      <c r="E4136" s="231">
        <v>0</v>
      </c>
      <c r="F4136" s="232">
        <v>8000000</v>
      </c>
      <c r="G4136" s="185">
        <v>0</v>
      </c>
      <c r="H4136" s="185">
        <v>0</v>
      </c>
      <c r="I4136" s="185">
        <v>0</v>
      </c>
    </row>
    <row r="4137" spans="1:9" x14ac:dyDescent="0.2">
      <c r="A4137" s="161" t="s">
        <v>131</v>
      </c>
      <c r="B4137" s="229">
        <v>1180000000</v>
      </c>
      <c r="C4137" s="229">
        <v>295006746</v>
      </c>
      <c r="D4137" s="229">
        <v>47466646</v>
      </c>
      <c r="E4137" s="229">
        <v>47466646</v>
      </c>
      <c r="F4137" s="230">
        <v>884993254</v>
      </c>
      <c r="G4137" s="224">
        <v>25.000571694915251</v>
      </c>
      <c r="H4137" s="224">
        <v>4.0225971186440672</v>
      </c>
      <c r="I4137" s="224">
        <v>4.0225971186440672</v>
      </c>
    </row>
    <row r="4138" spans="1:9" x14ac:dyDescent="0.2">
      <c r="A4138" s="161" t="s">
        <v>1654</v>
      </c>
      <c r="B4138" s="229">
        <v>1180000000</v>
      </c>
      <c r="C4138" s="229">
        <v>295006746</v>
      </c>
      <c r="D4138" s="229">
        <v>47466646</v>
      </c>
      <c r="E4138" s="229">
        <v>47466646</v>
      </c>
      <c r="F4138" s="230">
        <v>884993254</v>
      </c>
      <c r="G4138" s="224">
        <v>25.000571694915251</v>
      </c>
      <c r="H4138" s="224">
        <v>4.0225971186440672</v>
      </c>
      <c r="I4138" s="224">
        <v>4.0225971186440672</v>
      </c>
    </row>
    <row r="4139" spans="1:9" x14ac:dyDescent="0.2">
      <c r="A4139" s="219" t="s">
        <v>1231</v>
      </c>
      <c r="B4139" s="231">
        <v>1180000000</v>
      </c>
      <c r="C4139" s="231">
        <v>295006746</v>
      </c>
      <c r="D4139" s="231">
        <v>47466646</v>
      </c>
      <c r="E4139" s="231">
        <v>47466646</v>
      </c>
      <c r="F4139" s="232">
        <v>884993254</v>
      </c>
      <c r="G4139" s="185">
        <v>25.000571694915251</v>
      </c>
      <c r="H4139" s="185">
        <v>4.0225971186440672</v>
      </c>
      <c r="I4139" s="185">
        <v>4.0225971186440672</v>
      </c>
    </row>
    <row r="4140" spans="1:9" x14ac:dyDescent="0.2">
      <c r="A4140" s="165" t="s">
        <v>60</v>
      </c>
      <c r="B4140" s="166">
        <v>92347433153773</v>
      </c>
      <c r="C4140" s="166">
        <v>40278282968534.477</v>
      </c>
      <c r="D4140" s="166">
        <v>40217995180391.898</v>
      </c>
      <c r="E4140" s="166">
        <v>37636087607030.984</v>
      </c>
      <c r="F4140" s="167">
        <v>52069150185238.523</v>
      </c>
      <c r="G4140" s="168">
        <v>43.616028722167947</v>
      </c>
      <c r="H4140" s="168">
        <v>43.550745057984031</v>
      </c>
      <c r="I4140" s="168">
        <v>40.754882211356083</v>
      </c>
    </row>
    <row r="4141" spans="1:9" x14ac:dyDescent="0.2">
      <c r="A4141" s="161" t="s">
        <v>1232</v>
      </c>
      <c r="B4141" s="229">
        <v>92347433153773</v>
      </c>
      <c r="C4141" s="229">
        <v>40278282968534.477</v>
      </c>
      <c r="D4141" s="229">
        <v>40217995180391.898</v>
      </c>
      <c r="E4141" s="229">
        <v>37636087607030.984</v>
      </c>
      <c r="F4141" s="230">
        <v>52069150185238.523</v>
      </c>
      <c r="G4141" s="224">
        <v>43.616028722167947</v>
      </c>
      <c r="H4141" s="224">
        <v>43.550745057984031</v>
      </c>
      <c r="I4141" s="224">
        <v>40.754882211356083</v>
      </c>
    </row>
    <row r="4142" spans="1:9" x14ac:dyDescent="0.2">
      <c r="A4142" s="165" t="s">
        <v>331</v>
      </c>
      <c r="B4142" s="173">
        <v>92347433153773</v>
      </c>
      <c r="C4142" s="173">
        <v>40278282968534.477</v>
      </c>
      <c r="D4142" s="173">
        <v>40217995180391.898</v>
      </c>
      <c r="E4142" s="173">
        <v>37636087607030.984</v>
      </c>
      <c r="F4142" s="174">
        <v>52069150185238.523</v>
      </c>
      <c r="G4142" s="168">
        <v>43.616028722167947</v>
      </c>
      <c r="H4142" s="168">
        <v>43.550745057984031</v>
      </c>
      <c r="I4142" s="168">
        <v>40.754882211356083</v>
      </c>
    </row>
    <row r="4143" spans="1:9" x14ac:dyDescent="0.2">
      <c r="A4143" s="165" t="s">
        <v>37</v>
      </c>
      <c r="B4143" s="173">
        <v>37259837390135</v>
      </c>
      <c r="C4143" s="173">
        <v>17430561933663.357</v>
      </c>
      <c r="D4143" s="173">
        <v>17384221511281.9</v>
      </c>
      <c r="E4143" s="173">
        <v>16760397827920.99</v>
      </c>
      <c r="F4143" s="174">
        <v>19829275456471.641</v>
      </c>
      <c r="G4143" s="168">
        <v>46.781100387406184</v>
      </c>
      <c r="H4143" s="168">
        <v>46.65672941418844</v>
      </c>
      <c r="I4143" s="168">
        <v>44.982477117193511</v>
      </c>
    </row>
    <row r="4144" spans="1:9" x14ac:dyDescent="0.2">
      <c r="A4144" s="179" t="s">
        <v>1233</v>
      </c>
      <c r="B4144" s="158">
        <v>3044877610156</v>
      </c>
      <c r="C4144" s="158">
        <v>2480751443390</v>
      </c>
      <c r="D4144" s="158">
        <v>2480751443390</v>
      </c>
      <c r="E4144" s="158">
        <v>2480751443390</v>
      </c>
      <c r="F4144" s="159">
        <v>564126166766</v>
      </c>
      <c r="G4144" s="178">
        <v>81.472944433484216</v>
      </c>
      <c r="H4144" s="178">
        <v>81.472944433484216</v>
      </c>
      <c r="I4144" s="178">
        <v>81.472944433484216</v>
      </c>
    </row>
    <row r="4145" spans="1:9" x14ac:dyDescent="0.2">
      <c r="A4145" s="179" t="s">
        <v>1234</v>
      </c>
      <c r="B4145" s="158">
        <v>16464701659532</v>
      </c>
      <c r="C4145" s="158">
        <v>6962450530723.1104</v>
      </c>
      <c r="D4145" s="158">
        <v>6954286675950.6406</v>
      </c>
      <c r="E4145" s="158">
        <v>6859855025223.0107</v>
      </c>
      <c r="F4145" s="159">
        <v>9502251128808.8906</v>
      </c>
      <c r="G4145" s="178">
        <v>42.28713446922557</v>
      </c>
      <c r="H4145" s="178">
        <v>42.237550486829242</v>
      </c>
      <c r="I4145" s="178">
        <v>41.664010481790889</v>
      </c>
    </row>
    <row r="4146" spans="1:9" x14ac:dyDescent="0.2">
      <c r="A4146" s="179" t="s">
        <v>1235</v>
      </c>
      <c r="B4146" s="158">
        <v>10242173836858</v>
      </c>
      <c r="C4146" s="158">
        <v>4419500505709.5098</v>
      </c>
      <c r="D4146" s="158">
        <v>4407255324484.8203</v>
      </c>
      <c r="E4146" s="158">
        <v>4407255324484.8203</v>
      </c>
      <c r="F4146" s="159">
        <v>5822673331148.4902</v>
      </c>
      <c r="G4146" s="178">
        <v>43.150024361090942</v>
      </c>
      <c r="H4146" s="178">
        <v>43.03046789368728</v>
      </c>
      <c r="I4146" s="178">
        <v>43.03046789368728</v>
      </c>
    </row>
    <row r="4147" spans="1:9" x14ac:dyDescent="0.2">
      <c r="A4147" s="219" t="s">
        <v>1236</v>
      </c>
      <c r="B4147" s="231">
        <v>7278775986544</v>
      </c>
      <c r="C4147" s="231">
        <v>3507850342459.1001</v>
      </c>
      <c r="D4147" s="231">
        <v>3507140768890.9102</v>
      </c>
      <c r="E4147" s="231">
        <v>2978513427938.04</v>
      </c>
      <c r="F4147" s="232">
        <v>3770925644084.8999</v>
      </c>
      <c r="G4147" s="185">
        <v>48.192860296070819</v>
      </c>
      <c r="H4147" s="185">
        <v>48.183111767341508</v>
      </c>
      <c r="I4147" s="185">
        <v>40.920526108294943</v>
      </c>
    </row>
    <row r="4148" spans="1:9" x14ac:dyDescent="0.2">
      <c r="A4148" s="219" t="s">
        <v>1237</v>
      </c>
      <c r="B4148" s="231">
        <v>90773419259</v>
      </c>
      <c r="C4148" s="231">
        <v>37144177492.360001</v>
      </c>
      <c r="D4148" s="231">
        <v>14763517487.59</v>
      </c>
      <c r="E4148" s="231">
        <v>14763517487.59</v>
      </c>
      <c r="F4148" s="232">
        <v>53629241766.639999</v>
      </c>
      <c r="G4148" s="185">
        <v>40.919663262191399</v>
      </c>
      <c r="H4148" s="185">
        <v>16.264141648631604</v>
      </c>
      <c r="I4148" s="185">
        <v>16.264141648631604</v>
      </c>
    </row>
    <row r="4149" spans="1:9" x14ac:dyDescent="0.2">
      <c r="A4149" s="219" t="s">
        <v>1238</v>
      </c>
      <c r="B4149" s="231">
        <v>131509890178</v>
      </c>
      <c r="C4149" s="231">
        <v>19675318631.279999</v>
      </c>
      <c r="D4149" s="231">
        <v>19484212381.279999</v>
      </c>
      <c r="E4149" s="231">
        <v>18719520700.869999</v>
      </c>
      <c r="F4149" s="232">
        <v>111834571546.72</v>
      </c>
      <c r="G4149" s="185">
        <v>14.961094260400682</v>
      </c>
      <c r="H4149" s="185">
        <v>14.815777242995122</v>
      </c>
      <c r="I4149" s="185">
        <v>14.234306389833446</v>
      </c>
    </row>
    <row r="4150" spans="1:9" x14ac:dyDescent="0.2">
      <c r="A4150" s="219" t="s">
        <v>1239</v>
      </c>
      <c r="B4150" s="231">
        <v>7024987608</v>
      </c>
      <c r="C4150" s="231">
        <v>3189615258</v>
      </c>
      <c r="D4150" s="231">
        <v>539568696.65999997</v>
      </c>
      <c r="E4150" s="231">
        <v>539568696.65999997</v>
      </c>
      <c r="F4150" s="232">
        <v>3835372350</v>
      </c>
      <c r="G4150" s="185">
        <v>45.40385600634643</v>
      </c>
      <c r="H4150" s="185">
        <v>7.6807067395470341</v>
      </c>
      <c r="I4150" s="185">
        <v>7.6807067395470341</v>
      </c>
    </row>
    <row r="4151" spans="1:9" x14ac:dyDescent="0.2">
      <c r="A4151" s="161" t="s">
        <v>41</v>
      </c>
      <c r="B4151" s="229">
        <v>55087595763638</v>
      </c>
      <c r="C4151" s="229">
        <v>22847721034871.121</v>
      </c>
      <c r="D4151" s="229">
        <v>22833773669110</v>
      </c>
      <c r="E4151" s="229">
        <v>20875689779110</v>
      </c>
      <c r="F4151" s="230">
        <v>32239874728766.879</v>
      </c>
      <c r="G4151" s="224">
        <v>41.475255396701037</v>
      </c>
      <c r="H4151" s="224">
        <v>41.44993687341502</v>
      </c>
      <c r="I4151" s="224">
        <v>37.895445407856307</v>
      </c>
    </row>
    <row r="4152" spans="1:9" x14ac:dyDescent="0.2">
      <c r="A4152" s="179" t="s">
        <v>1240</v>
      </c>
      <c r="B4152" s="158">
        <v>12096662048865</v>
      </c>
      <c r="C4152" s="158">
        <v>25228742460</v>
      </c>
      <c r="D4152" s="158">
        <v>25228742460</v>
      </c>
      <c r="E4152" s="158">
        <v>25228742460</v>
      </c>
      <c r="F4152" s="159">
        <v>12071433306405</v>
      </c>
      <c r="G4152" s="178">
        <v>0.20855953781371575</v>
      </c>
      <c r="H4152" s="178">
        <v>0.20855953781371575</v>
      </c>
      <c r="I4152" s="178">
        <v>0.20855953781371575</v>
      </c>
    </row>
    <row r="4153" spans="1:9" x14ac:dyDescent="0.2">
      <c r="A4153" s="179" t="s">
        <v>1241</v>
      </c>
      <c r="B4153" s="158">
        <v>28001000000</v>
      </c>
      <c r="C4153" s="158">
        <v>2672616124.3499999</v>
      </c>
      <c r="D4153" s="158">
        <v>2672616124.3499999</v>
      </c>
      <c r="E4153" s="158">
        <v>2672616124.3499999</v>
      </c>
      <c r="F4153" s="159">
        <v>25328383875.650002</v>
      </c>
      <c r="G4153" s="178">
        <v>9.5447167042248484</v>
      </c>
      <c r="H4153" s="178">
        <v>9.5447167042248484</v>
      </c>
      <c r="I4153" s="178">
        <v>9.5447167042248484</v>
      </c>
    </row>
    <row r="4154" spans="1:9" x14ac:dyDescent="0.2">
      <c r="A4154" s="179" t="s">
        <v>332</v>
      </c>
      <c r="B4154" s="158">
        <v>7550000000000</v>
      </c>
      <c r="C4154" s="158">
        <v>713208193430.68005</v>
      </c>
      <c r="D4154" s="158">
        <v>713208193430.68005</v>
      </c>
      <c r="E4154" s="158">
        <v>713208193430.68005</v>
      </c>
      <c r="F4154" s="159">
        <v>6836791806569.3203</v>
      </c>
      <c r="G4154" s="178">
        <v>9.4464661381547028</v>
      </c>
      <c r="H4154" s="178">
        <v>9.4464661381547028</v>
      </c>
      <c r="I4154" s="178">
        <v>9.4464661381547028</v>
      </c>
    </row>
    <row r="4155" spans="1:9" x14ac:dyDescent="0.2">
      <c r="A4155" s="219" t="s">
        <v>1242</v>
      </c>
      <c r="B4155" s="231">
        <v>35117427714218</v>
      </c>
      <c r="C4155" s="231">
        <v>22069036572664.23</v>
      </c>
      <c r="D4155" s="231">
        <v>22065748302846.738</v>
      </c>
      <c r="E4155" s="231">
        <v>20107664412846.738</v>
      </c>
      <c r="F4155" s="232">
        <v>13048391141553.77</v>
      </c>
      <c r="G4155" s="185">
        <v>62.843545239872832</v>
      </c>
      <c r="H4155" s="185">
        <v>62.834181598992721</v>
      </c>
      <c r="I4155" s="185">
        <v>57.258363501110722</v>
      </c>
    </row>
    <row r="4156" spans="1:9" x14ac:dyDescent="0.2">
      <c r="A4156" s="179" t="s">
        <v>1243</v>
      </c>
      <c r="B4156" s="158">
        <v>280000000</v>
      </c>
      <c r="C4156" s="158">
        <v>10492981.75</v>
      </c>
      <c r="D4156" s="158">
        <v>10492981.75</v>
      </c>
      <c r="E4156" s="158">
        <v>10492981.75</v>
      </c>
      <c r="F4156" s="159">
        <v>269507018.25</v>
      </c>
      <c r="G4156" s="178">
        <v>3.7474934821428572</v>
      </c>
      <c r="H4156" s="178">
        <v>3.7474934821428572</v>
      </c>
      <c r="I4156" s="178">
        <v>3.7474934821428572</v>
      </c>
    </row>
    <row r="4157" spans="1:9" x14ac:dyDescent="0.2">
      <c r="A4157" s="219" t="s">
        <v>1244</v>
      </c>
      <c r="B4157" s="231">
        <v>295225000555</v>
      </c>
      <c r="C4157" s="231">
        <v>37564417210.110001</v>
      </c>
      <c r="D4157" s="231">
        <v>26905321266.48</v>
      </c>
      <c r="E4157" s="231">
        <v>26905321266.48</v>
      </c>
      <c r="F4157" s="232">
        <v>257660583344.89001</v>
      </c>
      <c r="G4157" s="185">
        <v>12.723995982552907</v>
      </c>
      <c r="H4157" s="185">
        <v>9.113496897586618</v>
      </c>
      <c r="I4157" s="185">
        <v>9.113496897586618</v>
      </c>
    </row>
    <row r="4158" spans="1:9" x14ac:dyDescent="0.2">
      <c r="A4158" s="165" t="s">
        <v>88</v>
      </c>
      <c r="B4158" s="166">
        <v>873873069162</v>
      </c>
      <c r="C4158" s="166">
        <v>523753479614.82001</v>
      </c>
      <c r="D4158" s="166">
        <v>320859673452.23004</v>
      </c>
      <c r="E4158" s="166">
        <v>314076939626.13</v>
      </c>
      <c r="F4158" s="167">
        <v>350119589547.17999</v>
      </c>
      <c r="G4158" s="168">
        <v>59.934731724490952</v>
      </c>
      <c r="H4158" s="168">
        <v>36.716965515360052</v>
      </c>
      <c r="I4158" s="168">
        <v>35.940796290623062</v>
      </c>
    </row>
    <row r="4159" spans="1:9" s="418" customFormat="1" x14ac:dyDescent="0.2">
      <c r="A4159" s="161" t="s">
        <v>1245</v>
      </c>
      <c r="B4159" s="229">
        <v>690091775282</v>
      </c>
      <c r="C4159" s="229">
        <v>413986020326.48999</v>
      </c>
      <c r="D4159" s="229">
        <v>252006685351.33002</v>
      </c>
      <c r="E4159" s="229">
        <v>245334433172.23001</v>
      </c>
      <c r="F4159" s="230">
        <v>276105754955.51001</v>
      </c>
      <c r="G4159" s="224">
        <v>59.989994831820482</v>
      </c>
      <c r="H4159" s="224">
        <v>36.517850868219618</v>
      </c>
      <c r="I4159" s="224">
        <v>35.550986399160642</v>
      </c>
    </row>
    <row r="4160" spans="1:9" x14ac:dyDescent="0.2">
      <c r="A4160" s="161" t="s">
        <v>109</v>
      </c>
      <c r="B4160" s="229">
        <v>500691768189</v>
      </c>
      <c r="C4160" s="229">
        <v>295423325167.48999</v>
      </c>
      <c r="D4160" s="229">
        <v>209541500642.55002</v>
      </c>
      <c r="E4160" s="229">
        <v>202968579172.23001</v>
      </c>
      <c r="F4160" s="230">
        <v>205268443021.51001</v>
      </c>
      <c r="G4160" s="224">
        <v>59.003032192047996</v>
      </c>
      <c r="H4160" s="224">
        <v>41.850398579641265</v>
      </c>
      <c r="I4160" s="224">
        <v>40.537630547905053</v>
      </c>
    </row>
    <row r="4161" spans="1:9" x14ac:dyDescent="0.2">
      <c r="A4161" s="161" t="s">
        <v>28</v>
      </c>
      <c r="B4161" s="229">
        <v>344133768189</v>
      </c>
      <c r="C4161" s="229">
        <v>159238796848</v>
      </c>
      <c r="D4161" s="229">
        <v>159238796848</v>
      </c>
      <c r="E4161" s="229">
        <v>154208960451</v>
      </c>
      <c r="F4161" s="230">
        <v>184894971341</v>
      </c>
      <c r="G4161" s="224">
        <v>46.272354406250898</v>
      </c>
      <c r="H4161" s="224">
        <v>46.272354406250898</v>
      </c>
      <c r="I4161" s="224">
        <v>44.81076101962411</v>
      </c>
    </row>
    <row r="4162" spans="1:9" x14ac:dyDescent="0.2">
      <c r="A4162" s="179" t="s">
        <v>110</v>
      </c>
      <c r="B4162" s="158">
        <v>160236115803</v>
      </c>
      <c r="C4162" s="158">
        <v>74465785440</v>
      </c>
      <c r="D4162" s="158">
        <v>74465785440</v>
      </c>
      <c r="E4162" s="158">
        <v>69507616146</v>
      </c>
      <c r="F4162" s="159">
        <v>85770330363</v>
      </c>
      <c r="G4162" s="178">
        <v>46.472535275100462</v>
      </c>
      <c r="H4162" s="178">
        <v>46.472535275100462</v>
      </c>
      <c r="I4162" s="178">
        <v>43.378245782901494</v>
      </c>
    </row>
    <row r="4163" spans="1:9" x14ac:dyDescent="0.2">
      <c r="A4163" s="219" t="s">
        <v>111</v>
      </c>
      <c r="B4163" s="231">
        <v>77713183721</v>
      </c>
      <c r="C4163" s="231">
        <v>38707832935</v>
      </c>
      <c r="D4163" s="231">
        <v>38707832935</v>
      </c>
      <c r="E4163" s="231">
        <v>38704381572</v>
      </c>
      <c r="F4163" s="232">
        <v>39005350786</v>
      </c>
      <c r="G4163" s="185">
        <v>49.808579550628032</v>
      </c>
      <c r="H4163" s="185">
        <v>49.808579550628032</v>
      </c>
      <c r="I4163" s="185">
        <v>49.804138395556599</v>
      </c>
    </row>
    <row r="4164" spans="1:9" x14ac:dyDescent="0.2">
      <c r="A4164" s="179" t="s">
        <v>112</v>
      </c>
      <c r="B4164" s="158">
        <v>97082937623</v>
      </c>
      <c r="C4164" s="158">
        <v>45947428126</v>
      </c>
      <c r="D4164" s="158">
        <v>45947428126</v>
      </c>
      <c r="E4164" s="158">
        <v>45879886290</v>
      </c>
      <c r="F4164" s="159">
        <v>51135509497</v>
      </c>
      <c r="G4164" s="178">
        <v>47.328015870746128</v>
      </c>
      <c r="H4164" s="178">
        <v>47.328015870746128</v>
      </c>
      <c r="I4164" s="178">
        <v>47.258444597303324</v>
      </c>
    </row>
    <row r="4165" spans="1:9" x14ac:dyDescent="0.2">
      <c r="A4165" s="219" t="s">
        <v>217</v>
      </c>
      <c r="B4165" s="231">
        <v>5647531042</v>
      </c>
      <c r="C4165" s="231">
        <v>0</v>
      </c>
      <c r="D4165" s="231">
        <v>0</v>
      </c>
      <c r="E4165" s="231">
        <v>0</v>
      </c>
      <c r="F4165" s="232">
        <v>5647531042</v>
      </c>
      <c r="G4165" s="185">
        <v>0</v>
      </c>
      <c r="H4165" s="185">
        <v>0</v>
      </c>
      <c r="I4165" s="185">
        <v>0</v>
      </c>
    </row>
    <row r="4166" spans="1:9" x14ac:dyDescent="0.2">
      <c r="A4166" s="219" t="s">
        <v>150</v>
      </c>
      <c r="B4166" s="231">
        <v>1790000000</v>
      </c>
      <c r="C4166" s="231">
        <v>60914122</v>
      </c>
      <c r="D4166" s="231">
        <v>60914122</v>
      </c>
      <c r="E4166" s="231">
        <v>60240218</v>
      </c>
      <c r="F4166" s="232">
        <v>1729085878</v>
      </c>
      <c r="G4166" s="185">
        <v>3.4030235754189944</v>
      </c>
      <c r="H4166" s="185">
        <v>3.4030235754189944</v>
      </c>
      <c r="I4166" s="185">
        <v>3.3653753072625698</v>
      </c>
    </row>
    <row r="4167" spans="1:9" x14ac:dyDescent="0.2">
      <c r="A4167" s="219" t="s">
        <v>151</v>
      </c>
      <c r="B4167" s="231">
        <v>828000000</v>
      </c>
      <c r="C4167" s="231">
        <v>29377002</v>
      </c>
      <c r="D4167" s="231">
        <v>29377002</v>
      </c>
      <c r="E4167" s="231">
        <v>29377002</v>
      </c>
      <c r="F4167" s="232">
        <v>798622998</v>
      </c>
      <c r="G4167" s="185">
        <v>3.5479471014492754</v>
      </c>
      <c r="H4167" s="185">
        <v>3.5479471014492754</v>
      </c>
      <c r="I4167" s="185">
        <v>3.5479471014492754</v>
      </c>
    </row>
    <row r="4168" spans="1:9" x14ac:dyDescent="0.2">
      <c r="A4168" s="179" t="s">
        <v>152</v>
      </c>
      <c r="B4168" s="158">
        <v>836000000</v>
      </c>
      <c r="C4168" s="158">
        <v>27459223</v>
      </c>
      <c r="D4168" s="158">
        <v>27459223</v>
      </c>
      <c r="E4168" s="158">
        <v>27459223</v>
      </c>
      <c r="F4168" s="159">
        <v>808540777</v>
      </c>
      <c r="G4168" s="178">
        <v>3.2845960526315792</v>
      </c>
      <c r="H4168" s="178">
        <v>3.2845960526315792</v>
      </c>
      <c r="I4168" s="178">
        <v>3.2845960526315792</v>
      </c>
    </row>
    <row r="4169" spans="1:9" x14ac:dyDescent="0.2">
      <c r="A4169" s="165" t="s">
        <v>29</v>
      </c>
      <c r="B4169" s="173">
        <v>145812177893</v>
      </c>
      <c r="C4169" s="173">
        <v>131943046593.07001</v>
      </c>
      <c r="D4169" s="173">
        <v>48965957674.730003</v>
      </c>
      <c r="E4169" s="173">
        <v>47423001895.410004</v>
      </c>
      <c r="F4169" s="174">
        <v>13869131299.929993</v>
      </c>
      <c r="G4169" s="168">
        <v>90.488358722611324</v>
      </c>
      <c r="H4169" s="168">
        <v>33.581528225072013</v>
      </c>
      <c r="I4169" s="168">
        <v>32.523347899110313</v>
      </c>
    </row>
    <row r="4170" spans="1:9" x14ac:dyDescent="0.2">
      <c r="A4170" s="179" t="s">
        <v>113</v>
      </c>
      <c r="B4170" s="158">
        <v>145812177893</v>
      </c>
      <c r="C4170" s="158">
        <v>131943046593.07001</v>
      </c>
      <c r="D4170" s="158">
        <v>48965957674.730003</v>
      </c>
      <c r="E4170" s="158">
        <v>47423001895.410004</v>
      </c>
      <c r="F4170" s="159">
        <v>13869131299.929993</v>
      </c>
      <c r="G4170" s="178">
        <v>90.488358722611324</v>
      </c>
      <c r="H4170" s="178">
        <v>33.581528225072013</v>
      </c>
      <c r="I4170" s="178">
        <v>32.523347899110313</v>
      </c>
    </row>
    <row r="4171" spans="1:9" x14ac:dyDescent="0.2">
      <c r="A4171" s="161" t="s">
        <v>30</v>
      </c>
      <c r="B4171" s="229">
        <v>9842822107</v>
      </c>
      <c r="C4171" s="229">
        <v>4241481726.4200001</v>
      </c>
      <c r="D4171" s="229">
        <v>1336746119.8200002</v>
      </c>
      <c r="E4171" s="229">
        <v>1336616825.8200002</v>
      </c>
      <c r="F4171" s="230">
        <v>5601340380.5799999</v>
      </c>
      <c r="G4171" s="224">
        <v>43.092130288563794</v>
      </c>
      <c r="H4171" s="224">
        <v>13.580923288955264</v>
      </c>
      <c r="I4171" s="224">
        <v>13.57960970227662</v>
      </c>
    </row>
    <row r="4172" spans="1:9" x14ac:dyDescent="0.2">
      <c r="A4172" s="179" t="s">
        <v>115</v>
      </c>
      <c r="B4172" s="158">
        <v>4187822107</v>
      </c>
      <c r="C4172" s="158">
        <v>0</v>
      </c>
      <c r="D4172" s="158">
        <v>0</v>
      </c>
      <c r="E4172" s="158">
        <v>0</v>
      </c>
      <c r="F4172" s="159">
        <v>4187822107</v>
      </c>
      <c r="G4172" s="178">
        <v>0</v>
      </c>
      <c r="H4172" s="178">
        <v>0</v>
      </c>
      <c r="I4172" s="178">
        <v>0</v>
      </c>
    </row>
    <row r="4173" spans="1:9" x14ac:dyDescent="0.2">
      <c r="A4173" s="179" t="s">
        <v>118</v>
      </c>
      <c r="B4173" s="158">
        <v>1000000000</v>
      </c>
      <c r="C4173" s="158">
        <v>589056826</v>
      </c>
      <c r="D4173" s="158">
        <v>589056826</v>
      </c>
      <c r="E4173" s="158">
        <v>589056826</v>
      </c>
      <c r="F4173" s="159">
        <v>410943174</v>
      </c>
      <c r="G4173" s="178">
        <v>58.905682599999999</v>
      </c>
      <c r="H4173" s="178">
        <v>58.905682599999999</v>
      </c>
      <c r="I4173" s="178">
        <v>58.905682599999999</v>
      </c>
    </row>
    <row r="4174" spans="1:9" x14ac:dyDescent="0.2">
      <c r="A4174" s="179" t="s">
        <v>1246</v>
      </c>
      <c r="B4174" s="158">
        <v>4655000000</v>
      </c>
      <c r="C4174" s="158">
        <v>3652424900.4200001</v>
      </c>
      <c r="D4174" s="158">
        <v>747689293.82000005</v>
      </c>
      <c r="E4174" s="158">
        <v>747559999.82000005</v>
      </c>
      <c r="F4174" s="159">
        <v>1002575099.5799999</v>
      </c>
      <c r="G4174" s="178">
        <v>78.462403875832436</v>
      </c>
      <c r="H4174" s="178">
        <v>16.062068610526318</v>
      </c>
      <c r="I4174" s="178">
        <v>16.059291080988185</v>
      </c>
    </row>
    <row r="4175" spans="1:9" x14ac:dyDescent="0.2">
      <c r="A4175" s="161" t="s">
        <v>127</v>
      </c>
      <c r="B4175" s="229">
        <v>903000000</v>
      </c>
      <c r="C4175" s="229">
        <v>0</v>
      </c>
      <c r="D4175" s="229">
        <v>0</v>
      </c>
      <c r="E4175" s="229">
        <v>0</v>
      </c>
      <c r="F4175" s="230">
        <v>903000000</v>
      </c>
      <c r="G4175" s="224">
        <v>0</v>
      </c>
      <c r="H4175" s="224">
        <v>0</v>
      </c>
      <c r="I4175" s="224">
        <v>0</v>
      </c>
    </row>
    <row r="4176" spans="1:9" x14ac:dyDescent="0.2">
      <c r="A4176" s="179" t="s">
        <v>130</v>
      </c>
      <c r="B4176" s="158">
        <v>903000000</v>
      </c>
      <c r="C4176" s="158">
        <v>0</v>
      </c>
      <c r="D4176" s="158">
        <v>0</v>
      </c>
      <c r="E4176" s="158">
        <v>0</v>
      </c>
      <c r="F4176" s="159">
        <v>903000000</v>
      </c>
      <c r="G4176" s="178">
        <v>0</v>
      </c>
      <c r="H4176" s="178">
        <v>0</v>
      </c>
      <c r="I4176" s="178">
        <v>0</v>
      </c>
    </row>
    <row r="4177" spans="1:9" x14ac:dyDescent="0.2">
      <c r="A4177" s="161" t="s">
        <v>131</v>
      </c>
      <c r="B4177" s="229">
        <v>189400007093</v>
      </c>
      <c r="C4177" s="229">
        <v>118562695159</v>
      </c>
      <c r="D4177" s="229">
        <v>42465184708.779999</v>
      </c>
      <c r="E4177" s="229">
        <v>42365854000</v>
      </c>
      <c r="F4177" s="230">
        <v>70837311934</v>
      </c>
      <c r="G4177" s="224">
        <v>62.59909752842978</v>
      </c>
      <c r="H4177" s="224">
        <v>22.420899217774878</v>
      </c>
      <c r="I4177" s="224">
        <v>22.368454283741045</v>
      </c>
    </row>
    <row r="4178" spans="1:9" x14ac:dyDescent="0.2">
      <c r="A4178" s="161" t="s">
        <v>1654</v>
      </c>
      <c r="B4178" s="229">
        <v>189400007093</v>
      </c>
      <c r="C4178" s="229">
        <v>118562695159</v>
      </c>
      <c r="D4178" s="229">
        <v>42465184708.779999</v>
      </c>
      <c r="E4178" s="229">
        <v>42365854000</v>
      </c>
      <c r="F4178" s="230">
        <v>70837311934</v>
      </c>
      <c r="G4178" s="224">
        <v>62.59909752842978</v>
      </c>
      <c r="H4178" s="224">
        <v>22.420899217774878</v>
      </c>
      <c r="I4178" s="224">
        <v>22.368454283741045</v>
      </c>
    </row>
    <row r="4179" spans="1:9" x14ac:dyDescent="0.2">
      <c r="A4179" s="179" t="s">
        <v>1247</v>
      </c>
      <c r="B4179" s="158">
        <v>14325584757</v>
      </c>
      <c r="C4179" s="158">
        <v>7561653343</v>
      </c>
      <c r="D4179" s="158">
        <v>3643336565</v>
      </c>
      <c r="E4179" s="158">
        <v>3643336565</v>
      </c>
      <c r="F4179" s="159">
        <v>6763931414</v>
      </c>
      <c r="G4179" s="178">
        <v>52.784256079355515</v>
      </c>
      <c r="H4179" s="178">
        <v>25.432375898091937</v>
      </c>
      <c r="I4179" s="178">
        <v>25.432375898091937</v>
      </c>
    </row>
    <row r="4180" spans="1:9" x14ac:dyDescent="0.2">
      <c r="A4180" s="179" t="s">
        <v>1248</v>
      </c>
      <c r="B4180" s="158">
        <v>144037444117</v>
      </c>
      <c r="C4180" s="158">
        <v>95686159021</v>
      </c>
      <c r="D4180" s="158">
        <v>33944089082.220001</v>
      </c>
      <c r="E4180" s="158">
        <v>33844758373.439999</v>
      </c>
      <c r="F4180" s="159">
        <v>48351285096</v>
      </c>
      <c r="G4180" s="178">
        <v>66.431447466726226</v>
      </c>
      <c r="H4180" s="178">
        <v>23.566156210497319</v>
      </c>
      <c r="I4180" s="178">
        <v>23.497194483642936</v>
      </c>
    </row>
    <row r="4181" spans="1:9" x14ac:dyDescent="0.2">
      <c r="A4181" s="179" t="s">
        <v>1249</v>
      </c>
      <c r="B4181" s="158">
        <v>5824964487</v>
      </c>
      <c r="C4181" s="158">
        <v>0</v>
      </c>
      <c r="D4181" s="158">
        <v>0</v>
      </c>
      <c r="E4181" s="158">
        <v>0</v>
      </c>
      <c r="F4181" s="159">
        <v>5824964487</v>
      </c>
      <c r="G4181" s="178">
        <v>0</v>
      </c>
      <c r="H4181" s="178">
        <v>0</v>
      </c>
      <c r="I4181" s="178">
        <v>0</v>
      </c>
    </row>
    <row r="4182" spans="1:9" x14ac:dyDescent="0.2">
      <c r="A4182" s="219" t="s">
        <v>1250</v>
      </c>
      <c r="B4182" s="231">
        <v>591061496</v>
      </c>
      <c r="C4182" s="231">
        <v>297197842</v>
      </c>
      <c r="D4182" s="231">
        <v>103485652</v>
      </c>
      <c r="E4182" s="231">
        <v>103485652</v>
      </c>
      <c r="F4182" s="232">
        <v>293863654</v>
      </c>
      <c r="G4182" s="185">
        <v>50.282050854485028</v>
      </c>
      <c r="H4182" s="185">
        <v>17.508440779908288</v>
      </c>
      <c r="I4182" s="185">
        <v>17.508440779908288</v>
      </c>
    </row>
    <row r="4183" spans="1:9" x14ac:dyDescent="0.2">
      <c r="A4183" s="179" t="s">
        <v>1251</v>
      </c>
      <c r="B4183" s="158">
        <v>10522858784</v>
      </c>
      <c r="C4183" s="158">
        <v>2828353921</v>
      </c>
      <c r="D4183" s="158">
        <v>937421411</v>
      </c>
      <c r="E4183" s="158">
        <v>937421411</v>
      </c>
      <c r="F4183" s="159">
        <v>7694504863</v>
      </c>
      <c r="G4183" s="178">
        <v>26.8781894640695</v>
      </c>
      <c r="H4183" s="178">
        <v>8.9084290708656919</v>
      </c>
      <c r="I4183" s="178">
        <v>8.9084290708656919</v>
      </c>
    </row>
    <row r="4184" spans="1:9" x14ac:dyDescent="0.2">
      <c r="A4184" s="179" t="s">
        <v>1252</v>
      </c>
      <c r="B4184" s="158">
        <v>14098093452</v>
      </c>
      <c r="C4184" s="158">
        <v>12189331032</v>
      </c>
      <c r="D4184" s="158">
        <v>3836851998.5599999</v>
      </c>
      <c r="E4184" s="158">
        <v>3836851998.5599999</v>
      </c>
      <c r="F4184" s="159">
        <v>1908762420</v>
      </c>
      <c r="G4184" s="178">
        <v>86.460847159945459</v>
      </c>
      <c r="H4184" s="178">
        <v>27.215396263497542</v>
      </c>
      <c r="I4184" s="178">
        <v>27.215396263497542</v>
      </c>
    </row>
    <row r="4185" spans="1:9" s="418" customFormat="1" x14ac:dyDescent="0.2">
      <c r="A4185" s="165" t="s">
        <v>1253</v>
      </c>
      <c r="B4185" s="173">
        <v>183781293880</v>
      </c>
      <c r="C4185" s="173">
        <v>109767459288.32999</v>
      </c>
      <c r="D4185" s="173">
        <v>68852988100.899994</v>
      </c>
      <c r="E4185" s="173">
        <v>68742506453.899994</v>
      </c>
      <c r="F4185" s="174">
        <v>74013834591.670013</v>
      </c>
      <c r="G4185" s="168">
        <v>59.72722085633081</v>
      </c>
      <c r="H4185" s="168">
        <v>37.464633449505236</v>
      </c>
      <c r="I4185" s="168">
        <v>37.404517621246811</v>
      </c>
    </row>
    <row r="4186" spans="1:9" x14ac:dyDescent="0.2">
      <c r="A4186" s="165" t="s">
        <v>109</v>
      </c>
      <c r="B4186" s="173">
        <v>107387000000</v>
      </c>
      <c r="C4186" s="173">
        <v>51197909813.629997</v>
      </c>
      <c r="D4186" s="173">
        <v>43513890913.25</v>
      </c>
      <c r="E4186" s="173">
        <v>43425920266.25</v>
      </c>
      <c r="F4186" s="174">
        <v>56189090186.370003</v>
      </c>
      <c r="G4186" s="168">
        <v>47.676077936463443</v>
      </c>
      <c r="H4186" s="168">
        <v>40.520631839282224</v>
      </c>
      <c r="I4186" s="168">
        <v>40.438712568793242</v>
      </c>
    </row>
    <row r="4187" spans="1:9" x14ac:dyDescent="0.2">
      <c r="A4187" s="161" t="s">
        <v>28</v>
      </c>
      <c r="B4187" s="229">
        <v>80166000000</v>
      </c>
      <c r="C4187" s="229">
        <v>35508453651</v>
      </c>
      <c r="D4187" s="229">
        <v>35504572042</v>
      </c>
      <c r="E4187" s="229">
        <v>35504572042</v>
      </c>
      <c r="F4187" s="230">
        <v>44657546349</v>
      </c>
      <c r="G4187" s="224">
        <v>44.293657723972757</v>
      </c>
      <c r="H4187" s="224">
        <v>44.288815759798418</v>
      </c>
      <c r="I4187" s="224">
        <v>44.288815759798418</v>
      </c>
    </row>
    <row r="4188" spans="1:9" x14ac:dyDescent="0.2">
      <c r="A4188" s="179" t="s">
        <v>110</v>
      </c>
      <c r="B4188" s="158">
        <v>53446000000</v>
      </c>
      <c r="C4188" s="158">
        <v>24125846270</v>
      </c>
      <c r="D4188" s="158">
        <v>24125800993</v>
      </c>
      <c r="E4188" s="158">
        <v>24125800993</v>
      </c>
      <c r="F4188" s="159">
        <v>29320153730</v>
      </c>
      <c r="G4188" s="178">
        <v>45.140602234030609</v>
      </c>
      <c r="H4188" s="178">
        <v>45.140517518616925</v>
      </c>
      <c r="I4188" s="178">
        <v>45.140517518616925</v>
      </c>
    </row>
    <row r="4189" spans="1:9" x14ac:dyDescent="0.2">
      <c r="A4189" s="179" t="s">
        <v>111</v>
      </c>
      <c r="B4189" s="158">
        <v>21370000000</v>
      </c>
      <c r="C4189" s="158">
        <v>8620394779</v>
      </c>
      <c r="D4189" s="158">
        <v>8620394779</v>
      </c>
      <c r="E4189" s="158">
        <v>8620394779</v>
      </c>
      <c r="F4189" s="159">
        <v>12749605221</v>
      </c>
      <c r="G4189" s="178">
        <v>40.338768268600845</v>
      </c>
      <c r="H4189" s="178">
        <v>40.338768268600845</v>
      </c>
      <c r="I4189" s="178">
        <v>40.338768268600845</v>
      </c>
    </row>
    <row r="4190" spans="1:9" x14ac:dyDescent="0.2">
      <c r="A4190" s="179" t="s">
        <v>112</v>
      </c>
      <c r="B4190" s="158">
        <v>4939000000</v>
      </c>
      <c r="C4190" s="158">
        <v>2636178825</v>
      </c>
      <c r="D4190" s="158">
        <v>2632342493</v>
      </c>
      <c r="E4190" s="158">
        <v>2632342493</v>
      </c>
      <c r="F4190" s="159">
        <v>2302821175</v>
      </c>
      <c r="G4190" s="178">
        <v>53.374748430856442</v>
      </c>
      <c r="H4190" s="178">
        <v>53.297074164810688</v>
      </c>
      <c r="I4190" s="178">
        <v>53.297074164810688</v>
      </c>
    </row>
    <row r="4191" spans="1:9" x14ac:dyDescent="0.2">
      <c r="A4191" s="179" t="s">
        <v>150</v>
      </c>
      <c r="B4191" s="158">
        <v>283000000</v>
      </c>
      <c r="C4191" s="158">
        <v>90074584</v>
      </c>
      <c r="D4191" s="158">
        <v>90074584</v>
      </c>
      <c r="E4191" s="158">
        <v>90074584</v>
      </c>
      <c r="F4191" s="159">
        <v>192925416</v>
      </c>
      <c r="G4191" s="178">
        <v>31.828474911660777</v>
      </c>
      <c r="H4191" s="178">
        <v>31.828474911660777</v>
      </c>
      <c r="I4191" s="178">
        <v>31.828474911660777</v>
      </c>
    </row>
    <row r="4192" spans="1:9" x14ac:dyDescent="0.2">
      <c r="A4192" s="179" t="s">
        <v>151</v>
      </c>
      <c r="B4192" s="158">
        <v>10000000</v>
      </c>
      <c r="C4192" s="158">
        <v>5821382</v>
      </c>
      <c r="D4192" s="158">
        <v>5821382</v>
      </c>
      <c r="E4192" s="158">
        <v>5821382</v>
      </c>
      <c r="F4192" s="159">
        <v>4178618</v>
      </c>
      <c r="G4192" s="178">
        <v>58.213820000000005</v>
      </c>
      <c r="H4192" s="178">
        <v>58.213820000000005</v>
      </c>
      <c r="I4192" s="178">
        <v>58.213820000000005</v>
      </c>
    </row>
    <row r="4193" spans="1:9" x14ac:dyDescent="0.2">
      <c r="A4193" s="179" t="s">
        <v>152</v>
      </c>
      <c r="B4193" s="158">
        <v>118000000</v>
      </c>
      <c r="C4193" s="158">
        <v>30137811</v>
      </c>
      <c r="D4193" s="158">
        <v>30137811</v>
      </c>
      <c r="E4193" s="158">
        <v>30137811</v>
      </c>
      <c r="F4193" s="159">
        <v>87862189</v>
      </c>
      <c r="G4193" s="178">
        <v>25.540517796610168</v>
      </c>
      <c r="H4193" s="178">
        <v>25.540517796610168</v>
      </c>
      <c r="I4193" s="178">
        <v>25.540517796610168</v>
      </c>
    </row>
    <row r="4194" spans="1:9" x14ac:dyDescent="0.2">
      <c r="A4194" s="161" t="s">
        <v>29</v>
      </c>
      <c r="B4194" s="229">
        <v>21336000000</v>
      </c>
      <c r="C4194" s="229">
        <v>15511851998.629999</v>
      </c>
      <c r="D4194" s="229">
        <v>7831714707.25</v>
      </c>
      <c r="E4194" s="229">
        <v>7743744060.25</v>
      </c>
      <c r="F4194" s="230">
        <v>5824148001.3700008</v>
      </c>
      <c r="G4194" s="224">
        <v>72.702718403777638</v>
      </c>
      <c r="H4194" s="224">
        <v>36.706574368438325</v>
      </c>
      <c r="I4194" s="224">
        <v>36.294263499484444</v>
      </c>
    </row>
    <row r="4195" spans="1:9" x14ac:dyDescent="0.2">
      <c r="A4195" s="179" t="s">
        <v>113</v>
      </c>
      <c r="B4195" s="158">
        <v>21336000000</v>
      </c>
      <c r="C4195" s="158">
        <v>15511851998.629999</v>
      </c>
      <c r="D4195" s="158">
        <v>7831714707.25</v>
      </c>
      <c r="E4195" s="158">
        <v>7743744060.25</v>
      </c>
      <c r="F4195" s="159">
        <v>5824148001.3700008</v>
      </c>
      <c r="G4195" s="178">
        <v>72.702718403777638</v>
      </c>
      <c r="H4195" s="178">
        <v>36.706574368438325</v>
      </c>
      <c r="I4195" s="178">
        <v>36.294263499484444</v>
      </c>
    </row>
    <row r="4196" spans="1:9" x14ac:dyDescent="0.2">
      <c r="A4196" s="161" t="s">
        <v>30</v>
      </c>
      <c r="B4196" s="229">
        <v>5540000000</v>
      </c>
      <c r="C4196" s="229">
        <v>177604164</v>
      </c>
      <c r="D4196" s="229">
        <v>177604164</v>
      </c>
      <c r="E4196" s="229">
        <v>177604164</v>
      </c>
      <c r="F4196" s="230">
        <v>5362395836</v>
      </c>
      <c r="G4196" s="224">
        <v>3.2058513357400722</v>
      </c>
      <c r="H4196" s="224">
        <v>3.2058513357400722</v>
      </c>
      <c r="I4196" s="224">
        <v>3.2058513357400722</v>
      </c>
    </row>
    <row r="4197" spans="1:9" x14ac:dyDescent="0.2">
      <c r="A4197" s="179" t="s">
        <v>115</v>
      </c>
      <c r="B4197" s="158">
        <v>5150000000</v>
      </c>
      <c r="C4197" s="158">
        <v>0</v>
      </c>
      <c r="D4197" s="158">
        <v>0</v>
      </c>
      <c r="E4197" s="158">
        <v>0</v>
      </c>
      <c r="F4197" s="159">
        <v>5150000000</v>
      </c>
      <c r="G4197" s="178">
        <v>0</v>
      </c>
      <c r="H4197" s="178">
        <v>0</v>
      </c>
      <c r="I4197" s="178">
        <v>0</v>
      </c>
    </row>
    <row r="4198" spans="1:9" x14ac:dyDescent="0.2">
      <c r="A4198" s="179" t="s">
        <v>118</v>
      </c>
      <c r="B4198" s="158">
        <v>390000000</v>
      </c>
      <c r="C4198" s="158">
        <v>177604164</v>
      </c>
      <c r="D4198" s="158">
        <v>177604164</v>
      </c>
      <c r="E4198" s="158">
        <v>177604164</v>
      </c>
      <c r="F4198" s="159">
        <v>212395836</v>
      </c>
      <c r="G4198" s="178">
        <v>45.539529230769233</v>
      </c>
      <c r="H4198" s="178">
        <v>45.539529230769233</v>
      </c>
      <c r="I4198" s="178">
        <v>45.539529230769233</v>
      </c>
    </row>
    <row r="4199" spans="1:9" x14ac:dyDescent="0.2">
      <c r="A4199" s="161" t="s">
        <v>127</v>
      </c>
      <c r="B4199" s="229">
        <v>345000000</v>
      </c>
      <c r="C4199" s="229">
        <v>0</v>
      </c>
      <c r="D4199" s="229">
        <v>0</v>
      </c>
      <c r="E4199" s="229">
        <v>0</v>
      </c>
      <c r="F4199" s="230">
        <v>345000000</v>
      </c>
      <c r="G4199" s="224">
        <v>0</v>
      </c>
      <c r="H4199" s="224">
        <v>0</v>
      </c>
      <c r="I4199" s="224">
        <v>0</v>
      </c>
    </row>
    <row r="4200" spans="1:9" x14ac:dyDescent="0.2">
      <c r="A4200" s="179" t="s">
        <v>130</v>
      </c>
      <c r="B4200" s="158">
        <v>343000000</v>
      </c>
      <c r="C4200" s="158">
        <v>0</v>
      </c>
      <c r="D4200" s="158">
        <v>0</v>
      </c>
      <c r="E4200" s="158">
        <v>0</v>
      </c>
      <c r="F4200" s="159">
        <v>343000000</v>
      </c>
      <c r="G4200" s="178">
        <v>0</v>
      </c>
      <c r="H4200" s="178">
        <v>0</v>
      </c>
      <c r="I4200" s="178">
        <v>0</v>
      </c>
    </row>
    <row r="4201" spans="1:9" x14ac:dyDescent="0.2">
      <c r="A4201" s="179" t="s">
        <v>189</v>
      </c>
      <c r="B4201" s="158">
        <v>2000000</v>
      </c>
      <c r="C4201" s="158">
        <v>0</v>
      </c>
      <c r="D4201" s="158">
        <v>0</v>
      </c>
      <c r="E4201" s="158">
        <v>0</v>
      </c>
      <c r="F4201" s="159">
        <v>2000000</v>
      </c>
      <c r="G4201" s="178">
        <v>0</v>
      </c>
      <c r="H4201" s="178">
        <v>0</v>
      </c>
      <c r="I4201" s="178">
        <v>0</v>
      </c>
    </row>
    <row r="4202" spans="1:9" x14ac:dyDescent="0.2">
      <c r="A4202" s="161" t="s">
        <v>131</v>
      </c>
      <c r="B4202" s="229">
        <v>76394293880</v>
      </c>
      <c r="C4202" s="229">
        <v>58569549474.700005</v>
      </c>
      <c r="D4202" s="229">
        <v>25339097187.649998</v>
      </c>
      <c r="E4202" s="229">
        <v>25316586187.649998</v>
      </c>
      <c r="F4202" s="230">
        <v>17824744405.299995</v>
      </c>
      <c r="G4202" s="224">
        <v>76.66744006653289</v>
      </c>
      <c r="H4202" s="224">
        <v>33.168834870641781</v>
      </c>
      <c r="I4202" s="224">
        <v>33.139368010151699</v>
      </c>
    </row>
    <row r="4203" spans="1:9" x14ac:dyDescent="0.2">
      <c r="A4203" s="161" t="s">
        <v>1654</v>
      </c>
      <c r="B4203" s="229">
        <v>76394293880</v>
      </c>
      <c r="C4203" s="229">
        <v>58569549474.700005</v>
      </c>
      <c r="D4203" s="229">
        <v>25339097187.649998</v>
      </c>
      <c r="E4203" s="229">
        <v>25316586187.649998</v>
      </c>
      <c r="F4203" s="230">
        <v>17824744405.299995</v>
      </c>
      <c r="G4203" s="224">
        <v>76.66744006653289</v>
      </c>
      <c r="H4203" s="224">
        <v>33.168834870641781</v>
      </c>
      <c r="I4203" s="224">
        <v>33.139368010151699</v>
      </c>
    </row>
    <row r="4204" spans="1:9" x14ac:dyDescent="0.2">
      <c r="A4204" s="179" t="s">
        <v>1254</v>
      </c>
      <c r="B4204" s="158">
        <v>36984617615</v>
      </c>
      <c r="C4204" s="158">
        <v>28009584264.810001</v>
      </c>
      <c r="D4204" s="158">
        <v>11663348976.49</v>
      </c>
      <c r="E4204" s="158">
        <v>11640837976.49</v>
      </c>
      <c r="F4204" s="159">
        <v>8975033350.1899986</v>
      </c>
      <c r="G4204" s="178">
        <v>75.733064368495846</v>
      </c>
      <c r="H4204" s="178">
        <v>31.535675447296363</v>
      </c>
      <c r="I4204" s="178">
        <v>31.474809602381232</v>
      </c>
    </row>
    <row r="4205" spans="1:9" x14ac:dyDescent="0.2">
      <c r="A4205" s="179" t="s">
        <v>1255</v>
      </c>
      <c r="B4205" s="158">
        <v>22311321315</v>
      </c>
      <c r="C4205" s="158">
        <v>17925100148.209999</v>
      </c>
      <c r="D4205" s="158">
        <v>8646595161.3899994</v>
      </c>
      <c r="E4205" s="158">
        <v>8646595161.3899994</v>
      </c>
      <c r="F4205" s="159">
        <v>4386221166.7900009</v>
      </c>
      <c r="G4205" s="178">
        <v>80.340827399401377</v>
      </c>
      <c r="H4205" s="178">
        <v>38.754294464742685</v>
      </c>
      <c r="I4205" s="178">
        <v>38.754294464742685</v>
      </c>
    </row>
    <row r="4206" spans="1:9" x14ac:dyDescent="0.2">
      <c r="A4206" s="184" t="s">
        <v>1728</v>
      </c>
      <c r="B4206" s="158">
        <v>17098354950</v>
      </c>
      <c r="C4206" s="158">
        <v>12634865061.68</v>
      </c>
      <c r="D4206" s="158">
        <v>5029153049.7700005</v>
      </c>
      <c r="E4206" s="158">
        <v>5029153049.7700005</v>
      </c>
      <c r="F4206" s="159">
        <v>4463489888.3199997</v>
      </c>
      <c r="G4206" s="178">
        <v>73.895208624616842</v>
      </c>
      <c r="H4206" s="178">
        <v>29.413081343068036</v>
      </c>
      <c r="I4206" s="178">
        <v>29.413081343068036</v>
      </c>
    </row>
    <row r="4207" spans="1:9" x14ac:dyDescent="0.2">
      <c r="A4207" s="165" t="s">
        <v>76</v>
      </c>
      <c r="B4207" s="166">
        <v>4012124063366</v>
      </c>
      <c r="C4207" s="166">
        <v>2029273050657.1294</v>
      </c>
      <c r="D4207" s="166">
        <v>1057543718099.9098</v>
      </c>
      <c r="E4207" s="166">
        <v>1038209077516.88</v>
      </c>
      <c r="F4207" s="167">
        <v>1982851012708.8706</v>
      </c>
      <c r="G4207" s="168">
        <v>50.578521965112323</v>
      </c>
      <c r="H4207" s="168">
        <v>26.358699317305657</v>
      </c>
      <c r="I4207" s="168">
        <v>25.876793965485383</v>
      </c>
    </row>
    <row r="4208" spans="1:9" s="418" customFormat="1" x14ac:dyDescent="0.2">
      <c r="A4208" s="233" t="s">
        <v>1729</v>
      </c>
      <c r="B4208" s="229">
        <v>120086000000</v>
      </c>
      <c r="C4208" s="229">
        <v>114544506045.05</v>
      </c>
      <c r="D4208" s="229">
        <v>56366145183.220001</v>
      </c>
      <c r="E4208" s="229">
        <v>55871311609.220001</v>
      </c>
      <c r="F4208" s="230">
        <v>5541493954.9499969</v>
      </c>
      <c r="G4208" s="224">
        <v>95.385395504097076</v>
      </c>
      <c r="H4208" s="224">
        <v>46.938148646153593</v>
      </c>
      <c r="I4208" s="224">
        <v>46.526082648451947</v>
      </c>
    </row>
    <row r="4209" spans="1:9" x14ac:dyDescent="0.2">
      <c r="A4209" s="233" t="s">
        <v>1730</v>
      </c>
      <c r="B4209" s="229">
        <v>120086000000</v>
      </c>
      <c r="C4209" s="229">
        <v>114544506045.05</v>
      </c>
      <c r="D4209" s="229">
        <v>56366145183.220001</v>
      </c>
      <c r="E4209" s="229">
        <v>55871311609.220001</v>
      </c>
      <c r="F4209" s="230">
        <v>5541493954.9499969</v>
      </c>
      <c r="G4209" s="224">
        <v>95.385395504097076</v>
      </c>
      <c r="H4209" s="224">
        <v>46.938148646153593</v>
      </c>
      <c r="I4209" s="224">
        <v>46.526082648451947</v>
      </c>
    </row>
    <row r="4210" spans="1:9" x14ac:dyDescent="0.2">
      <c r="A4210" s="351" t="s">
        <v>1731</v>
      </c>
      <c r="B4210" s="173">
        <v>94240863846</v>
      </c>
      <c r="C4210" s="173">
        <v>94240248046</v>
      </c>
      <c r="D4210" s="173">
        <v>38599114059.169998</v>
      </c>
      <c r="E4210" s="173">
        <v>38541154818.169998</v>
      </c>
      <c r="F4210" s="174">
        <v>615800</v>
      </c>
      <c r="G4210" s="168">
        <v>99.999346567959094</v>
      </c>
      <c r="H4210" s="168">
        <v>40.957937442344779</v>
      </c>
      <c r="I4210" s="168">
        <v>40.896436264793273</v>
      </c>
    </row>
    <row r="4211" spans="1:9" x14ac:dyDescent="0.2">
      <c r="A4211" s="219" t="s">
        <v>110</v>
      </c>
      <c r="B4211" s="231">
        <v>63042693846</v>
      </c>
      <c r="C4211" s="231">
        <v>63042693846</v>
      </c>
      <c r="D4211" s="231">
        <v>26895576685.169998</v>
      </c>
      <c r="E4211" s="231">
        <v>26854119248.169998</v>
      </c>
      <c r="F4211" s="232">
        <v>0</v>
      </c>
      <c r="G4211" s="185">
        <v>100</v>
      </c>
      <c r="H4211" s="185">
        <v>42.662480050218377</v>
      </c>
      <c r="I4211" s="185">
        <v>42.596719159509497</v>
      </c>
    </row>
    <row r="4212" spans="1:9" x14ac:dyDescent="0.2">
      <c r="A4212" s="219" t="s">
        <v>111</v>
      </c>
      <c r="B4212" s="231">
        <v>24362001000</v>
      </c>
      <c r="C4212" s="231">
        <v>24361385200</v>
      </c>
      <c r="D4212" s="231">
        <v>8733242484</v>
      </c>
      <c r="E4212" s="231">
        <v>8733242484</v>
      </c>
      <c r="F4212" s="232">
        <v>615800</v>
      </c>
      <c r="G4212" s="185">
        <v>99.997472293018959</v>
      </c>
      <c r="H4212" s="185">
        <v>35.847804472218847</v>
      </c>
      <c r="I4212" s="185">
        <v>35.847804472218847</v>
      </c>
    </row>
    <row r="4213" spans="1:9" x14ac:dyDescent="0.2">
      <c r="A4213" s="179" t="s">
        <v>112</v>
      </c>
      <c r="B4213" s="158">
        <v>6836169000</v>
      </c>
      <c r="C4213" s="158">
        <v>6836169000</v>
      </c>
      <c r="D4213" s="158">
        <v>2970294890</v>
      </c>
      <c r="E4213" s="158">
        <v>2953793086</v>
      </c>
      <c r="F4213" s="159">
        <v>0</v>
      </c>
      <c r="G4213" s="178">
        <v>100</v>
      </c>
      <c r="H4213" s="178">
        <v>43.449699532003962</v>
      </c>
      <c r="I4213" s="178">
        <v>43.208309888184445</v>
      </c>
    </row>
    <row r="4214" spans="1:9" x14ac:dyDescent="0.2">
      <c r="A4214" s="179" t="s">
        <v>217</v>
      </c>
      <c r="B4214" s="158">
        <v>0</v>
      </c>
      <c r="C4214" s="158">
        <v>0</v>
      </c>
      <c r="D4214" s="158">
        <v>0</v>
      </c>
      <c r="E4214" s="158">
        <v>0</v>
      </c>
      <c r="F4214" s="159">
        <v>0</v>
      </c>
      <c r="G4214" s="178">
        <v>0</v>
      </c>
      <c r="H4214" s="178">
        <v>0</v>
      </c>
      <c r="I4214" s="178">
        <v>0</v>
      </c>
    </row>
    <row r="4215" spans="1:9" x14ac:dyDescent="0.2">
      <c r="A4215" s="233" t="s">
        <v>1732</v>
      </c>
      <c r="B4215" s="229">
        <v>3065117000</v>
      </c>
      <c r="C4215" s="229">
        <v>2759333907</v>
      </c>
      <c r="D4215" s="229">
        <v>348720425</v>
      </c>
      <c r="E4215" s="229">
        <v>348287092</v>
      </c>
      <c r="F4215" s="230">
        <v>305783093</v>
      </c>
      <c r="G4215" s="224">
        <v>90.023770935987116</v>
      </c>
      <c r="H4215" s="224">
        <v>11.377067335439397</v>
      </c>
      <c r="I4215" s="224">
        <v>11.362929767444442</v>
      </c>
    </row>
    <row r="4216" spans="1:9" x14ac:dyDescent="0.2">
      <c r="A4216" s="179" t="s">
        <v>113</v>
      </c>
      <c r="B4216" s="158">
        <v>3065117000</v>
      </c>
      <c r="C4216" s="158">
        <v>2759333907</v>
      </c>
      <c r="D4216" s="158">
        <v>348720425</v>
      </c>
      <c r="E4216" s="158">
        <v>348287092</v>
      </c>
      <c r="F4216" s="159">
        <v>305783093</v>
      </c>
      <c r="G4216" s="178">
        <v>90.023770935987116</v>
      </c>
      <c r="H4216" s="178">
        <v>11.377067335439397</v>
      </c>
      <c r="I4216" s="178">
        <v>11.362929767444442</v>
      </c>
    </row>
    <row r="4217" spans="1:9" x14ac:dyDescent="0.2">
      <c r="A4217" s="165" t="s">
        <v>30</v>
      </c>
      <c r="B4217" s="173">
        <v>22374688154</v>
      </c>
      <c r="C4217" s="173">
        <v>17544924092.049999</v>
      </c>
      <c r="D4217" s="173">
        <v>17418310699.049999</v>
      </c>
      <c r="E4217" s="173">
        <v>16981869699.049999</v>
      </c>
      <c r="F4217" s="174">
        <v>4829764061.9500008</v>
      </c>
      <c r="G4217" s="168">
        <v>78.414161445702362</v>
      </c>
      <c r="H4217" s="168">
        <v>77.848283646072034</v>
      </c>
      <c r="I4217" s="168">
        <v>75.897682158372746</v>
      </c>
    </row>
    <row r="4218" spans="1:9" x14ac:dyDescent="0.2">
      <c r="A4218" s="179" t="s">
        <v>115</v>
      </c>
      <c r="B4218" s="158">
        <v>338935000</v>
      </c>
      <c r="C4218" s="158">
        <v>0</v>
      </c>
      <c r="D4218" s="158">
        <v>0</v>
      </c>
      <c r="E4218" s="158">
        <v>0</v>
      </c>
      <c r="F4218" s="159">
        <v>338935000</v>
      </c>
      <c r="G4218" s="178">
        <v>0</v>
      </c>
      <c r="H4218" s="178">
        <v>0</v>
      </c>
      <c r="I4218" s="178">
        <v>0</v>
      </c>
    </row>
    <row r="4219" spans="1:9" x14ac:dyDescent="0.2">
      <c r="A4219" s="219" t="s">
        <v>154</v>
      </c>
      <c r="B4219" s="231">
        <v>1172812000</v>
      </c>
      <c r="C4219" s="231">
        <v>186932795.05000001</v>
      </c>
      <c r="D4219" s="231">
        <v>186932795.05000001</v>
      </c>
      <c r="E4219" s="231">
        <v>186932795.05000001</v>
      </c>
      <c r="F4219" s="232">
        <v>985879204.95000005</v>
      </c>
      <c r="G4219" s="185">
        <v>15.938854228128635</v>
      </c>
      <c r="H4219" s="185">
        <v>15.938854228128635</v>
      </c>
      <c r="I4219" s="185">
        <v>15.938854228128635</v>
      </c>
    </row>
    <row r="4220" spans="1:9" x14ac:dyDescent="0.2">
      <c r="A4220" s="179" t="s">
        <v>117</v>
      </c>
      <c r="B4220" s="158">
        <v>2585538330</v>
      </c>
      <c r="C4220" s="158">
        <v>2049509000</v>
      </c>
      <c r="D4220" s="158">
        <v>2049509000</v>
      </c>
      <c r="E4220" s="158">
        <v>1613068000</v>
      </c>
      <c r="F4220" s="159">
        <v>536029330</v>
      </c>
      <c r="G4220" s="178">
        <v>79.268173139015119</v>
      </c>
      <c r="H4220" s="178">
        <v>79.268173139015119</v>
      </c>
      <c r="I4220" s="178">
        <v>62.388090761740898</v>
      </c>
    </row>
    <row r="4221" spans="1:9" x14ac:dyDescent="0.2">
      <c r="A4221" s="184" t="s">
        <v>1680</v>
      </c>
      <c r="B4221" s="158">
        <v>267769000</v>
      </c>
      <c r="C4221" s="158">
        <v>251729810</v>
      </c>
      <c r="D4221" s="158">
        <v>152766154</v>
      </c>
      <c r="E4221" s="158">
        <v>152766154</v>
      </c>
      <c r="F4221" s="159">
        <v>16039190</v>
      </c>
      <c r="G4221" s="178">
        <v>94.010064645272607</v>
      </c>
      <c r="H4221" s="178">
        <v>57.051471230799677</v>
      </c>
      <c r="I4221" s="178">
        <v>57.051471230799677</v>
      </c>
    </row>
    <row r="4222" spans="1:9" x14ac:dyDescent="0.2">
      <c r="A4222" s="219" t="s">
        <v>124</v>
      </c>
      <c r="B4222" s="231">
        <v>18009633824</v>
      </c>
      <c r="C4222" s="231">
        <v>15056752487</v>
      </c>
      <c r="D4222" s="231">
        <v>15029102750</v>
      </c>
      <c r="E4222" s="231">
        <v>15029102750</v>
      </c>
      <c r="F4222" s="232">
        <v>2952881337</v>
      </c>
      <c r="G4222" s="185">
        <v>83.603879091284298</v>
      </c>
      <c r="H4222" s="185">
        <v>83.450351611102249</v>
      </c>
      <c r="I4222" s="185">
        <v>83.450351611102249</v>
      </c>
    </row>
    <row r="4223" spans="1:9" x14ac:dyDescent="0.2">
      <c r="A4223" s="233" t="s">
        <v>1697</v>
      </c>
      <c r="B4223" s="229">
        <v>405331000</v>
      </c>
      <c r="C4223" s="229">
        <v>0</v>
      </c>
      <c r="D4223" s="229">
        <v>0</v>
      </c>
      <c r="E4223" s="229">
        <v>0</v>
      </c>
      <c r="F4223" s="230">
        <v>405331000</v>
      </c>
      <c r="G4223" s="224">
        <v>0</v>
      </c>
      <c r="H4223" s="224">
        <v>0</v>
      </c>
      <c r="I4223" s="224">
        <v>0</v>
      </c>
    </row>
    <row r="4224" spans="1:9" x14ac:dyDescent="0.2">
      <c r="A4224" s="184" t="s">
        <v>1681</v>
      </c>
      <c r="B4224" s="158">
        <v>405331000</v>
      </c>
      <c r="C4224" s="158">
        <v>0</v>
      </c>
      <c r="D4224" s="158">
        <v>0</v>
      </c>
      <c r="E4224" s="158">
        <v>0</v>
      </c>
      <c r="F4224" s="159">
        <v>405331000</v>
      </c>
      <c r="G4224" s="178">
        <v>0</v>
      </c>
      <c r="H4224" s="178">
        <v>0</v>
      </c>
      <c r="I4224" s="178">
        <v>0</v>
      </c>
    </row>
    <row r="4225" spans="1:9" x14ac:dyDescent="0.2">
      <c r="A4225" s="165" t="s">
        <v>1256</v>
      </c>
      <c r="B4225" s="173">
        <v>3564115309366</v>
      </c>
      <c r="C4225" s="173">
        <v>1806076038860.5999</v>
      </c>
      <c r="D4225" s="173">
        <v>949963252379.05969</v>
      </c>
      <c r="E4225" s="173">
        <v>933608642783.17993</v>
      </c>
      <c r="F4225" s="174">
        <v>1758039270505.4001</v>
      </c>
      <c r="G4225" s="168">
        <v>50.67389470016537</v>
      </c>
      <c r="H4225" s="168">
        <v>26.653549897296763</v>
      </c>
      <c r="I4225" s="168">
        <v>26.194681197036079</v>
      </c>
    </row>
    <row r="4226" spans="1:9" x14ac:dyDescent="0.2">
      <c r="A4226" s="165" t="s">
        <v>109</v>
      </c>
      <c r="B4226" s="173">
        <v>590536481108</v>
      </c>
      <c r="C4226" s="173">
        <v>527740209319.51001</v>
      </c>
      <c r="D4226" s="173">
        <v>494952363848.02997</v>
      </c>
      <c r="E4226" s="173">
        <v>494056452639.02997</v>
      </c>
      <c r="F4226" s="174">
        <v>62796271788.48999</v>
      </c>
      <c r="G4226" s="168">
        <v>89.366233281529389</v>
      </c>
      <c r="H4226" s="168">
        <v>83.814019909383191</v>
      </c>
      <c r="I4226" s="168">
        <v>83.6623085015936</v>
      </c>
    </row>
    <row r="4227" spans="1:9" x14ac:dyDescent="0.2">
      <c r="A4227" s="233" t="s">
        <v>1732</v>
      </c>
      <c r="B4227" s="229">
        <v>17770816000</v>
      </c>
      <c r="C4227" s="229">
        <v>12107242770.709999</v>
      </c>
      <c r="D4227" s="229">
        <v>5037283149.2299995</v>
      </c>
      <c r="E4227" s="229">
        <v>5023387690.2299995</v>
      </c>
      <c r="F4227" s="230">
        <v>5663573229.2900009</v>
      </c>
      <c r="G4227" s="224">
        <v>68.129920262018345</v>
      </c>
      <c r="H4227" s="224">
        <v>28.345817936722767</v>
      </c>
      <c r="I4227" s="224">
        <v>28.267625359634579</v>
      </c>
    </row>
    <row r="4228" spans="1:9" x14ac:dyDescent="0.2">
      <c r="A4228" s="179" t="s">
        <v>113</v>
      </c>
      <c r="B4228" s="158">
        <v>17770816000</v>
      </c>
      <c r="C4228" s="158">
        <v>12107242770.709999</v>
      </c>
      <c r="D4228" s="158">
        <v>5037283149.2299995</v>
      </c>
      <c r="E4228" s="158">
        <v>5023387690.2299995</v>
      </c>
      <c r="F4228" s="159">
        <v>5663573229.2900009</v>
      </c>
      <c r="G4228" s="178">
        <v>68.129920262018345</v>
      </c>
      <c r="H4228" s="178">
        <v>28.345817936722767</v>
      </c>
      <c r="I4228" s="178">
        <v>28.267625359634579</v>
      </c>
    </row>
    <row r="4229" spans="1:9" x14ac:dyDescent="0.2">
      <c r="A4229" s="351" t="s">
        <v>1733</v>
      </c>
      <c r="B4229" s="173">
        <v>567374676826</v>
      </c>
      <c r="C4229" s="173">
        <v>515387369450.79999</v>
      </c>
      <c r="D4229" s="173">
        <v>489669483600.79999</v>
      </c>
      <c r="E4229" s="173">
        <v>488787467850.79999</v>
      </c>
      <c r="F4229" s="174">
        <v>51987307375.200012</v>
      </c>
      <c r="G4229" s="168">
        <v>90.837217539205881</v>
      </c>
      <c r="H4229" s="168">
        <v>86.304430493814536</v>
      </c>
      <c r="I4229" s="168">
        <v>86.148974886431034</v>
      </c>
    </row>
    <row r="4230" spans="1:9" ht="22.5" x14ac:dyDescent="0.2">
      <c r="A4230" s="31" t="s">
        <v>1740</v>
      </c>
      <c r="B4230" s="231">
        <v>47301000000</v>
      </c>
      <c r="C4230" s="231">
        <v>45617135632</v>
      </c>
      <c r="D4230" s="231">
        <v>45617135632</v>
      </c>
      <c r="E4230" s="231">
        <v>45617135632</v>
      </c>
      <c r="F4230" s="232">
        <v>1683864368</v>
      </c>
      <c r="G4230" s="185">
        <v>96.440108310606547</v>
      </c>
      <c r="H4230" s="185">
        <v>96.440108310606547</v>
      </c>
      <c r="I4230" s="185">
        <v>96.440108310606547</v>
      </c>
    </row>
    <row r="4231" spans="1:9" x14ac:dyDescent="0.2">
      <c r="A4231" s="219" t="s">
        <v>1257</v>
      </c>
      <c r="B4231" s="231">
        <v>5324155000</v>
      </c>
      <c r="C4231" s="231">
        <v>5324155000</v>
      </c>
      <c r="D4231" s="231">
        <v>5324155000</v>
      </c>
      <c r="E4231" s="231">
        <v>5324155000</v>
      </c>
      <c r="F4231" s="232">
        <v>0</v>
      </c>
      <c r="G4231" s="185">
        <v>100</v>
      </c>
      <c r="H4231" s="185">
        <v>100</v>
      </c>
      <c r="I4231" s="185">
        <v>100</v>
      </c>
    </row>
    <row r="4232" spans="1:9" x14ac:dyDescent="0.2">
      <c r="A4232" s="179" t="s">
        <v>1258</v>
      </c>
      <c r="B4232" s="158">
        <v>120086000000</v>
      </c>
      <c r="C4232" s="158">
        <v>120086000000</v>
      </c>
      <c r="D4232" s="158">
        <v>96000000000</v>
      </c>
      <c r="E4232" s="158">
        <v>96000000000</v>
      </c>
      <c r="F4232" s="159">
        <v>0</v>
      </c>
      <c r="G4232" s="178">
        <v>100</v>
      </c>
      <c r="H4232" s="178">
        <v>79.942707726129598</v>
      </c>
      <c r="I4232" s="178">
        <v>79.942707726129598</v>
      </c>
    </row>
    <row r="4233" spans="1:9" x14ac:dyDescent="0.2">
      <c r="A4233" s="179" t="s">
        <v>115</v>
      </c>
      <c r="B4233" s="158">
        <v>10584258108</v>
      </c>
      <c r="C4233" s="158">
        <v>0</v>
      </c>
      <c r="D4233" s="158">
        <v>0</v>
      </c>
      <c r="E4233" s="158">
        <v>0</v>
      </c>
      <c r="F4233" s="159">
        <v>10584258108</v>
      </c>
      <c r="G4233" s="178">
        <v>0</v>
      </c>
      <c r="H4233" s="178">
        <v>0</v>
      </c>
      <c r="I4233" s="178">
        <v>0</v>
      </c>
    </row>
    <row r="4234" spans="1:9" x14ac:dyDescent="0.2">
      <c r="A4234" s="179" t="s">
        <v>302</v>
      </c>
      <c r="B4234" s="158">
        <v>11401368000</v>
      </c>
      <c r="C4234" s="158">
        <v>6925596300</v>
      </c>
      <c r="D4234" s="158">
        <v>5293710450</v>
      </c>
      <c r="E4234" s="158">
        <v>4411694700</v>
      </c>
      <c r="F4234" s="159">
        <v>4475771700</v>
      </c>
      <c r="G4234" s="178">
        <v>60.743555510180883</v>
      </c>
      <c r="H4234" s="178">
        <v>46.430484920756875</v>
      </c>
      <c r="I4234" s="178">
        <v>38.694432983831412</v>
      </c>
    </row>
    <row r="4235" spans="1:9" x14ac:dyDescent="0.2">
      <c r="A4235" s="179" t="s">
        <v>1734</v>
      </c>
      <c r="B4235" s="158">
        <v>11943501498</v>
      </c>
      <c r="C4235" s="158">
        <v>519685518.80000001</v>
      </c>
      <c r="D4235" s="158">
        <v>519685518.80000001</v>
      </c>
      <c r="E4235" s="158">
        <v>519685518.80000001</v>
      </c>
      <c r="F4235" s="159">
        <v>11423815979.200001</v>
      </c>
      <c r="G4235" s="178">
        <v>4.3511990088252093</v>
      </c>
      <c r="H4235" s="178">
        <v>4.3511990088252093</v>
      </c>
      <c r="I4235" s="178">
        <v>4.3511990088252093</v>
      </c>
    </row>
    <row r="4236" spans="1:9" x14ac:dyDescent="0.2">
      <c r="A4236" s="219" t="s">
        <v>1259</v>
      </c>
      <c r="B4236" s="231">
        <v>18000000000</v>
      </c>
      <c r="C4236" s="231">
        <v>0</v>
      </c>
      <c r="D4236" s="231">
        <v>0</v>
      </c>
      <c r="E4236" s="231">
        <v>0</v>
      </c>
      <c r="F4236" s="232">
        <v>18000000000</v>
      </c>
      <c r="G4236" s="185">
        <v>0</v>
      </c>
      <c r="H4236" s="185">
        <v>0</v>
      </c>
      <c r="I4236" s="185">
        <v>0</v>
      </c>
    </row>
    <row r="4237" spans="1:9" x14ac:dyDescent="0.2">
      <c r="A4237" s="179" t="s">
        <v>1735</v>
      </c>
      <c r="B4237" s="158">
        <v>157000805000</v>
      </c>
      <c r="C4237" s="158">
        <v>157000805000</v>
      </c>
      <c r="D4237" s="158">
        <v>157000805000</v>
      </c>
      <c r="E4237" s="158">
        <v>157000805000</v>
      </c>
      <c r="F4237" s="159">
        <v>0</v>
      </c>
      <c r="G4237" s="178">
        <v>100</v>
      </c>
      <c r="H4237" s="178">
        <v>100</v>
      </c>
      <c r="I4237" s="178">
        <v>100</v>
      </c>
    </row>
    <row r="4238" spans="1:9" x14ac:dyDescent="0.2">
      <c r="A4238" s="219" t="s">
        <v>1736</v>
      </c>
      <c r="B4238" s="231">
        <v>2864079000</v>
      </c>
      <c r="C4238" s="231">
        <v>0</v>
      </c>
      <c r="D4238" s="231">
        <v>0</v>
      </c>
      <c r="E4238" s="231">
        <v>0</v>
      </c>
      <c r="F4238" s="232">
        <v>2864079000</v>
      </c>
      <c r="G4238" s="185">
        <v>0</v>
      </c>
      <c r="H4238" s="185">
        <v>0</v>
      </c>
      <c r="I4238" s="185">
        <v>0</v>
      </c>
    </row>
    <row r="4239" spans="1:9" x14ac:dyDescent="0.2">
      <c r="A4239" s="179" t="s">
        <v>123</v>
      </c>
      <c r="B4239" s="158">
        <v>2261123000</v>
      </c>
      <c r="C4239" s="158">
        <v>0</v>
      </c>
      <c r="D4239" s="158">
        <v>0</v>
      </c>
      <c r="E4239" s="158">
        <v>0</v>
      </c>
      <c r="F4239" s="159">
        <v>2261123000</v>
      </c>
      <c r="G4239" s="178">
        <v>0</v>
      </c>
      <c r="H4239" s="178">
        <v>0</v>
      </c>
      <c r="I4239" s="178">
        <v>0</v>
      </c>
    </row>
    <row r="4240" spans="1:9" x14ac:dyDescent="0.2">
      <c r="A4240" s="179" t="s">
        <v>124</v>
      </c>
      <c r="B4240" s="158">
        <v>694395220</v>
      </c>
      <c r="C4240" s="158">
        <v>0</v>
      </c>
      <c r="D4240" s="158">
        <v>0</v>
      </c>
      <c r="E4240" s="158">
        <v>0</v>
      </c>
      <c r="F4240" s="159">
        <v>694395220</v>
      </c>
      <c r="G4240" s="178">
        <v>0</v>
      </c>
      <c r="H4240" s="178">
        <v>0</v>
      </c>
      <c r="I4240" s="178">
        <v>0</v>
      </c>
    </row>
    <row r="4241" spans="1:9" x14ac:dyDescent="0.2">
      <c r="A4241" s="179" t="s">
        <v>1737</v>
      </c>
      <c r="B4241" s="158">
        <v>179913992000</v>
      </c>
      <c r="C4241" s="158">
        <v>179913992000</v>
      </c>
      <c r="D4241" s="158">
        <v>179913992000</v>
      </c>
      <c r="E4241" s="158">
        <v>179913992000</v>
      </c>
      <c r="F4241" s="159">
        <v>0</v>
      </c>
      <c r="G4241" s="178">
        <v>100</v>
      </c>
      <c r="H4241" s="178">
        <v>100</v>
      </c>
      <c r="I4241" s="178">
        <v>100</v>
      </c>
    </row>
    <row r="4242" spans="1:9" x14ac:dyDescent="0.2">
      <c r="A4242" s="165" t="s">
        <v>127</v>
      </c>
      <c r="B4242" s="173">
        <v>5390988282</v>
      </c>
      <c r="C4242" s="173">
        <v>245597098</v>
      </c>
      <c r="D4242" s="173">
        <v>245597098</v>
      </c>
      <c r="E4242" s="173">
        <v>245597098</v>
      </c>
      <c r="F4242" s="174">
        <v>5145391184</v>
      </c>
      <c r="G4242" s="168">
        <v>4.5556971218065057</v>
      </c>
      <c r="H4242" s="168">
        <v>4.5556971218065057</v>
      </c>
      <c r="I4242" s="168">
        <v>4.5556971218065057</v>
      </c>
    </row>
    <row r="4243" spans="1:9" x14ac:dyDescent="0.2">
      <c r="A4243" s="179" t="s">
        <v>128</v>
      </c>
      <c r="B4243" s="158">
        <v>322734282</v>
      </c>
      <c r="C4243" s="158">
        <v>245597098</v>
      </c>
      <c r="D4243" s="158">
        <v>245597098</v>
      </c>
      <c r="E4243" s="158">
        <v>245597098</v>
      </c>
      <c r="F4243" s="159">
        <v>77137184</v>
      </c>
      <c r="G4243" s="178">
        <v>76.09885645801954</v>
      </c>
      <c r="H4243" s="178">
        <v>76.09885645801954</v>
      </c>
      <c r="I4243" s="178">
        <v>76.09885645801954</v>
      </c>
    </row>
    <row r="4244" spans="1:9" x14ac:dyDescent="0.2">
      <c r="A4244" s="219" t="s">
        <v>130</v>
      </c>
      <c r="B4244" s="231">
        <v>5068254000</v>
      </c>
      <c r="C4244" s="231">
        <v>0</v>
      </c>
      <c r="D4244" s="231">
        <v>0</v>
      </c>
      <c r="E4244" s="231">
        <v>0</v>
      </c>
      <c r="F4244" s="232">
        <v>5068254000</v>
      </c>
      <c r="G4244" s="185">
        <v>0</v>
      </c>
      <c r="H4244" s="185">
        <v>0</v>
      </c>
      <c r="I4244" s="185">
        <v>0</v>
      </c>
    </row>
    <row r="4245" spans="1:9" x14ac:dyDescent="0.2">
      <c r="A4245" s="165" t="s">
        <v>131</v>
      </c>
      <c r="B4245" s="173">
        <v>2973578828258</v>
      </c>
      <c r="C4245" s="173">
        <v>1278335829541.0898</v>
      </c>
      <c r="D4245" s="173">
        <v>455010888531.03009</v>
      </c>
      <c r="E4245" s="173">
        <v>439552190144.15002</v>
      </c>
      <c r="F4245" s="174">
        <v>1695242998716.9102</v>
      </c>
      <c r="G4245" s="168">
        <v>42.989808018305418</v>
      </c>
      <c r="H4245" s="168">
        <v>15.301793388056485</v>
      </c>
      <c r="I4245" s="168">
        <v>14.781924930560903</v>
      </c>
    </row>
    <row r="4246" spans="1:9" x14ac:dyDescent="0.2">
      <c r="A4246" s="161" t="s">
        <v>1654</v>
      </c>
      <c r="B4246" s="229">
        <v>2973578828258</v>
      </c>
      <c r="C4246" s="229">
        <v>1278335829541.0898</v>
      </c>
      <c r="D4246" s="229">
        <v>455010888531.03009</v>
      </c>
      <c r="E4246" s="229">
        <v>439552190144.15002</v>
      </c>
      <c r="F4246" s="230">
        <v>1695242998716.9102</v>
      </c>
      <c r="G4246" s="224">
        <v>42.989808018305418</v>
      </c>
      <c r="H4246" s="224">
        <v>15.301793388056485</v>
      </c>
      <c r="I4246" s="224">
        <v>14.781924930560903</v>
      </c>
    </row>
    <row r="4247" spans="1:9" x14ac:dyDescent="0.2">
      <c r="A4247" s="179" t="s">
        <v>1260</v>
      </c>
      <c r="B4247" s="158">
        <v>228906651498</v>
      </c>
      <c r="C4247" s="158">
        <v>19024614240</v>
      </c>
      <c r="D4247" s="158">
        <v>6923279558.96</v>
      </c>
      <c r="E4247" s="158">
        <v>6127529775.96</v>
      </c>
      <c r="F4247" s="159">
        <v>209882037258</v>
      </c>
      <c r="G4247" s="178">
        <v>8.3110796979904364</v>
      </c>
      <c r="H4247" s="178">
        <v>3.0244990757817671</v>
      </c>
      <c r="I4247" s="178">
        <v>2.6768683810018241</v>
      </c>
    </row>
    <row r="4248" spans="1:9" x14ac:dyDescent="0.2">
      <c r="A4248" s="219" t="s">
        <v>1261</v>
      </c>
      <c r="B4248" s="231">
        <v>632868882275</v>
      </c>
      <c r="C4248" s="231">
        <v>267936985632.67999</v>
      </c>
      <c r="D4248" s="231">
        <v>1162431051.6800001</v>
      </c>
      <c r="E4248" s="231">
        <v>1082652718.6799998</v>
      </c>
      <c r="F4248" s="232">
        <v>364931896642.32001</v>
      </c>
      <c r="G4248" s="185">
        <v>42.336887329570672</v>
      </c>
      <c r="H4248" s="185">
        <v>0.18367644297841931</v>
      </c>
      <c r="I4248" s="185">
        <v>0.17107061968162238</v>
      </c>
    </row>
    <row r="4249" spans="1:9" x14ac:dyDescent="0.2">
      <c r="A4249" s="219" t="s">
        <v>1262</v>
      </c>
      <c r="B4249" s="231">
        <v>654532112240</v>
      </c>
      <c r="C4249" s="231">
        <v>71372601985.669998</v>
      </c>
      <c r="D4249" s="231">
        <v>5111177177.6599998</v>
      </c>
      <c r="E4249" s="231">
        <v>4904792712.6599998</v>
      </c>
      <c r="F4249" s="232">
        <v>583159510254.32996</v>
      </c>
      <c r="G4249" s="185">
        <v>10.904369801110615</v>
      </c>
      <c r="H4249" s="185">
        <v>0.78089020875814008</v>
      </c>
      <c r="I4249" s="185">
        <v>0.7493586060849432</v>
      </c>
    </row>
    <row r="4250" spans="1:9" x14ac:dyDescent="0.2">
      <c r="A4250" s="219" t="s">
        <v>1263</v>
      </c>
      <c r="B4250" s="231">
        <v>34300197599</v>
      </c>
      <c r="C4250" s="231">
        <v>14789771809.74</v>
      </c>
      <c r="D4250" s="231">
        <v>5994096028.54</v>
      </c>
      <c r="E4250" s="231">
        <v>3079848597.6500001</v>
      </c>
      <c r="F4250" s="232">
        <v>19510425789.260002</v>
      </c>
      <c r="G4250" s="185">
        <v>43.118619847750338</v>
      </c>
      <c r="H4250" s="185">
        <v>17.475397951394758</v>
      </c>
      <c r="I4250" s="185">
        <v>8.9790987027427249</v>
      </c>
    </row>
    <row r="4251" spans="1:9" x14ac:dyDescent="0.2">
      <c r="A4251" s="179" t="s">
        <v>1264</v>
      </c>
      <c r="B4251" s="158">
        <v>140000000000</v>
      </c>
      <c r="C4251" s="158">
        <v>132999282044</v>
      </c>
      <c r="D4251" s="158">
        <v>0</v>
      </c>
      <c r="E4251" s="158">
        <v>0</v>
      </c>
      <c r="F4251" s="159">
        <v>7000717956</v>
      </c>
      <c r="G4251" s="178">
        <v>94.999487174285719</v>
      </c>
      <c r="H4251" s="178">
        <v>0</v>
      </c>
      <c r="I4251" s="178">
        <v>0</v>
      </c>
    </row>
    <row r="4252" spans="1:9" x14ac:dyDescent="0.2">
      <c r="A4252" s="219" t="s">
        <v>1265</v>
      </c>
      <c r="B4252" s="231">
        <v>385761270584</v>
      </c>
      <c r="C4252" s="231">
        <v>316660264906</v>
      </c>
      <c r="D4252" s="231">
        <v>316660264906</v>
      </c>
      <c r="E4252" s="231">
        <v>316660264906</v>
      </c>
      <c r="F4252" s="232">
        <v>69101005678</v>
      </c>
      <c r="G4252" s="185">
        <v>82.087106470437348</v>
      </c>
      <c r="H4252" s="185">
        <v>82.087106470437348</v>
      </c>
      <c r="I4252" s="185">
        <v>82.087106470437348</v>
      </c>
    </row>
    <row r="4253" spans="1:9" x14ac:dyDescent="0.2">
      <c r="A4253" s="179" t="s">
        <v>1266</v>
      </c>
      <c r="B4253" s="158">
        <v>6119330472</v>
      </c>
      <c r="C4253" s="158">
        <v>6119330472</v>
      </c>
      <c r="D4253" s="158">
        <v>0</v>
      </c>
      <c r="E4253" s="158">
        <v>0</v>
      </c>
      <c r="F4253" s="159">
        <v>0</v>
      </c>
      <c r="G4253" s="178">
        <v>100</v>
      </c>
      <c r="H4253" s="178">
        <v>0</v>
      </c>
      <c r="I4253" s="178">
        <v>0</v>
      </c>
    </row>
    <row r="4254" spans="1:9" x14ac:dyDescent="0.2">
      <c r="A4254" s="219" t="s">
        <v>1267</v>
      </c>
      <c r="B4254" s="231">
        <v>22314438981</v>
      </c>
      <c r="C4254" s="231">
        <v>10904854681</v>
      </c>
      <c r="D4254" s="231">
        <v>2317112299.1999998</v>
      </c>
      <c r="E4254" s="231">
        <v>1874248299.2</v>
      </c>
      <c r="F4254" s="232">
        <v>11409584300</v>
      </c>
      <c r="G4254" s="185">
        <v>48.869051515411705</v>
      </c>
      <c r="H4254" s="185">
        <v>10.383914653525208</v>
      </c>
      <c r="I4254" s="185">
        <v>8.3992624721412881</v>
      </c>
    </row>
    <row r="4255" spans="1:9" x14ac:dyDescent="0.2">
      <c r="A4255" s="179" t="s">
        <v>1268</v>
      </c>
      <c r="B4255" s="158">
        <v>45714997607</v>
      </c>
      <c r="C4255" s="158">
        <v>18443742676</v>
      </c>
      <c r="D4255" s="158">
        <v>4834943527</v>
      </c>
      <c r="E4255" s="158">
        <v>4833822460</v>
      </c>
      <c r="F4255" s="159">
        <v>27271254931</v>
      </c>
      <c r="G4255" s="178">
        <v>40.345058824143628</v>
      </c>
      <c r="H4255" s="178">
        <v>10.57627426466202</v>
      </c>
      <c r="I4255" s="178">
        <v>10.573821968788275</v>
      </c>
    </row>
    <row r="4256" spans="1:9" x14ac:dyDescent="0.2">
      <c r="A4256" s="219" t="s">
        <v>1269</v>
      </c>
      <c r="B4256" s="231">
        <v>53523800000</v>
      </c>
      <c r="C4256" s="231">
        <v>17950393418</v>
      </c>
      <c r="D4256" s="231">
        <v>12280198187</v>
      </c>
      <c r="E4256" s="231">
        <v>12280198187</v>
      </c>
      <c r="F4256" s="232">
        <v>35573406582</v>
      </c>
      <c r="G4256" s="185">
        <v>33.537217869433782</v>
      </c>
      <c r="H4256" s="185">
        <v>22.943434858885205</v>
      </c>
      <c r="I4256" s="185">
        <v>22.943434858885205</v>
      </c>
    </row>
    <row r="4257" spans="1:9" x14ac:dyDescent="0.2">
      <c r="A4257" s="179" t="s">
        <v>1270</v>
      </c>
      <c r="B4257" s="158">
        <v>224000000000</v>
      </c>
      <c r="C4257" s="158">
        <v>115906802239.33</v>
      </c>
      <c r="D4257" s="158">
        <v>34730891833.330002</v>
      </c>
      <c r="E4257" s="158">
        <v>29418042204.330002</v>
      </c>
      <c r="F4257" s="159">
        <v>108093197760.67</v>
      </c>
      <c r="G4257" s="178">
        <v>51.744108142558034</v>
      </c>
      <c r="H4257" s="178">
        <v>15.504862425593751</v>
      </c>
      <c r="I4257" s="178">
        <v>13.133054555504465</v>
      </c>
    </row>
    <row r="4258" spans="1:9" x14ac:dyDescent="0.2">
      <c r="A4258" s="219" t="s">
        <v>1271</v>
      </c>
      <c r="B4258" s="231">
        <v>16221234715</v>
      </c>
      <c r="C4258" s="231">
        <v>16162440933</v>
      </c>
      <c r="D4258" s="231">
        <v>6450656891</v>
      </c>
      <c r="E4258" s="231">
        <v>6450656891</v>
      </c>
      <c r="F4258" s="232">
        <v>58793782</v>
      </c>
      <c r="G4258" s="185">
        <v>99.637550513059082</v>
      </c>
      <c r="H4258" s="185">
        <v>39.766744050839655</v>
      </c>
      <c r="I4258" s="185">
        <v>39.766744050839655</v>
      </c>
    </row>
    <row r="4259" spans="1:9" x14ac:dyDescent="0.2">
      <c r="A4259" s="219" t="s">
        <v>1272</v>
      </c>
      <c r="B4259" s="231">
        <v>19500000000</v>
      </c>
      <c r="C4259" s="231">
        <v>782399434</v>
      </c>
      <c r="D4259" s="231">
        <v>273715434</v>
      </c>
      <c r="E4259" s="231">
        <v>273715434</v>
      </c>
      <c r="F4259" s="232">
        <v>18717600566</v>
      </c>
      <c r="G4259" s="185">
        <v>4.01230478974359</v>
      </c>
      <c r="H4259" s="185">
        <v>1.4036688923076923</v>
      </c>
      <c r="I4259" s="185">
        <v>1.4036688923076923</v>
      </c>
    </row>
    <row r="4260" spans="1:9" x14ac:dyDescent="0.2">
      <c r="A4260" s="179" t="s">
        <v>1273</v>
      </c>
      <c r="B4260" s="158">
        <v>206611190272</v>
      </c>
      <c r="C4260" s="158">
        <v>62251568861.389999</v>
      </c>
      <c r="D4260" s="158">
        <v>14744736491.76</v>
      </c>
      <c r="E4260" s="158">
        <v>12490798141.559999</v>
      </c>
      <c r="F4260" s="159">
        <v>144359621410.60999</v>
      </c>
      <c r="G4260" s="178">
        <v>30.129814740158512</v>
      </c>
      <c r="H4260" s="178">
        <v>7.1364655865680913</v>
      </c>
      <c r="I4260" s="178">
        <v>6.0455574188000583</v>
      </c>
    </row>
    <row r="4261" spans="1:9" x14ac:dyDescent="0.2">
      <c r="A4261" s="179" t="s">
        <v>1274</v>
      </c>
      <c r="B4261" s="158">
        <v>116781000000</v>
      </c>
      <c r="C4261" s="158">
        <v>60908642601</v>
      </c>
      <c r="D4261" s="158">
        <v>1201976152</v>
      </c>
      <c r="E4261" s="158">
        <v>1175420885</v>
      </c>
      <c r="F4261" s="159">
        <v>55872357399</v>
      </c>
      <c r="G4261" s="178">
        <v>52.156294774834947</v>
      </c>
      <c r="H4261" s="178">
        <v>1.0292566016732174</v>
      </c>
      <c r="I4261" s="178">
        <v>1.0065172288300324</v>
      </c>
    </row>
    <row r="4262" spans="1:9" x14ac:dyDescent="0.2">
      <c r="A4262" s="179" t="s">
        <v>1275</v>
      </c>
      <c r="B4262" s="158">
        <v>17766640000</v>
      </c>
      <c r="C4262" s="158">
        <v>16692598751</v>
      </c>
      <c r="D4262" s="158">
        <v>6523404988</v>
      </c>
      <c r="E4262" s="158">
        <v>5773797797</v>
      </c>
      <c r="F4262" s="159">
        <v>1074041249</v>
      </c>
      <c r="G4262" s="178">
        <v>93.954730613104104</v>
      </c>
      <c r="H4262" s="178">
        <v>36.717156355957009</v>
      </c>
      <c r="I4262" s="178">
        <v>32.497972587951352</v>
      </c>
    </row>
    <row r="4263" spans="1:9" x14ac:dyDescent="0.2">
      <c r="A4263" s="219" t="s">
        <v>1276</v>
      </c>
      <c r="B4263" s="231">
        <v>29575536633</v>
      </c>
      <c r="C4263" s="231">
        <v>13572471467</v>
      </c>
      <c r="D4263" s="231">
        <v>3545168333</v>
      </c>
      <c r="E4263" s="231">
        <v>3545168333</v>
      </c>
      <c r="F4263" s="232">
        <v>16003065166</v>
      </c>
      <c r="G4263" s="185">
        <v>45.89087134891075</v>
      </c>
      <c r="H4263" s="185">
        <v>11.986826737893734</v>
      </c>
      <c r="I4263" s="185">
        <v>11.986826737893734</v>
      </c>
    </row>
    <row r="4264" spans="1:9" x14ac:dyDescent="0.2">
      <c r="A4264" s="219" t="s">
        <v>1277</v>
      </c>
      <c r="B4264" s="231">
        <v>3938778917</v>
      </c>
      <c r="C4264" s="231">
        <v>3680682917</v>
      </c>
      <c r="D4264" s="231">
        <v>906912000</v>
      </c>
      <c r="E4264" s="231">
        <v>906912000</v>
      </c>
      <c r="F4264" s="232">
        <v>258096000</v>
      </c>
      <c r="G4264" s="185">
        <v>93.447309294613049</v>
      </c>
      <c r="H4264" s="185">
        <v>23.025207027632721</v>
      </c>
      <c r="I4264" s="185">
        <v>23.025207027632721</v>
      </c>
    </row>
    <row r="4265" spans="1:9" x14ac:dyDescent="0.2">
      <c r="A4265" s="219" t="s">
        <v>1278</v>
      </c>
      <c r="B4265" s="231">
        <v>12262921030</v>
      </c>
      <c r="C4265" s="231">
        <v>9361782951.1499996</v>
      </c>
      <c r="D4265" s="231">
        <v>4500451391.4499998</v>
      </c>
      <c r="E4265" s="231">
        <v>3888840716.54</v>
      </c>
      <c r="F4265" s="232">
        <v>2901138078.8500004</v>
      </c>
      <c r="G4265" s="185">
        <v>76.342193905084628</v>
      </c>
      <c r="H4265" s="185">
        <v>36.699668704055902</v>
      </c>
      <c r="I4265" s="185">
        <v>31.712189184178413</v>
      </c>
    </row>
    <row r="4266" spans="1:9" x14ac:dyDescent="0.2">
      <c r="A4266" s="179" t="s">
        <v>1708</v>
      </c>
      <c r="B4266" s="158">
        <v>19387309596</v>
      </c>
      <c r="C4266" s="158">
        <v>16191927859</v>
      </c>
      <c r="D4266" s="158">
        <v>109724400</v>
      </c>
      <c r="E4266" s="158">
        <v>107272067</v>
      </c>
      <c r="F4266" s="159">
        <v>3195381737</v>
      </c>
      <c r="G4266" s="178">
        <v>83.518178625159663</v>
      </c>
      <c r="H4266" s="178">
        <v>0.56595991030461701</v>
      </c>
      <c r="I4266" s="178">
        <v>0.55331074416912618</v>
      </c>
    </row>
    <row r="4267" spans="1:9" x14ac:dyDescent="0.2">
      <c r="A4267" s="219" t="s">
        <v>1709</v>
      </c>
      <c r="B4267" s="231">
        <v>29449578722</v>
      </c>
      <c r="C4267" s="231">
        <v>24948238967.73</v>
      </c>
      <c r="D4267" s="231">
        <v>7916997293.3599997</v>
      </c>
      <c r="E4267" s="231">
        <v>7792674250.3599997</v>
      </c>
      <c r="F4267" s="232">
        <v>4501339754.2700005</v>
      </c>
      <c r="G4267" s="185">
        <v>84.715096277736151</v>
      </c>
      <c r="H4267" s="185">
        <v>26.883227662084312</v>
      </c>
      <c r="I4267" s="185">
        <v>26.461072071426827</v>
      </c>
    </row>
    <row r="4268" spans="1:9" x14ac:dyDescent="0.2">
      <c r="A4268" s="179" t="s">
        <v>1710</v>
      </c>
      <c r="B4268" s="158">
        <v>59071210998</v>
      </c>
      <c r="C4268" s="158">
        <v>46769256260.400002</v>
      </c>
      <c r="D4268" s="158">
        <v>14273627450.09</v>
      </c>
      <c r="E4268" s="158">
        <v>12336410630.209999</v>
      </c>
      <c r="F4268" s="159">
        <v>12301954737.599998</v>
      </c>
      <c r="G4268" s="178">
        <v>79.174365092978178</v>
      </c>
      <c r="H4268" s="178">
        <v>24.16342446504655</v>
      </c>
      <c r="I4268" s="178">
        <v>20.883964323378571</v>
      </c>
    </row>
    <row r="4269" spans="1:9" x14ac:dyDescent="0.2">
      <c r="A4269" s="219" t="s">
        <v>1711</v>
      </c>
      <c r="B4269" s="231">
        <v>14971746119</v>
      </c>
      <c r="C4269" s="231">
        <v>14905174434</v>
      </c>
      <c r="D4269" s="231">
        <v>4549123137</v>
      </c>
      <c r="E4269" s="231">
        <v>4549123137</v>
      </c>
      <c r="F4269" s="232">
        <v>66571685</v>
      </c>
      <c r="G4269" s="185">
        <v>99.555351229770608</v>
      </c>
      <c r="H4269" s="185">
        <v>30.38471999753525</v>
      </c>
      <c r="I4269" s="185">
        <v>30.38471999753525</v>
      </c>
    </row>
    <row r="4270" spans="1:9" s="418" customFormat="1" x14ac:dyDescent="0.2">
      <c r="A4270" s="161" t="s">
        <v>1712</v>
      </c>
      <c r="B4270" s="229">
        <v>52193340000</v>
      </c>
      <c r="C4270" s="229">
        <v>28778636513.599998</v>
      </c>
      <c r="D4270" s="229">
        <v>20051533110.130001</v>
      </c>
      <c r="E4270" s="229">
        <v>19851561327.130001</v>
      </c>
      <c r="F4270" s="230">
        <v>23414703486.400002</v>
      </c>
      <c r="G4270" s="224">
        <v>55.13852248888459</v>
      </c>
      <c r="H4270" s="224">
        <v>38.417800259822421</v>
      </c>
      <c r="I4270" s="224">
        <v>38.034663669981647</v>
      </c>
    </row>
    <row r="4271" spans="1:9" x14ac:dyDescent="0.2">
      <c r="A4271" s="161" t="s">
        <v>109</v>
      </c>
      <c r="B4271" s="229">
        <v>34466820854</v>
      </c>
      <c r="C4271" s="229">
        <v>13943193685.700001</v>
      </c>
      <c r="D4271" s="229">
        <v>13419293285.790001</v>
      </c>
      <c r="E4271" s="229">
        <v>13419293285.790001</v>
      </c>
      <c r="F4271" s="230">
        <v>20523627168.299999</v>
      </c>
      <c r="G4271" s="224">
        <v>40.453959315722159</v>
      </c>
      <c r="H4271" s="224">
        <v>38.933945612894099</v>
      </c>
      <c r="I4271" s="224">
        <v>38.933945612894099</v>
      </c>
    </row>
    <row r="4272" spans="1:9" x14ac:dyDescent="0.2">
      <c r="A4272" s="165" t="s">
        <v>28</v>
      </c>
      <c r="B4272" s="173">
        <v>31878237554</v>
      </c>
      <c r="C4272" s="173">
        <v>12566289880.780001</v>
      </c>
      <c r="D4272" s="173">
        <v>12565890561.780001</v>
      </c>
      <c r="E4272" s="173">
        <v>12565890561.780001</v>
      </c>
      <c r="F4272" s="174">
        <v>19311947673.220001</v>
      </c>
      <c r="G4272" s="168">
        <v>39.419650661343461</v>
      </c>
      <c r="H4272" s="168">
        <v>39.418398023084137</v>
      </c>
      <c r="I4272" s="168">
        <v>39.418398023084137</v>
      </c>
    </row>
    <row r="4273" spans="1:9" x14ac:dyDescent="0.2">
      <c r="A4273" s="219" t="s">
        <v>110</v>
      </c>
      <c r="B4273" s="231">
        <v>21187783554</v>
      </c>
      <c r="C4273" s="231">
        <v>8644819536.7800007</v>
      </c>
      <c r="D4273" s="231">
        <v>8644420217.7800007</v>
      </c>
      <c r="E4273" s="231">
        <v>8644420217.7800007</v>
      </c>
      <c r="F4273" s="232">
        <v>12542964017.219999</v>
      </c>
      <c r="G4273" s="185">
        <v>40.800962095669334</v>
      </c>
      <c r="H4273" s="185">
        <v>40.799077429446548</v>
      </c>
      <c r="I4273" s="185">
        <v>40.799077429446548</v>
      </c>
    </row>
    <row r="4274" spans="1:9" x14ac:dyDescent="0.2">
      <c r="A4274" s="179" t="s">
        <v>111</v>
      </c>
      <c r="B4274" s="158">
        <v>7741288000</v>
      </c>
      <c r="C4274" s="158">
        <v>2658206110</v>
      </c>
      <c r="D4274" s="158">
        <v>2658206110</v>
      </c>
      <c r="E4274" s="158">
        <v>2658206110</v>
      </c>
      <c r="F4274" s="159">
        <v>5083081890</v>
      </c>
      <c r="G4274" s="178">
        <v>34.338034058415083</v>
      </c>
      <c r="H4274" s="178">
        <v>34.338034058415083</v>
      </c>
      <c r="I4274" s="178">
        <v>34.338034058415083</v>
      </c>
    </row>
    <row r="4275" spans="1:9" x14ac:dyDescent="0.2">
      <c r="A4275" s="219" t="s">
        <v>112</v>
      </c>
      <c r="B4275" s="231">
        <v>2949166000</v>
      </c>
      <c r="C4275" s="231">
        <v>1263264234</v>
      </c>
      <c r="D4275" s="231">
        <v>1263264234</v>
      </c>
      <c r="E4275" s="231">
        <v>1263264234</v>
      </c>
      <c r="F4275" s="232">
        <v>1685901766</v>
      </c>
      <c r="G4275" s="185">
        <v>42.834626263831879</v>
      </c>
      <c r="H4275" s="185">
        <v>42.834626263831879</v>
      </c>
      <c r="I4275" s="185">
        <v>42.834626263831879</v>
      </c>
    </row>
    <row r="4276" spans="1:9" x14ac:dyDescent="0.2">
      <c r="A4276" s="219" t="s">
        <v>217</v>
      </c>
      <c r="B4276" s="231">
        <v>0</v>
      </c>
      <c r="C4276" s="231">
        <v>0</v>
      </c>
      <c r="D4276" s="231">
        <v>0</v>
      </c>
      <c r="E4276" s="231">
        <v>0</v>
      </c>
      <c r="F4276" s="232">
        <v>0</v>
      </c>
      <c r="G4276" s="185">
        <v>0</v>
      </c>
      <c r="H4276" s="185">
        <v>0</v>
      </c>
      <c r="I4276" s="185">
        <v>0</v>
      </c>
    </row>
    <row r="4277" spans="1:9" x14ac:dyDescent="0.2">
      <c r="A4277" s="165" t="s">
        <v>29</v>
      </c>
      <c r="B4277" s="173">
        <v>2323059000</v>
      </c>
      <c r="C4277" s="173">
        <v>1303551720.9200001</v>
      </c>
      <c r="D4277" s="173">
        <v>783386414.00999999</v>
      </c>
      <c r="E4277" s="173">
        <v>783386414.00999999</v>
      </c>
      <c r="F4277" s="174">
        <v>1019507279.0799999</v>
      </c>
      <c r="G4277" s="168">
        <v>56.113586478862572</v>
      </c>
      <c r="H4277" s="168">
        <v>33.722191903434222</v>
      </c>
      <c r="I4277" s="168">
        <v>33.722191903434222</v>
      </c>
    </row>
    <row r="4278" spans="1:9" x14ac:dyDescent="0.2">
      <c r="A4278" s="219" t="s">
        <v>113</v>
      </c>
      <c r="B4278" s="231">
        <v>2323059000</v>
      </c>
      <c r="C4278" s="231">
        <v>1303551720.9200001</v>
      </c>
      <c r="D4278" s="231">
        <v>783386414.00999999</v>
      </c>
      <c r="E4278" s="231">
        <v>783386414.00999999</v>
      </c>
      <c r="F4278" s="232">
        <v>1019507279.0799999</v>
      </c>
      <c r="G4278" s="185">
        <v>56.113586478862572</v>
      </c>
      <c r="H4278" s="185">
        <v>33.722191903434222</v>
      </c>
      <c r="I4278" s="185">
        <v>33.722191903434222</v>
      </c>
    </row>
    <row r="4279" spans="1:9" x14ac:dyDescent="0.2">
      <c r="A4279" s="161" t="s">
        <v>30</v>
      </c>
      <c r="B4279" s="229">
        <v>55650000</v>
      </c>
      <c r="C4279" s="229">
        <v>16900084</v>
      </c>
      <c r="D4279" s="229">
        <v>13564310</v>
      </c>
      <c r="E4279" s="229">
        <v>13564310</v>
      </c>
      <c r="F4279" s="230">
        <v>38749916</v>
      </c>
      <c r="G4279" s="224">
        <v>30.368524707996407</v>
      </c>
      <c r="H4279" s="224">
        <v>24.374321653189579</v>
      </c>
      <c r="I4279" s="224">
        <v>24.374321653189579</v>
      </c>
    </row>
    <row r="4280" spans="1:9" x14ac:dyDescent="0.2">
      <c r="A4280" s="179" t="s">
        <v>115</v>
      </c>
      <c r="B4280" s="158">
        <v>0</v>
      </c>
      <c r="C4280" s="158">
        <v>0</v>
      </c>
      <c r="D4280" s="158">
        <v>0</v>
      </c>
      <c r="E4280" s="158">
        <v>0</v>
      </c>
      <c r="F4280" s="159">
        <v>0</v>
      </c>
      <c r="G4280" s="178">
        <v>0</v>
      </c>
      <c r="H4280" s="178">
        <v>0</v>
      </c>
      <c r="I4280" s="178">
        <v>0</v>
      </c>
    </row>
    <row r="4281" spans="1:9" x14ac:dyDescent="0.2">
      <c r="A4281" s="179" t="s">
        <v>118</v>
      </c>
      <c r="B4281" s="158">
        <v>55650000</v>
      </c>
      <c r="C4281" s="158">
        <v>16900084</v>
      </c>
      <c r="D4281" s="158">
        <v>13564310</v>
      </c>
      <c r="E4281" s="158">
        <v>13564310</v>
      </c>
      <c r="F4281" s="159">
        <v>38749916</v>
      </c>
      <c r="G4281" s="178">
        <v>30.368524707996407</v>
      </c>
      <c r="H4281" s="178">
        <v>24.374321653189579</v>
      </c>
      <c r="I4281" s="178">
        <v>24.374321653189579</v>
      </c>
    </row>
    <row r="4282" spans="1:9" x14ac:dyDescent="0.2">
      <c r="A4282" s="165" t="s">
        <v>127</v>
      </c>
      <c r="B4282" s="173">
        <v>209874300</v>
      </c>
      <c r="C4282" s="173">
        <v>56452000</v>
      </c>
      <c r="D4282" s="173">
        <v>56452000</v>
      </c>
      <c r="E4282" s="173">
        <v>56452000</v>
      </c>
      <c r="F4282" s="174">
        <v>153422300</v>
      </c>
      <c r="G4282" s="168">
        <v>26.898005139266694</v>
      </c>
      <c r="H4282" s="168">
        <v>26.898005139266694</v>
      </c>
      <c r="I4282" s="168">
        <v>26.898005139266694</v>
      </c>
    </row>
    <row r="4283" spans="1:9" x14ac:dyDescent="0.2">
      <c r="A4283" s="179" t="s">
        <v>128</v>
      </c>
      <c r="B4283" s="158">
        <v>81941000</v>
      </c>
      <c r="C4283" s="158">
        <v>56452000</v>
      </c>
      <c r="D4283" s="158">
        <v>56452000</v>
      </c>
      <c r="E4283" s="158">
        <v>56452000</v>
      </c>
      <c r="F4283" s="159">
        <v>25489000</v>
      </c>
      <c r="G4283" s="178">
        <v>68.893472132387927</v>
      </c>
      <c r="H4283" s="178">
        <v>68.893472132387927</v>
      </c>
      <c r="I4283" s="178">
        <v>68.893472132387927</v>
      </c>
    </row>
    <row r="4284" spans="1:9" x14ac:dyDescent="0.2">
      <c r="A4284" s="219" t="s">
        <v>130</v>
      </c>
      <c r="B4284" s="231">
        <v>127933300</v>
      </c>
      <c r="C4284" s="231">
        <v>0</v>
      </c>
      <c r="D4284" s="231">
        <v>0</v>
      </c>
      <c r="E4284" s="231">
        <v>0</v>
      </c>
      <c r="F4284" s="232">
        <v>127933300</v>
      </c>
      <c r="G4284" s="185">
        <v>0</v>
      </c>
      <c r="H4284" s="185">
        <v>0</v>
      </c>
      <c r="I4284" s="185">
        <v>0</v>
      </c>
    </row>
    <row r="4285" spans="1:9" x14ac:dyDescent="0.2">
      <c r="A4285" s="161" t="s">
        <v>131</v>
      </c>
      <c r="B4285" s="229">
        <v>17726519146</v>
      </c>
      <c r="C4285" s="229">
        <v>14835442827.9</v>
      </c>
      <c r="D4285" s="229">
        <v>6632239824.3400002</v>
      </c>
      <c r="E4285" s="229">
        <v>6432268041.3400002</v>
      </c>
      <c r="F4285" s="230">
        <v>2891076318.1000004</v>
      </c>
      <c r="G4285" s="224">
        <v>83.690671054546129</v>
      </c>
      <c r="H4285" s="224">
        <v>37.414225374509407</v>
      </c>
      <c r="I4285" s="224">
        <v>36.286131464176627</v>
      </c>
    </row>
    <row r="4286" spans="1:9" x14ac:dyDescent="0.2">
      <c r="A4286" s="161" t="s">
        <v>1654</v>
      </c>
      <c r="B4286" s="229">
        <v>17726519146</v>
      </c>
      <c r="C4286" s="229">
        <v>14835442827.9</v>
      </c>
      <c r="D4286" s="229">
        <v>6632239824.3400002</v>
      </c>
      <c r="E4286" s="229">
        <v>6432268041.3400002</v>
      </c>
      <c r="F4286" s="230">
        <v>2891076318.1000004</v>
      </c>
      <c r="G4286" s="224">
        <v>83.690671054546129</v>
      </c>
      <c r="H4286" s="224">
        <v>37.414225374509407</v>
      </c>
      <c r="I4286" s="224">
        <v>36.286131464176627</v>
      </c>
    </row>
    <row r="4287" spans="1:9" x14ac:dyDescent="0.2">
      <c r="A4287" s="179" t="s">
        <v>1713</v>
      </c>
      <c r="B4287" s="158">
        <v>11704514655</v>
      </c>
      <c r="C4287" s="158">
        <v>10583390495.639999</v>
      </c>
      <c r="D4287" s="158">
        <v>3577293666.6100001</v>
      </c>
      <c r="E4287" s="158">
        <v>3577293666.6100001</v>
      </c>
      <c r="F4287" s="159">
        <v>1121124159.3600006</v>
      </c>
      <c r="G4287" s="178">
        <v>90.42143828765191</v>
      </c>
      <c r="H4287" s="178">
        <v>30.563366120284464</v>
      </c>
      <c r="I4287" s="178">
        <v>30.563366120284464</v>
      </c>
    </row>
    <row r="4288" spans="1:9" x14ac:dyDescent="0.2">
      <c r="A4288" s="179" t="s">
        <v>1279</v>
      </c>
      <c r="B4288" s="158">
        <v>6022004491</v>
      </c>
      <c r="C4288" s="158">
        <v>4252052332.2600002</v>
      </c>
      <c r="D4288" s="158">
        <v>3054946157.73</v>
      </c>
      <c r="E4288" s="158">
        <v>2854974374.73</v>
      </c>
      <c r="F4288" s="159">
        <v>1769952158.7399998</v>
      </c>
      <c r="G4288" s="178">
        <v>70.608587864967106</v>
      </c>
      <c r="H4288" s="178">
        <v>50.729722342380768</v>
      </c>
      <c r="I4288" s="178">
        <v>47.409037621888416</v>
      </c>
    </row>
    <row r="4289" spans="1:9" s="418" customFormat="1" x14ac:dyDescent="0.2">
      <c r="A4289" s="161" t="s">
        <v>1714</v>
      </c>
      <c r="B4289" s="229">
        <v>47301000000</v>
      </c>
      <c r="C4289" s="229">
        <v>36820664096.410004</v>
      </c>
      <c r="D4289" s="229">
        <v>12729259473.140001</v>
      </c>
      <c r="E4289" s="229">
        <v>12352406119.150002</v>
      </c>
      <c r="F4289" s="230">
        <v>10480335903.589996</v>
      </c>
      <c r="G4289" s="224">
        <v>77.843310070421353</v>
      </c>
      <c r="H4289" s="224">
        <v>26.911184696179784</v>
      </c>
      <c r="I4289" s="224">
        <v>26.114471404727173</v>
      </c>
    </row>
    <row r="4290" spans="1:9" x14ac:dyDescent="0.2">
      <c r="A4290" s="161" t="s">
        <v>109</v>
      </c>
      <c r="B4290" s="229">
        <v>20197057368</v>
      </c>
      <c r="C4290" s="229">
        <v>17503670963.960003</v>
      </c>
      <c r="D4290" s="229">
        <v>7227920891.79</v>
      </c>
      <c r="E4290" s="229">
        <v>7104459862.79</v>
      </c>
      <c r="F4290" s="230">
        <v>2693386404.0399971</v>
      </c>
      <c r="G4290" s="224">
        <v>86.664461287774671</v>
      </c>
      <c r="H4290" s="224">
        <v>35.786999858909347</v>
      </c>
      <c r="I4290" s="224">
        <v>35.175717597585425</v>
      </c>
    </row>
    <row r="4291" spans="1:9" x14ac:dyDescent="0.2">
      <c r="A4291" s="161" t="s">
        <v>28</v>
      </c>
      <c r="B4291" s="229">
        <v>16149463000</v>
      </c>
      <c r="C4291" s="229">
        <v>14649528000</v>
      </c>
      <c r="D4291" s="229">
        <v>6184040245</v>
      </c>
      <c r="E4291" s="229">
        <v>6127367697</v>
      </c>
      <c r="F4291" s="230">
        <v>1499935000</v>
      </c>
      <c r="G4291" s="224">
        <v>90.712167952581453</v>
      </c>
      <c r="H4291" s="224">
        <v>38.292544123603363</v>
      </c>
      <c r="I4291" s="224">
        <v>37.941618845159127</v>
      </c>
    </row>
    <row r="4292" spans="1:9" x14ac:dyDescent="0.2">
      <c r="A4292" s="179" t="s">
        <v>110</v>
      </c>
      <c r="B4292" s="158">
        <v>10057287000</v>
      </c>
      <c r="C4292" s="158">
        <v>10057287000</v>
      </c>
      <c r="D4292" s="158">
        <v>4106496172</v>
      </c>
      <c r="E4292" s="158">
        <v>4106496172</v>
      </c>
      <c r="F4292" s="159">
        <v>0</v>
      </c>
      <c r="G4292" s="178">
        <v>100</v>
      </c>
      <c r="H4292" s="178">
        <v>40.831052867438302</v>
      </c>
      <c r="I4292" s="178">
        <v>40.831052867438302</v>
      </c>
    </row>
    <row r="4293" spans="1:9" x14ac:dyDescent="0.2">
      <c r="A4293" s="179" t="s">
        <v>111</v>
      </c>
      <c r="B4293" s="158">
        <v>3672306000</v>
      </c>
      <c r="C4293" s="158">
        <v>3672306000</v>
      </c>
      <c r="D4293" s="158">
        <v>1599725666</v>
      </c>
      <c r="E4293" s="158">
        <v>1543053118</v>
      </c>
      <c r="F4293" s="159">
        <v>0</v>
      </c>
      <c r="G4293" s="178">
        <v>100</v>
      </c>
      <c r="H4293" s="178">
        <v>43.561883622987843</v>
      </c>
      <c r="I4293" s="178">
        <v>42.018642182868206</v>
      </c>
    </row>
    <row r="4294" spans="1:9" x14ac:dyDescent="0.2">
      <c r="A4294" s="179" t="s">
        <v>112</v>
      </c>
      <c r="B4294" s="158">
        <v>919935000</v>
      </c>
      <c r="C4294" s="158">
        <v>919935000</v>
      </c>
      <c r="D4294" s="158">
        <v>477818407</v>
      </c>
      <c r="E4294" s="158">
        <v>477818407</v>
      </c>
      <c r="F4294" s="159">
        <v>0</v>
      </c>
      <c r="G4294" s="178">
        <v>100</v>
      </c>
      <c r="H4294" s="178">
        <v>51.940453075489025</v>
      </c>
      <c r="I4294" s="178">
        <v>51.940453075489025</v>
      </c>
    </row>
    <row r="4295" spans="1:9" x14ac:dyDescent="0.2">
      <c r="A4295" s="179" t="s">
        <v>217</v>
      </c>
      <c r="B4295" s="158">
        <v>1499935000</v>
      </c>
      <c r="C4295" s="158">
        <v>0</v>
      </c>
      <c r="D4295" s="158">
        <v>0</v>
      </c>
      <c r="E4295" s="158">
        <v>0</v>
      </c>
      <c r="F4295" s="159">
        <v>1499935000</v>
      </c>
      <c r="G4295" s="178">
        <v>0</v>
      </c>
      <c r="H4295" s="178">
        <v>0</v>
      </c>
      <c r="I4295" s="178">
        <v>0</v>
      </c>
    </row>
    <row r="4296" spans="1:9" x14ac:dyDescent="0.2">
      <c r="A4296" s="161" t="s">
        <v>29</v>
      </c>
      <c r="B4296" s="229">
        <v>3598705000</v>
      </c>
      <c r="C4296" s="229">
        <v>2719543575.6300001</v>
      </c>
      <c r="D4296" s="229">
        <v>960884946.46000004</v>
      </c>
      <c r="E4296" s="229">
        <v>894096465.46000004</v>
      </c>
      <c r="F4296" s="230">
        <v>879161424.36999989</v>
      </c>
      <c r="G4296" s="224">
        <v>75.570061331228871</v>
      </c>
      <c r="H4296" s="224">
        <v>26.700853403099174</v>
      </c>
      <c r="I4296" s="224">
        <v>24.84495021014504</v>
      </c>
    </row>
    <row r="4297" spans="1:9" x14ac:dyDescent="0.2">
      <c r="A4297" s="179" t="s">
        <v>113</v>
      </c>
      <c r="B4297" s="158">
        <v>3598705000</v>
      </c>
      <c r="C4297" s="158">
        <v>2719543575.6300001</v>
      </c>
      <c r="D4297" s="158">
        <v>960884946.46000004</v>
      </c>
      <c r="E4297" s="158">
        <v>894096465.46000004</v>
      </c>
      <c r="F4297" s="159">
        <v>879161424.36999989</v>
      </c>
      <c r="G4297" s="178">
        <v>75.570061331228871</v>
      </c>
      <c r="H4297" s="178">
        <v>26.700853403099174</v>
      </c>
      <c r="I4297" s="178">
        <v>24.84495021014504</v>
      </c>
    </row>
    <row r="4298" spans="1:9" x14ac:dyDescent="0.2">
      <c r="A4298" s="161" t="s">
        <v>30</v>
      </c>
      <c r="B4298" s="229">
        <v>358392368</v>
      </c>
      <c r="C4298" s="229">
        <v>62336333.329999998</v>
      </c>
      <c r="D4298" s="229">
        <v>10732645.33</v>
      </c>
      <c r="E4298" s="229">
        <v>10732645.33</v>
      </c>
      <c r="F4298" s="230">
        <v>296056034.67000002</v>
      </c>
      <c r="G4298" s="224">
        <v>17.393320532428302</v>
      </c>
      <c r="H4298" s="224">
        <v>2.9946634717400009</v>
      </c>
      <c r="I4298" s="224">
        <v>2.9946634717400009</v>
      </c>
    </row>
    <row r="4299" spans="1:9" x14ac:dyDescent="0.2">
      <c r="A4299" s="179" t="s">
        <v>115</v>
      </c>
      <c r="B4299" s="158">
        <v>183929368</v>
      </c>
      <c r="C4299" s="158">
        <v>0</v>
      </c>
      <c r="D4299" s="158">
        <v>0</v>
      </c>
      <c r="E4299" s="158">
        <v>0</v>
      </c>
      <c r="F4299" s="159">
        <v>183929368</v>
      </c>
      <c r="G4299" s="178">
        <v>0</v>
      </c>
      <c r="H4299" s="178">
        <v>0</v>
      </c>
      <c r="I4299" s="178">
        <v>0</v>
      </c>
    </row>
    <row r="4300" spans="1:9" x14ac:dyDescent="0.2">
      <c r="A4300" s="179" t="s">
        <v>118</v>
      </c>
      <c r="B4300" s="158">
        <v>61903000</v>
      </c>
      <c r="C4300" s="158">
        <v>61903000</v>
      </c>
      <c r="D4300" s="158">
        <v>10299312</v>
      </c>
      <c r="E4300" s="158">
        <v>10299312</v>
      </c>
      <c r="F4300" s="159">
        <v>0</v>
      </c>
      <c r="G4300" s="178">
        <v>100</v>
      </c>
      <c r="H4300" s="178">
        <v>16.637823691905076</v>
      </c>
      <c r="I4300" s="178">
        <v>16.637823691905076</v>
      </c>
    </row>
    <row r="4301" spans="1:9" x14ac:dyDescent="0.2">
      <c r="A4301" s="179" t="s">
        <v>124</v>
      </c>
      <c r="B4301" s="158">
        <v>112560000</v>
      </c>
      <c r="C4301" s="158">
        <v>433333.33</v>
      </c>
      <c r="D4301" s="158">
        <v>433333.33</v>
      </c>
      <c r="E4301" s="158">
        <v>433333.33</v>
      </c>
      <c r="F4301" s="159">
        <v>112126666.67</v>
      </c>
      <c r="G4301" s="178">
        <v>0.38497985963041931</v>
      </c>
      <c r="H4301" s="178">
        <v>0.38497985963041931</v>
      </c>
      <c r="I4301" s="178">
        <v>0.38497985963041931</v>
      </c>
    </row>
    <row r="4302" spans="1:9" x14ac:dyDescent="0.2">
      <c r="A4302" s="161" t="s">
        <v>127</v>
      </c>
      <c r="B4302" s="229">
        <v>90497000</v>
      </c>
      <c r="C4302" s="229">
        <v>72263055</v>
      </c>
      <c r="D4302" s="229">
        <v>72263055</v>
      </c>
      <c r="E4302" s="229">
        <v>72263055</v>
      </c>
      <c r="F4302" s="230">
        <v>18233945</v>
      </c>
      <c r="G4302" s="224">
        <v>79.851326563311488</v>
      </c>
      <c r="H4302" s="224">
        <v>79.851326563311488</v>
      </c>
      <c r="I4302" s="224">
        <v>79.851326563311488</v>
      </c>
    </row>
    <row r="4303" spans="1:9" x14ac:dyDescent="0.2">
      <c r="A4303" s="179" t="s">
        <v>128</v>
      </c>
      <c r="B4303" s="158">
        <v>90497000</v>
      </c>
      <c r="C4303" s="158">
        <v>72263055</v>
      </c>
      <c r="D4303" s="158">
        <v>72263055</v>
      </c>
      <c r="E4303" s="158">
        <v>72263055</v>
      </c>
      <c r="F4303" s="159">
        <v>18233945</v>
      </c>
      <c r="G4303" s="178">
        <v>79.851326563311488</v>
      </c>
      <c r="H4303" s="178">
        <v>79.851326563311488</v>
      </c>
      <c r="I4303" s="178">
        <v>79.851326563311488</v>
      </c>
    </row>
    <row r="4304" spans="1:9" x14ac:dyDescent="0.2">
      <c r="A4304" s="161" t="s">
        <v>131</v>
      </c>
      <c r="B4304" s="229">
        <v>27103942632</v>
      </c>
      <c r="C4304" s="229">
        <v>19316993132.450001</v>
      </c>
      <c r="D4304" s="229">
        <v>5501338581.3500004</v>
      </c>
      <c r="E4304" s="229">
        <v>5247946256.3599997</v>
      </c>
      <c r="F4304" s="230">
        <v>7786949499.5499992</v>
      </c>
      <c r="G4304" s="224">
        <v>71.270048770113561</v>
      </c>
      <c r="H4304" s="224">
        <v>20.297189438612889</v>
      </c>
      <c r="I4304" s="224">
        <v>19.362298421352413</v>
      </c>
    </row>
    <row r="4305" spans="1:9" x14ac:dyDescent="0.2">
      <c r="A4305" s="161" t="s">
        <v>1654</v>
      </c>
      <c r="B4305" s="229">
        <v>27103942632</v>
      </c>
      <c r="C4305" s="229">
        <v>19316993132.450001</v>
      </c>
      <c r="D4305" s="229">
        <v>5501338581.3500004</v>
      </c>
      <c r="E4305" s="229">
        <v>5247946256.3599997</v>
      </c>
      <c r="F4305" s="230">
        <v>7786949499.5499992</v>
      </c>
      <c r="G4305" s="224">
        <v>71.270048770113561</v>
      </c>
      <c r="H4305" s="224">
        <v>20.297189438612889</v>
      </c>
      <c r="I4305" s="224">
        <v>19.362298421352413</v>
      </c>
    </row>
    <row r="4306" spans="1:9" x14ac:dyDescent="0.2">
      <c r="A4306" s="179" t="s">
        <v>1280</v>
      </c>
      <c r="B4306" s="158">
        <v>16224489129</v>
      </c>
      <c r="C4306" s="158">
        <v>11756615215.450001</v>
      </c>
      <c r="D4306" s="158">
        <v>2991166143.1599998</v>
      </c>
      <c r="E4306" s="158">
        <v>2991166143.1599998</v>
      </c>
      <c r="F4306" s="159">
        <v>4467873913.5499992</v>
      </c>
      <c r="G4306" s="178">
        <v>72.462159652447696</v>
      </c>
      <c r="H4306" s="178">
        <v>18.436119124475393</v>
      </c>
      <c r="I4306" s="178">
        <v>18.436119124475393</v>
      </c>
    </row>
    <row r="4307" spans="1:9" x14ac:dyDescent="0.2">
      <c r="A4307" s="179" t="s">
        <v>1281</v>
      </c>
      <c r="B4307" s="158">
        <v>10879453503</v>
      </c>
      <c r="C4307" s="158">
        <v>7560377917</v>
      </c>
      <c r="D4307" s="158">
        <v>2510172438.1900001</v>
      </c>
      <c r="E4307" s="158">
        <v>2256780113.1999998</v>
      </c>
      <c r="F4307" s="159">
        <v>3319075586</v>
      </c>
      <c r="G4307" s="178">
        <v>69.492258181123091</v>
      </c>
      <c r="H4307" s="178">
        <v>23.072596776095622</v>
      </c>
      <c r="I4307" s="178">
        <v>20.743506211756817</v>
      </c>
    </row>
    <row r="4308" spans="1:9" x14ac:dyDescent="0.2">
      <c r="A4308" s="161" t="s">
        <v>1282</v>
      </c>
      <c r="B4308" s="229">
        <v>179913992000</v>
      </c>
      <c r="C4308" s="229">
        <v>19604605223.48</v>
      </c>
      <c r="D4308" s="229">
        <v>9607189880.3199997</v>
      </c>
      <c r="E4308" s="229">
        <v>9562882318.8299999</v>
      </c>
      <c r="F4308" s="230">
        <v>160309386776.51999</v>
      </c>
      <c r="G4308" s="224">
        <v>10.896654009811533</v>
      </c>
      <c r="H4308" s="224">
        <v>5.3398792242462161</v>
      </c>
      <c r="I4308" s="224">
        <v>5.3152521449415673</v>
      </c>
    </row>
    <row r="4309" spans="1:9" x14ac:dyDescent="0.2">
      <c r="A4309" s="161" t="s">
        <v>109</v>
      </c>
      <c r="B4309" s="229">
        <v>23190260527</v>
      </c>
      <c r="C4309" s="229">
        <v>10246160679.199999</v>
      </c>
      <c r="D4309" s="229">
        <v>8681659752.1200008</v>
      </c>
      <c r="E4309" s="229">
        <v>8637352190.6300011</v>
      </c>
      <c r="F4309" s="230">
        <v>12944099847.800001</v>
      </c>
      <c r="G4309" s="224">
        <v>44.183033939056351</v>
      </c>
      <c r="H4309" s="224">
        <v>37.436663301009929</v>
      </c>
      <c r="I4309" s="224">
        <v>37.245602224147881</v>
      </c>
    </row>
    <row r="4310" spans="1:9" x14ac:dyDescent="0.2">
      <c r="A4310" s="161" t="s">
        <v>29</v>
      </c>
      <c r="B4310" s="229">
        <v>20253509110</v>
      </c>
      <c r="C4310" s="229">
        <v>9527195263.2099991</v>
      </c>
      <c r="D4310" s="229">
        <v>7990433636.1300001</v>
      </c>
      <c r="E4310" s="229">
        <v>7946126074.6400003</v>
      </c>
      <c r="F4310" s="230">
        <v>10726313846.790001</v>
      </c>
      <c r="G4310" s="224">
        <v>47.039726357868652</v>
      </c>
      <c r="H4310" s="224">
        <v>39.452094907271103</v>
      </c>
      <c r="I4310" s="224">
        <v>39.233330044109081</v>
      </c>
    </row>
    <row r="4311" spans="1:9" x14ac:dyDescent="0.2">
      <c r="A4311" s="179" t="s">
        <v>113</v>
      </c>
      <c r="B4311" s="158">
        <v>20253509110</v>
      </c>
      <c r="C4311" s="158">
        <v>9527195263.2099991</v>
      </c>
      <c r="D4311" s="158">
        <v>7990433636.1300001</v>
      </c>
      <c r="E4311" s="158">
        <v>7946126074.6400003</v>
      </c>
      <c r="F4311" s="159">
        <v>10726313846.790001</v>
      </c>
      <c r="G4311" s="178">
        <v>47.039726357868652</v>
      </c>
      <c r="H4311" s="178">
        <v>39.452094907271103</v>
      </c>
      <c r="I4311" s="178">
        <v>39.233330044109081</v>
      </c>
    </row>
    <row r="4312" spans="1:9" x14ac:dyDescent="0.2">
      <c r="A4312" s="161" t="s">
        <v>30</v>
      </c>
      <c r="B4312" s="229">
        <v>1600000000</v>
      </c>
      <c r="C4312" s="229">
        <v>0</v>
      </c>
      <c r="D4312" s="229">
        <v>0</v>
      </c>
      <c r="E4312" s="229">
        <v>0</v>
      </c>
      <c r="F4312" s="230">
        <v>1600000000</v>
      </c>
      <c r="G4312" s="224">
        <v>0</v>
      </c>
      <c r="H4312" s="224">
        <v>0</v>
      </c>
      <c r="I4312" s="224">
        <v>0</v>
      </c>
    </row>
    <row r="4313" spans="1:9" x14ac:dyDescent="0.2">
      <c r="A4313" s="179" t="s">
        <v>124</v>
      </c>
      <c r="B4313" s="158">
        <v>1600000000</v>
      </c>
      <c r="C4313" s="158">
        <v>0</v>
      </c>
      <c r="D4313" s="158">
        <v>0</v>
      </c>
      <c r="E4313" s="158">
        <v>0</v>
      </c>
      <c r="F4313" s="159">
        <v>1600000000</v>
      </c>
      <c r="G4313" s="178">
        <v>0</v>
      </c>
      <c r="H4313" s="178">
        <v>0</v>
      </c>
      <c r="I4313" s="178">
        <v>0</v>
      </c>
    </row>
    <row r="4314" spans="1:9" x14ac:dyDescent="0.2">
      <c r="A4314" s="161" t="s">
        <v>31</v>
      </c>
      <c r="B4314" s="229">
        <v>1086654417</v>
      </c>
      <c r="C4314" s="229">
        <v>718965415.99000001</v>
      </c>
      <c r="D4314" s="229">
        <v>691226115.99000001</v>
      </c>
      <c r="E4314" s="229">
        <v>691226115.99000001</v>
      </c>
      <c r="F4314" s="230">
        <v>367689001.00999999</v>
      </c>
      <c r="G4314" s="224">
        <v>66.163207432119606</v>
      </c>
      <c r="H4314" s="224">
        <v>63.610482336998587</v>
      </c>
      <c r="I4314" s="224">
        <v>63.610482336998587</v>
      </c>
    </row>
    <row r="4315" spans="1:9" x14ac:dyDescent="0.2">
      <c r="A4315" s="179" t="s">
        <v>428</v>
      </c>
      <c r="B4315" s="158">
        <v>1086654417</v>
      </c>
      <c r="C4315" s="158">
        <v>718965415.99000001</v>
      </c>
      <c r="D4315" s="158">
        <v>691226115.99000001</v>
      </c>
      <c r="E4315" s="158">
        <v>691226115.99000001</v>
      </c>
      <c r="F4315" s="159">
        <v>367689001.00999999</v>
      </c>
      <c r="G4315" s="178">
        <v>66.163207432119606</v>
      </c>
      <c r="H4315" s="178">
        <v>63.610482336998587</v>
      </c>
      <c r="I4315" s="178">
        <v>63.610482336998587</v>
      </c>
    </row>
    <row r="4316" spans="1:9" x14ac:dyDescent="0.2">
      <c r="A4316" s="161" t="s">
        <v>127</v>
      </c>
      <c r="B4316" s="229">
        <v>250097000</v>
      </c>
      <c r="C4316" s="229">
        <v>0</v>
      </c>
      <c r="D4316" s="229">
        <v>0</v>
      </c>
      <c r="E4316" s="229">
        <v>0</v>
      </c>
      <c r="F4316" s="230">
        <v>250097000</v>
      </c>
      <c r="G4316" s="224">
        <v>0</v>
      </c>
      <c r="H4316" s="224">
        <v>0</v>
      </c>
      <c r="I4316" s="224">
        <v>0</v>
      </c>
    </row>
    <row r="4317" spans="1:9" x14ac:dyDescent="0.2">
      <c r="A4317" s="179" t="s">
        <v>130</v>
      </c>
      <c r="B4317" s="158">
        <v>250097000</v>
      </c>
      <c r="C4317" s="158">
        <v>0</v>
      </c>
      <c r="D4317" s="158">
        <v>0</v>
      </c>
      <c r="E4317" s="158">
        <v>0</v>
      </c>
      <c r="F4317" s="159">
        <v>250097000</v>
      </c>
      <c r="G4317" s="178">
        <v>0</v>
      </c>
      <c r="H4317" s="178">
        <v>0</v>
      </c>
      <c r="I4317" s="178">
        <v>0</v>
      </c>
    </row>
    <row r="4318" spans="1:9" x14ac:dyDescent="0.2">
      <c r="A4318" s="161" t="s">
        <v>131</v>
      </c>
      <c r="B4318" s="229">
        <v>156723731473</v>
      </c>
      <c r="C4318" s="229">
        <v>9358444544.2799988</v>
      </c>
      <c r="D4318" s="229">
        <v>925530128.20000005</v>
      </c>
      <c r="E4318" s="229">
        <v>925530128.20000005</v>
      </c>
      <c r="F4318" s="230">
        <v>147365286928.72</v>
      </c>
      <c r="G4318" s="224">
        <v>5.9713002340633077</v>
      </c>
      <c r="H4318" s="224">
        <v>0.59054880808491228</v>
      </c>
      <c r="I4318" s="224">
        <v>0.59054880808491228</v>
      </c>
    </row>
    <row r="4319" spans="1:9" x14ac:dyDescent="0.2">
      <c r="A4319" s="161" t="s">
        <v>1654</v>
      </c>
      <c r="B4319" s="229">
        <v>156723731473</v>
      </c>
      <c r="C4319" s="229">
        <v>9358444544.2799988</v>
      </c>
      <c r="D4319" s="229">
        <v>925530128.20000005</v>
      </c>
      <c r="E4319" s="229">
        <v>925530128.20000005</v>
      </c>
      <c r="F4319" s="230">
        <v>147365286928.72</v>
      </c>
      <c r="G4319" s="224">
        <v>5.9713002340633077</v>
      </c>
      <c r="H4319" s="224">
        <v>0.59054880808491228</v>
      </c>
      <c r="I4319" s="224">
        <v>0.59054880808491228</v>
      </c>
    </row>
    <row r="4320" spans="1:9" x14ac:dyDescent="0.2">
      <c r="A4320" s="179" t="s">
        <v>1280</v>
      </c>
      <c r="B4320" s="158">
        <v>71257927948</v>
      </c>
      <c r="C4320" s="158">
        <v>3822390843</v>
      </c>
      <c r="D4320" s="158">
        <v>0</v>
      </c>
      <c r="E4320" s="158">
        <v>0</v>
      </c>
      <c r="F4320" s="159">
        <v>67435537105</v>
      </c>
      <c r="G4320" s="178">
        <v>5.3641622105393862</v>
      </c>
      <c r="H4320" s="178">
        <v>0</v>
      </c>
      <c r="I4320" s="178">
        <v>0</v>
      </c>
    </row>
    <row r="4321" spans="1:9" x14ac:dyDescent="0.2">
      <c r="A4321" s="179" t="s">
        <v>1283</v>
      </c>
      <c r="B4321" s="158">
        <v>82573228275</v>
      </c>
      <c r="C4321" s="158">
        <v>3993333468.73</v>
      </c>
      <c r="D4321" s="158">
        <v>673307553.64999998</v>
      </c>
      <c r="E4321" s="158">
        <v>673307553.64999998</v>
      </c>
      <c r="F4321" s="159">
        <v>78579894806.270004</v>
      </c>
      <c r="G4321" s="178">
        <v>4.8361115971276947</v>
      </c>
      <c r="H4321" s="178">
        <v>0.8154066005602103</v>
      </c>
      <c r="I4321" s="178">
        <v>0.8154066005602103</v>
      </c>
    </row>
    <row r="4322" spans="1:9" x14ac:dyDescent="0.2">
      <c r="A4322" s="179" t="s">
        <v>1284</v>
      </c>
      <c r="B4322" s="158">
        <v>2892575250</v>
      </c>
      <c r="C4322" s="158">
        <v>1542720232.55</v>
      </c>
      <c r="D4322" s="158">
        <v>252222574.55000001</v>
      </c>
      <c r="E4322" s="158">
        <v>252222574.55000001</v>
      </c>
      <c r="F4322" s="159">
        <v>1349855017.45</v>
      </c>
      <c r="G4322" s="178">
        <v>53.333797713646348</v>
      </c>
      <c r="H4322" s="178">
        <v>8.7196547280835652</v>
      </c>
      <c r="I4322" s="178">
        <v>8.7196547280835652</v>
      </c>
    </row>
    <row r="4323" spans="1:9" s="418" customFormat="1" x14ac:dyDescent="0.2">
      <c r="A4323" s="161" t="s">
        <v>1285</v>
      </c>
      <c r="B4323" s="229">
        <v>48514422000</v>
      </c>
      <c r="C4323" s="229">
        <v>23448599917.990002</v>
      </c>
      <c r="D4323" s="229">
        <v>8826338074.039999</v>
      </c>
      <c r="E4323" s="229">
        <v>6962273359.3700008</v>
      </c>
      <c r="F4323" s="230">
        <v>25065822082.009998</v>
      </c>
      <c r="G4323" s="224">
        <v>48.33325627993672</v>
      </c>
      <c r="H4323" s="224">
        <v>18.193225251740603</v>
      </c>
      <c r="I4323" s="224">
        <v>14.350935396839319</v>
      </c>
    </row>
    <row r="4324" spans="1:9" x14ac:dyDescent="0.2">
      <c r="A4324" s="161" t="s">
        <v>109</v>
      </c>
      <c r="B4324" s="229">
        <v>4607104918</v>
      </c>
      <c r="C4324" s="229">
        <v>1355011255.3099999</v>
      </c>
      <c r="D4324" s="229">
        <v>1292831632.0999999</v>
      </c>
      <c r="E4324" s="229">
        <v>1276809008.1900001</v>
      </c>
      <c r="F4324" s="230">
        <v>3252093662.6900001</v>
      </c>
      <c r="G4324" s="224">
        <v>29.411339212527132</v>
      </c>
      <c r="H4324" s="224">
        <v>28.061692865923131</v>
      </c>
      <c r="I4324" s="224">
        <v>27.713912118682078</v>
      </c>
    </row>
    <row r="4325" spans="1:9" x14ac:dyDescent="0.2">
      <c r="A4325" s="161" t="s">
        <v>29</v>
      </c>
      <c r="B4325" s="229">
        <v>3919149343</v>
      </c>
      <c r="C4325" s="229">
        <v>1288371303.3099999</v>
      </c>
      <c r="D4325" s="229">
        <v>1226191680.0999999</v>
      </c>
      <c r="E4325" s="229">
        <v>1210169056.1900001</v>
      </c>
      <c r="F4325" s="230">
        <v>2630778039.6900001</v>
      </c>
      <c r="G4325" s="224">
        <v>32.873748626373789</v>
      </c>
      <c r="H4325" s="224">
        <v>31.287189458347719</v>
      </c>
      <c r="I4325" s="224">
        <v>30.87836033478758</v>
      </c>
    </row>
    <row r="4326" spans="1:9" x14ac:dyDescent="0.2">
      <c r="A4326" s="179" t="s">
        <v>113</v>
      </c>
      <c r="B4326" s="158">
        <v>3919149343</v>
      </c>
      <c r="C4326" s="158">
        <v>1288371303.3099999</v>
      </c>
      <c r="D4326" s="158">
        <v>1226191680.0999999</v>
      </c>
      <c r="E4326" s="158">
        <v>1210169056.1900001</v>
      </c>
      <c r="F4326" s="159">
        <v>2630778039.6900001</v>
      </c>
      <c r="G4326" s="178">
        <v>32.873748626373789</v>
      </c>
      <c r="H4326" s="178">
        <v>31.287189458347719</v>
      </c>
      <c r="I4326" s="178">
        <v>30.87836033478758</v>
      </c>
    </row>
    <row r="4327" spans="1:9" x14ac:dyDescent="0.2">
      <c r="A4327" s="161" t="s">
        <v>30</v>
      </c>
      <c r="B4327" s="229">
        <v>40000000</v>
      </c>
      <c r="C4327" s="229">
        <v>0</v>
      </c>
      <c r="D4327" s="229">
        <v>0</v>
      </c>
      <c r="E4327" s="229">
        <v>0</v>
      </c>
      <c r="F4327" s="230">
        <v>40000000</v>
      </c>
      <c r="G4327" s="224">
        <v>0</v>
      </c>
      <c r="H4327" s="224">
        <v>0</v>
      </c>
      <c r="I4327" s="224">
        <v>0</v>
      </c>
    </row>
    <row r="4328" spans="1:9" x14ac:dyDescent="0.2">
      <c r="A4328" s="179" t="s">
        <v>118</v>
      </c>
      <c r="B4328" s="158">
        <v>40000000</v>
      </c>
      <c r="C4328" s="158">
        <v>0</v>
      </c>
      <c r="D4328" s="158">
        <v>0</v>
      </c>
      <c r="E4328" s="158">
        <v>0</v>
      </c>
      <c r="F4328" s="159">
        <v>40000000</v>
      </c>
      <c r="G4328" s="178">
        <v>0</v>
      </c>
      <c r="H4328" s="178">
        <v>0</v>
      </c>
      <c r="I4328" s="178">
        <v>0</v>
      </c>
    </row>
    <row r="4329" spans="1:9" x14ac:dyDescent="0.2">
      <c r="A4329" s="161" t="s">
        <v>127</v>
      </c>
      <c r="B4329" s="229">
        <v>647955575</v>
      </c>
      <c r="C4329" s="229">
        <v>66639952</v>
      </c>
      <c r="D4329" s="229">
        <v>66639952</v>
      </c>
      <c r="E4329" s="229">
        <v>66639952</v>
      </c>
      <c r="F4329" s="230">
        <v>581315623</v>
      </c>
      <c r="G4329" s="224">
        <v>10.284648295525507</v>
      </c>
      <c r="H4329" s="224">
        <v>10.284648295525507</v>
      </c>
      <c r="I4329" s="224">
        <v>10.284648295525507</v>
      </c>
    </row>
    <row r="4330" spans="1:9" x14ac:dyDescent="0.2">
      <c r="A4330" s="179" t="s">
        <v>128</v>
      </c>
      <c r="B4330" s="158">
        <v>541102495</v>
      </c>
      <c r="C4330" s="158">
        <v>66639952</v>
      </c>
      <c r="D4330" s="158">
        <v>66639952</v>
      </c>
      <c r="E4330" s="158">
        <v>66639952</v>
      </c>
      <c r="F4330" s="159">
        <v>474462543</v>
      </c>
      <c r="G4330" s="178">
        <v>12.315587641117789</v>
      </c>
      <c r="H4330" s="178">
        <v>12.315587641117789</v>
      </c>
      <c r="I4330" s="178">
        <v>12.315587641117789</v>
      </c>
    </row>
    <row r="4331" spans="1:9" x14ac:dyDescent="0.2">
      <c r="A4331" s="179" t="s">
        <v>130</v>
      </c>
      <c r="B4331" s="158">
        <v>106853080</v>
      </c>
      <c r="C4331" s="158">
        <v>0</v>
      </c>
      <c r="D4331" s="158">
        <v>0</v>
      </c>
      <c r="E4331" s="158">
        <v>0</v>
      </c>
      <c r="F4331" s="159">
        <v>106853080</v>
      </c>
      <c r="G4331" s="178">
        <v>0</v>
      </c>
      <c r="H4331" s="178">
        <v>0</v>
      </c>
      <c r="I4331" s="178">
        <v>0</v>
      </c>
    </row>
    <row r="4332" spans="1:9" x14ac:dyDescent="0.2">
      <c r="A4332" s="161" t="s">
        <v>131</v>
      </c>
      <c r="B4332" s="229">
        <v>43907317082</v>
      </c>
      <c r="C4332" s="229">
        <v>22093588662.68</v>
      </c>
      <c r="D4332" s="229">
        <v>7533506441.9399996</v>
      </c>
      <c r="E4332" s="229">
        <v>5685464351.1800003</v>
      </c>
      <c r="F4332" s="230">
        <v>21813728419.32</v>
      </c>
      <c r="G4332" s="224">
        <v>50.318694311061343</v>
      </c>
      <c r="H4332" s="224">
        <v>17.157747142396897</v>
      </c>
      <c r="I4332" s="224">
        <v>12.948785598905976</v>
      </c>
    </row>
    <row r="4333" spans="1:9" x14ac:dyDescent="0.2">
      <c r="A4333" s="161" t="s">
        <v>1654</v>
      </c>
      <c r="B4333" s="229">
        <v>43907317082</v>
      </c>
      <c r="C4333" s="229">
        <v>22093588662.68</v>
      </c>
      <c r="D4333" s="229">
        <v>7533506441.9399996</v>
      </c>
      <c r="E4333" s="229">
        <v>5685464351.1800003</v>
      </c>
      <c r="F4333" s="230">
        <v>21813728419.32</v>
      </c>
      <c r="G4333" s="224">
        <v>50.318694311061343</v>
      </c>
      <c r="H4333" s="224">
        <v>17.157747142396897</v>
      </c>
      <c r="I4333" s="224">
        <v>12.948785598905976</v>
      </c>
    </row>
    <row r="4334" spans="1:9" x14ac:dyDescent="0.2">
      <c r="A4334" s="179" t="s">
        <v>1286</v>
      </c>
      <c r="B4334" s="158">
        <v>43907317082</v>
      </c>
      <c r="C4334" s="158">
        <v>22093588662.68</v>
      </c>
      <c r="D4334" s="158">
        <v>7533506441.9399996</v>
      </c>
      <c r="E4334" s="158">
        <v>5685464351.1800003</v>
      </c>
      <c r="F4334" s="159">
        <v>21813728419.32</v>
      </c>
      <c r="G4334" s="178">
        <v>50.318694311061343</v>
      </c>
      <c r="H4334" s="178">
        <v>17.157747142396897</v>
      </c>
      <c r="I4334" s="178">
        <v>12.948785598905976</v>
      </c>
    </row>
    <row r="4335" spans="1:9" x14ac:dyDescent="0.2">
      <c r="A4335" s="165" t="s">
        <v>65</v>
      </c>
      <c r="B4335" s="166">
        <v>44346084457781</v>
      </c>
      <c r="C4335" s="166">
        <v>13221664907475.611</v>
      </c>
      <c r="D4335" s="166">
        <v>11426330449293.52</v>
      </c>
      <c r="E4335" s="166">
        <v>11421996746925.17</v>
      </c>
      <c r="F4335" s="167">
        <v>31124419550305.391</v>
      </c>
      <c r="G4335" s="168">
        <v>29.814729009644793</v>
      </c>
      <c r="H4335" s="168">
        <v>25.766266828296374</v>
      </c>
      <c r="I4335" s="168">
        <v>25.756494370544271</v>
      </c>
    </row>
    <row r="4336" spans="1:9" s="418" customFormat="1" x14ac:dyDescent="0.2">
      <c r="A4336" s="161" t="s">
        <v>1287</v>
      </c>
      <c r="B4336" s="229">
        <v>38657742013080</v>
      </c>
      <c r="C4336" s="229">
        <v>9883936619172.8203</v>
      </c>
      <c r="D4336" s="229">
        <v>9766164045614.6895</v>
      </c>
      <c r="E4336" s="229">
        <v>9764338387606.291</v>
      </c>
      <c r="F4336" s="230">
        <v>28773805393907.18</v>
      </c>
      <c r="G4336" s="224">
        <v>25.567806355137222</v>
      </c>
      <c r="H4336" s="224">
        <v>25.263151795855716</v>
      </c>
      <c r="I4336" s="224">
        <v>25.258429176495845</v>
      </c>
    </row>
    <row r="4337" spans="1:9" x14ac:dyDescent="0.2">
      <c r="A4337" s="161" t="s">
        <v>109</v>
      </c>
      <c r="B4337" s="229">
        <v>38274905962000</v>
      </c>
      <c r="C4337" s="229">
        <v>9744832746710.4922</v>
      </c>
      <c r="D4337" s="229">
        <v>9687988832515.1387</v>
      </c>
      <c r="E4337" s="229">
        <v>9686191886312.75</v>
      </c>
      <c r="F4337" s="230">
        <v>28530073215289.508</v>
      </c>
      <c r="G4337" s="224">
        <v>25.460108919366998</v>
      </c>
      <c r="H4337" s="224">
        <v>25.311594082382712</v>
      </c>
      <c r="I4337" s="224">
        <v>25.306899240795971</v>
      </c>
    </row>
    <row r="4338" spans="1:9" x14ac:dyDescent="0.2">
      <c r="A4338" s="161" t="s">
        <v>28</v>
      </c>
      <c r="B4338" s="229">
        <v>225044083000</v>
      </c>
      <c r="C4338" s="229">
        <v>92532665063.75</v>
      </c>
      <c r="D4338" s="229">
        <v>87753003329.75</v>
      </c>
      <c r="E4338" s="229">
        <v>87753003329.75</v>
      </c>
      <c r="F4338" s="230">
        <v>132511417936.25</v>
      </c>
      <c r="G4338" s="224">
        <v>41.117572979579293</v>
      </c>
      <c r="H4338" s="224">
        <v>38.993694995193451</v>
      </c>
      <c r="I4338" s="224">
        <v>38.993694995193451</v>
      </c>
    </row>
    <row r="4339" spans="1:9" x14ac:dyDescent="0.2">
      <c r="A4339" s="179" t="s">
        <v>110</v>
      </c>
      <c r="B4339" s="158">
        <v>154212604000</v>
      </c>
      <c r="C4339" s="158">
        <v>63459499015</v>
      </c>
      <c r="D4339" s="158">
        <v>58757693481</v>
      </c>
      <c r="E4339" s="158">
        <v>58757693481</v>
      </c>
      <c r="F4339" s="159">
        <v>90753104985</v>
      </c>
      <c r="G4339" s="178">
        <v>41.150656541017874</v>
      </c>
      <c r="H4339" s="178">
        <v>38.101745225053065</v>
      </c>
      <c r="I4339" s="178">
        <v>38.101745225053065</v>
      </c>
    </row>
    <row r="4340" spans="1:9" x14ac:dyDescent="0.2">
      <c r="A4340" s="179" t="s">
        <v>111</v>
      </c>
      <c r="B4340" s="158">
        <v>55667230000</v>
      </c>
      <c r="C4340" s="158">
        <v>22649857207.75</v>
      </c>
      <c r="D4340" s="158">
        <v>22644186794.75</v>
      </c>
      <c r="E4340" s="158">
        <v>22644186794.75</v>
      </c>
      <c r="F4340" s="159">
        <v>33017372792.25</v>
      </c>
      <c r="G4340" s="178">
        <v>40.687954489113253</v>
      </c>
      <c r="H4340" s="178">
        <v>40.677768221537157</v>
      </c>
      <c r="I4340" s="178">
        <v>40.677768221537157</v>
      </c>
    </row>
    <row r="4341" spans="1:9" x14ac:dyDescent="0.2">
      <c r="A4341" s="179" t="s">
        <v>112</v>
      </c>
      <c r="B4341" s="158">
        <v>15164249000</v>
      </c>
      <c r="C4341" s="158">
        <v>6423308841</v>
      </c>
      <c r="D4341" s="158">
        <v>6351123054</v>
      </c>
      <c r="E4341" s="158">
        <v>6351123054</v>
      </c>
      <c r="F4341" s="159">
        <v>8740940159</v>
      </c>
      <c r="G4341" s="178">
        <v>42.358239046325338</v>
      </c>
      <c r="H4341" s="178">
        <v>41.882212920666234</v>
      </c>
      <c r="I4341" s="178">
        <v>41.882212920666234</v>
      </c>
    </row>
    <row r="4342" spans="1:9" x14ac:dyDescent="0.2">
      <c r="A4342" s="165" t="s">
        <v>29</v>
      </c>
      <c r="B4342" s="173">
        <v>70199879000</v>
      </c>
      <c r="C4342" s="173">
        <v>65951075106.639999</v>
      </c>
      <c r="D4342" s="173">
        <v>28176380265.490002</v>
      </c>
      <c r="E4342" s="173">
        <v>26807012271.099998</v>
      </c>
      <c r="F4342" s="174">
        <v>4248803893.3600006</v>
      </c>
      <c r="G4342" s="168">
        <v>93.947562369217181</v>
      </c>
      <c r="H4342" s="168">
        <v>40.137363008118577</v>
      </c>
      <c r="I4342" s="168">
        <v>38.186692987177366</v>
      </c>
    </row>
    <row r="4343" spans="1:9" x14ac:dyDescent="0.2">
      <c r="A4343" s="179" t="s">
        <v>113</v>
      </c>
      <c r="B4343" s="158">
        <v>70199879000</v>
      </c>
      <c r="C4343" s="158">
        <v>65951075106.639999</v>
      </c>
      <c r="D4343" s="158">
        <v>28176380265.490002</v>
      </c>
      <c r="E4343" s="158">
        <v>26807012271.099998</v>
      </c>
      <c r="F4343" s="159">
        <v>4248803893.3600006</v>
      </c>
      <c r="G4343" s="178">
        <v>93.947562369217181</v>
      </c>
      <c r="H4343" s="178">
        <v>40.137363008118577</v>
      </c>
      <c r="I4343" s="178">
        <v>38.186692987177366</v>
      </c>
    </row>
    <row r="4344" spans="1:9" x14ac:dyDescent="0.2">
      <c r="A4344" s="161" t="s">
        <v>30</v>
      </c>
      <c r="B4344" s="229">
        <v>37898771382000</v>
      </c>
      <c r="C4344" s="229">
        <v>9586140934583.1016</v>
      </c>
      <c r="D4344" s="229">
        <v>9571851376962.9004</v>
      </c>
      <c r="E4344" s="229">
        <v>9571423798754.9004</v>
      </c>
      <c r="F4344" s="230">
        <v>28312630447416.898</v>
      </c>
      <c r="G4344" s="224">
        <v>25.294067815443839</v>
      </c>
      <c r="H4344" s="224">
        <v>25.256363274903009</v>
      </c>
      <c r="I4344" s="224">
        <v>25.255235063638086</v>
      </c>
    </row>
    <row r="4345" spans="1:9" x14ac:dyDescent="0.2">
      <c r="A4345" s="219" t="s">
        <v>1288</v>
      </c>
      <c r="B4345" s="231">
        <v>580678000</v>
      </c>
      <c r="C4345" s="231">
        <v>0</v>
      </c>
      <c r="D4345" s="231">
        <v>0</v>
      </c>
      <c r="E4345" s="231">
        <v>0</v>
      </c>
      <c r="F4345" s="232">
        <v>580678000</v>
      </c>
      <c r="G4345" s="185">
        <v>0</v>
      </c>
      <c r="H4345" s="185">
        <v>0</v>
      </c>
      <c r="I4345" s="185">
        <v>0</v>
      </c>
    </row>
    <row r="4346" spans="1:9" x14ac:dyDescent="0.2">
      <c r="A4346" s="219" t="s">
        <v>115</v>
      </c>
      <c r="B4346" s="231">
        <v>4000000000</v>
      </c>
      <c r="C4346" s="231">
        <v>0</v>
      </c>
      <c r="D4346" s="231">
        <v>0</v>
      </c>
      <c r="E4346" s="231">
        <v>0</v>
      </c>
      <c r="F4346" s="232">
        <v>4000000000</v>
      </c>
      <c r="G4346" s="185">
        <v>0</v>
      </c>
      <c r="H4346" s="185">
        <v>0</v>
      </c>
      <c r="I4346" s="185">
        <v>0</v>
      </c>
    </row>
    <row r="4347" spans="1:9" x14ac:dyDescent="0.2">
      <c r="A4347" s="179" t="s">
        <v>1289</v>
      </c>
      <c r="B4347" s="158">
        <v>25040000</v>
      </c>
      <c r="C4347" s="158">
        <v>0</v>
      </c>
      <c r="D4347" s="158">
        <v>0</v>
      </c>
      <c r="E4347" s="158">
        <v>0</v>
      </c>
      <c r="F4347" s="159">
        <v>25040000</v>
      </c>
      <c r="G4347" s="178">
        <v>0</v>
      </c>
      <c r="H4347" s="178">
        <v>0</v>
      </c>
      <c r="I4347" s="178">
        <v>0</v>
      </c>
    </row>
    <row r="4348" spans="1:9" x14ac:dyDescent="0.2">
      <c r="A4348" s="179" t="s">
        <v>1290</v>
      </c>
      <c r="B4348" s="158">
        <v>8081000000</v>
      </c>
      <c r="C4348" s="158">
        <v>0</v>
      </c>
      <c r="D4348" s="158">
        <v>0</v>
      </c>
      <c r="E4348" s="158">
        <v>0</v>
      </c>
      <c r="F4348" s="159">
        <v>8081000000</v>
      </c>
      <c r="G4348" s="178">
        <v>0</v>
      </c>
      <c r="H4348" s="178">
        <v>0</v>
      </c>
      <c r="I4348" s="178">
        <v>0</v>
      </c>
    </row>
    <row r="4349" spans="1:9" x14ac:dyDescent="0.2">
      <c r="A4349" s="179" t="s">
        <v>118</v>
      </c>
      <c r="B4349" s="158">
        <v>528928000</v>
      </c>
      <c r="C4349" s="158">
        <v>482974153.31999999</v>
      </c>
      <c r="D4349" s="158">
        <v>292491927.31999999</v>
      </c>
      <c r="E4349" s="158">
        <v>292491927.31999999</v>
      </c>
      <c r="F4349" s="159">
        <v>45953846.680000007</v>
      </c>
      <c r="G4349" s="178">
        <v>91.311889958557686</v>
      </c>
      <c r="H4349" s="178">
        <v>55.299006163409757</v>
      </c>
      <c r="I4349" s="178">
        <v>55.299006163409757</v>
      </c>
    </row>
    <row r="4350" spans="1:9" x14ac:dyDescent="0.2">
      <c r="A4350" s="179" t="s">
        <v>1291</v>
      </c>
      <c r="B4350" s="158">
        <v>262418000</v>
      </c>
      <c r="C4350" s="158">
        <v>68253943.709999993</v>
      </c>
      <c r="D4350" s="158">
        <v>68082054.909999996</v>
      </c>
      <c r="E4350" s="158">
        <v>68082054.909999996</v>
      </c>
      <c r="F4350" s="159">
        <v>194164056.29000002</v>
      </c>
      <c r="G4350" s="178">
        <v>26.009627277854413</v>
      </c>
      <c r="H4350" s="178">
        <v>25.944125368686599</v>
      </c>
      <c r="I4350" s="178">
        <v>25.944125368686599</v>
      </c>
    </row>
    <row r="4351" spans="1:9" x14ac:dyDescent="0.2">
      <c r="A4351" s="179" t="s">
        <v>1292</v>
      </c>
      <c r="B4351" s="158">
        <v>9926063338000</v>
      </c>
      <c r="C4351" s="158">
        <v>3675163230020.0098</v>
      </c>
      <c r="D4351" s="158">
        <v>3665674951612.7598</v>
      </c>
      <c r="E4351" s="158">
        <v>3665674951612.7598</v>
      </c>
      <c r="F4351" s="159">
        <v>6250900107979.9902</v>
      </c>
      <c r="G4351" s="178">
        <v>37.025385642567514</v>
      </c>
      <c r="H4351" s="178">
        <v>36.929796101334929</v>
      </c>
      <c r="I4351" s="178">
        <v>36.929796101334929</v>
      </c>
    </row>
    <row r="4352" spans="1:9" x14ac:dyDescent="0.2">
      <c r="A4352" s="179" t="s">
        <v>1293</v>
      </c>
      <c r="B4352" s="158">
        <v>4328476000</v>
      </c>
      <c r="C4352" s="158">
        <v>1975957</v>
      </c>
      <c r="D4352" s="158">
        <v>615529.41</v>
      </c>
      <c r="E4352" s="158">
        <v>615529.41</v>
      </c>
      <c r="F4352" s="159">
        <v>4326500043</v>
      </c>
      <c r="G4352" s="178">
        <v>4.5650178030327532E-2</v>
      </c>
      <c r="H4352" s="178">
        <v>1.4220464893417453E-2</v>
      </c>
      <c r="I4352" s="178">
        <v>1.4220464893417453E-2</v>
      </c>
    </row>
    <row r="4353" spans="1:9" x14ac:dyDescent="0.2">
      <c r="A4353" s="179" t="s">
        <v>1294</v>
      </c>
      <c r="B4353" s="158">
        <v>15092643000</v>
      </c>
      <c r="C4353" s="158">
        <v>0</v>
      </c>
      <c r="D4353" s="158">
        <v>0</v>
      </c>
      <c r="E4353" s="158">
        <v>0</v>
      </c>
      <c r="F4353" s="159">
        <v>15092643000</v>
      </c>
      <c r="G4353" s="178">
        <v>0</v>
      </c>
      <c r="H4353" s="178">
        <v>0</v>
      </c>
      <c r="I4353" s="178">
        <v>0</v>
      </c>
    </row>
    <row r="4354" spans="1:9" x14ac:dyDescent="0.2">
      <c r="A4354" s="179" t="s">
        <v>1295</v>
      </c>
      <c r="B4354" s="158">
        <v>543206000</v>
      </c>
      <c r="C4354" s="158">
        <v>254761965.78</v>
      </c>
      <c r="D4354" s="158">
        <v>254590076.97999999</v>
      </c>
      <c r="E4354" s="158">
        <v>254590076.97999999</v>
      </c>
      <c r="F4354" s="159">
        <v>288444034.22000003</v>
      </c>
      <c r="G4354" s="178">
        <v>46.899696575516472</v>
      </c>
      <c r="H4354" s="178">
        <v>46.868053184243173</v>
      </c>
      <c r="I4354" s="178">
        <v>46.868053184243173</v>
      </c>
    </row>
    <row r="4355" spans="1:9" x14ac:dyDescent="0.2">
      <c r="A4355" s="179" t="s">
        <v>1296</v>
      </c>
      <c r="B4355" s="158">
        <v>14587225000</v>
      </c>
      <c r="C4355" s="158">
        <v>9884778</v>
      </c>
      <c r="D4355" s="158">
        <v>3029015.46</v>
      </c>
      <c r="E4355" s="158">
        <v>3029015.46</v>
      </c>
      <c r="F4355" s="159">
        <v>14577340222</v>
      </c>
      <c r="G4355" s="178">
        <v>6.776325174939031E-2</v>
      </c>
      <c r="H4355" s="178">
        <v>2.0764850477044128E-2</v>
      </c>
      <c r="I4355" s="178">
        <v>2.0764850477044128E-2</v>
      </c>
    </row>
    <row r="4356" spans="1:9" x14ac:dyDescent="0.2">
      <c r="A4356" s="179" t="s">
        <v>1297</v>
      </c>
      <c r="B4356" s="158">
        <v>33965644000</v>
      </c>
      <c r="C4356" s="158">
        <v>9395715219.0599995</v>
      </c>
      <c r="D4356" s="158">
        <v>9374292666.1800003</v>
      </c>
      <c r="E4356" s="158">
        <v>9374292666.1800003</v>
      </c>
      <c r="F4356" s="159">
        <v>24569928780.940002</v>
      </c>
      <c r="G4356" s="178">
        <v>27.662408576913776</v>
      </c>
      <c r="H4356" s="178">
        <v>27.599337336810102</v>
      </c>
      <c r="I4356" s="178">
        <v>27.599337336810102</v>
      </c>
    </row>
    <row r="4357" spans="1:9" x14ac:dyDescent="0.2">
      <c r="A4357" s="179" t="s">
        <v>1298</v>
      </c>
      <c r="B4357" s="158">
        <v>1033089110000</v>
      </c>
      <c r="C4357" s="158">
        <v>265856369474.14999</v>
      </c>
      <c r="D4357" s="158">
        <v>265413004391.48001</v>
      </c>
      <c r="E4357" s="158">
        <v>265413004391.48001</v>
      </c>
      <c r="F4357" s="159">
        <v>767232740525.84998</v>
      </c>
      <c r="G4357" s="178">
        <v>25.734117889806235</v>
      </c>
      <c r="H4357" s="178">
        <v>25.691201448390061</v>
      </c>
      <c r="I4357" s="178">
        <v>25.691201448390061</v>
      </c>
    </row>
    <row r="4358" spans="1:9" x14ac:dyDescent="0.2">
      <c r="A4358" s="179" t="s">
        <v>1299</v>
      </c>
      <c r="B4358" s="158">
        <v>203904000</v>
      </c>
      <c r="C4358" s="158">
        <v>12777867.84</v>
      </c>
      <c r="D4358" s="158">
        <v>12367245.869999999</v>
      </c>
      <c r="E4358" s="158">
        <v>12367245.869999999</v>
      </c>
      <c r="F4358" s="159">
        <v>191126132.16</v>
      </c>
      <c r="G4358" s="178">
        <v>6.2666096986817328</v>
      </c>
      <c r="H4358" s="178">
        <v>6.0652296521892648</v>
      </c>
      <c r="I4358" s="178">
        <v>6.0652296521892648</v>
      </c>
    </row>
    <row r="4359" spans="1:9" x14ac:dyDescent="0.2">
      <c r="A4359" s="179" t="s">
        <v>1300</v>
      </c>
      <c r="B4359" s="158">
        <v>8156119000</v>
      </c>
      <c r="C4359" s="158">
        <v>5324106</v>
      </c>
      <c r="D4359" s="158">
        <v>1694882.01</v>
      </c>
      <c r="E4359" s="158">
        <v>1694882.01</v>
      </c>
      <c r="F4359" s="159">
        <v>8150794894</v>
      </c>
      <c r="G4359" s="178">
        <v>6.5277443843082719E-2</v>
      </c>
      <c r="H4359" s="178">
        <v>2.0780496336554186E-2</v>
      </c>
      <c r="I4359" s="178">
        <v>2.0780496336554186E-2</v>
      </c>
    </row>
    <row r="4360" spans="1:9" x14ac:dyDescent="0.2">
      <c r="A4360" s="179" t="s">
        <v>1301</v>
      </c>
      <c r="B4360" s="158">
        <v>77903021000</v>
      </c>
      <c r="C4360" s="158">
        <v>24141163857.349998</v>
      </c>
      <c r="D4360" s="158">
        <v>24074171309.880001</v>
      </c>
      <c r="E4360" s="158">
        <v>24074171309.880001</v>
      </c>
      <c r="F4360" s="159">
        <v>53761857142.650002</v>
      </c>
      <c r="G4360" s="178">
        <v>30.988739008401229</v>
      </c>
      <c r="H4360" s="178">
        <v>30.902744207930009</v>
      </c>
      <c r="I4360" s="178">
        <v>30.902744207930009</v>
      </c>
    </row>
    <row r="4361" spans="1:9" x14ac:dyDescent="0.2">
      <c r="A4361" s="179" t="s">
        <v>1302</v>
      </c>
      <c r="B4361" s="158">
        <v>504303000</v>
      </c>
      <c r="C4361" s="158">
        <v>768427</v>
      </c>
      <c r="D4361" s="158">
        <v>245818.2</v>
      </c>
      <c r="E4361" s="158">
        <v>245818.2</v>
      </c>
      <c r="F4361" s="159">
        <v>503534573</v>
      </c>
      <c r="G4361" s="178">
        <v>0.15237406876421516</v>
      </c>
      <c r="H4361" s="178">
        <v>4.8744147863486839E-2</v>
      </c>
      <c r="I4361" s="178">
        <v>4.8744147863486839E-2</v>
      </c>
    </row>
    <row r="4362" spans="1:9" x14ac:dyDescent="0.2">
      <c r="A4362" s="179" t="s">
        <v>1303</v>
      </c>
      <c r="B4362" s="158">
        <v>589389103000</v>
      </c>
      <c r="C4362" s="158">
        <v>150527986937.66</v>
      </c>
      <c r="D4362" s="158">
        <v>149854802773.20999</v>
      </c>
      <c r="E4362" s="158">
        <v>149854802773.20999</v>
      </c>
      <c r="F4362" s="159">
        <v>438861116062.33997</v>
      </c>
      <c r="G4362" s="178">
        <v>25.539662367605736</v>
      </c>
      <c r="H4362" s="178">
        <v>25.425445093987424</v>
      </c>
      <c r="I4362" s="178">
        <v>25.425445093987424</v>
      </c>
    </row>
    <row r="4363" spans="1:9" x14ac:dyDescent="0.2">
      <c r="A4363" s="179" t="s">
        <v>1304</v>
      </c>
      <c r="B4363" s="158">
        <v>915711000</v>
      </c>
      <c r="C4363" s="158">
        <v>109099960.05</v>
      </c>
      <c r="D4363" s="158">
        <v>108345087.78</v>
      </c>
      <c r="E4363" s="158">
        <v>108345087.78</v>
      </c>
      <c r="F4363" s="159">
        <v>806611039.95000005</v>
      </c>
      <c r="G4363" s="178">
        <v>11.914234955133225</v>
      </c>
      <c r="H4363" s="178">
        <v>11.831799310044326</v>
      </c>
      <c r="I4363" s="178">
        <v>11.831799310044326</v>
      </c>
    </row>
    <row r="4364" spans="1:9" x14ac:dyDescent="0.2">
      <c r="A4364" s="179" t="s">
        <v>1305</v>
      </c>
      <c r="B4364" s="158">
        <v>28240076000</v>
      </c>
      <c r="C4364" s="158">
        <v>7937623014.4899998</v>
      </c>
      <c r="D4364" s="158">
        <v>7917672877.79</v>
      </c>
      <c r="E4364" s="158">
        <v>7917672877.79</v>
      </c>
      <c r="F4364" s="159">
        <v>20302452985.510002</v>
      </c>
      <c r="G4364" s="178">
        <v>28.107654577452269</v>
      </c>
      <c r="H4364" s="178">
        <v>28.037009807586919</v>
      </c>
      <c r="I4364" s="178">
        <v>28.037009807586919</v>
      </c>
    </row>
    <row r="4365" spans="1:9" x14ac:dyDescent="0.2">
      <c r="A4365" s="179" t="s">
        <v>1306</v>
      </c>
      <c r="B4365" s="158">
        <v>123989273000</v>
      </c>
      <c r="C4365" s="158">
        <v>41598505623.099998</v>
      </c>
      <c r="D4365" s="158">
        <v>41485830840.040001</v>
      </c>
      <c r="E4365" s="158">
        <v>41485830840.040001</v>
      </c>
      <c r="F4365" s="159">
        <v>82390767376.899994</v>
      </c>
      <c r="G4365" s="178">
        <v>33.550084306970653</v>
      </c>
      <c r="H4365" s="178">
        <v>33.459209685050737</v>
      </c>
      <c r="I4365" s="178">
        <v>33.459209685050737</v>
      </c>
    </row>
    <row r="4366" spans="1:9" x14ac:dyDescent="0.2">
      <c r="A4366" s="179" t="s">
        <v>1307</v>
      </c>
      <c r="B4366" s="158">
        <v>72451760000</v>
      </c>
      <c r="C4366" s="158">
        <v>13014684938.34</v>
      </c>
      <c r="D4366" s="158">
        <v>12981242586.35</v>
      </c>
      <c r="E4366" s="158">
        <v>12981242586.35</v>
      </c>
      <c r="F4366" s="159">
        <v>59437075061.660004</v>
      </c>
      <c r="G4366" s="178">
        <v>17.963241939657504</v>
      </c>
      <c r="H4366" s="178">
        <v>17.91708384496112</v>
      </c>
      <c r="I4366" s="178">
        <v>17.91708384496112</v>
      </c>
    </row>
    <row r="4367" spans="1:9" x14ac:dyDescent="0.2">
      <c r="A4367" s="179" t="s">
        <v>1308</v>
      </c>
      <c r="B4367" s="158">
        <v>16215034000</v>
      </c>
      <c r="C4367" s="158">
        <v>2332009972.6500001</v>
      </c>
      <c r="D4367" s="158">
        <v>2315096225.6999998</v>
      </c>
      <c r="E4367" s="158">
        <v>2315096225.6999998</v>
      </c>
      <c r="F4367" s="159">
        <v>13883024027.35</v>
      </c>
      <c r="G4367" s="178">
        <v>14.381776644131614</v>
      </c>
      <c r="H4367" s="178">
        <v>14.277467600129606</v>
      </c>
      <c r="I4367" s="178">
        <v>14.277467600129606</v>
      </c>
    </row>
    <row r="4368" spans="1:9" x14ac:dyDescent="0.2">
      <c r="A4368" s="179" t="s">
        <v>1309</v>
      </c>
      <c r="B4368" s="158">
        <v>1025218140000</v>
      </c>
      <c r="C4368" s="158">
        <v>373540934147.65002</v>
      </c>
      <c r="D4368" s="158">
        <v>372751015755.76001</v>
      </c>
      <c r="E4368" s="158">
        <v>372751015755.76001</v>
      </c>
      <c r="F4368" s="159">
        <v>651677205852.34998</v>
      </c>
      <c r="G4368" s="178">
        <v>36.435263830549275</v>
      </c>
      <c r="H4368" s="178">
        <v>36.358215019074869</v>
      </c>
      <c r="I4368" s="178">
        <v>36.358215019074869</v>
      </c>
    </row>
    <row r="4369" spans="1:9" x14ac:dyDescent="0.2">
      <c r="A4369" s="179" t="s">
        <v>1310</v>
      </c>
      <c r="B4369" s="158">
        <v>2637585000</v>
      </c>
      <c r="C4369" s="158">
        <v>1022957877.1900001</v>
      </c>
      <c r="D4369" s="158">
        <v>1021224157.99</v>
      </c>
      <c r="E4369" s="158">
        <v>1021224157.99</v>
      </c>
      <c r="F4369" s="159">
        <v>1614627122.8099999</v>
      </c>
      <c r="G4369" s="178">
        <v>38.78388287732907</v>
      </c>
      <c r="H4369" s="178">
        <v>38.718151566300236</v>
      </c>
      <c r="I4369" s="178">
        <v>38.718151566300236</v>
      </c>
    </row>
    <row r="4370" spans="1:9" x14ac:dyDescent="0.2">
      <c r="A4370" s="219" t="s">
        <v>1311</v>
      </c>
      <c r="B4370" s="231">
        <v>33860000</v>
      </c>
      <c r="C4370" s="231">
        <v>219551</v>
      </c>
      <c r="D4370" s="231">
        <v>70233.81</v>
      </c>
      <c r="E4370" s="231">
        <v>70233.81</v>
      </c>
      <c r="F4370" s="232">
        <v>33640449</v>
      </c>
      <c r="G4370" s="185">
        <v>0.64840815121086826</v>
      </c>
      <c r="H4370" s="185">
        <v>0.20742412876550501</v>
      </c>
      <c r="I4370" s="185">
        <v>0.20742412876550501</v>
      </c>
    </row>
    <row r="4371" spans="1:9" x14ac:dyDescent="0.2">
      <c r="A4371" s="219" t="s">
        <v>1312</v>
      </c>
      <c r="B4371" s="231">
        <v>4344159000</v>
      </c>
      <c r="C4371" s="231">
        <v>360150365.58999997</v>
      </c>
      <c r="D4371" s="231">
        <v>357470983.67000002</v>
      </c>
      <c r="E4371" s="231">
        <v>357470983.67000002</v>
      </c>
      <c r="F4371" s="232">
        <v>3984008634.4099998</v>
      </c>
      <c r="G4371" s="185">
        <v>8.2904508235080705</v>
      </c>
      <c r="H4371" s="185">
        <v>8.2287730184369412</v>
      </c>
      <c r="I4371" s="185">
        <v>8.2287730184369412</v>
      </c>
    </row>
    <row r="4372" spans="1:9" x14ac:dyDescent="0.2">
      <c r="A4372" s="219" t="s">
        <v>1313</v>
      </c>
      <c r="B4372" s="231">
        <v>7321306000</v>
      </c>
      <c r="C4372" s="231">
        <v>11087314</v>
      </c>
      <c r="D4372" s="231">
        <v>3538518.96</v>
      </c>
      <c r="E4372" s="231">
        <v>3538518.96</v>
      </c>
      <c r="F4372" s="232">
        <v>7310218686</v>
      </c>
      <c r="G4372" s="185">
        <v>0.15143901921323871</v>
      </c>
      <c r="H4372" s="185">
        <v>4.8331799818229153E-2</v>
      </c>
      <c r="I4372" s="185">
        <v>4.8331799818229153E-2</v>
      </c>
    </row>
    <row r="4373" spans="1:9" x14ac:dyDescent="0.2">
      <c r="A4373" s="179" t="s">
        <v>1314</v>
      </c>
      <c r="B4373" s="158">
        <v>528611000</v>
      </c>
      <c r="C4373" s="158">
        <v>1207529</v>
      </c>
      <c r="D4373" s="158">
        <v>373854.84</v>
      </c>
      <c r="E4373" s="158">
        <v>373854.84</v>
      </c>
      <c r="F4373" s="159">
        <v>527403471</v>
      </c>
      <c r="G4373" s="178">
        <v>0.22843433072713207</v>
      </c>
      <c r="H4373" s="178">
        <v>7.0723999311402913E-2</v>
      </c>
      <c r="I4373" s="178">
        <v>7.0723999311402913E-2</v>
      </c>
    </row>
    <row r="4374" spans="1:9" x14ac:dyDescent="0.2">
      <c r="A4374" s="179" t="s">
        <v>1315</v>
      </c>
      <c r="B4374" s="158">
        <v>272871000</v>
      </c>
      <c r="C4374" s="158">
        <v>64961028.719999999</v>
      </c>
      <c r="D4374" s="158">
        <v>63741703.32</v>
      </c>
      <c r="E4374" s="158">
        <v>63741703.32</v>
      </c>
      <c r="F4374" s="159">
        <v>207909971.28</v>
      </c>
      <c r="G4374" s="178">
        <v>23.80649783963851</v>
      </c>
      <c r="H4374" s="178">
        <v>23.359647349846632</v>
      </c>
      <c r="I4374" s="178">
        <v>23.359647349846632</v>
      </c>
    </row>
    <row r="4375" spans="1:9" x14ac:dyDescent="0.2">
      <c r="A4375" s="179" t="s">
        <v>1316</v>
      </c>
      <c r="B4375" s="158">
        <v>9216000</v>
      </c>
      <c r="C4375" s="158">
        <v>54887</v>
      </c>
      <c r="D4375" s="158">
        <v>17558.400000000001</v>
      </c>
      <c r="E4375" s="158">
        <v>17558.400000000001</v>
      </c>
      <c r="F4375" s="159">
        <v>9161113</v>
      </c>
      <c r="G4375" s="178">
        <v>0.59556206597222217</v>
      </c>
      <c r="H4375" s="178">
        <v>0.19052083333333333</v>
      </c>
      <c r="I4375" s="178">
        <v>0.19052083333333333</v>
      </c>
    </row>
    <row r="4376" spans="1:9" x14ac:dyDescent="0.2">
      <c r="A4376" s="179" t="s">
        <v>1317</v>
      </c>
      <c r="B4376" s="158">
        <v>1814512000</v>
      </c>
      <c r="C4376" s="158">
        <v>55366235.740000002</v>
      </c>
      <c r="D4376" s="158">
        <v>52064724.100000001</v>
      </c>
      <c r="E4376" s="158">
        <v>52064724.100000001</v>
      </c>
      <c r="F4376" s="159">
        <v>1759145764.26</v>
      </c>
      <c r="G4376" s="178">
        <v>3.0513017130776761</v>
      </c>
      <c r="H4376" s="178">
        <v>2.8693513242127913</v>
      </c>
      <c r="I4376" s="178">
        <v>2.8693513242127913</v>
      </c>
    </row>
    <row r="4377" spans="1:9" x14ac:dyDescent="0.2">
      <c r="A4377" s="219" t="s">
        <v>1318</v>
      </c>
      <c r="B4377" s="231">
        <v>2231031000</v>
      </c>
      <c r="C4377" s="231">
        <v>607441227.48000002</v>
      </c>
      <c r="D4377" s="231">
        <v>603903272.77999997</v>
      </c>
      <c r="E4377" s="231">
        <v>603903272.77999997</v>
      </c>
      <c r="F4377" s="232">
        <v>1623589772.52</v>
      </c>
      <c r="G4377" s="185">
        <v>27.226929051187547</v>
      </c>
      <c r="H4377" s="185">
        <v>27.068349690344956</v>
      </c>
      <c r="I4377" s="185">
        <v>27.068349690344956</v>
      </c>
    </row>
    <row r="4378" spans="1:9" x14ac:dyDescent="0.2">
      <c r="A4378" s="179" t="s">
        <v>1319</v>
      </c>
      <c r="B4378" s="158">
        <v>7096544000</v>
      </c>
      <c r="C4378" s="158">
        <v>545715737.19000006</v>
      </c>
      <c r="D4378" s="158">
        <v>542422512.87</v>
      </c>
      <c r="E4378" s="158">
        <v>542422512.87</v>
      </c>
      <c r="F4378" s="159">
        <v>6550828262.8099995</v>
      </c>
      <c r="G4378" s="178">
        <v>7.6898802739756151</v>
      </c>
      <c r="H4378" s="178">
        <v>7.6434742442236674</v>
      </c>
      <c r="I4378" s="178">
        <v>7.6434742442236674</v>
      </c>
    </row>
    <row r="4379" spans="1:9" x14ac:dyDescent="0.2">
      <c r="A4379" s="219" t="s">
        <v>1320</v>
      </c>
      <c r="B4379" s="231">
        <v>4644570000</v>
      </c>
      <c r="C4379" s="231">
        <v>555145948.94000006</v>
      </c>
      <c r="D4379" s="231">
        <v>553221402.87</v>
      </c>
      <c r="E4379" s="231">
        <v>553221402.87</v>
      </c>
      <c r="F4379" s="232">
        <v>4089424051.0599999</v>
      </c>
      <c r="G4379" s="185">
        <v>11.952580086854113</v>
      </c>
      <c r="H4379" s="185">
        <v>11.911143612218138</v>
      </c>
      <c r="I4379" s="185">
        <v>11.911143612218138</v>
      </c>
    </row>
    <row r="4380" spans="1:9" x14ac:dyDescent="0.2">
      <c r="A4380" s="179" t="s">
        <v>1321</v>
      </c>
      <c r="B4380" s="158">
        <v>36430564000</v>
      </c>
      <c r="C4380" s="158">
        <v>6664046038.96</v>
      </c>
      <c r="D4380" s="158">
        <v>6647032555.8199997</v>
      </c>
      <c r="E4380" s="158">
        <v>6647032555.8199997</v>
      </c>
      <c r="F4380" s="159">
        <v>29766517961.040001</v>
      </c>
      <c r="G4380" s="178">
        <v>18.292459153144048</v>
      </c>
      <c r="H4380" s="178">
        <v>18.245758028396157</v>
      </c>
      <c r="I4380" s="178">
        <v>18.245758028396157</v>
      </c>
    </row>
    <row r="4381" spans="1:9" x14ac:dyDescent="0.2">
      <c r="A4381" s="179" t="s">
        <v>1322</v>
      </c>
      <c r="B4381" s="158">
        <v>955548000</v>
      </c>
      <c r="C4381" s="158">
        <v>1042866</v>
      </c>
      <c r="D4381" s="158">
        <v>267311.84999999998</v>
      </c>
      <c r="E4381" s="158">
        <v>267311.84999999998</v>
      </c>
      <c r="F4381" s="159">
        <v>954505134</v>
      </c>
      <c r="G4381" s="178">
        <v>0.10913800248653129</v>
      </c>
      <c r="H4381" s="178">
        <v>2.7974717125670293E-2</v>
      </c>
      <c r="I4381" s="178">
        <v>2.7974717125670293E-2</v>
      </c>
    </row>
    <row r="4382" spans="1:9" x14ac:dyDescent="0.2">
      <c r="A4382" s="179" t="s">
        <v>1323</v>
      </c>
      <c r="B4382" s="158">
        <v>649857000</v>
      </c>
      <c r="C4382" s="158">
        <v>2799273</v>
      </c>
      <c r="D4382" s="158">
        <v>845756.97</v>
      </c>
      <c r="E4382" s="158">
        <v>845756.97</v>
      </c>
      <c r="F4382" s="159">
        <v>647057727</v>
      </c>
      <c r="G4382" s="178">
        <v>0.43075215008840406</v>
      </c>
      <c r="H4382" s="178">
        <v>0.1301450888426223</v>
      </c>
      <c r="I4382" s="178">
        <v>0.1301450888426223</v>
      </c>
    </row>
    <row r="4383" spans="1:9" x14ac:dyDescent="0.2">
      <c r="A4383" s="219" t="s">
        <v>1324</v>
      </c>
      <c r="B4383" s="231">
        <v>3265544000</v>
      </c>
      <c r="C4383" s="231">
        <v>771887299.74000001</v>
      </c>
      <c r="D4383" s="231">
        <v>770078884.88999999</v>
      </c>
      <c r="E4383" s="231">
        <v>770078884.88999999</v>
      </c>
      <c r="F4383" s="232">
        <v>2493656700.2600002</v>
      </c>
      <c r="G4383" s="185">
        <v>23.637326575296491</v>
      </c>
      <c r="H4383" s="185">
        <v>23.581947904851379</v>
      </c>
      <c r="I4383" s="185">
        <v>23.581947904851379</v>
      </c>
    </row>
    <row r="4384" spans="1:9" x14ac:dyDescent="0.2">
      <c r="A4384" s="179" t="s">
        <v>1325</v>
      </c>
      <c r="B4384" s="158">
        <v>397147216000</v>
      </c>
      <c r="C4384" s="158">
        <v>179705570120.17001</v>
      </c>
      <c r="D4384" s="158">
        <v>178758828561.95001</v>
      </c>
      <c r="E4384" s="158">
        <v>178758828561.95001</v>
      </c>
      <c r="F4384" s="159">
        <v>217441645879.82999</v>
      </c>
      <c r="G4384" s="178">
        <v>45.249107353724973</v>
      </c>
      <c r="H4384" s="178">
        <v>45.010721807993235</v>
      </c>
      <c r="I4384" s="178">
        <v>45.010721807993235</v>
      </c>
    </row>
    <row r="4385" spans="1:9" x14ac:dyDescent="0.2">
      <c r="A4385" s="179" t="s">
        <v>1326</v>
      </c>
      <c r="B4385" s="158">
        <v>102883000</v>
      </c>
      <c r="C4385" s="158">
        <v>164663</v>
      </c>
      <c r="D4385" s="158">
        <v>52675.41</v>
      </c>
      <c r="E4385" s="158">
        <v>52675.41</v>
      </c>
      <c r="F4385" s="159">
        <v>102718337</v>
      </c>
      <c r="G4385" s="178">
        <v>0.16004879328946472</v>
      </c>
      <c r="H4385" s="178">
        <v>5.1199333223175846E-2</v>
      </c>
      <c r="I4385" s="178">
        <v>5.1199333223175846E-2</v>
      </c>
    </row>
    <row r="4386" spans="1:9" x14ac:dyDescent="0.2">
      <c r="A4386" s="219" t="s">
        <v>1327</v>
      </c>
      <c r="B4386" s="231">
        <v>664352000</v>
      </c>
      <c r="C4386" s="231">
        <v>3238373</v>
      </c>
      <c r="D4386" s="231">
        <v>1035948.27</v>
      </c>
      <c r="E4386" s="231">
        <v>1035948.27</v>
      </c>
      <c r="F4386" s="232">
        <v>661113627</v>
      </c>
      <c r="G4386" s="185">
        <v>0.48744837074322045</v>
      </c>
      <c r="H4386" s="185">
        <v>0.1559336421053899</v>
      </c>
      <c r="I4386" s="185">
        <v>0.1559336421053899</v>
      </c>
    </row>
    <row r="4387" spans="1:9" x14ac:dyDescent="0.2">
      <c r="A4387" s="219" t="s">
        <v>1328</v>
      </c>
      <c r="B4387" s="231">
        <v>49579000000</v>
      </c>
      <c r="C4387" s="231">
        <v>8190299143</v>
      </c>
      <c r="D4387" s="231">
        <v>8190299143</v>
      </c>
      <c r="E4387" s="231">
        <v>8190299143</v>
      </c>
      <c r="F4387" s="232">
        <v>41388700857</v>
      </c>
      <c r="G4387" s="185">
        <v>16.519694110409649</v>
      </c>
      <c r="H4387" s="185">
        <v>16.519694110409649</v>
      </c>
      <c r="I4387" s="185">
        <v>16.519694110409649</v>
      </c>
    </row>
    <row r="4388" spans="1:9" x14ac:dyDescent="0.2">
      <c r="A4388" s="179" t="s">
        <v>1329</v>
      </c>
      <c r="B4388" s="158">
        <v>3664526000</v>
      </c>
      <c r="C4388" s="158">
        <v>831259328.11000001</v>
      </c>
      <c r="D4388" s="158">
        <v>823756295.41999996</v>
      </c>
      <c r="E4388" s="158">
        <v>823756295.41999996</v>
      </c>
      <c r="F4388" s="159">
        <v>2833266671.8899999</v>
      </c>
      <c r="G4388" s="178">
        <v>22.683952252214883</v>
      </c>
      <c r="H4388" s="178">
        <v>22.479204552512382</v>
      </c>
      <c r="I4388" s="178">
        <v>22.479204552512382</v>
      </c>
    </row>
    <row r="4389" spans="1:9" x14ac:dyDescent="0.2">
      <c r="A4389" s="179" t="s">
        <v>1330</v>
      </c>
      <c r="B4389" s="158">
        <v>53257600000</v>
      </c>
      <c r="C4389" s="158">
        <v>8633008730.6000004</v>
      </c>
      <c r="D4389" s="158">
        <v>8568363601.0600004</v>
      </c>
      <c r="E4389" s="158">
        <v>8568363601.0600004</v>
      </c>
      <c r="F4389" s="159">
        <v>44624591269.400002</v>
      </c>
      <c r="G4389" s="178">
        <v>16.209909441281621</v>
      </c>
      <c r="H4389" s="178">
        <v>16.088527460982096</v>
      </c>
      <c r="I4389" s="178">
        <v>16.088527460982096</v>
      </c>
    </row>
    <row r="4390" spans="1:9" x14ac:dyDescent="0.2">
      <c r="A4390" s="179" t="s">
        <v>1331</v>
      </c>
      <c r="B4390" s="158">
        <v>23058626682000</v>
      </c>
      <c r="C4390" s="158">
        <v>4688464528870</v>
      </c>
      <c r="D4390" s="158">
        <v>4688464528870</v>
      </c>
      <c r="E4390" s="158">
        <v>4688464528870</v>
      </c>
      <c r="F4390" s="159">
        <v>18370162153130</v>
      </c>
      <c r="G4390" s="178">
        <v>20.332800359398266</v>
      </c>
      <c r="H4390" s="178">
        <v>20.332800359398266</v>
      </c>
      <c r="I4390" s="178">
        <v>20.332800359398266</v>
      </c>
    </row>
    <row r="4391" spans="1:9" x14ac:dyDescent="0.2">
      <c r="A4391" s="179" t="s">
        <v>1332</v>
      </c>
      <c r="B4391" s="158">
        <v>283078287000</v>
      </c>
      <c r="C4391" s="158">
        <v>0</v>
      </c>
      <c r="D4391" s="158">
        <v>0</v>
      </c>
      <c r="E4391" s="158">
        <v>0</v>
      </c>
      <c r="F4391" s="159">
        <v>283078287000</v>
      </c>
      <c r="G4391" s="178">
        <v>0</v>
      </c>
      <c r="H4391" s="178">
        <v>0</v>
      </c>
      <c r="I4391" s="178">
        <v>0</v>
      </c>
    </row>
    <row r="4392" spans="1:9" x14ac:dyDescent="0.2">
      <c r="A4392" s="179" t="s">
        <v>120</v>
      </c>
      <c r="B4392" s="158">
        <v>774198000</v>
      </c>
      <c r="C4392" s="158">
        <v>0</v>
      </c>
      <c r="D4392" s="158">
        <v>0</v>
      </c>
      <c r="E4392" s="158">
        <v>0</v>
      </c>
      <c r="F4392" s="159">
        <v>774198000</v>
      </c>
      <c r="G4392" s="178">
        <v>0</v>
      </c>
      <c r="H4392" s="178">
        <v>0</v>
      </c>
      <c r="I4392" s="178">
        <v>0</v>
      </c>
    </row>
    <row r="4393" spans="1:9" x14ac:dyDescent="0.2">
      <c r="A4393" s="219" t="s">
        <v>1333</v>
      </c>
      <c r="B4393" s="231">
        <v>330151384000</v>
      </c>
      <c r="C4393" s="231">
        <v>72896190287.800003</v>
      </c>
      <c r="D4393" s="231">
        <v>72561893338.729996</v>
      </c>
      <c r="E4393" s="231">
        <v>72561893338.729996</v>
      </c>
      <c r="F4393" s="232">
        <v>257255193712.20001</v>
      </c>
      <c r="G4393" s="185">
        <v>22.079625838491111</v>
      </c>
      <c r="H4393" s="185">
        <v>21.978370182670503</v>
      </c>
      <c r="I4393" s="185">
        <v>21.978370182670503</v>
      </c>
    </row>
    <row r="4394" spans="1:9" x14ac:dyDescent="0.2">
      <c r="A4394" s="219" t="s">
        <v>1334</v>
      </c>
      <c r="B4394" s="231">
        <v>247995000</v>
      </c>
      <c r="C4394" s="231">
        <v>73333810.709999993</v>
      </c>
      <c r="D4394" s="231">
        <v>73147164.920000002</v>
      </c>
      <c r="E4394" s="231">
        <v>73147164.920000002</v>
      </c>
      <c r="F4394" s="232">
        <v>174661189.29000002</v>
      </c>
      <c r="G4394" s="185">
        <v>29.570681146797313</v>
      </c>
      <c r="H4394" s="185">
        <v>29.495419230226418</v>
      </c>
      <c r="I4394" s="185">
        <v>29.495419230226418</v>
      </c>
    </row>
    <row r="4395" spans="1:9" x14ac:dyDescent="0.2">
      <c r="A4395" s="219" t="s">
        <v>1335</v>
      </c>
      <c r="B4395" s="231">
        <v>408395244000</v>
      </c>
      <c r="C4395" s="231">
        <v>0</v>
      </c>
      <c r="D4395" s="231">
        <v>0</v>
      </c>
      <c r="E4395" s="231">
        <v>0</v>
      </c>
      <c r="F4395" s="232">
        <v>408395244000</v>
      </c>
      <c r="G4395" s="185">
        <v>0</v>
      </c>
      <c r="H4395" s="185">
        <v>0</v>
      </c>
      <c r="I4395" s="185">
        <v>0</v>
      </c>
    </row>
    <row r="4396" spans="1:9" x14ac:dyDescent="0.2">
      <c r="A4396" s="179" t="s">
        <v>1336</v>
      </c>
      <c r="B4396" s="158">
        <v>20354016000</v>
      </c>
      <c r="C4396" s="158">
        <v>4557643487.4200001</v>
      </c>
      <c r="D4396" s="158">
        <v>4530194751.5799999</v>
      </c>
      <c r="E4396" s="158">
        <v>4530194751.5799999</v>
      </c>
      <c r="F4396" s="159">
        <v>15796372512.58</v>
      </c>
      <c r="G4396" s="178">
        <v>22.39186353896941</v>
      </c>
      <c r="H4396" s="178">
        <v>22.257006929639829</v>
      </c>
      <c r="I4396" s="178">
        <v>22.257006929639829</v>
      </c>
    </row>
    <row r="4397" spans="1:9" x14ac:dyDescent="0.2">
      <c r="A4397" s="179" t="s">
        <v>123</v>
      </c>
      <c r="B4397" s="158">
        <v>6326152000</v>
      </c>
      <c r="C4397" s="158">
        <v>5326402639.4200001</v>
      </c>
      <c r="D4397" s="158">
        <v>5003145235.1800003</v>
      </c>
      <c r="E4397" s="158">
        <v>5003145235.1800003</v>
      </c>
      <c r="F4397" s="159">
        <v>999749360.57999992</v>
      </c>
      <c r="G4397" s="178">
        <v>84.196564347805747</v>
      </c>
      <c r="H4397" s="178">
        <v>79.086706028878226</v>
      </c>
      <c r="I4397" s="178">
        <v>79.086706028878226</v>
      </c>
    </row>
    <row r="4398" spans="1:9" x14ac:dyDescent="0.2">
      <c r="A4398" s="179" t="s">
        <v>124</v>
      </c>
      <c r="B4398" s="158">
        <v>18683684000</v>
      </c>
      <c r="C4398" s="158">
        <v>3459834884</v>
      </c>
      <c r="D4398" s="158">
        <v>3004288204</v>
      </c>
      <c r="E4398" s="158">
        <v>2986619996</v>
      </c>
      <c r="F4398" s="159">
        <v>15223849116</v>
      </c>
      <c r="G4398" s="178">
        <v>18.51794798070873</v>
      </c>
      <c r="H4398" s="178">
        <v>16.079742110817115</v>
      </c>
      <c r="I4398" s="178">
        <v>15.985177205951459</v>
      </c>
    </row>
    <row r="4399" spans="1:9" x14ac:dyDescent="0.2">
      <c r="A4399" s="179" t="s">
        <v>1337</v>
      </c>
      <c r="B4399" s="158">
        <v>52564476000</v>
      </c>
      <c r="C4399" s="158">
        <v>2153078671.0599999</v>
      </c>
      <c r="D4399" s="158">
        <v>2067053079.3099999</v>
      </c>
      <c r="E4399" s="158">
        <v>2067053079.3099999</v>
      </c>
      <c r="F4399" s="159">
        <v>50411397328.940002</v>
      </c>
      <c r="G4399" s="178">
        <v>4.0960717863143916</v>
      </c>
      <c r="H4399" s="178">
        <v>3.9324145061581133</v>
      </c>
      <c r="I4399" s="178">
        <v>3.9324145061581133</v>
      </c>
    </row>
    <row r="4400" spans="1:9" x14ac:dyDescent="0.2">
      <c r="A4400" s="219" t="s">
        <v>1338</v>
      </c>
      <c r="B4400" s="231">
        <v>153714000000</v>
      </c>
      <c r="C4400" s="231">
        <v>34120728210</v>
      </c>
      <c r="D4400" s="231">
        <v>34120728210</v>
      </c>
      <c r="E4400" s="231">
        <v>34120728210</v>
      </c>
      <c r="F4400" s="232">
        <v>119593271790</v>
      </c>
      <c r="G4400" s="185">
        <v>22.197541024239822</v>
      </c>
      <c r="H4400" s="185">
        <v>22.197541024239822</v>
      </c>
      <c r="I4400" s="185">
        <v>22.197541024239822</v>
      </c>
    </row>
    <row r="4401" spans="1:9" x14ac:dyDescent="0.2">
      <c r="A4401" s="179" t="s">
        <v>1339</v>
      </c>
      <c r="B4401" s="158">
        <v>4869759000</v>
      </c>
      <c r="C4401" s="158">
        <v>2607525822.0999999</v>
      </c>
      <c r="D4401" s="158">
        <v>2484245773.8400002</v>
      </c>
      <c r="E4401" s="158">
        <v>2074335773.8399999</v>
      </c>
      <c r="F4401" s="159">
        <v>2262233177.9000001</v>
      </c>
      <c r="G4401" s="178">
        <v>53.545274460194022</v>
      </c>
      <c r="H4401" s="178">
        <v>51.013731353851398</v>
      </c>
      <c r="I4401" s="178">
        <v>42.596271680795702</v>
      </c>
    </row>
    <row r="4402" spans="1:9" x14ac:dyDescent="0.2">
      <c r="A4402" s="165" t="s">
        <v>127</v>
      </c>
      <c r="B4402" s="173">
        <v>80890618000</v>
      </c>
      <c r="C4402" s="173">
        <v>208071957</v>
      </c>
      <c r="D4402" s="173">
        <v>208071957</v>
      </c>
      <c r="E4402" s="173">
        <v>208071957</v>
      </c>
      <c r="F4402" s="174">
        <v>80682546043</v>
      </c>
      <c r="G4402" s="168">
        <v>0.25722631640668142</v>
      </c>
      <c r="H4402" s="168">
        <v>0.25722631640668142</v>
      </c>
      <c r="I4402" s="168">
        <v>0.25722631640668142</v>
      </c>
    </row>
    <row r="4403" spans="1:9" x14ac:dyDescent="0.2">
      <c r="A4403" s="179" t="s">
        <v>128</v>
      </c>
      <c r="B4403" s="158">
        <v>365573000</v>
      </c>
      <c r="C4403" s="158">
        <v>208071957</v>
      </c>
      <c r="D4403" s="158">
        <v>208071957</v>
      </c>
      <c r="E4403" s="158">
        <v>208071957</v>
      </c>
      <c r="F4403" s="159">
        <v>157501043</v>
      </c>
      <c r="G4403" s="178">
        <v>56.916664250368598</v>
      </c>
      <c r="H4403" s="178">
        <v>56.916664250368598</v>
      </c>
      <c r="I4403" s="178">
        <v>56.916664250368598</v>
      </c>
    </row>
    <row r="4404" spans="1:9" x14ac:dyDescent="0.2">
      <c r="A4404" s="179" t="s">
        <v>130</v>
      </c>
      <c r="B4404" s="158">
        <v>80525045000</v>
      </c>
      <c r="C4404" s="158">
        <v>0</v>
      </c>
      <c r="D4404" s="158">
        <v>0</v>
      </c>
      <c r="E4404" s="158">
        <v>0</v>
      </c>
      <c r="F4404" s="159">
        <v>80525045000</v>
      </c>
      <c r="G4404" s="178">
        <v>0</v>
      </c>
      <c r="H4404" s="178">
        <v>0</v>
      </c>
      <c r="I4404" s="178">
        <v>0</v>
      </c>
    </row>
    <row r="4405" spans="1:9" x14ac:dyDescent="0.2">
      <c r="A4405" s="161" t="s">
        <v>131</v>
      </c>
      <c r="B4405" s="229">
        <v>382836051080</v>
      </c>
      <c r="C4405" s="229">
        <v>139103872462.32999</v>
      </c>
      <c r="D4405" s="229">
        <v>78175213099.550003</v>
      </c>
      <c r="E4405" s="229">
        <v>78146501293.540009</v>
      </c>
      <c r="F4405" s="230">
        <v>243732178617.67001</v>
      </c>
      <c r="G4405" s="224">
        <v>36.3351027339016</v>
      </c>
      <c r="H4405" s="224">
        <v>20.420023892476621</v>
      </c>
      <c r="I4405" s="224">
        <v>20.412524126995027</v>
      </c>
    </row>
    <row r="4406" spans="1:9" x14ac:dyDescent="0.2">
      <c r="A4406" s="161" t="s">
        <v>1654</v>
      </c>
      <c r="B4406" s="229">
        <v>382836051080</v>
      </c>
      <c r="C4406" s="229">
        <v>139103872462.32999</v>
      </c>
      <c r="D4406" s="229">
        <v>78175213099.550003</v>
      </c>
      <c r="E4406" s="229">
        <v>78146501293.540009</v>
      </c>
      <c r="F4406" s="230">
        <v>243732178617.67001</v>
      </c>
      <c r="G4406" s="224">
        <v>36.3351027339016</v>
      </c>
      <c r="H4406" s="224">
        <v>20.420023892476621</v>
      </c>
      <c r="I4406" s="224">
        <v>20.412524126995027</v>
      </c>
    </row>
    <row r="4407" spans="1:9" x14ac:dyDescent="0.2">
      <c r="A4407" s="179" t="s">
        <v>1340</v>
      </c>
      <c r="B4407" s="158">
        <v>249926746915</v>
      </c>
      <c r="C4407" s="158">
        <v>73397502170.539993</v>
      </c>
      <c r="D4407" s="158">
        <v>65480623663.029999</v>
      </c>
      <c r="E4407" s="158">
        <v>65480623663.029999</v>
      </c>
      <c r="F4407" s="159">
        <v>176529244744.46002</v>
      </c>
      <c r="G4407" s="178">
        <v>29.367605939152426</v>
      </c>
      <c r="H4407" s="178">
        <v>26.199926366944602</v>
      </c>
      <c r="I4407" s="178">
        <v>26.199926366944602</v>
      </c>
    </row>
    <row r="4408" spans="1:9" x14ac:dyDescent="0.2">
      <c r="A4408" s="179" t="s">
        <v>1341</v>
      </c>
      <c r="B4408" s="158">
        <v>850000000</v>
      </c>
      <c r="C4408" s="158">
        <v>426268638</v>
      </c>
      <c r="D4408" s="158">
        <v>139644957.27000001</v>
      </c>
      <c r="E4408" s="158">
        <v>139644957.27000001</v>
      </c>
      <c r="F4408" s="159">
        <v>423731362</v>
      </c>
      <c r="G4408" s="178">
        <v>50.149251529411764</v>
      </c>
      <c r="H4408" s="178">
        <v>16.428818502352943</v>
      </c>
      <c r="I4408" s="178">
        <v>16.428818502352943</v>
      </c>
    </row>
    <row r="4409" spans="1:9" x14ac:dyDescent="0.2">
      <c r="A4409" s="179" t="s">
        <v>1342</v>
      </c>
      <c r="B4409" s="158">
        <v>12394253085</v>
      </c>
      <c r="C4409" s="158">
        <v>12394253085</v>
      </c>
      <c r="D4409" s="158">
        <v>2971905720.23</v>
      </c>
      <c r="E4409" s="158">
        <v>2971905720.23</v>
      </c>
      <c r="F4409" s="159">
        <v>0</v>
      </c>
      <c r="G4409" s="178">
        <v>100</v>
      </c>
      <c r="H4409" s="178">
        <v>23.978094523716916</v>
      </c>
      <c r="I4409" s="178">
        <v>23.978094523716916</v>
      </c>
    </row>
    <row r="4410" spans="1:9" x14ac:dyDescent="0.2">
      <c r="A4410" s="219" t="s">
        <v>1343</v>
      </c>
      <c r="B4410" s="231">
        <v>19149606428</v>
      </c>
      <c r="C4410" s="231">
        <v>16992924201</v>
      </c>
      <c r="D4410" s="231">
        <v>164702832.40000001</v>
      </c>
      <c r="E4410" s="231">
        <v>164702832.40000001</v>
      </c>
      <c r="F4410" s="232">
        <v>2156682227</v>
      </c>
      <c r="G4410" s="185">
        <v>88.737720354155371</v>
      </c>
      <c r="H4410" s="185">
        <v>0.86008468643604241</v>
      </c>
      <c r="I4410" s="185">
        <v>0.86008468643604241</v>
      </c>
    </row>
    <row r="4411" spans="1:9" x14ac:dyDescent="0.2">
      <c r="A4411" s="179" t="s">
        <v>1344</v>
      </c>
      <c r="B4411" s="158">
        <v>10844914706</v>
      </c>
      <c r="C4411" s="158">
        <v>522870119</v>
      </c>
      <c r="D4411" s="158">
        <v>149148532</v>
      </c>
      <c r="E4411" s="158">
        <v>149148532</v>
      </c>
      <c r="F4411" s="159">
        <v>10322044587</v>
      </c>
      <c r="G4411" s="178">
        <v>4.8213391545690962</v>
      </c>
      <c r="H4411" s="178">
        <v>1.375285431405771</v>
      </c>
      <c r="I4411" s="178">
        <v>1.375285431405771</v>
      </c>
    </row>
    <row r="4412" spans="1:9" x14ac:dyDescent="0.2">
      <c r="A4412" s="179" t="s">
        <v>1345</v>
      </c>
      <c r="B4412" s="158">
        <v>19140691476</v>
      </c>
      <c r="C4412" s="158">
        <v>534770650.39999998</v>
      </c>
      <c r="D4412" s="158">
        <v>175433726</v>
      </c>
      <c r="E4412" s="158">
        <v>175433726</v>
      </c>
      <c r="F4412" s="159">
        <v>18605920825.599998</v>
      </c>
      <c r="G4412" s="178">
        <v>2.7938941028882605</v>
      </c>
      <c r="H4412" s="178">
        <v>0.91654852814472065</v>
      </c>
      <c r="I4412" s="178">
        <v>0.91654852814472065</v>
      </c>
    </row>
    <row r="4413" spans="1:9" x14ac:dyDescent="0.2">
      <c r="A4413" s="219" t="s">
        <v>1346</v>
      </c>
      <c r="B4413" s="231">
        <v>500000000</v>
      </c>
      <c r="C4413" s="231">
        <v>272112412</v>
      </c>
      <c r="D4413" s="231">
        <v>92813634</v>
      </c>
      <c r="E4413" s="231">
        <v>92813634</v>
      </c>
      <c r="F4413" s="232">
        <v>227887588</v>
      </c>
      <c r="G4413" s="185">
        <v>54.422482400000007</v>
      </c>
      <c r="H4413" s="185">
        <v>18.5627268</v>
      </c>
      <c r="I4413" s="185">
        <v>18.5627268</v>
      </c>
    </row>
    <row r="4414" spans="1:9" x14ac:dyDescent="0.2">
      <c r="A4414" s="179" t="s">
        <v>1347</v>
      </c>
      <c r="B4414" s="158">
        <v>1000000000</v>
      </c>
      <c r="C4414" s="158">
        <v>387584992</v>
      </c>
      <c r="D4414" s="158">
        <v>50818325</v>
      </c>
      <c r="E4414" s="158">
        <v>50818325</v>
      </c>
      <c r="F4414" s="159">
        <v>612415008</v>
      </c>
      <c r="G4414" s="178">
        <v>38.758499200000003</v>
      </c>
      <c r="H4414" s="178">
        <v>5.0818325</v>
      </c>
      <c r="I4414" s="178">
        <v>5.0818325</v>
      </c>
    </row>
    <row r="4415" spans="1:9" x14ac:dyDescent="0.2">
      <c r="A4415" s="179" t="s">
        <v>1348</v>
      </c>
      <c r="B4415" s="158">
        <v>2500000000</v>
      </c>
      <c r="C4415" s="158">
        <v>1368048887</v>
      </c>
      <c r="D4415" s="158">
        <v>421423527.31999999</v>
      </c>
      <c r="E4415" s="158">
        <v>421423527.31999999</v>
      </c>
      <c r="F4415" s="159">
        <v>1131951113</v>
      </c>
      <c r="G4415" s="178">
        <v>54.721955479999998</v>
      </c>
      <c r="H4415" s="178">
        <v>16.8569410928</v>
      </c>
      <c r="I4415" s="178">
        <v>16.8569410928</v>
      </c>
    </row>
    <row r="4416" spans="1:9" x14ac:dyDescent="0.2">
      <c r="A4416" s="179" t="s">
        <v>1349</v>
      </c>
      <c r="B4416" s="158">
        <v>1100000000</v>
      </c>
      <c r="C4416" s="158">
        <v>662633707</v>
      </c>
      <c r="D4416" s="158">
        <v>158060416</v>
      </c>
      <c r="E4416" s="158">
        <v>158060416</v>
      </c>
      <c r="F4416" s="159">
        <v>437366293</v>
      </c>
      <c r="G4416" s="178">
        <v>60.239427909090914</v>
      </c>
      <c r="H4416" s="178">
        <v>14.369128727272729</v>
      </c>
      <c r="I4416" s="178">
        <v>14.369128727272729</v>
      </c>
    </row>
    <row r="4417" spans="1:9" x14ac:dyDescent="0.2">
      <c r="A4417" s="179" t="s">
        <v>1350</v>
      </c>
      <c r="B4417" s="158">
        <v>1200000000</v>
      </c>
      <c r="C4417" s="158">
        <v>764598086</v>
      </c>
      <c r="D4417" s="158">
        <v>203459589.66999999</v>
      </c>
      <c r="E4417" s="158">
        <v>203459589.66999999</v>
      </c>
      <c r="F4417" s="159">
        <v>435401914</v>
      </c>
      <c r="G4417" s="178">
        <v>63.716507166666666</v>
      </c>
      <c r="H4417" s="178">
        <v>16.954965805833332</v>
      </c>
      <c r="I4417" s="178">
        <v>16.954965805833332</v>
      </c>
    </row>
    <row r="4418" spans="1:9" x14ac:dyDescent="0.2">
      <c r="A4418" s="219" t="s">
        <v>1351</v>
      </c>
      <c r="B4418" s="231">
        <v>2100000000</v>
      </c>
      <c r="C4418" s="231">
        <v>922161487</v>
      </c>
      <c r="D4418" s="231">
        <v>280491627</v>
      </c>
      <c r="E4418" s="231">
        <v>280491627</v>
      </c>
      <c r="F4418" s="232">
        <v>1177838513</v>
      </c>
      <c r="G4418" s="185">
        <v>43.912451761904762</v>
      </c>
      <c r="H4418" s="185">
        <v>13.356744142857144</v>
      </c>
      <c r="I4418" s="185">
        <v>13.356744142857144</v>
      </c>
    </row>
    <row r="4419" spans="1:9" x14ac:dyDescent="0.2">
      <c r="A4419" s="219" t="s">
        <v>1352</v>
      </c>
      <c r="B4419" s="231">
        <v>2750000000</v>
      </c>
      <c r="C4419" s="231">
        <v>2252817734</v>
      </c>
      <c r="D4419" s="231">
        <v>722195678.00999999</v>
      </c>
      <c r="E4419" s="231">
        <v>708483872</v>
      </c>
      <c r="F4419" s="232">
        <v>497182266</v>
      </c>
      <c r="G4419" s="185">
        <v>81.92064487272728</v>
      </c>
      <c r="H4419" s="185">
        <v>26.261661018545457</v>
      </c>
      <c r="I4419" s="185">
        <v>25.763049890909091</v>
      </c>
    </row>
    <row r="4420" spans="1:9" x14ac:dyDescent="0.2">
      <c r="A4420" s="179" t="s">
        <v>1353</v>
      </c>
      <c r="B4420" s="158">
        <v>1200000000</v>
      </c>
      <c r="C4420" s="158">
        <v>1066963786</v>
      </c>
      <c r="D4420" s="158">
        <v>333699491</v>
      </c>
      <c r="E4420" s="158">
        <v>318699491</v>
      </c>
      <c r="F4420" s="159">
        <v>133036214</v>
      </c>
      <c r="G4420" s="178">
        <v>88.91364883333334</v>
      </c>
      <c r="H4420" s="178">
        <v>27.808290916666667</v>
      </c>
      <c r="I4420" s="178">
        <v>26.558290916666667</v>
      </c>
    </row>
    <row r="4421" spans="1:9" x14ac:dyDescent="0.2">
      <c r="A4421" s="179" t="s">
        <v>1354</v>
      </c>
      <c r="B4421" s="158">
        <v>650000000</v>
      </c>
      <c r="C4421" s="158">
        <v>509720311.92000002</v>
      </c>
      <c r="D4421" s="158">
        <v>294104631.92000002</v>
      </c>
      <c r="E4421" s="158">
        <v>294104631.92000002</v>
      </c>
      <c r="F4421" s="159">
        <v>140279688.07999998</v>
      </c>
      <c r="G4421" s="178">
        <v>78.418509526153841</v>
      </c>
      <c r="H4421" s="178">
        <v>45.246866449230772</v>
      </c>
      <c r="I4421" s="178">
        <v>45.246866449230772</v>
      </c>
    </row>
    <row r="4422" spans="1:9" x14ac:dyDescent="0.2">
      <c r="A4422" s="179" t="s">
        <v>1355</v>
      </c>
      <c r="B4422" s="158">
        <v>8000000000</v>
      </c>
      <c r="C4422" s="158">
        <v>4566554134.5</v>
      </c>
      <c r="D4422" s="158">
        <v>1399092450</v>
      </c>
      <c r="E4422" s="158">
        <v>1399092450</v>
      </c>
      <c r="F4422" s="159">
        <v>3433445865.5</v>
      </c>
      <c r="G4422" s="178">
        <v>57.081926681249996</v>
      </c>
      <c r="H4422" s="178">
        <v>17.488655625</v>
      </c>
      <c r="I4422" s="178">
        <v>17.488655625</v>
      </c>
    </row>
    <row r="4423" spans="1:9" x14ac:dyDescent="0.2">
      <c r="A4423" s="179" t="s">
        <v>1356</v>
      </c>
      <c r="B4423" s="158">
        <v>3262219455</v>
      </c>
      <c r="C4423" s="158">
        <v>972912270</v>
      </c>
      <c r="D4423" s="158">
        <v>284890849.32999998</v>
      </c>
      <c r="E4423" s="158">
        <v>284890849.32999998</v>
      </c>
      <c r="F4423" s="159">
        <v>2289307185</v>
      </c>
      <c r="G4423" s="178">
        <v>29.823630305092397</v>
      </c>
      <c r="H4423" s="178">
        <v>8.7330375304257384</v>
      </c>
      <c r="I4423" s="178">
        <v>8.7330375304257384</v>
      </c>
    </row>
    <row r="4424" spans="1:9" x14ac:dyDescent="0.2">
      <c r="A4424" s="179" t="s">
        <v>1357</v>
      </c>
      <c r="B4424" s="158">
        <v>1600000000</v>
      </c>
      <c r="C4424" s="158">
        <v>945332663</v>
      </c>
      <c r="D4424" s="158">
        <v>253190640.66999999</v>
      </c>
      <c r="E4424" s="158">
        <v>253190640.66999999</v>
      </c>
      <c r="F4424" s="159">
        <v>654667337</v>
      </c>
      <c r="G4424" s="178">
        <v>59.083291437499994</v>
      </c>
      <c r="H4424" s="178">
        <v>15.824415041874998</v>
      </c>
      <c r="I4424" s="178">
        <v>15.824415041874998</v>
      </c>
    </row>
    <row r="4425" spans="1:9" x14ac:dyDescent="0.2">
      <c r="A4425" s="179" t="s">
        <v>1358</v>
      </c>
      <c r="B4425" s="158">
        <v>34580788770</v>
      </c>
      <c r="C4425" s="158">
        <v>13043394503</v>
      </c>
      <c r="D4425" s="158">
        <v>2145517478</v>
      </c>
      <c r="E4425" s="158">
        <v>2145517478</v>
      </c>
      <c r="F4425" s="159">
        <v>21537394267</v>
      </c>
      <c r="G4425" s="178">
        <v>37.718614776987344</v>
      </c>
      <c r="H4425" s="178">
        <v>6.2043624634187315</v>
      </c>
      <c r="I4425" s="178">
        <v>6.2043624634187315</v>
      </c>
    </row>
    <row r="4426" spans="1:9" x14ac:dyDescent="0.2">
      <c r="A4426" s="179" t="s">
        <v>1359</v>
      </c>
      <c r="B4426" s="158">
        <v>6500000000</v>
      </c>
      <c r="C4426" s="158">
        <v>4819759036.5299997</v>
      </c>
      <c r="D4426" s="158">
        <v>1875625018.8800001</v>
      </c>
      <c r="E4426" s="158">
        <v>1875625018.8800001</v>
      </c>
      <c r="F4426" s="159">
        <v>1680240963.4700003</v>
      </c>
      <c r="G4426" s="178">
        <v>74.150139023538458</v>
      </c>
      <c r="H4426" s="178">
        <v>28.855769521230773</v>
      </c>
      <c r="I4426" s="178">
        <v>28.855769521230773</v>
      </c>
    </row>
    <row r="4427" spans="1:9" x14ac:dyDescent="0.2">
      <c r="A4427" s="179" t="s">
        <v>1360</v>
      </c>
      <c r="B4427" s="158">
        <v>756830245</v>
      </c>
      <c r="C4427" s="158">
        <v>660614426</v>
      </c>
      <c r="D4427" s="158">
        <v>198800610</v>
      </c>
      <c r="E4427" s="158">
        <v>198800610</v>
      </c>
      <c r="F4427" s="159">
        <v>96215819</v>
      </c>
      <c r="G4427" s="178">
        <v>87.287001327490557</v>
      </c>
      <c r="H4427" s="178">
        <v>26.267529781397673</v>
      </c>
      <c r="I4427" s="178">
        <v>26.267529781397673</v>
      </c>
    </row>
    <row r="4428" spans="1:9" x14ac:dyDescent="0.2">
      <c r="A4428" s="179" t="s">
        <v>1361</v>
      </c>
      <c r="B4428" s="160">
        <v>830000000</v>
      </c>
      <c r="C4428" s="158">
        <v>639262787</v>
      </c>
      <c r="D4428" s="158">
        <v>183048535.81999999</v>
      </c>
      <c r="E4428" s="158">
        <v>183048535.81999999</v>
      </c>
      <c r="F4428" s="159">
        <v>190737213</v>
      </c>
      <c r="G4428" s="178">
        <v>77.019612891566268</v>
      </c>
      <c r="H4428" s="178">
        <v>22.054040460240962</v>
      </c>
      <c r="I4428" s="178">
        <v>22.054040460240962</v>
      </c>
    </row>
    <row r="4429" spans="1:9" x14ac:dyDescent="0.2">
      <c r="A4429" s="179" t="s">
        <v>1362</v>
      </c>
      <c r="B4429" s="158">
        <v>2000000000</v>
      </c>
      <c r="C4429" s="158">
        <v>980812375.44000006</v>
      </c>
      <c r="D4429" s="158">
        <v>196521166</v>
      </c>
      <c r="E4429" s="158">
        <v>196521166</v>
      </c>
      <c r="F4429" s="159">
        <v>1019187624.5599999</v>
      </c>
      <c r="G4429" s="178">
        <v>49.040618772000002</v>
      </c>
      <c r="H4429" s="178">
        <v>9.8260582999999997</v>
      </c>
      <c r="I4429" s="178">
        <v>9.8260582999999997</v>
      </c>
    </row>
    <row r="4430" spans="1:9" s="418" customFormat="1" x14ac:dyDescent="0.2">
      <c r="A4430" s="161" t="s">
        <v>1363</v>
      </c>
      <c r="B4430" s="229">
        <v>69298249000</v>
      </c>
      <c r="C4430" s="229">
        <v>32760069258.669998</v>
      </c>
      <c r="D4430" s="229">
        <v>19373311873.459999</v>
      </c>
      <c r="E4430" s="229">
        <v>19281741263.510002</v>
      </c>
      <c r="F4430" s="230">
        <v>36538179741.330002</v>
      </c>
      <c r="G4430" s="224">
        <v>47.274021683679187</v>
      </c>
      <c r="H4430" s="224">
        <v>27.956423362818299</v>
      </c>
      <c r="I4430" s="224">
        <v>27.824283501751975</v>
      </c>
    </row>
    <row r="4431" spans="1:9" x14ac:dyDescent="0.2">
      <c r="A4431" s="165" t="s">
        <v>109</v>
      </c>
      <c r="B4431" s="173">
        <v>46198249000</v>
      </c>
      <c r="C4431" s="173">
        <v>21004031263.669998</v>
      </c>
      <c r="D4431" s="173">
        <v>14762906278.459999</v>
      </c>
      <c r="E4431" s="173">
        <v>14759433418.51</v>
      </c>
      <c r="F4431" s="174">
        <v>25194217736.330002</v>
      </c>
      <c r="G4431" s="168">
        <v>45.464994276449737</v>
      </c>
      <c r="H4431" s="168">
        <v>31.955553723388952</v>
      </c>
      <c r="I4431" s="168">
        <v>31.948036425601327</v>
      </c>
    </row>
    <row r="4432" spans="1:9" x14ac:dyDescent="0.2">
      <c r="A4432" s="165" t="s">
        <v>28</v>
      </c>
      <c r="B4432" s="173">
        <v>22346642000</v>
      </c>
      <c r="C4432" s="173">
        <v>9691079318</v>
      </c>
      <c r="D4432" s="173">
        <v>9681101699</v>
      </c>
      <c r="E4432" s="173">
        <v>9681101699</v>
      </c>
      <c r="F4432" s="174">
        <v>12655562682</v>
      </c>
      <c r="G4432" s="168">
        <v>43.367049590717031</v>
      </c>
      <c r="H4432" s="168">
        <v>43.322400291730631</v>
      </c>
      <c r="I4432" s="168">
        <v>43.322400291730631</v>
      </c>
    </row>
    <row r="4433" spans="1:9" x14ac:dyDescent="0.2">
      <c r="A4433" s="219" t="s">
        <v>110</v>
      </c>
      <c r="B4433" s="231">
        <v>13917767000</v>
      </c>
      <c r="C4433" s="231">
        <v>6470317636</v>
      </c>
      <c r="D4433" s="231">
        <v>6460636800</v>
      </c>
      <c r="E4433" s="231">
        <v>6460636800</v>
      </c>
      <c r="F4433" s="232">
        <v>7447449364</v>
      </c>
      <c r="G4433" s="185">
        <v>46.489624635906033</v>
      </c>
      <c r="H4433" s="185">
        <v>46.420067242108594</v>
      </c>
      <c r="I4433" s="185">
        <v>46.420067242108594</v>
      </c>
    </row>
    <row r="4434" spans="1:9" x14ac:dyDescent="0.2">
      <c r="A4434" s="179" t="s">
        <v>111</v>
      </c>
      <c r="B4434" s="158">
        <v>5031377000</v>
      </c>
      <c r="C4434" s="158">
        <v>2577267564</v>
      </c>
      <c r="D4434" s="158">
        <v>2577267564</v>
      </c>
      <c r="E4434" s="158">
        <v>2577267564</v>
      </c>
      <c r="F4434" s="159">
        <v>2454109436</v>
      </c>
      <c r="G4434" s="178">
        <v>51.223900812839105</v>
      </c>
      <c r="H4434" s="178">
        <v>51.223900812839105</v>
      </c>
      <c r="I4434" s="178">
        <v>51.223900812839105</v>
      </c>
    </row>
    <row r="4435" spans="1:9" x14ac:dyDescent="0.2">
      <c r="A4435" s="179" t="s">
        <v>112</v>
      </c>
      <c r="B4435" s="158">
        <v>1274061000</v>
      </c>
      <c r="C4435" s="158">
        <v>643494118</v>
      </c>
      <c r="D4435" s="158">
        <v>643197335</v>
      </c>
      <c r="E4435" s="158">
        <v>643197335</v>
      </c>
      <c r="F4435" s="159">
        <v>630566882</v>
      </c>
      <c r="G4435" s="178">
        <v>50.507324060621904</v>
      </c>
      <c r="H4435" s="178">
        <v>50.484029807050057</v>
      </c>
      <c r="I4435" s="178">
        <v>50.484029807050057</v>
      </c>
    </row>
    <row r="4436" spans="1:9" x14ac:dyDescent="0.2">
      <c r="A4436" s="179" t="s">
        <v>217</v>
      </c>
      <c r="B4436" s="158">
        <v>2123437000</v>
      </c>
      <c r="C4436" s="158">
        <v>0</v>
      </c>
      <c r="D4436" s="158">
        <v>0</v>
      </c>
      <c r="E4436" s="158">
        <v>0</v>
      </c>
      <c r="F4436" s="159">
        <v>2123437000</v>
      </c>
      <c r="G4436" s="178">
        <v>0</v>
      </c>
      <c r="H4436" s="178">
        <v>0</v>
      </c>
      <c r="I4436" s="178">
        <v>0</v>
      </c>
    </row>
    <row r="4437" spans="1:9" x14ac:dyDescent="0.2">
      <c r="A4437" s="165" t="s">
        <v>29</v>
      </c>
      <c r="B4437" s="173">
        <v>13015709000</v>
      </c>
      <c r="C4437" s="173">
        <v>11188488580.67</v>
      </c>
      <c r="D4437" s="173">
        <v>4971589034.46</v>
      </c>
      <c r="E4437" s="173">
        <v>4968116174.5100002</v>
      </c>
      <c r="F4437" s="174">
        <v>1827220419.3299999</v>
      </c>
      <c r="G4437" s="168">
        <v>85.961422314143618</v>
      </c>
      <c r="H4437" s="168">
        <v>38.196836103665191</v>
      </c>
      <c r="I4437" s="168">
        <v>38.170154038554486</v>
      </c>
    </row>
    <row r="4438" spans="1:9" x14ac:dyDescent="0.2">
      <c r="A4438" s="179" t="s">
        <v>113</v>
      </c>
      <c r="B4438" s="158">
        <v>13015709000</v>
      </c>
      <c r="C4438" s="158">
        <v>11188488580.67</v>
      </c>
      <c r="D4438" s="158">
        <v>4971589034.46</v>
      </c>
      <c r="E4438" s="158">
        <v>4968116174.5100002</v>
      </c>
      <c r="F4438" s="159">
        <v>1827220419.3299999</v>
      </c>
      <c r="G4438" s="178">
        <v>85.961422314143618</v>
      </c>
      <c r="H4438" s="178">
        <v>38.196836103665191</v>
      </c>
      <c r="I4438" s="178">
        <v>38.170154038554486</v>
      </c>
    </row>
    <row r="4439" spans="1:9" x14ac:dyDescent="0.2">
      <c r="A4439" s="165" t="s">
        <v>30</v>
      </c>
      <c r="B4439" s="173">
        <v>10639836000</v>
      </c>
      <c r="C4439" s="173">
        <v>109123365</v>
      </c>
      <c r="D4439" s="173">
        <v>107676651</v>
      </c>
      <c r="E4439" s="173">
        <v>107676651</v>
      </c>
      <c r="F4439" s="174">
        <v>10530712635</v>
      </c>
      <c r="G4439" s="168">
        <v>1.0256113440094377</v>
      </c>
      <c r="H4439" s="168">
        <v>1.0120141983391473</v>
      </c>
      <c r="I4439" s="168">
        <v>1.0120141983391473</v>
      </c>
    </row>
    <row r="4440" spans="1:9" x14ac:dyDescent="0.2">
      <c r="A4440" s="179" t="s">
        <v>115</v>
      </c>
      <c r="B4440" s="158">
        <v>10000000000</v>
      </c>
      <c r="C4440" s="158">
        <v>0</v>
      </c>
      <c r="D4440" s="158">
        <v>0</v>
      </c>
      <c r="E4440" s="158">
        <v>0</v>
      </c>
      <c r="F4440" s="159">
        <v>10000000000</v>
      </c>
      <c r="G4440" s="178">
        <v>0</v>
      </c>
      <c r="H4440" s="178">
        <v>0</v>
      </c>
      <c r="I4440" s="178">
        <v>0</v>
      </c>
    </row>
    <row r="4441" spans="1:9" x14ac:dyDescent="0.2">
      <c r="A4441" s="179" t="s">
        <v>118</v>
      </c>
      <c r="B4441" s="158">
        <v>126388000</v>
      </c>
      <c r="C4441" s="158">
        <v>109123365</v>
      </c>
      <c r="D4441" s="158">
        <v>107676651</v>
      </c>
      <c r="E4441" s="158">
        <v>107676651</v>
      </c>
      <c r="F4441" s="159">
        <v>17264635</v>
      </c>
      <c r="G4441" s="178">
        <v>86.339972940469039</v>
      </c>
      <c r="H4441" s="178">
        <v>85.195312054941922</v>
      </c>
      <c r="I4441" s="178">
        <v>85.195312054941922</v>
      </c>
    </row>
    <row r="4442" spans="1:9" x14ac:dyDescent="0.2">
      <c r="A4442" s="219" t="s">
        <v>124</v>
      </c>
      <c r="B4442" s="231">
        <v>513448000</v>
      </c>
      <c r="C4442" s="231">
        <v>0</v>
      </c>
      <c r="D4442" s="231">
        <v>0</v>
      </c>
      <c r="E4442" s="231">
        <v>0</v>
      </c>
      <c r="F4442" s="232">
        <v>513448000</v>
      </c>
      <c r="G4442" s="185">
        <v>0</v>
      </c>
      <c r="H4442" s="185">
        <v>0</v>
      </c>
      <c r="I4442" s="185">
        <v>0</v>
      </c>
    </row>
    <row r="4443" spans="1:9" x14ac:dyDescent="0.2">
      <c r="A4443" s="161" t="s">
        <v>127</v>
      </c>
      <c r="B4443" s="229">
        <v>196062000</v>
      </c>
      <c r="C4443" s="229">
        <v>15340000</v>
      </c>
      <c r="D4443" s="229">
        <v>2538894</v>
      </c>
      <c r="E4443" s="229">
        <v>2538894</v>
      </c>
      <c r="F4443" s="230">
        <v>180722000</v>
      </c>
      <c r="G4443" s="224">
        <v>7.8240556558639609</v>
      </c>
      <c r="H4443" s="224">
        <v>1.2949444563454418</v>
      </c>
      <c r="I4443" s="224">
        <v>1.2949444563454418</v>
      </c>
    </row>
    <row r="4444" spans="1:9" x14ac:dyDescent="0.2">
      <c r="A4444" s="179" t="s">
        <v>128</v>
      </c>
      <c r="B4444" s="158">
        <v>22955000</v>
      </c>
      <c r="C4444" s="158">
        <v>15340000</v>
      </c>
      <c r="D4444" s="158">
        <v>2538894</v>
      </c>
      <c r="E4444" s="158">
        <v>2538894</v>
      </c>
      <c r="F4444" s="159">
        <v>7615000</v>
      </c>
      <c r="G4444" s="178">
        <v>66.82639947723807</v>
      </c>
      <c r="H4444" s="178">
        <v>11.060309300805924</v>
      </c>
      <c r="I4444" s="178">
        <v>11.060309300805924</v>
      </c>
    </row>
    <row r="4445" spans="1:9" x14ac:dyDescent="0.2">
      <c r="A4445" s="219" t="s">
        <v>130</v>
      </c>
      <c r="B4445" s="231">
        <v>173107000</v>
      </c>
      <c r="C4445" s="231">
        <v>0</v>
      </c>
      <c r="D4445" s="231">
        <v>0</v>
      </c>
      <c r="E4445" s="231">
        <v>0</v>
      </c>
      <c r="F4445" s="232">
        <v>173107000</v>
      </c>
      <c r="G4445" s="185">
        <v>0</v>
      </c>
      <c r="H4445" s="185">
        <v>0</v>
      </c>
      <c r="I4445" s="185">
        <v>0</v>
      </c>
    </row>
    <row r="4446" spans="1:9" x14ac:dyDescent="0.2">
      <c r="A4446" s="165" t="s">
        <v>131</v>
      </c>
      <c r="B4446" s="173">
        <v>23100000000</v>
      </c>
      <c r="C4446" s="173">
        <v>11756037995</v>
      </c>
      <c r="D4446" s="173">
        <v>4610405595</v>
      </c>
      <c r="E4446" s="173">
        <v>4522307845</v>
      </c>
      <c r="F4446" s="174">
        <v>11343962005</v>
      </c>
      <c r="G4446" s="168">
        <v>50.891939372294374</v>
      </c>
      <c r="H4446" s="168">
        <v>19.958465779220781</v>
      </c>
      <c r="I4446" s="168">
        <v>19.577090238095238</v>
      </c>
    </row>
    <row r="4447" spans="1:9" x14ac:dyDescent="0.2">
      <c r="A4447" s="161" t="s">
        <v>1654</v>
      </c>
      <c r="B4447" s="229">
        <v>23100000000</v>
      </c>
      <c r="C4447" s="229">
        <v>11756037995</v>
      </c>
      <c r="D4447" s="229">
        <v>4610405595</v>
      </c>
      <c r="E4447" s="229">
        <v>4522307845</v>
      </c>
      <c r="F4447" s="230">
        <v>11343962005</v>
      </c>
      <c r="G4447" s="224">
        <v>50.891939372294374</v>
      </c>
      <c r="H4447" s="224">
        <v>19.958465779220781</v>
      </c>
      <c r="I4447" s="224">
        <v>19.577090238095238</v>
      </c>
    </row>
    <row r="4448" spans="1:9" x14ac:dyDescent="0.2">
      <c r="A4448" s="179" t="s">
        <v>1359</v>
      </c>
      <c r="B4448" s="158">
        <v>4178676003</v>
      </c>
      <c r="C4448" s="158">
        <v>1912450617</v>
      </c>
      <c r="D4448" s="158">
        <v>752284321</v>
      </c>
      <c r="E4448" s="158">
        <v>752284321</v>
      </c>
      <c r="F4448" s="159">
        <v>2266225386</v>
      </c>
      <c r="G4448" s="178">
        <v>45.766903574888147</v>
      </c>
      <c r="H4448" s="178">
        <v>18.002934911917361</v>
      </c>
      <c r="I4448" s="178">
        <v>18.002934911917361</v>
      </c>
    </row>
    <row r="4449" spans="1:9" x14ac:dyDescent="0.2">
      <c r="A4449" s="179" t="s">
        <v>1360</v>
      </c>
      <c r="B4449" s="158">
        <v>3193325199</v>
      </c>
      <c r="C4449" s="158">
        <v>1128139567</v>
      </c>
      <c r="D4449" s="158">
        <v>386151042.5</v>
      </c>
      <c r="E4449" s="158">
        <v>386151042.5</v>
      </c>
      <c r="F4449" s="159">
        <v>2065185632</v>
      </c>
      <c r="G4449" s="178">
        <v>35.328051378960105</v>
      </c>
      <c r="H4449" s="178">
        <v>12.092443407296082</v>
      </c>
      <c r="I4449" s="178">
        <v>12.092443407296082</v>
      </c>
    </row>
    <row r="4450" spans="1:9" x14ac:dyDescent="0.2">
      <c r="A4450" s="219" t="s">
        <v>1364</v>
      </c>
      <c r="B4450" s="231">
        <v>9033788523</v>
      </c>
      <c r="C4450" s="231">
        <v>6685672002</v>
      </c>
      <c r="D4450" s="231">
        <v>2750629163.5</v>
      </c>
      <c r="E4450" s="231">
        <v>2671435613.5</v>
      </c>
      <c r="F4450" s="232">
        <v>2348116521</v>
      </c>
      <c r="G4450" s="185">
        <v>74.007399940548737</v>
      </c>
      <c r="H4450" s="185">
        <v>30.448235051074153</v>
      </c>
      <c r="I4450" s="185">
        <v>29.571597859508579</v>
      </c>
    </row>
    <row r="4451" spans="1:9" x14ac:dyDescent="0.2">
      <c r="A4451" s="219" t="s">
        <v>1365</v>
      </c>
      <c r="B4451" s="231">
        <v>1000000000</v>
      </c>
      <c r="C4451" s="231">
        <v>164994100</v>
      </c>
      <c r="D4451" s="231">
        <v>55447719</v>
      </c>
      <c r="E4451" s="231">
        <v>46543519</v>
      </c>
      <c r="F4451" s="232">
        <v>835005900</v>
      </c>
      <c r="G4451" s="185">
        <v>16.499410000000001</v>
      </c>
      <c r="H4451" s="185">
        <v>5.5447718999999998</v>
      </c>
      <c r="I4451" s="185">
        <v>4.6543519</v>
      </c>
    </row>
    <row r="4452" spans="1:9" x14ac:dyDescent="0.2">
      <c r="A4452" s="219" t="s">
        <v>1366</v>
      </c>
      <c r="B4452" s="231">
        <v>5694210275</v>
      </c>
      <c r="C4452" s="231">
        <v>1864781709</v>
      </c>
      <c r="D4452" s="231">
        <v>665893349</v>
      </c>
      <c r="E4452" s="231">
        <v>665893349</v>
      </c>
      <c r="F4452" s="232">
        <v>3829428566</v>
      </c>
      <c r="G4452" s="185">
        <v>32.748732817036682</v>
      </c>
      <c r="H4452" s="185">
        <v>11.694217755244383</v>
      </c>
      <c r="I4452" s="185">
        <v>11.694217755244383</v>
      </c>
    </row>
    <row r="4453" spans="1:9" s="418" customFormat="1" x14ac:dyDescent="0.2">
      <c r="A4453" s="161" t="s">
        <v>1367</v>
      </c>
      <c r="B4453" s="229">
        <v>5543548765701</v>
      </c>
      <c r="C4453" s="229">
        <v>3266926291013.2803</v>
      </c>
      <c r="D4453" s="229">
        <v>1620983235688.1301</v>
      </c>
      <c r="E4453" s="229">
        <v>1618567451038.1301</v>
      </c>
      <c r="F4453" s="230">
        <v>2276622474687.7197</v>
      </c>
      <c r="G4453" s="224">
        <v>58.932038466521306</v>
      </c>
      <c r="H4453" s="224">
        <v>29.240894311554801</v>
      </c>
      <c r="I4453" s="224">
        <v>29.197316005453356</v>
      </c>
    </row>
    <row r="4454" spans="1:9" x14ac:dyDescent="0.2">
      <c r="A4454" s="161" t="s">
        <v>109</v>
      </c>
      <c r="B4454" s="229">
        <v>124606214000</v>
      </c>
      <c r="C4454" s="229">
        <v>52803868268.450005</v>
      </c>
      <c r="D4454" s="229">
        <v>46476836029.279999</v>
      </c>
      <c r="E4454" s="229">
        <v>46471724964.279999</v>
      </c>
      <c r="F4454" s="230">
        <v>71802345731.549988</v>
      </c>
      <c r="G4454" s="224">
        <v>42.376593087444263</v>
      </c>
      <c r="H4454" s="224">
        <v>37.298971325202132</v>
      </c>
      <c r="I4454" s="224">
        <v>37.294869551433443</v>
      </c>
    </row>
    <row r="4455" spans="1:9" x14ac:dyDescent="0.2">
      <c r="A4455" s="161" t="s">
        <v>28</v>
      </c>
      <c r="B4455" s="229">
        <v>82770789000</v>
      </c>
      <c r="C4455" s="229">
        <v>31708966025</v>
      </c>
      <c r="D4455" s="229">
        <v>31658462292.279999</v>
      </c>
      <c r="E4455" s="229">
        <v>31657263324.279999</v>
      </c>
      <c r="F4455" s="230">
        <v>51061822975</v>
      </c>
      <c r="G4455" s="224">
        <v>38.309367843527504</v>
      </c>
      <c r="H4455" s="224">
        <v>38.248351471290185</v>
      </c>
      <c r="I4455" s="224">
        <v>38.246902931274462</v>
      </c>
    </row>
    <row r="4456" spans="1:9" x14ac:dyDescent="0.2">
      <c r="A4456" s="219" t="s">
        <v>110</v>
      </c>
      <c r="B4456" s="231">
        <v>55863572000</v>
      </c>
      <c r="C4456" s="231">
        <v>23660053076</v>
      </c>
      <c r="D4456" s="231">
        <v>23621569066.279999</v>
      </c>
      <c r="E4456" s="231">
        <v>23620696642.279999</v>
      </c>
      <c r="F4456" s="232">
        <v>32203518924</v>
      </c>
      <c r="G4456" s="185">
        <v>42.353276435670814</v>
      </c>
      <c r="H4456" s="185">
        <v>42.284387160706444</v>
      </c>
      <c r="I4456" s="185">
        <v>42.282825456059271</v>
      </c>
    </row>
    <row r="4457" spans="1:9" x14ac:dyDescent="0.2">
      <c r="A4457" s="179" t="s">
        <v>111</v>
      </c>
      <c r="B4457" s="158">
        <v>13822061000</v>
      </c>
      <c r="C4457" s="158">
        <v>5170926858</v>
      </c>
      <c r="D4457" s="158">
        <v>5170926858</v>
      </c>
      <c r="E4457" s="158">
        <v>5170926858</v>
      </c>
      <c r="F4457" s="159">
        <v>8651134142</v>
      </c>
      <c r="G4457" s="178">
        <v>37.410678899478164</v>
      </c>
      <c r="H4457" s="178">
        <v>37.410678899478164</v>
      </c>
      <c r="I4457" s="178">
        <v>37.410678899478164</v>
      </c>
    </row>
    <row r="4458" spans="1:9" x14ac:dyDescent="0.2">
      <c r="A4458" s="219" t="s">
        <v>112</v>
      </c>
      <c r="B4458" s="231">
        <v>5220058000</v>
      </c>
      <c r="C4458" s="231">
        <v>2877986091</v>
      </c>
      <c r="D4458" s="231">
        <v>2865966368</v>
      </c>
      <c r="E4458" s="231">
        <v>2865639824</v>
      </c>
      <c r="F4458" s="232">
        <v>2342071909</v>
      </c>
      <c r="G4458" s="185">
        <v>55.133220569579876</v>
      </c>
      <c r="H4458" s="185">
        <v>54.902960235307731</v>
      </c>
      <c r="I4458" s="185">
        <v>54.896704672630072</v>
      </c>
    </row>
    <row r="4459" spans="1:9" x14ac:dyDescent="0.2">
      <c r="A4459" s="179" t="s">
        <v>217</v>
      </c>
      <c r="B4459" s="158">
        <v>7865098000</v>
      </c>
      <c r="C4459" s="158">
        <v>0</v>
      </c>
      <c r="D4459" s="158">
        <v>0</v>
      </c>
      <c r="E4459" s="158">
        <v>0</v>
      </c>
      <c r="F4459" s="159">
        <v>7865098000</v>
      </c>
      <c r="G4459" s="178">
        <v>0</v>
      </c>
      <c r="H4459" s="178">
        <v>0</v>
      </c>
      <c r="I4459" s="178">
        <v>0</v>
      </c>
    </row>
    <row r="4460" spans="1:9" x14ac:dyDescent="0.2">
      <c r="A4460" s="165" t="s">
        <v>29</v>
      </c>
      <c r="B4460" s="173">
        <v>10176068000</v>
      </c>
      <c r="C4460" s="173">
        <v>7264472622.3599997</v>
      </c>
      <c r="D4460" s="173">
        <v>3082946852.9200001</v>
      </c>
      <c r="E4460" s="173">
        <v>3079034755.9200001</v>
      </c>
      <c r="F4460" s="174">
        <v>2911595377.6400003</v>
      </c>
      <c r="G4460" s="168">
        <v>71.387815238262959</v>
      </c>
      <c r="H4460" s="168">
        <v>30.296052000831757</v>
      </c>
      <c r="I4460" s="168">
        <v>30.257607908280487</v>
      </c>
    </row>
    <row r="4461" spans="1:9" x14ac:dyDescent="0.2">
      <c r="A4461" s="179" t="s">
        <v>113</v>
      </c>
      <c r="B4461" s="158">
        <v>10176068000</v>
      </c>
      <c r="C4461" s="158">
        <v>7264472622.3599997</v>
      </c>
      <c r="D4461" s="158">
        <v>3082946852.9200001</v>
      </c>
      <c r="E4461" s="158">
        <v>3079034755.9200001</v>
      </c>
      <c r="F4461" s="159">
        <v>2911595377.6400003</v>
      </c>
      <c r="G4461" s="178">
        <v>71.387815238262959</v>
      </c>
      <c r="H4461" s="178">
        <v>30.296052000831757</v>
      </c>
      <c r="I4461" s="178">
        <v>30.257607908280487</v>
      </c>
    </row>
    <row r="4462" spans="1:9" x14ac:dyDescent="0.2">
      <c r="A4462" s="165" t="s">
        <v>30</v>
      </c>
      <c r="B4462" s="173">
        <v>18611870000</v>
      </c>
      <c r="C4462" s="173">
        <v>13609777621.09</v>
      </c>
      <c r="D4462" s="173">
        <v>11514774884.08</v>
      </c>
      <c r="E4462" s="173">
        <v>11514774884.08</v>
      </c>
      <c r="F4462" s="174">
        <v>5002092378.9099998</v>
      </c>
      <c r="G4462" s="168">
        <v>73.124181616839152</v>
      </c>
      <c r="H4462" s="168">
        <v>61.867909479703009</v>
      </c>
      <c r="I4462" s="168">
        <v>61.867909479703009</v>
      </c>
    </row>
    <row r="4463" spans="1:9" x14ac:dyDescent="0.2">
      <c r="A4463" s="219" t="s">
        <v>118</v>
      </c>
      <c r="B4463" s="231">
        <v>576631000</v>
      </c>
      <c r="C4463" s="231">
        <v>201121745</v>
      </c>
      <c r="D4463" s="231">
        <v>201121745</v>
      </c>
      <c r="E4463" s="231">
        <v>201121745</v>
      </c>
      <c r="F4463" s="232">
        <v>375509255</v>
      </c>
      <c r="G4463" s="185">
        <v>34.878760420442191</v>
      </c>
      <c r="H4463" s="185">
        <v>34.878760420442191</v>
      </c>
      <c r="I4463" s="185">
        <v>34.878760420442191</v>
      </c>
    </row>
    <row r="4464" spans="1:9" x14ac:dyDescent="0.2">
      <c r="A4464" s="179" t="s">
        <v>1228</v>
      </c>
      <c r="B4464" s="158">
        <v>5850039000</v>
      </c>
      <c r="C4464" s="158">
        <v>3081889603.0100002</v>
      </c>
      <c r="D4464" s="158">
        <v>1201195402</v>
      </c>
      <c r="E4464" s="158">
        <v>1201195402</v>
      </c>
      <c r="F4464" s="159">
        <v>2768149396.9899998</v>
      </c>
      <c r="G4464" s="178">
        <v>52.681522345577527</v>
      </c>
      <c r="H4464" s="178">
        <v>20.533117847590418</v>
      </c>
      <c r="I4464" s="178">
        <v>20.533117847590418</v>
      </c>
    </row>
    <row r="4465" spans="1:9" x14ac:dyDescent="0.2">
      <c r="A4465" s="179" t="s">
        <v>1368</v>
      </c>
      <c r="B4465" s="158">
        <v>201000000</v>
      </c>
      <c r="C4465" s="158">
        <v>140400000</v>
      </c>
      <c r="D4465" s="158">
        <v>140400000</v>
      </c>
      <c r="E4465" s="158">
        <v>140400000</v>
      </c>
      <c r="F4465" s="159">
        <v>60600000</v>
      </c>
      <c r="G4465" s="178">
        <v>69.850746268656721</v>
      </c>
      <c r="H4465" s="178">
        <v>69.850746268656721</v>
      </c>
      <c r="I4465" s="178">
        <v>69.850746268656721</v>
      </c>
    </row>
    <row r="4466" spans="1:9" x14ac:dyDescent="0.2">
      <c r="A4466" s="179" t="s">
        <v>123</v>
      </c>
      <c r="B4466" s="158">
        <v>100000000</v>
      </c>
      <c r="C4466" s="158">
        <v>100000000</v>
      </c>
      <c r="D4466" s="158">
        <v>0</v>
      </c>
      <c r="E4466" s="158">
        <v>0</v>
      </c>
      <c r="F4466" s="159">
        <v>0</v>
      </c>
      <c r="G4466" s="178">
        <v>100</v>
      </c>
      <c r="H4466" s="178">
        <v>0</v>
      </c>
      <c r="I4466" s="178">
        <v>0</v>
      </c>
    </row>
    <row r="4467" spans="1:9" x14ac:dyDescent="0.2">
      <c r="A4467" s="219" t="s">
        <v>124</v>
      </c>
      <c r="B4467" s="231">
        <v>11827200000</v>
      </c>
      <c r="C4467" s="231">
        <v>10058987971.08</v>
      </c>
      <c r="D4467" s="231">
        <v>9944679435.0799999</v>
      </c>
      <c r="E4467" s="231">
        <v>9944679435.0799999</v>
      </c>
      <c r="F4467" s="232">
        <v>1768212028.9200001</v>
      </c>
      <c r="G4467" s="185">
        <v>85.049614203530837</v>
      </c>
      <c r="H4467" s="185">
        <v>84.083125634807899</v>
      </c>
      <c r="I4467" s="185">
        <v>84.083125634807899</v>
      </c>
    </row>
    <row r="4468" spans="1:9" x14ac:dyDescent="0.2">
      <c r="A4468" s="219" t="s">
        <v>305</v>
      </c>
      <c r="B4468" s="231">
        <v>53000000</v>
      </c>
      <c r="C4468" s="231">
        <v>27378302</v>
      </c>
      <c r="D4468" s="231">
        <v>27378302</v>
      </c>
      <c r="E4468" s="231">
        <v>27378302</v>
      </c>
      <c r="F4468" s="232">
        <v>25621698</v>
      </c>
      <c r="G4468" s="185">
        <v>51.657173584905657</v>
      </c>
      <c r="H4468" s="185">
        <v>51.657173584905657</v>
      </c>
      <c r="I4468" s="185">
        <v>51.657173584905657</v>
      </c>
    </row>
    <row r="4469" spans="1:9" x14ac:dyDescent="0.2">
      <c r="A4469" s="219" t="s">
        <v>1369</v>
      </c>
      <c r="B4469" s="231">
        <v>4000000</v>
      </c>
      <c r="C4469" s="231">
        <v>0</v>
      </c>
      <c r="D4469" s="231">
        <v>0</v>
      </c>
      <c r="E4469" s="231">
        <v>0</v>
      </c>
      <c r="F4469" s="232">
        <v>4000000</v>
      </c>
      <c r="G4469" s="185">
        <v>0</v>
      </c>
      <c r="H4469" s="185">
        <v>0</v>
      </c>
      <c r="I4469" s="185">
        <v>0</v>
      </c>
    </row>
    <row r="4470" spans="1:9" x14ac:dyDescent="0.2">
      <c r="A4470" s="165" t="s">
        <v>32</v>
      </c>
      <c r="B4470" s="173">
        <v>93000000</v>
      </c>
      <c r="C4470" s="173">
        <v>34890000</v>
      </c>
      <c r="D4470" s="173">
        <v>34890000</v>
      </c>
      <c r="E4470" s="173">
        <v>34890000</v>
      </c>
      <c r="F4470" s="174">
        <v>58110000</v>
      </c>
      <c r="G4470" s="168">
        <v>37.516129032258064</v>
      </c>
      <c r="H4470" s="168">
        <v>37.516129032258064</v>
      </c>
      <c r="I4470" s="168">
        <v>37.516129032258064</v>
      </c>
    </row>
    <row r="4471" spans="1:9" x14ac:dyDescent="0.2">
      <c r="A4471" s="179" t="s">
        <v>1370</v>
      </c>
      <c r="B4471" s="158">
        <v>70000000</v>
      </c>
      <c r="C4471" s="158">
        <v>34890000</v>
      </c>
      <c r="D4471" s="158">
        <v>34890000</v>
      </c>
      <c r="E4471" s="158">
        <v>34890000</v>
      </c>
      <c r="F4471" s="159">
        <v>35110000</v>
      </c>
      <c r="G4471" s="178">
        <v>49.842857142857142</v>
      </c>
      <c r="H4471" s="178">
        <v>49.842857142857142</v>
      </c>
      <c r="I4471" s="178">
        <v>49.842857142857142</v>
      </c>
    </row>
    <row r="4472" spans="1:9" x14ac:dyDescent="0.2">
      <c r="A4472" s="179" t="s">
        <v>1371</v>
      </c>
      <c r="B4472" s="158">
        <v>23000000</v>
      </c>
      <c r="C4472" s="158">
        <v>0</v>
      </c>
      <c r="D4472" s="158">
        <v>0</v>
      </c>
      <c r="E4472" s="158">
        <v>0</v>
      </c>
      <c r="F4472" s="159">
        <v>23000000</v>
      </c>
      <c r="G4472" s="178">
        <v>0</v>
      </c>
      <c r="H4472" s="178">
        <v>0</v>
      </c>
      <c r="I4472" s="178">
        <v>0</v>
      </c>
    </row>
    <row r="4473" spans="1:9" x14ac:dyDescent="0.2">
      <c r="A4473" s="161" t="s">
        <v>127</v>
      </c>
      <c r="B4473" s="229">
        <v>12954487000</v>
      </c>
      <c r="C4473" s="229">
        <v>185762000</v>
      </c>
      <c r="D4473" s="229">
        <v>185762000</v>
      </c>
      <c r="E4473" s="229">
        <v>185762000</v>
      </c>
      <c r="F4473" s="230">
        <v>12768725000</v>
      </c>
      <c r="G4473" s="224">
        <v>1.4339587511261542</v>
      </c>
      <c r="H4473" s="224">
        <v>1.4339587511261542</v>
      </c>
      <c r="I4473" s="224">
        <v>1.4339587511261542</v>
      </c>
    </row>
    <row r="4474" spans="1:9" x14ac:dyDescent="0.2">
      <c r="A4474" s="219" t="s">
        <v>128</v>
      </c>
      <c r="B4474" s="231">
        <v>193000000</v>
      </c>
      <c r="C4474" s="231">
        <v>185762000</v>
      </c>
      <c r="D4474" s="231">
        <v>185762000</v>
      </c>
      <c r="E4474" s="231">
        <v>185762000</v>
      </c>
      <c r="F4474" s="232">
        <v>7238000</v>
      </c>
      <c r="G4474" s="185">
        <v>96.249740932642496</v>
      </c>
      <c r="H4474" s="185">
        <v>96.249740932642496</v>
      </c>
      <c r="I4474" s="185">
        <v>96.249740932642496</v>
      </c>
    </row>
    <row r="4475" spans="1:9" x14ac:dyDescent="0.2">
      <c r="A4475" s="179" t="s">
        <v>1372</v>
      </c>
      <c r="B4475" s="158">
        <v>4000000</v>
      </c>
      <c r="C4475" s="158">
        <v>0</v>
      </c>
      <c r="D4475" s="158">
        <v>0</v>
      </c>
      <c r="E4475" s="158">
        <v>0</v>
      </c>
      <c r="F4475" s="159">
        <v>4000000</v>
      </c>
      <c r="G4475" s="178">
        <v>0</v>
      </c>
      <c r="H4475" s="178">
        <v>0</v>
      </c>
      <c r="I4475" s="178">
        <v>0</v>
      </c>
    </row>
    <row r="4476" spans="1:9" x14ac:dyDescent="0.2">
      <c r="A4476" s="219" t="s">
        <v>129</v>
      </c>
      <c r="B4476" s="231">
        <v>3000000</v>
      </c>
      <c r="C4476" s="231">
        <v>0</v>
      </c>
      <c r="D4476" s="231">
        <v>0</v>
      </c>
      <c r="E4476" s="231">
        <v>0</v>
      </c>
      <c r="F4476" s="232">
        <v>3000000</v>
      </c>
      <c r="G4476" s="185">
        <v>0</v>
      </c>
      <c r="H4476" s="185">
        <v>0</v>
      </c>
      <c r="I4476" s="185">
        <v>0</v>
      </c>
    </row>
    <row r="4477" spans="1:9" x14ac:dyDescent="0.2">
      <c r="A4477" s="179" t="s">
        <v>130</v>
      </c>
      <c r="B4477" s="158">
        <v>12754487000</v>
      </c>
      <c r="C4477" s="158">
        <v>0</v>
      </c>
      <c r="D4477" s="158">
        <v>0</v>
      </c>
      <c r="E4477" s="158">
        <v>0</v>
      </c>
      <c r="F4477" s="159">
        <v>12754487000</v>
      </c>
      <c r="G4477" s="178">
        <v>0</v>
      </c>
      <c r="H4477" s="178">
        <v>0</v>
      </c>
      <c r="I4477" s="178">
        <v>0</v>
      </c>
    </row>
    <row r="4478" spans="1:9" x14ac:dyDescent="0.2">
      <c r="A4478" s="161" t="s">
        <v>131</v>
      </c>
      <c r="B4478" s="229">
        <v>5418942551701</v>
      </c>
      <c r="C4478" s="229">
        <v>3214122422744.8301</v>
      </c>
      <c r="D4478" s="229">
        <v>1574506399658.8501</v>
      </c>
      <c r="E4478" s="229">
        <v>1572095726073.8501</v>
      </c>
      <c r="F4478" s="230">
        <v>2204820128956.1699</v>
      </c>
      <c r="G4478" s="224">
        <v>59.312723692483516</v>
      </c>
      <c r="H4478" s="224">
        <v>29.055602354828697</v>
      </c>
      <c r="I4478" s="224">
        <v>29.011116303131335</v>
      </c>
    </row>
    <row r="4479" spans="1:9" x14ac:dyDescent="0.2">
      <c r="A4479" s="161" t="s">
        <v>1654</v>
      </c>
      <c r="B4479" s="229">
        <v>5418942551701</v>
      </c>
      <c r="C4479" s="229">
        <v>3214122422744.8301</v>
      </c>
      <c r="D4479" s="229">
        <v>1574506399658.8501</v>
      </c>
      <c r="E4479" s="229">
        <v>1572095726073.8501</v>
      </c>
      <c r="F4479" s="230">
        <v>2204820128956.1699</v>
      </c>
      <c r="G4479" s="224">
        <v>59.312723692483516</v>
      </c>
      <c r="H4479" s="224">
        <v>29.055602354828697</v>
      </c>
      <c r="I4479" s="224">
        <v>29.011116303131335</v>
      </c>
    </row>
    <row r="4480" spans="1:9" x14ac:dyDescent="0.2">
      <c r="A4480" s="179" t="s">
        <v>1343</v>
      </c>
      <c r="B4480" s="158">
        <v>78500000000</v>
      </c>
      <c r="C4480" s="158">
        <v>64335225687.650002</v>
      </c>
      <c r="D4480" s="158">
        <v>26313404987.009998</v>
      </c>
      <c r="E4480" s="158">
        <v>26303211576.009998</v>
      </c>
      <c r="F4480" s="159">
        <v>14164774312.349998</v>
      </c>
      <c r="G4480" s="178">
        <v>81.955701512929934</v>
      </c>
      <c r="H4480" s="178">
        <v>33.520261129949041</v>
      </c>
      <c r="I4480" s="178">
        <v>33.507275893006366</v>
      </c>
    </row>
    <row r="4481" spans="1:9" x14ac:dyDescent="0.2">
      <c r="A4481" s="179" t="s">
        <v>1344</v>
      </c>
      <c r="B4481" s="158">
        <v>195000000000</v>
      </c>
      <c r="C4481" s="158">
        <v>194762903708</v>
      </c>
      <c r="D4481" s="158">
        <v>766932372</v>
      </c>
      <c r="E4481" s="158">
        <v>766239008</v>
      </c>
      <c r="F4481" s="159">
        <v>237096292</v>
      </c>
      <c r="G4481" s="178">
        <v>99.878412157948716</v>
      </c>
      <c r="H4481" s="178">
        <v>0.39329865230769234</v>
      </c>
      <c r="I4481" s="178">
        <v>0.39294308102564102</v>
      </c>
    </row>
    <row r="4482" spans="1:9" x14ac:dyDescent="0.2">
      <c r="A4482" s="179" t="s">
        <v>1362</v>
      </c>
      <c r="B4482" s="158">
        <v>235902000000</v>
      </c>
      <c r="C4482" s="158">
        <v>135667017422.5</v>
      </c>
      <c r="D4482" s="158">
        <v>94412737427.5</v>
      </c>
      <c r="E4482" s="158">
        <v>92354674327.5</v>
      </c>
      <c r="F4482" s="159">
        <v>100234982577.5</v>
      </c>
      <c r="G4482" s="178">
        <v>57.5099055635391</v>
      </c>
      <c r="H4482" s="178">
        <v>40.022016526990022</v>
      </c>
      <c r="I4482" s="178">
        <v>39.149593614085511</v>
      </c>
    </row>
    <row r="4483" spans="1:9" x14ac:dyDescent="0.2">
      <c r="A4483" s="219" t="s">
        <v>1373</v>
      </c>
      <c r="B4483" s="231">
        <v>120000000000</v>
      </c>
      <c r="C4483" s="231">
        <v>91250445148.979996</v>
      </c>
      <c r="D4483" s="231">
        <v>42601942348.720001</v>
      </c>
      <c r="E4483" s="231">
        <v>42597458621.720001</v>
      </c>
      <c r="F4483" s="232">
        <v>28749554851.020004</v>
      </c>
      <c r="G4483" s="185">
        <v>76.042037624149998</v>
      </c>
      <c r="H4483" s="185">
        <v>35.501618623933332</v>
      </c>
      <c r="I4483" s="185">
        <v>35.497882184766667</v>
      </c>
    </row>
    <row r="4484" spans="1:9" x14ac:dyDescent="0.2">
      <c r="A4484" s="179" t="s">
        <v>1374</v>
      </c>
      <c r="B4484" s="158">
        <v>25000000000</v>
      </c>
      <c r="C4484" s="158">
        <v>18185627305</v>
      </c>
      <c r="D4484" s="158">
        <v>8747452475.8899994</v>
      </c>
      <c r="E4484" s="158">
        <v>8747272475.8899994</v>
      </c>
      <c r="F4484" s="159">
        <v>6814372695</v>
      </c>
      <c r="G4484" s="178">
        <v>72.742509220000002</v>
      </c>
      <c r="H4484" s="178">
        <v>34.989809903560001</v>
      </c>
      <c r="I4484" s="178">
        <v>34.98908990356</v>
      </c>
    </row>
    <row r="4485" spans="1:9" x14ac:dyDescent="0.2">
      <c r="A4485" s="179" t="s">
        <v>1375</v>
      </c>
      <c r="B4485" s="158">
        <v>3722543551701</v>
      </c>
      <c r="C4485" s="158">
        <v>2333365314688.2402</v>
      </c>
      <c r="D4485" s="158">
        <v>1247613505926.6599</v>
      </c>
      <c r="E4485" s="158">
        <v>1247343637411.6599</v>
      </c>
      <c r="F4485" s="159">
        <v>1389178237012.7598</v>
      </c>
      <c r="G4485" s="178">
        <v>62.682015194208255</v>
      </c>
      <c r="H4485" s="178">
        <v>33.515081518833227</v>
      </c>
      <c r="I4485" s="178">
        <v>33.507831945759015</v>
      </c>
    </row>
    <row r="4486" spans="1:9" x14ac:dyDescent="0.2">
      <c r="A4486" s="219" t="s">
        <v>1376</v>
      </c>
      <c r="B4486" s="231">
        <v>160000000000</v>
      </c>
      <c r="C4486" s="231">
        <v>121125813299.75</v>
      </c>
      <c r="D4486" s="231">
        <v>57262856453.440002</v>
      </c>
      <c r="E4486" s="231">
        <v>57238792515.440002</v>
      </c>
      <c r="F4486" s="232">
        <v>38874186700.25</v>
      </c>
      <c r="G4486" s="185">
        <v>75.703633312343754</v>
      </c>
      <c r="H4486" s="185">
        <v>35.789285283400005</v>
      </c>
      <c r="I4486" s="185">
        <v>35.774245322150001</v>
      </c>
    </row>
    <row r="4487" spans="1:9" x14ac:dyDescent="0.2">
      <c r="A4487" s="219" t="s">
        <v>1377</v>
      </c>
      <c r="B4487" s="231">
        <v>45000000000</v>
      </c>
      <c r="C4487" s="231">
        <v>39252502714.800003</v>
      </c>
      <c r="D4487" s="231">
        <v>18611148604.869999</v>
      </c>
      <c r="E4487" s="231">
        <v>18610007782.869999</v>
      </c>
      <c r="F4487" s="232">
        <v>5747497285.1999969</v>
      </c>
      <c r="G4487" s="185">
        <v>87.227783810666665</v>
      </c>
      <c r="H4487" s="185">
        <v>41.358108010822221</v>
      </c>
      <c r="I4487" s="185">
        <v>41.35557285082222</v>
      </c>
    </row>
    <row r="4488" spans="1:9" x14ac:dyDescent="0.2">
      <c r="A4488" s="179" t="s">
        <v>1378</v>
      </c>
      <c r="B4488" s="158">
        <v>207000000000</v>
      </c>
      <c r="C4488" s="158">
        <v>83886760904.970001</v>
      </c>
      <c r="D4488" s="158">
        <v>30757115007.860001</v>
      </c>
      <c r="E4488" s="158">
        <v>30739222148.860001</v>
      </c>
      <c r="F4488" s="159">
        <v>123113239095.03</v>
      </c>
      <c r="G4488" s="178">
        <v>40.525005268101452</v>
      </c>
      <c r="H4488" s="178">
        <v>14.858509665632852</v>
      </c>
      <c r="I4488" s="178">
        <v>14.849865772396138</v>
      </c>
    </row>
    <row r="4489" spans="1:9" x14ac:dyDescent="0.2">
      <c r="A4489" s="219" t="s">
        <v>1379</v>
      </c>
      <c r="B4489" s="231">
        <v>289997000000</v>
      </c>
      <c r="C4489" s="231">
        <v>109037502289.28</v>
      </c>
      <c r="D4489" s="231">
        <v>45212120999.849998</v>
      </c>
      <c r="E4489" s="231">
        <v>45188027150.849998</v>
      </c>
      <c r="F4489" s="232">
        <v>180959497710.72</v>
      </c>
      <c r="G4489" s="185">
        <v>37.599527681072566</v>
      </c>
      <c r="H4489" s="185">
        <v>15.590547833201724</v>
      </c>
      <c r="I4489" s="185">
        <v>15.582239523460586</v>
      </c>
    </row>
    <row r="4490" spans="1:9" x14ac:dyDescent="0.2">
      <c r="A4490" s="219" t="s">
        <v>1380</v>
      </c>
      <c r="B4490" s="231">
        <v>340000000000</v>
      </c>
      <c r="C4490" s="231">
        <v>23253309575.66</v>
      </c>
      <c r="D4490" s="231">
        <v>2207183055.0500002</v>
      </c>
      <c r="E4490" s="231">
        <v>2207183055.0500002</v>
      </c>
      <c r="F4490" s="232">
        <v>316746690424.34003</v>
      </c>
      <c r="G4490" s="185">
        <v>6.8392086987235299</v>
      </c>
      <c r="H4490" s="185">
        <v>0.64917148677941183</v>
      </c>
      <c r="I4490" s="185">
        <v>0.64917148677941183</v>
      </c>
    </row>
    <row r="4491" spans="1:9" s="418" customFormat="1" x14ac:dyDescent="0.2">
      <c r="A4491" s="161" t="s">
        <v>1381</v>
      </c>
      <c r="B4491" s="229">
        <v>44586273000</v>
      </c>
      <c r="C4491" s="229">
        <v>19802310579.349998</v>
      </c>
      <c r="D4491" s="229">
        <v>8911643920.7000008</v>
      </c>
      <c r="E4491" s="229">
        <v>8910954820.7000008</v>
      </c>
      <c r="F4491" s="230">
        <v>24783962420.650002</v>
      </c>
      <c r="G4491" s="224">
        <v>44.413469094736847</v>
      </c>
      <c r="H4491" s="224">
        <v>19.987416128502154</v>
      </c>
      <c r="I4491" s="224">
        <v>19.985870585549954</v>
      </c>
    </row>
    <row r="4492" spans="1:9" x14ac:dyDescent="0.2">
      <c r="A4492" s="161" t="s">
        <v>109</v>
      </c>
      <c r="B4492" s="229">
        <v>9586273000</v>
      </c>
      <c r="C4492" s="229">
        <v>4937144628.3500004</v>
      </c>
      <c r="D4492" s="229">
        <v>4151629937.6999998</v>
      </c>
      <c r="E4492" s="229">
        <v>4150940837.6999998</v>
      </c>
      <c r="F4492" s="230">
        <v>4649128371.6499996</v>
      </c>
      <c r="G4492" s="224">
        <v>51.502232706600367</v>
      </c>
      <c r="H4492" s="224">
        <v>43.308071214954964</v>
      </c>
      <c r="I4492" s="224">
        <v>43.300882811286513</v>
      </c>
    </row>
    <row r="4493" spans="1:9" x14ac:dyDescent="0.2">
      <c r="A4493" s="161" t="s">
        <v>28</v>
      </c>
      <c r="B4493" s="229">
        <v>7058495000</v>
      </c>
      <c r="C4493" s="229">
        <v>3395192174</v>
      </c>
      <c r="D4493" s="229">
        <v>3395192174</v>
      </c>
      <c r="E4493" s="229">
        <v>3395192174</v>
      </c>
      <c r="F4493" s="230">
        <v>3663302826</v>
      </c>
      <c r="G4493" s="224">
        <v>48.100794489476868</v>
      </c>
      <c r="H4493" s="224">
        <v>48.100794489476868</v>
      </c>
      <c r="I4493" s="224">
        <v>48.100794489476868</v>
      </c>
    </row>
    <row r="4494" spans="1:9" x14ac:dyDescent="0.2">
      <c r="A4494" s="179" t="s">
        <v>110</v>
      </c>
      <c r="B4494" s="158">
        <v>5031390000</v>
      </c>
      <c r="C4494" s="158">
        <v>2230685172</v>
      </c>
      <c r="D4494" s="158">
        <v>2230685172</v>
      </c>
      <c r="E4494" s="158">
        <v>2230685172</v>
      </c>
      <c r="F4494" s="159">
        <v>2800704828</v>
      </c>
      <c r="G4494" s="178">
        <v>44.335366012175562</v>
      </c>
      <c r="H4494" s="178">
        <v>44.335366012175562</v>
      </c>
      <c r="I4494" s="178">
        <v>44.335366012175562</v>
      </c>
    </row>
    <row r="4495" spans="1:9" x14ac:dyDescent="0.2">
      <c r="A4495" s="179" t="s">
        <v>111</v>
      </c>
      <c r="B4495" s="158">
        <v>1728591000</v>
      </c>
      <c r="C4495" s="158">
        <v>880451058</v>
      </c>
      <c r="D4495" s="158">
        <v>880451058</v>
      </c>
      <c r="E4495" s="158">
        <v>880451058</v>
      </c>
      <c r="F4495" s="159">
        <v>848139942</v>
      </c>
      <c r="G4495" s="178">
        <v>50.934608475920562</v>
      </c>
      <c r="H4495" s="178">
        <v>50.934608475920562</v>
      </c>
      <c r="I4495" s="178">
        <v>50.934608475920562</v>
      </c>
    </row>
    <row r="4496" spans="1:9" x14ac:dyDescent="0.2">
      <c r="A4496" s="179" t="s">
        <v>112</v>
      </c>
      <c r="B4496" s="158">
        <v>298514000</v>
      </c>
      <c r="C4496" s="158">
        <v>284055944</v>
      </c>
      <c r="D4496" s="158">
        <v>284055944</v>
      </c>
      <c r="E4496" s="158">
        <v>284055944</v>
      </c>
      <c r="F4496" s="159">
        <v>14458056</v>
      </c>
      <c r="G4496" s="178">
        <v>95.156657309204931</v>
      </c>
      <c r="H4496" s="178">
        <v>95.156657309204931</v>
      </c>
      <c r="I4496" s="178">
        <v>95.156657309204931</v>
      </c>
    </row>
    <row r="4497" spans="1:9" x14ac:dyDescent="0.2">
      <c r="A4497" s="161" t="s">
        <v>29</v>
      </c>
      <c r="B4497" s="229">
        <v>2251969000</v>
      </c>
      <c r="C4497" s="229">
        <v>1488083481.3499999</v>
      </c>
      <c r="D4497" s="229">
        <v>702568790.70000005</v>
      </c>
      <c r="E4497" s="229">
        <v>701879690.70000005</v>
      </c>
      <c r="F4497" s="230">
        <v>763885518.6500001</v>
      </c>
      <c r="G4497" s="224">
        <v>66.079216958581583</v>
      </c>
      <c r="H4497" s="224">
        <v>31.197977889571305</v>
      </c>
      <c r="I4497" s="224">
        <v>31.167378001206949</v>
      </c>
    </row>
    <row r="4498" spans="1:9" x14ac:dyDescent="0.2">
      <c r="A4498" s="179" t="s">
        <v>113</v>
      </c>
      <c r="B4498" s="158">
        <v>2251969000</v>
      </c>
      <c r="C4498" s="158">
        <v>1488083481.3499999</v>
      </c>
      <c r="D4498" s="158">
        <v>702568790.70000005</v>
      </c>
      <c r="E4498" s="158">
        <v>701879690.70000005</v>
      </c>
      <c r="F4498" s="159">
        <v>763885518.6500001</v>
      </c>
      <c r="G4498" s="178">
        <v>66.079216958581583</v>
      </c>
      <c r="H4498" s="178">
        <v>31.197977889571305</v>
      </c>
      <c r="I4498" s="178">
        <v>31.167378001206949</v>
      </c>
    </row>
    <row r="4499" spans="1:9" x14ac:dyDescent="0.2">
      <c r="A4499" s="161" t="s">
        <v>30</v>
      </c>
      <c r="B4499" s="229">
        <v>136754000</v>
      </c>
      <c r="C4499" s="229">
        <v>7778973</v>
      </c>
      <c r="D4499" s="229">
        <v>7778973</v>
      </c>
      <c r="E4499" s="229">
        <v>7778973</v>
      </c>
      <c r="F4499" s="230">
        <v>128975027</v>
      </c>
      <c r="G4499" s="224">
        <v>5.688296503210144</v>
      </c>
      <c r="H4499" s="224">
        <v>5.688296503210144</v>
      </c>
      <c r="I4499" s="224">
        <v>5.688296503210144</v>
      </c>
    </row>
    <row r="4500" spans="1:9" x14ac:dyDescent="0.2">
      <c r="A4500" s="179" t="s">
        <v>118</v>
      </c>
      <c r="B4500" s="158">
        <v>18613000</v>
      </c>
      <c r="C4500" s="158">
        <v>7778973</v>
      </c>
      <c r="D4500" s="158">
        <v>7778973</v>
      </c>
      <c r="E4500" s="158">
        <v>7778973</v>
      </c>
      <c r="F4500" s="159">
        <v>10834027</v>
      </c>
      <c r="G4500" s="178">
        <v>41.793225165207119</v>
      </c>
      <c r="H4500" s="178">
        <v>41.793225165207119</v>
      </c>
      <c r="I4500" s="178">
        <v>41.793225165207119</v>
      </c>
    </row>
    <row r="4501" spans="1:9" x14ac:dyDescent="0.2">
      <c r="A4501" s="179" t="s">
        <v>124</v>
      </c>
      <c r="B4501" s="158">
        <v>118141000</v>
      </c>
      <c r="C4501" s="158">
        <v>0</v>
      </c>
      <c r="D4501" s="158">
        <v>0</v>
      </c>
      <c r="E4501" s="158">
        <v>0</v>
      </c>
      <c r="F4501" s="159">
        <v>118141000</v>
      </c>
      <c r="G4501" s="178">
        <v>0</v>
      </c>
      <c r="H4501" s="178">
        <v>0</v>
      </c>
      <c r="I4501" s="178">
        <v>0</v>
      </c>
    </row>
    <row r="4502" spans="1:9" x14ac:dyDescent="0.2">
      <c r="A4502" s="161" t="s">
        <v>127</v>
      </c>
      <c r="B4502" s="229">
        <v>139055000</v>
      </c>
      <c r="C4502" s="229">
        <v>46090000</v>
      </c>
      <c r="D4502" s="229">
        <v>46090000</v>
      </c>
      <c r="E4502" s="229">
        <v>46090000</v>
      </c>
      <c r="F4502" s="230">
        <v>92965000</v>
      </c>
      <c r="G4502" s="224">
        <v>33.14515839056488</v>
      </c>
      <c r="H4502" s="224">
        <v>33.14515839056488</v>
      </c>
      <c r="I4502" s="224">
        <v>33.14515839056488</v>
      </c>
    </row>
    <row r="4503" spans="1:9" x14ac:dyDescent="0.2">
      <c r="A4503" s="179" t="s">
        <v>128</v>
      </c>
      <c r="B4503" s="158">
        <v>47554000</v>
      </c>
      <c r="C4503" s="158">
        <v>46090000</v>
      </c>
      <c r="D4503" s="158">
        <v>46090000</v>
      </c>
      <c r="E4503" s="158">
        <v>46090000</v>
      </c>
      <c r="F4503" s="159">
        <v>1464000</v>
      </c>
      <c r="G4503" s="178">
        <v>96.921394625057829</v>
      </c>
      <c r="H4503" s="178">
        <v>96.921394625057829</v>
      </c>
      <c r="I4503" s="178">
        <v>96.921394625057829</v>
      </c>
    </row>
    <row r="4504" spans="1:9" x14ac:dyDescent="0.2">
      <c r="A4504" s="179" t="s">
        <v>130</v>
      </c>
      <c r="B4504" s="158">
        <v>91501000</v>
      </c>
      <c r="C4504" s="158">
        <v>0</v>
      </c>
      <c r="D4504" s="158">
        <v>0</v>
      </c>
      <c r="E4504" s="158">
        <v>0</v>
      </c>
      <c r="F4504" s="159">
        <v>91501000</v>
      </c>
      <c r="G4504" s="178">
        <v>0</v>
      </c>
      <c r="H4504" s="178">
        <v>0</v>
      </c>
      <c r="I4504" s="178">
        <v>0</v>
      </c>
    </row>
    <row r="4505" spans="1:9" x14ac:dyDescent="0.2">
      <c r="A4505" s="161" t="s">
        <v>131</v>
      </c>
      <c r="B4505" s="229">
        <v>35000000000</v>
      </c>
      <c r="C4505" s="229">
        <v>14865165951</v>
      </c>
      <c r="D4505" s="229">
        <v>4760013983</v>
      </c>
      <c r="E4505" s="229">
        <v>4760013983</v>
      </c>
      <c r="F4505" s="230">
        <v>20134834049</v>
      </c>
      <c r="G4505" s="224">
        <v>42.471902717142854</v>
      </c>
      <c r="H4505" s="224">
        <v>13.600039951428572</v>
      </c>
      <c r="I4505" s="224">
        <v>13.600039951428572</v>
      </c>
    </row>
    <row r="4506" spans="1:9" x14ac:dyDescent="0.2">
      <c r="A4506" s="161" t="s">
        <v>1654</v>
      </c>
      <c r="B4506" s="229">
        <v>35000000000</v>
      </c>
      <c r="C4506" s="229">
        <v>14865165951</v>
      </c>
      <c r="D4506" s="229">
        <v>4760013983</v>
      </c>
      <c r="E4506" s="229">
        <v>4760013983</v>
      </c>
      <c r="F4506" s="230">
        <v>20134834049</v>
      </c>
      <c r="G4506" s="224">
        <v>42.471902717142854</v>
      </c>
      <c r="H4506" s="224">
        <v>13.600039951428572</v>
      </c>
      <c r="I4506" s="224">
        <v>13.600039951428572</v>
      </c>
    </row>
    <row r="4507" spans="1:9" x14ac:dyDescent="0.2">
      <c r="A4507" s="179" t="s">
        <v>1382</v>
      </c>
      <c r="B4507" s="158">
        <v>33578185961</v>
      </c>
      <c r="C4507" s="158">
        <v>14573529583</v>
      </c>
      <c r="D4507" s="158">
        <v>4648087467</v>
      </c>
      <c r="E4507" s="158">
        <v>4648087467</v>
      </c>
      <c r="F4507" s="159">
        <v>19004656378</v>
      </c>
      <c r="G4507" s="178">
        <v>43.401777570493813</v>
      </c>
      <c r="H4507" s="178">
        <v>13.8425806337442</v>
      </c>
      <c r="I4507" s="178">
        <v>13.8425806337442</v>
      </c>
    </row>
    <row r="4508" spans="1:9" x14ac:dyDescent="0.2">
      <c r="A4508" s="179" t="s">
        <v>1383</v>
      </c>
      <c r="B4508" s="158">
        <v>900000000</v>
      </c>
      <c r="C4508" s="158">
        <v>76000000</v>
      </c>
      <c r="D4508" s="158">
        <v>20266666</v>
      </c>
      <c r="E4508" s="158">
        <v>20266666</v>
      </c>
      <c r="F4508" s="159">
        <v>824000000</v>
      </c>
      <c r="G4508" s="178">
        <v>8.4444444444444446</v>
      </c>
      <c r="H4508" s="178">
        <v>2.251851777777778</v>
      </c>
      <c r="I4508" s="178">
        <v>2.251851777777778</v>
      </c>
    </row>
    <row r="4509" spans="1:9" x14ac:dyDescent="0.2">
      <c r="A4509" s="179" t="s">
        <v>1384</v>
      </c>
      <c r="B4509" s="158">
        <v>521814039</v>
      </c>
      <c r="C4509" s="158">
        <v>215636368</v>
      </c>
      <c r="D4509" s="158">
        <v>91659850</v>
      </c>
      <c r="E4509" s="158">
        <v>91659850</v>
      </c>
      <c r="F4509" s="159">
        <v>306177671</v>
      </c>
      <c r="G4509" s="178">
        <v>41.324370730470136</v>
      </c>
      <c r="H4509" s="178">
        <v>17.565615937749808</v>
      </c>
      <c r="I4509" s="178">
        <v>17.565615937749808</v>
      </c>
    </row>
    <row r="4510" spans="1:9" x14ac:dyDescent="0.2">
      <c r="A4510" s="161" t="s">
        <v>1385</v>
      </c>
      <c r="B4510" s="229">
        <v>30909157000</v>
      </c>
      <c r="C4510" s="229">
        <v>18239617451.489998</v>
      </c>
      <c r="D4510" s="229">
        <v>10898212196.540001</v>
      </c>
      <c r="E4510" s="229">
        <v>10898212196.540001</v>
      </c>
      <c r="F4510" s="230">
        <v>12669539548.510002</v>
      </c>
      <c r="G4510" s="224">
        <v>59.010400870816369</v>
      </c>
      <c r="H4510" s="224">
        <v>35.258846420625453</v>
      </c>
      <c r="I4510" s="224">
        <v>35.258846420625453</v>
      </c>
    </row>
    <row r="4511" spans="1:9" x14ac:dyDescent="0.2">
      <c r="A4511" s="161" t="s">
        <v>109</v>
      </c>
      <c r="B4511" s="229">
        <v>13909157000</v>
      </c>
      <c r="C4511" s="229">
        <v>7735390957.4899998</v>
      </c>
      <c r="D4511" s="229">
        <v>6761203529.3000002</v>
      </c>
      <c r="E4511" s="229">
        <v>6761203529.3000002</v>
      </c>
      <c r="F4511" s="230">
        <v>6173766042.5100002</v>
      </c>
      <c r="G4511" s="224">
        <v>55.613657660848894</v>
      </c>
      <c r="H4511" s="224">
        <v>48.609729038934567</v>
      </c>
      <c r="I4511" s="224">
        <v>48.609729038934567</v>
      </c>
    </row>
    <row r="4512" spans="1:9" x14ac:dyDescent="0.2">
      <c r="A4512" s="161" t="s">
        <v>28</v>
      </c>
      <c r="B4512" s="229">
        <v>10456729000</v>
      </c>
      <c r="C4512" s="229">
        <v>4724012260</v>
      </c>
      <c r="D4512" s="229">
        <v>4722109787</v>
      </c>
      <c r="E4512" s="229">
        <v>4722109787</v>
      </c>
      <c r="F4512" s="230">
        <v>5732716740</v>
      </c>
      <c r="G4512" s="224">
        <v>45.176768566919925</v>
      </c>
      <c r="H4512" s="224">
        <v>45.158574799060013</v>
      </c>
      <c r="I4512" s="224">
        <v>45.158574799060013</v>
      </c>
    </row>
    <row r="4513" spans="1:9" x14ac:dyDescent="0.2">
      <c r="A4513" s="219" t="s">
        <v>110</v>
      </c>
      <c r="B4513" s="231">
        <v>6662438000</v>
      </c>
      <c r="C4513" s="231">
        <v>2947208685</v>
      </c>
      <c r="D4513" s="231">
        <v>2947208685</v>
      </c>
      <c r="E4513" s="231">
        <v>2947208685</v>
      </c>
      <c r="F4513" s="232">
        <v>3715229315</v>
      </c>
      <c r="G4513" s="185">
        <v>44.236189289866559</v>
      </c>
      <c r="H4513" s="185">
        <v>44.236189289866559</v>
      </c>
      <c r="I4513" s="185">
        <v>44.236189289866559</v>
      </c>
    </row>
    <row r="4514" spans="1:9" x14ac:dyDescent="0.2">
      <c r="A4514" s="219" t="s">
        <v>111</v>
      </c>
      <c r="B4514" s="231">
        <v>2417571000</v>
      </c>
      <c r="C4514" s="231">
        <v>1166299039</v>
      </c>
      <c r="D4514" s="231">
        <v>1164396566</v>
      </c>
      <c r="E4514" s="231">
        <v>1164396566</v>
      </c>
      <c r="F4514" s="232">
        <v>1251271961</v>
      </c>
      <c r="G4514" s="185">
        <v>48.242597177083937</v>
      </c>
      <c r="H4514" s="185">
        <v>48.163903604072026</v>
      </c>
      <c r="I4514" s="185">
        <v>48.163903604072026</v>
      </c>
    </row>
    <row r="4515" spans="1:9" x14ac:dyDescent="0.2">
      <c r="A4515" s="219" t="s">
        <v>112</v>
      </c>
      <c r="B4515" s="231">
        <v>1376720000</v>
      </c>
      <c r="C4515" s="231">
        <v>610504536</v>
      </c>
      <c r="D4515" s="231">
        <v>610504536</v>
      </c>
      <c r="E4515" s="231">
        <v>610504536</v>
      </c>
      <c r="F4515" s="232">
        <v>766215464</v>
      </c>
      <c r="G4515" s="185">
        <v>44.344858504271023</v>
      </c>
      <c r="H4515" s="185">
        <v>44.344858504271023</v>
      </c>
      <c r="I4515" s="185">
        <v>44.344858504271023</v>
      </c>
    </row>
    <row r="4516" spans="1:9" x14ac:dyDescent="0.2">
      <c r="A4516" s="161" t="s">
        <v>29</v>
      </c>
      <c r="B4516" s="229">
        <v>3318381000</v>
      </c>
      <c r="C4516" s="229">
        <v>2996894831.4899998</v>
      </c>
      <c r="D4516" s="229">
        <v>2034392183.3</v>
      </c>
      <c r="E4516" s="229">
        <v>2034392183.3</v>
      </c>
      <c r="F4516" s="230">
        <v>321486168.51000023</v>
      </c>
      <c r="G4516" s="224">
        <v>90.311957291522575</v>
      </c>
      <c r="H4516" s="224">
        <v>61.306769273932069</v>
      </c>
      <c r="I4516" s="224">
        <v>61.306769273932069</v>
      </c>
    </row>
    <row r="4517" spans="1:9" x14ac:dyDescent="0.2">
      <c r="A4517" s="179" t="s">
        <v>113</v>
      </c>
      <c r="B4517" s="158">
        <v>3318381000</v>
      </c>
      <c r="C4517" s="158">
        <v>2996894831.4899998</v>
      </c>
      <c r="D4517" s="158">
        <v>2034392183.3</v>
      </c>
      <c r="E4517" s="158">
        <v>2034392183.3</v>
      </c>
      <c r="F4517" s="159">
        <v>321486168.51000023</v>
      </c>
      <c r="G4517" s="178">
        <v>90.311957291522575</v>
      </c>
      <c r="H4517" s="178">
        <v>61.306769273932069</v>
      </c>
      <c r="I4517" s="178">
        <v>61.306769273932069</v>
      </c>
    </row>
    <row r="4518" spans="1:9" x14ac:dyDescent="0.2">
      <c r="A4518" s="161" t="s">
        <v>30</v>
      </c>
      <c r="B4518" s="229">
        <v>50143000</v>
      </c>
      <c r="C4518" s="229">
        <v>14483866</v>
      </c>
      <c r="D4518" s="229">
        <v>4701559</v>
      </c>
      <c r="E4518" s="229">
        <v>4701559</v>
      </c>
      <c r="F4518" s="230">
        <v>35659134</v>
      </c>
      <c r="G4518" s="224">
        <v>28.885120555212097</v>
      </c>
      <c r="H4518" s="224">
        <v>9.3763017769180141</v>
      </c>
      <c r="I4518" s="224">
        <v>9.3763017769180141</v>
      </c>
    </row>
    <row r="4519" spans="1:9" x14ac:dyDescent="0.2">
      <c r="A4519" s="219" t="s">
        <v>118</v>
      </c>
      <c r="B4519" s="231">
        <v>50143000</v>
      </c>
      <c r="C4519" s="231">
        <v>14483866</v>
      </c>
      <c r="D4519" s="231">
        <v>4701559</v>
      </c>
      <c r="E4519" s="231">
        <v>4701559</v>
      </c>
      <c r="F4519" s="232">
        <v>35659134</v>
      </c>
      <c r="G4519" s="185">
        <v>28.885120555212097</v>
      </c>
      <c r="H4519" s="185">
        <v>9.3763017769180141</v>
      </c>
      <c r="I4519" s="185">
        <v>9.3763017769180141</v>
      </c>
    </row>
    <row r="4520" spans="1:9" x14ac:dyDescent="0.2">
      <c r="A4520" s="161" t="s">
        <v>127</v>
      </c>
      <c r="B4520" s="229">
        <v>83904000</v>
      </c>
      <c r="C4520" s="229">
        <v>0</v>
      </c>
      <c r="D4520" s="229">
        <v>0</v>
      </c>
      <c r="E4520" s="229">
        <v>0</v>
      </c>
      <c r="F4520" s="230">
        <v>83904000</v>
      </c>
      <c r="G4520" s="224">
        <v>0</v>
      </c>
      <c r="H4520" s="224">
        <v>0</v>
      </c>
      <c r="I4520" s="224">
        <v>0</v>
      </c>
    </row>
    <row r="4521" spans="1:9" x14ac:dyDescent="0.2">
      <c r="A4521" s="219" t="s">
        <v>130</v>
      </c>
      <c r="B4521" s="231">
        <v>83904000</v>
      </c>
      <c r="C4521" s="231">
        <v>0</v>
      </c>
      <c r="D4521" s="231">
        <v>0</v>
      </c>
      <c r="E4521" s="231">
        <v>0</v>
      </c>
      <c r="F4521" s="232">
        <v>83904000</v>
      </c>
      <c r="G4521" s="185">
        <v>0</v>
      </c>
      <c r="H4521" s="185">
        <v>0</v>
      </c>
      <c r="I4521" s="185">
        <v>0</v>
      </c>
    </row>
    <row r="4522" spans="1:9" x14ac:dyDescent="0.2">
      <c r="A4522" s="161" t="s">
        <v>131</v>
      </c>
      <c r="B4522" s="229">
        <v>17000000000</v>
      </c>
      <c r="C4522" s="229">
        <v>10504226494</v>
      </c>
      <c r="D4522" s="229">
        <v>4137008667.2399998</v>
      </c>
      <c r="E4522" s="229">
        <v>4137008667.2399998</v>
      </c>
      <c r="F4522" s="230">
        <v>6495773506</v>
      </c>
      <c r="G4522" s="224">
        <v>61.78956761176471</v>
      </c>
      <c r="H4522" s="224">
        <v>24.335345101411761</v>
      </c>
      <c r="I4522" s="224">
        <v>24.335345101411761</v>
      </c>
    </row>
    <row r="4523" spans="1:9" x14ac:dyDescent="0.2">
      <c r="A4523" s="161" t="s">
        <v>1654</v>
      </c>
      <c r="B4523" s="229">
        <v>17000000000</v>
      </c>
      <c r="C4523" s="229">
        <v>10504226494</v>
      </c>
      <c r="D4523" s="229">
        <v>4137008667.2399998</v>
      </c>
      <c r="E4523" s="229">
        <v>4137008667.2399998</v>
      </c>
      <c r="F4523" s="230">
        <v>6495773506</v>
      </c>
      <c r="G4523" s="224">
        <v>61.78956761176471</v>
      </c>
      <c r="H4523" s="224">
        <v>24.335345101411761</v>
      </c>
      <c r="I4523" s="224">
        <v>24.335345101411761</v>
      </c>
    </row>
    <row r="4524" spans="1:9" x14ac:dyDescent="0.2">
      <c r="A4524" s="179" t="s">
        <v>1386</v>
      </c>
      <c r="B4524" s="158">
        <v>2515982072</v>
      </c>
      <c r="C4524" s="158">
        <v>1444174795</v>
      </c>
      <c r="D4524" s="158">
        <v>553933760</v>
      </c>
      <c r="E4524" s="158">
        <v>553933760</v>
      </c>
      <c r="F4524" s="159">
        <v>1071807277</v>
      </c>
      <c r="G4524" s="178">
        <v>57.400043151022892</v>
      </c>
      <c r="H4524" s="178">
        <v>22.016602032448823</v>
      </c>
      <c r="I4524" s="178">
        <v>22.016602032448823</v>
      </c>
    </row>
    <row r="4525" spans="1:9" x14ac:dyDescent="0.2">
      <c r="A4525" s="179" t="s">
        <v>1387</v>
      </c>
      <c r="B4525" s="158">
        <v>7295040819</v>
      </c>
      <c r="C4525" s="158">
        <v>2394862080</v>
      </c>
      <c r="D4525" s="158">
        <v>816391967</v>
      </c>
      <c r="E4525" s="158">
        <v>816391967</v>
      </c>
      <c r="F4525" s="159">
        <v>4900178739</v>
      </c>
      <c r="G4525" s="178">
        <v>32.828631661149309</v>
      </c>
      <c r="H4525" s="178">
        <v>11.191054131920684</v>
      </c>
      <c r="I4525" s="178">
        <v>11.191054131920684</v>
      </c>
    </row>
    <row r="4526" spans="1:9" x14ac:dyDescent="0.2">
      <c r="A4526" s="219" t="s">
        <v>1388</v>
      </c>
      <c r="B4526" s="231">
        <v>7188977109</v>
      </c>
      <c r="C4526" s="231">
        <v>6665189619</v>
      </c>
      <c r="D4526" s="231">
        <v>2766682940.2399998</v>
      </c>
      <c r="E4526" s="231">
        <v>2766682940.2399998</v>
      </c>
      <c r="F4526" s="232">
        <v>523787490</v>
      </c>
      <c r="G4526" s="185">
        <v>92.714019226125217</v>
      </c>
      <c r="H4526" s="185">
        <v>38.48507093973555</v>
      </c>
      <c r="I4526" s="185">
        <v>38.48507093973555</v>
      </c>
    </row>
    <row r="4527" spans="1:9" x14ac:dyDescent="0.2">
      <c r="A4527" s="165" t="s">
        <v>66</v>
      </c>
      <c r="B4527" s="166">
        <v>17083376011650</v>
      </c>
      <c r="C4527" s="166">
        <v>11781945799549.104</v>
      </c>
      <c r="D4527" s="166">
        <v>4748009974125.1572</v>
      </c>
      <c r="E4527" s="166">
        <v>4684140571926.3984</v>
      </c>
      <c r="F4527" s="167">
        <v>5301430212100.8965</v>
      </c>
      <c r="G4527" s="168">
        <v>68.967315310009042</v>
      </c>
      <c r="H4527" s="168">
        <v>27.793159682765594</v>
      </c>
      <c r="I4527" s="168">
        <v>27.419290945373159</v>
      </c>
    </row>
    <row r="4528" spans="1:9" s="418" customFormat="1" x14ac:dyDescent="0.2">
      <c r="A4528" s="161" t="s">
        <v>1389</v>
      </c>
      <c r="B4528" s="229">
        <v>523713300893</v>
      </c>
      <c r="C4528" s="229">
        <v>375862022672.26996</v>
      </c>
      <c r="D4528" s="229">
        <v>132521027134.00999</v>
      </c>
      <c r="E4528" s="229">
        <v>132518931722.83</v>
      </c>
      <c r="F4528" s="230">
        <v>147851278220.73004</v>
      </c>
      <c r="G4528" s="224">
        <v>71.768660836258277</v>
      </c>
      <c r="H4528" s="224">
        <v>25.304117139672456</v>
      </c>
      <c r="I4528" s="224">
        <v>25.303717033130113</v>
      </c>
    </row>
    <row r="4529" spans="1:9" x14ac:dyDescent="0.2">
      <c r="A4529" s="161" t="s">
        <v>109</v>
      </c>
      <c r="B4529" s="229">
        <v>323798605865</v>
      </c>
      <c r="C4529" s="229">
        <v>281131864650.23999</v>
      </c>
      <c r="D4529" s="229">
        <v>103141738817.20999</v>
      </c>
      <c r="E4529" s="229">
        <v>103139643406.03</v>
      </c>
      <c r="F4529" s="230">
        <v>42666741214.76001</v>
      </c>
      <c r="G4529" s="224">
        <v>86.823062100351081</v>
      </c>
      <c r="H4529" s="224">
        <v>31.853669827167952</v>
      </c>
      <c r="I4529" s="224">
        <v>31.853022693072241</v>
      </c>
    </row>
    <row r="4530" spans="1:9" x14ac:dyDescent="0.2">
      <c r="A4530" s="161" t="s">
        <v>28</v>
      </c>
      <c r="B4530" s="229">
        <v>47247903000</v>
      </c>
      <c r="C4530" s="229">
        <v>21983108763</v>
      </c>
      <c r="D4530" s="229">
        <v>21983108763</v>
      </c>
      <c r="E4530" s="229">
        <v>21983108763</v>
      </c>
      <c r="F4530" s="230">
        <v>25264794237</v>
      </c>
      <c r="G4530" s="224">
        <v>46.527162830909127</v>
      </c>
      <c r="H4530" s="224">
        <v>46.527162830909127</v>
      </c>
      <c r="I4530" s="224">
        <v>46.527162830909127</v>
      </c>
    </row>
    <row r="4531" spans="1:9" x14ac:dyDescent="0.2">
      <c r="A4531" s="179" t="s">
        <v>110</v>
      </c>
      <c r="B4531" s="158">
        <v>33015780000</v>
      </c>
      <c r="C4531" s="158">
        <v>14382257639</v>
      </c>
      <c r="D4531" s="158">
        <v>14382257639</v>
      </c>
      <c r="E4531" s="158">
        <v>14382257639</v>
      </c>
      <c r="F4531" s="159">
        <v>18633522361</v>
      </c>
      <c r="G4531" s="178">
        <v>43.561768460414989</v>
      </c>
      <c r="H4531" s="178">
        <v>43.561768460414989</v>
      </c>
      <c r="I4531" s="178">
        <v>43.561768460414989</v>
      </c>
    </row>
    <row r="4532" spans="1:9" x14ac:dyDescent="0.2">
      <c r="A4532" s="219" t="s">
        <v>111</v>
      </c>
      <c r="B4532" s="231">
        <v>11231949000</v>
      </c>
      <c r="C4532" s="231">
        <v>5690767705</v>
      </c>
      <c r="D4532" s="231">
        <v>5690767705</v>
      </c>
      <c r="E4532" s="231">
        <v>5690767705</v>
      </c>
      <c r="F4532" s="232">
        <v>5541181295</v>
      </c>
      <c r="G4532" s="185">
        <v>50.665896942730058</v>
      </c>
      <c r="H4532" s="185">
        <v>50.665896942730058</v>
      </c>
      <c r="I4532" s="185">
        <v>50.665896942730058</v>
      </c>
    </row>
    <row r="4533" spans="1:9" x14ac:dyDescent="0.2">
      <c r="A4533" s="219" t="s">
        <v>112</v>
      </c>
      <c r="B4533" s="231">
        <v>3000174000</v>
      </c>
      <c r="C4533" s="231">
        <v>1910083419</v>
      </c>
      <c r="D4533" s="231">
        <v>1910083419</v>
      </c>
      <c r="E4533" s="231">
        <v>1910083419</v>
      </c>
      <c r="F4533" s="232">
        <v>1090090581</v>
      </c>
      <c r="G4533" s="185">
        <v>63.665754686228205</v>
      </c>
      <c r="H4533" s="185">
        <v>63.665754686228205</v>
      </c>
      <c r="I4533" s="185">
        <v>63.665754686228205</v>
      </c>
    </row>
    <row r="4534" spans="1:9" x14ac:dyDescent="0.2">
      <c r="A4534" s="161" t="s">
        <v>29</v>
      </c>
      <c r="B4534" s="229">
        <v>32103725000</v>
      </c>
      <c r="C4534" s="229">
        <v>26933524885.009998</v>
      </c>
      <c r="D4534" s="229">
        <v>13016739518.209999</v>
      </c>
      <c r="E4534" s="229">
        <v>13014644107.030001</v>
      </c>
      <c r="F4534" s="230">
        <v>5170200114.9900017</v>
      </c>
      <c r="G4534" s="224">
        <v>83.895326430219541</v>
      </c>
      <c r="H4534" s="224">
        <v>40.545885308355963</v>
      </c>
      <c r="I4534" s="224">
        <v>40.539358305087653</v>
      </c>
    </row>
    <row r="4535" spans="1:9" x14ac:dyDescent="0.2">
      <c r="A4535" s="219" t="s">
        <v>113</v>
      </c>
      <c r="B4535" s="231">
        <v>32103725000</v>
      </c>
      <c r="C4535" s="231">
        <v>26933524885.009998</v>
      </c>
      <c r="D4535" s="231">
        <v>13016739518.209999</v>
      </c>
      <c r="E4535" s="231">
        <v>13014644107.030001</v>
      </c>
      <c r="F4535" s="232">
        <v>5170200114.9900017</v>
      </c>
      <c r="G4535" s="185">
        <v>83.895326430219541</v>
      </c>
      <c r="H4535" s="185">
        <v>40.545885308355963</v>
      </c>
      <c r="I4535" s="185">
        <v>40.539358305087653</v>
      </c>
    </row>
    <row r="4536" spans="1:9" x14ac:dyDescent="0.2">
      <c r="A4536" s="165" t="s">
        <v>30</v>
      </c>
      <c r="B4536" s="173">
        <v>242119243865</v>
      </c>
      <c r="C4536" s="173">
        <v>231825685210.23001</v>
      </c>
      <c r="D4536" s="173">
        <v>67752344744</v>
      </c>
      <c r="E4536" s="173">
        <v>67752344744</v>
      </c>
      <c r="F4536" s="174">
        <v>10293558654.769989</v>
      </c>
      <c r="G4536" s="168">
        <v>95.748558235003642</v>
      </c>
      <c r="H4536" s="168">
        <v>27.983048213126388</v>
      </c>
      <c r="I4536" s="168">
        <v>27.983048213126388</v>
      </c>
    </row>
    <row r="4537" spans="1:9" x14ac:dyDescent="0.2">
      <c r="A4537" s="179" t="s">
        <v>115</v>
      </c>
      <c r="B4537" s="158">
        <v>4000000000</v>
      </c>
      <c r="C4537" s="158">
        <v>0</v>
      </c>
      <c r="D4537" s="158">
        <v>0</v>
      </c>
      <c r="E4537" s="158">
        <v>0</v>
      </c>
      <c r="F4537" s="159">
        <v>4000000000</v>
      </c>
      <c r="G4537" s="178">
        <v>0</v>
      </c>
      <c r="H4537" s="178">
        <v>0</v>
      </c>
      <c r="I4537" s="178">
        <v>0</v>
      </c>
    </row>
    <row r="4538" spans="1:9" x14ac:dyDescent="0.2">
      <c r="A4538" s="179" t="s">
        <v>153</v>
      </c>
      <c r="B4538" s="158">
        <v>72453000</v>
      </c>
      <c r="C4538" s="158">
        <v>28672896</v>
      </c>
      <c r="D4538" s="158">
        <v>28672896</v>
      </c>
      <c r="E4538" s="158">
        <v>28672896</v>
      </c>
      <c r="F4538" s="159">
        <v>43780104</v>
      </c>
      <c r="G4538" s="178">
        <v>39.574477247318953</v>
      </c>
      <c r="H4538" s="178">
        <v>39.574477247318953</v>
      </c>
      <c r="I4538" s="178">
        <v>39.574477247318953</v>
      </c>
    </row>
    <row r="4539" spans="1:9" x14ac:dyDescent="0.2">
      <c r="A4539" s="179" t="s">
        <v>154</v>
      </c>
      <c r="B4539" s="158">
        <v>19710000</v>
      </c>
      <c r="C4539" s="158">
        <v>0</v>
      </c>
      <c r="D4539" s="158">
        <v>0</v>
      </c>
      <c r="E4539" s="158">
        <v>0</v>
      </c>
      <c r="F4539" s="159">
        <v>19710000</v>
      </c>
      <c r="G4539" s="178">
        <v>0</v>
      </c>
      <c r="H4539" s="178">
        <v>0</v>
      </c>
      <c r="I4539" s="178">
        <v>0</v>
      </c>
    </row>
    <row r="4540" spans="1:9" x14ac:dyDescent="0.2">
      <c r="A4540" s="179" t="s">
        <v>118</v>
      </c>
      <c r="B4540" s="158">
        <v>60000000</v>
      </c>
      <c r="C4540" s="158">
        <v>49797950</v>
      </c>
      <c r="D4540" s="158">
        <v>49195923</v>
      </c>
      <c r="E4540" s="158">
        <v>49195923</v>
      </c>
      <c r="F4540" s="159">
        <v>10202050</v>
      </c>
      <c r="G4540" s="178">
        <v>82.996583333333334</v>
      </c>
      <c r="H4540" s="178">
        <v>81.993205000000003</v>
      </c>
      <c r="I4540" s="178">
        <v>81.993205000000003</v>
      </c>
    </row>
    <row r="4541" spans="1:9" x14ac:dyDescent="0.2">
      <c r="A4541" s="179" t="s">
        <v>1390</v>
      </c>
      <c r="B4541" s="158">
        <v>231713182000</v>
      </c>
      <c r="C4541" s="158">
        <v>231713182000</v>
      </c>
      <c r="D4541" s="158">
        <v>67674475925</v>
      </c>
      <c r="E4541" s="158">
        <v>67674475925</v>
      </c>
      <c r="F4541" s="159">
        <v>0</v>
      </c>
      <c r="G4541" s="178">
        <v>100</v>
      </c>
      <c r="H4541" s="178">
        <v>29.206139823758491</v>
      </c>
      <c r="I4541" s="178">
        <v>29.206139823758491</v>
      </c>
    </row>
    <row r="4542" spans="1:9" x14ac:dyDescent="0.2">
      <c r="A4542" s="179" t="s">
        <v>124</v>
      </c>
      <c r="B4542" s="158">
        <v>6253898865</v>
      </c>
      <c r="C4542" s="158">
        <v>34032364.229999997</v>
      </c>
      <c r="D4542" s="158">
        <v>0</v>
      </c>
      <c r="E4542" s="158">
        <v>0</v>
      </c>
      <c r="F4542" s="159">
        <v>6219866500.7700005</v>
      </c>
      <c r="G4542" s="178">
        <v>0.54417835920664503</v>
      </c>
      <c r="H4542" s="178">
        <v>0</v>
      </c>
      <c r="I4542" s="178">
        <v>0</v>
      </c>
    </row>
    <row r="4543" spans="1:9" x14ac:dyDescent="0.2">
      <c r="A4543" s="161" t="s">
        <v>127</v>
      </c>
      <c r="B4543" s="229">
        <v>2327734000</v>
      </c>
      <c r="C4543" s="229">
        <v>389545792</v>
      </c>
      <c r="D4543" s="229">
        <v>389545792</v>
      </c>
      <c r="E4543" s="229">
        <v>389545792</v>
      </c>
      <c r="F4543" s="230">
        <v>1938188208</v>
      </c>
      <c r="G4543" s="224">
        <v>16.734978824900097</v>
      </c>
      <c r="H4543" s="224">
        <v>16.734978824900097</v>
      </c>
      <c r="I4543" s="224">
        <v>16.734978824900097</v>
      </c>
    </row>
    <row r="4544" spans="1:9" x14ac:dyDescent="0.2">
      <c r="A4544" s="179" t="s">
        <v>128</v>
      </c>
      <c r="B4544" s="158">
        <v>1337455000</v>
      </c>
      <c r="C4544" s="158">
        <v>389545792</v>
      </c>
      <c r="D4544" s="158">
        <v>389545792</v>
      </c>
      <c r="E4544" s="158">
        <v>389545792</v>
      </c>
      <c r="F4544" s="159">
        <v>947909208</v>
      </c>
      <c r="G4544" s="178">
        <v>29.125898964824987</v>
      </c>
      <c r="H4544" s="178">
        <v>29.125898964824987</v>
      </c>
      <c r="I4544" s="178">
        <v>29.125898964824987</v>
      </c>
    </row>
    <row r="4545" spans="1:9" x14ac:dyDescent="0.2">
      <c r="A4545" s="179" t="s">
        <v>130</v>
      </c>
      <c r="B4545" s="158">
        <v>990279000</v>
      </c>
      <c r="C4545" s="158">
        <v>0</v>
      </c>
      <c r="D4545" s="158">
        <v>0</v>
      </c>
      <c r="E4545" s="158">
        <v>0</v>
      </c>
      <c r="F4545" s="159">
        <v>990279000</v>
      </c>
      <c r="G4545" s="178">
        <v>0</v>
      </c>
      <c r="H4545" s="178">
        <v>0</v>
      </c>
      <c r="I4545" s="178">
        <v>0</v>
      </c>
    </row>
    <row r="4546" spans="1:9" x14ac:dyDescent="0.2">
      <c r="A4546" s="161" t="s">
        <v>331</v>
      </c>
      <c r="B4546" s="229">
        <v>5072034135</v>
      </c>
      <c r="C4546" s="229">
        <v>5072034135</v>
      </c>
      <c r="D4546" s="229">
        <v>5072034135</v>
      </c>
      <c r="E4546" s="229">
        <v>5072034135</v>
      </c>
      <c r="F4546" s="230">
        <v>0</v>
      </c>
      <c r="G4546" s="224">
        <v>100</v>
      </c>
      <c r="H4546" s="224">
        <v>100</v>
      </c>
      <c r="I4546" s="224">
        <v>100</v>
      </c>
    </row>
    <row r="4547" spans="1:9" x14ac:dyDescent="0.2">
      <c r="A4547" s="161" t="s">
        <v>41</v>
      </c>
      <c r="B4547" s="229">
        <v>5072034135</v>
      </c>
      <c r="C4547" s="229">
        <v>5072034135</v>
      </c>
      <c r="D4547" s="229">
        <v>5072034135</v>
      </c>
      <c r="E4547" s="229">
        <v>5072034135</v>
      </c>
      <c r="F4547" s="230">
        <v>0</v>
      </c>
      <c r="G4547" s="224">
        <v>100</v>
      </c>
      <c r="H4547" s="224">
        <v>100</v>
      </c>
      <c r="I4547" s="224">
        <v>100</v>
      </c>
    </row>
    <row r="4548" spans="1:9" x14ac:dyDescent="0.2">
      <c r="A4548" s="179" t="s">
        <v>332</v>
      </c>
      <c r="B4548" s="158">
        <v>5072034135</v>
      </c>
      <c r="C4548" s="158">
        <v>5072034135</v>
      </c>
      <c r="D4548" s="158">
        <v>5072034135</v>
      </c>
      <c r="E4548" s="158">
        <v>5072034135</v>
      </c>
      <c r="F4548" s="159">
        <v>0</v>
      </c>
      <c r="G4548" s="178">
        <v>100</v>
      </c>
      <c r="H4548" s="178">
        <v>100</v>
      </c>
      <c r="I4548" s="178">
        <v>100</v>
      </c>
    </row>
    <row r="4549" spans="1:9" x14ac:dyDescent="0.2">
      <c r="A4549" s="161" t="s">
        <v>131</v>
      </c>
      <c r="B4549" s="229">
        <v>194842660893</v>
      </c>
      <c r="C4549" s="229">
        <v>89658123887.029999</v>
      </c>
      <c r="D4549" s="229">
        <v>24307254181.800003</v>
      </c>
      <c r="E4549" s="229">
        <v>24307254181.800003</v>
      </c>
      <c r="F4549" s="230">
        <v>105184537005.97</v>
      </c>
      <c r="G4549" s="224">
        <v>46.015653592550123</v>
      </c>
      <c r="H4549" s="224">
        <v>12.475324485097543</v>
      </c>
      <c r="I4549" s="224">
        <v>12.475324485097543</v>
      </c>
    </row>
    <row r="4550" spans="1:9" x14ac:dyDescent="0.2">
      <c r="A4550" s="161" t="s">
        <v>1654</v>
      </c>
      <c r="B4550" s="229">
        <v>194842660893</v>
      </c>
      <c r="C4550" s="229">
        <v>89658123887.029999</v>
      </c>
      <c r="D4550" s="229">
        <v>24307254181.800003</v>
      </c>
      <c r="E4550" s="229">
        <v>24307254181.800003</v>
      </c>
      <c r="F4550" s="230">
        <v>105184537005.97</v>
      </c>
      <c r="G4550" s="224">
        <v>46.015653592550123</v>
      </c>
      <c r="H4550" s="224">
        <v>12.475324485097543</v>
      </c>
      <c r="I4550" s="224">
        <v>12.475324485097543</v>
      </c>
    </row>
    <row r="4551" spans="1:9" x14ac:dyDescent="0.2">
      <c r="A4551" s="179" t="s">
        <v>1391</v>
      </c>
      <c r="B4551" s="158">
        <v>36365000000</v>
      </c>
      <c r="C4551" s="158">
        <v>0</v>
      </c>
      <c r="D4551" s="158">
        <v>0</v>
      </c>
      <c r="E4551" s="158">
        <v>0</v>
      </c>
      <c r="F4551" s="159">
        <v>36365000000</v>
      </c>
      <c r="G4551" s="178">
        <v>0</v>
      </c>
      <c r="H4551" s="178">
        <v>0</v>
      </c>
      <c r="I4551" s="178">
        <v>0</v>
      </c>
    </row>
    <row r="4552" spans="1:9" x14ac:dyDescent="0.2">
      <c r="A4552" s="179" t="s">
        <v>1392</v>
      </c>
      <c r="B4552" s="158">
        <v>5000000000</v>
      </c>
      <c r="C4552" s="158">
        <v>4875643547</v>
      </c>
      <c r="D4552" s="158">
        <v>1000445408.7</v>
      </c>
      <c r="E4552" s="158">
        <v>1000445408.7</v>
      </c>
      <c r="F4552" s="159">
        <v>124356453</v>
      </c>
      <c r="G4552" s="178">
        <v>97.512870939999999</v>
      </c>
      <c r="H4552" s="178">
        <v>20.008908174000002</v>
      </c>
      <c r="I4552" s="178">
        <v>20.008908174000002</v>
      </c>
    </row>
    <row r="4553" spans="1:9" x14ac:dyDescent="0.2">
      <c r="A4553" s="179" t="s">
        <v>1393</v>
      </c>
      <c r="B4553" s="158">
        <v>8500000000</v>
      </c>
      <c r="C4553" s="158">
        <v>7816160399</v>
      </c>
      <c r="D4553" s="158">
        <v>2390181810.3600001</v>
      </c>
      <c r="E4553" s="158">
        <v>2390181810.3600001</v>
      </c>
      <c r="F4553" s="159">
        <v>683839601</v>
      </c>
      <c r="G4553" s="178">
        <v>91.954828223529418</v>
      </c>
      <c r="H4553" s="178">
        <v>28.119786004235298</v>
      </c>
      <c r="I4553" s="178">
        <v>28.119786004235298</v>
      </c>
    </row>
    <row r="4554" spans="1:9" x14ac:dyDescent="0.2">
      <c r="A4554" s="179" t="s">
        <v>1394</v>
      </c>
      <c r="B4554" s="158">
        <v>1300000000</v>
      </c>
      <c r="C4554" s="158">
        <v>1002253161</v>
      </c>
      <c r="D4554" s="158">
        <v>346896263</v>
      </c>
      <c r="E4554" s="158">
        <v>346896263</v>
      </c>
      <c r="F4554" s="159">
        <v>297746839</v>
      </c>
      <c r="G4554" s="178">
        <v>77.09639700000001</v>
      </c>
      <c r="H4554" s="178">
        <v>26.684327923076921</v>
      </c>
      <c r="I4554" s="178">
        <v>26.684327923076921</v>
      </c>
    </row>
    <row r="4555" spans="1:9" x14ac:dyDescent="0.2">
      <c r="A4555" s="179" t="s">
        <v>1395</v>
      </c>
      <c r="B4555" s="158">
        <v>34800000000</v>
      </c>
      <c r="C4555" s="158">
        <v>23057272353</v>
      </c>
      <c r="D4555" s="158">
        <v>3911740792.3000002</v>
      </c>
      <c r="E4555" s="158">
        <v>3911740792.3000002</v>
      </c>
      <c r="F4555" s="159">
        <v>11742727647</v>
      </c>
      <c r="G4555" s="178">
        <v>66.256529749999999</v>
      </c>
      <c r="H4555" s="178">
        <v>11.240634460632185</v>
      </c>
      <c r="I4555" s="178">
        <v>11.240634460632185</v>
      </c>
    </row>
    <row r="4556" spans="1:9" x14ac:dyDescent="0.2">
      <c r="A4556" s="179" t="s">
        <v>1396</v>
      </c>
      <c r="B4556" s="158">
        <v>15642660893</v>
      </c>
      <c r="C4556" s="158">
        <v>2601354282</v>
      </c>
      <c r="D4556" s="158">
        <v>961968723.5</v>
      </c>
      <c r="E4556" s="158">
        <v>961968723.5</v>
      </c>
      <c r="F4556" s="159">
        <v>13041306611</v>
      </c>
      <c r="G4556" s="178">
        <v>16.629870709299151</v>
      </c>
      <c r="H4556" s="178">
        <v>6.1496488997627985</v>
      </c>
      <c r="I4556" s="178">
        <v>6.1496488997627985</v>
      </c>
    </row>
    <row r="4557" spans="1:9" x14ac:dyDescent="0.2">
      <c r="A4557" s="179" t="s">
        <v>1397</v>
      </c>
      <c r="B4557" s="158">
        <v>1200000000</v>
      </c>
      <c r="C4557" s="158">
        <v>1192097021</v>
      </c>
      <c r="D4557" s="158">
        <v>482459699.60000002</v>
      </c>
      <c r="E4557" s="158">
        <v>482459699.60000002</v>
      </c>
      <c r="F4557" s="159">
        <v>7902979</v>
      </c>
      <c r="G4557" s="178">
        <v>99.34141841666667</v>
      </c>
      <c r="H4557" s="178">
        <v>40.204974966666668</v>
      </c>
      <c r="I4557" s="178">
        <v>40.204974966666668</v>
      </c>
    </row>
    <row r="4558" spans="1:9" x14ac:dyDescent="0.2">
      <c r="A4558" s="179" t="s">
        <v>1398</v>
      </c>
      <c r="B4558" s="158">
        <v>5811000000</v>
      </c>
      <c r="C4558" s="158">
        <v>3510603513</v>
      </c>
      <c r="D4558" s="158">
        <v>1295376173.8</v>
      </c>
      <c r="E4558" s="158">
        <v>1295376173.8</v>
      </c>
      <c r="F4558" s="159">
        <v>2300396487</v>
      </c>
      <c r="G4558" s="178">
        <v>60.413070263293754</v>
      </c>
      <c r="H4558" s="178">
        <v>22.291794420925829</v>
      </c>
      <c r="I4558" s="178">
        <v>22.291794420925829</v>
      </c>
    </row>
    <row r="4559" spans="1:9" x14ac:dyDescent="0.2">
      <c r="A4559" s="179" t="s">
        <v>1399</v>
      </c>
      <c r="B4559" s="158">
        <v>11300000000</v>
      </c>
      <c r="C4559" s="158">
        <v>8928652815</v>
      </c>
      <c r="D4559" s="158">
        <v>2148223163.3000002</v>
      </c>
      <c r="E4559" s="158">
        <v>2148223163.3000002</v>
      </c>
      <c r="F4559" s="159">
        <v>2371347185</v>
      </c>
      <c r="G4559" s="178">
        <v>79.014626681415933</v>
      </c>
      <c r="H4559" s="178">
        <v>19.010824453982302</v>
      </c>
      <c r="I4559" s="178">
        <v>19.010824453982302</v>
      </c>
    </row>
    <row r="4560" spans="1:9" x14ac:dyDescent="0.2">
      <c r="A4560" s="179" t="s">
        <v>1400</v>
      </c>
      <c r="B4560" s="158">
        <v>26024000000</v>
      </c>
      <c r="C4560" s="158">
        <v>10367757654</v>
      </c>
      <c r="D4560" s="158">
        <v>2914718370.3000002</v>
      </c>
      <c r="E4560" s="158">
        <v>2914718370.3000002</v>
      </c>
      <c r="F4560" s="159">
        <v>15656242346</v>
      </c>
      <c r="G4560" s="178">
        <v>39.839216315708576</v>
      </c>
      <c r="H4560" s="178">
        <v>11.200116701122042</v>
      </c>
      <c r="I4560" s="178">
        <v>11.200116701122042</v>
      </c>
    </row>
    <row r="4561" spans="1:9" x14ac:dyDescent="0.2">
      <c r="A4561" s="179" t="s">
        <v>1401</v>
      </c>
      <c r="B4561" s="158">
        <v>8700000000</v>
      </c>
      <c r="C4561" s="158">
        <v>5247606531.7399998</v>
      </c>
      <c r="D4561" s="158">
        <v>2651295772.7399998</v>
      </c>
      <c r="E4561" s="158">
        <v>2651295772.7399998</v>
      </c>
      <c r="F4561" s="159">
        <v>3452393468.2600002</v>
      </c>
      <c r="G4561" s="178">
        <v>60.317316456781612</v>
      </c>
      <c r="H4561" s="178">
        <v>30.474664054482759</v>
      </c>
      <c r="I4561" s="178">
        <v>30.474664054482759</v>
      </c>
    </row>
    <row r="4562" spans="1:9" x14ac:dyDescent="0.2">
      <c r="A4562" s="179" t="s">
        <v>1402</v>
      </c>
      <c r="B4562" s="158">
        <v>1000000000</v>
      </c>
      <c r="C4562" s="158">
        <v>970323547</v>
      </c>
      <c r="D4562" s="158">
        <v>376509510.89999998</v>
      </c>
      <c r="E4562" s="158">
        <v>376509510.89999998</v>
      </c>
      <c r="F4562" s="159">
        <v>29676453</v>
      </c>
      <c r="G4562" s="178">
        <v>97.032354699999999</v>
      </c>
      <c r="H4562" s="178">
        <v>37.650951089999992</v>
      </c>
      <c r="I4562" s="178">
        <v>37.650951089999992</v>
      </c>
    </row>
    <row r="4563" spans="1:9" x14ac:dyDescent="0.2">
      <c r="A4563" s="179" t="s">
        <v>1403</v>
      </c>
      <c r="B4563" s="158">
        <v>5000000000</v>
      </c>
      <c r="C4563" s="158">
        <v>3335806418</v>
      </c>
      <c r="D4563" s="158">
        <v>1239348680</v>
      </c>
      <c r="E4563" s="158">
        <v>1239348680</v>
      </c>
      <c r="F4563" s="159">
        <v>1664193582</v>
      </c>
      <c r="G4563" s="178">
        <v>66.716128359999999</v>
      </c>
      <c r="H4563" s="178">
        <v>24.7869736</v>
      </c>
      <c r="I4563" s="178">
        <v>24.7869736</v>
      </c>
    </row>
    <row r="4564" spans="1:9" x14ac:dyDescent="0.2">
      <c r="A4564" s="179" t="s">
        <v>1404</v>
      </c>
      <c r="B4564" s="158">
        <v>1700000000</v>
      </c>
      <c r="C4564" s="158">
        <v>1199834604</v>
      </c>
      <c r="D4564" s="158">
        <v>421084128.5</v>
      </c>
      <c r="E4564" s="158">
        <v>421084128.5</v>
      </c>
      <c r="F4564" s="159">
        <v>500165396</v>
      </c>
      <c r="G4564" s="178">
        <v>70.578506117647052</v>
      </c>
      <c r="H4564" s="178">
        <v>24.769654617647056</v>
      </c>
      <c r="I4564" s="178">
        <v>24.769654617647056</v>
      </c>
    </row>
    <row r="4565" spans="1:9" x14ac:dyDescent="0.2">
      <c r="A4565" s="179" t="s">
        <v>1405</v>
      </c>
      <c r="B4565" s="158">
        <v>1200000000</v>
      </c>
      <c r="C4565" s="158">
        <v>139647811</v>
      </c>
      <c r="D4565" s="158">
        <v>52566022</v>
      </c>
      <c r="E4565" s="158">
        <v>52566022</v>
      </c>
      <c r="F4565" s="159">
        <v>1060352189</v>
      </c>
      <c r="G4565" s="178">
        <v>11.637317583333333</v>
      </c>
      <c r="H4565" s="178">
        <v>4.3805018333333336</v>
      </c>
      <c r="I4565" s="178">
        <v>4.3805018333333336</v>
      </c>
    </row>
    <row r="4566" spans="1:9" x14ac:dyDescent="0.2">
      <c r="A4566" s="179" t="s">
        <v>1406</v>
      </c>
      <c r="B4566" s="158">
        <v>600000000</v>
      </c>
      <c r="C4566" s="158">
        <v>262896151.30000001</v>
      </c>
      <c r="D4566" s="158">
        <v>112896150.90000001</v>
      </c>
      <c r="E4566" s="158">
        <v>112896150.90000001</v>
      </c>
      <c r="F4566" s="159">
        <v>337103848.69999999</v>
      </c>
      <c r="G4566" s="178">
        <v>43.816025216666674</v>
      </c>
      <c r="H4566" s="178">
        <v>18.816025150000002</v>
      </c>
      <c r="I4566" s="178">
        <v>18.816025150000002</v>
      </c>
    </row>
    <row r="4567" spans="1:9" x14ac:dyDescent="0.2">
      <c r="A4567" s="179" t="s">
        <v>1407</v>
      </c>
      <c r="B4567" s="158">
        <v>15000000000</v>
      </c>
      <c r="C4567" s="158">
        <v>3698049612.9899998</v>
      </c>
      <c r="D4567" s="158">
        <v>1499356188</v>
      </c>
      <c r="E4567" s="158">
        <v>1499356188</v>
      </c>
      <c r="F4567" s="159">
        <v>11301950387.01</v>
      </c>
      <c r="G4567" s="178">
        <v>24.653664086599999</v>
      </c>
      <c r="H4567" s="178">
        <v>9.995707920000001</v>
      </c>
      <c r="I4567" s="178">
        <v>9.995707920000001</v>
      </c>
    </row>
    <row r="4568" spans="1:9" x14ac:dyDescent="0.2">
      <c r="A4568" s="179" t="s">
        <v>1408</v>
      </c>
      <c r="B4568" s="158">
        <v>4000000000</v>
      </c>
      <c r="C4568" s="158">
        <v>3516988298</v>
      </c>
      <c r="D4568" s="158">
        <v>297595200</v>
      </c>
      <c r="E4568" s="158">
        <v>297595200</v>
      </c>
      <c r="F4568" s="159">
        <v>483011702</v>
      </c>
      <c r="G4568" s="178">
        <v>87.92470745</v>
      </c>
      <c r="H4568" s="178">
        <v>7.4398800000000005</v>
      </c>
      <c r="I4568" s="178">
        <v>7.4398800000000005</v>
      </c>
    </row>
    <row r="4569" spans="1:9" x14ac:dyDescent="0.2">
      <c r="A4569" s="179" t="s">
        <v>1409</v>
      </c>
      <c r="B4569" s="158">
        <v>3500000000</v>
      </c>
      <c r="C4569" s="158">
        <v>1716522088</v>
      </c>
      <c r="D4569" s="158">
        <v>220111210.68000001</v>
      </c>
      <c r="E4569" s="158">
        <v>220111210.68000001</v>
      </c>
      <c r="F4569" s="159">
        <v>1783477912</v>
      </c>
      <c r="G4569" s="178">
        <v>49.043488228571434</v>
      </c>
      <c r="H4569" s="178">
        <v>6.2888917337142853</v>
      </c>
      <c r="I4569" s="178">
        <v>6.2888917337142853</v>
      </c>
    </row>
    <row r="4570" spans="1:9" x14ac:dyDescent="0.2">
      <c r="A4570" s="179" t="s">
        <v>1410</v>
      </c>
      <c r="B4570" s="158">
        <v>2300000000</v>
      </c>
      <c r="C4570" s="158">
        <v>1697444609</v>
      </c>
      <c r="D4570" s="158">
        <v>669681394.22000003</v>
      </c>
      <c r="E4570" s="158">
        <v>669681394.22000003</v>
      </c>
      <c r="F4570" s="159">
        <v>602555391</v>
      </c>
      <c r="G4570" s="178">
        <v>73.801939521739129</v>
      </c>
      <c r="H4570" s="178">
        <v>29.116582357391309</v>
      </c>
      <c r="I4570" s="178">
        <v>29.116582357391309</v>
      </c>
    </row>
    <row r="4571" spans="1:9" x14ac:dyDescent="0.2">
      <c r="A4571" s="179" t="s">
        <v>1411</v>
      </c>
      <c r="B4571" s="158">
        <v>2700000000</v>
      </c>
      <c r="C4571" s="158">
        <v>2417753757</v>
      </c>
      <c r="D4571" s="158">
        <v>928885891</v>
      </c>
      <c r="E4571" s="158">
        <v>928885891</v>
      </c>
      <c r="F4571" s="159">
        <v>282246243</v>
      </c>
      <c r="G4571" s="178">
        <v>89.546435444444455</v>
      </c>
      <c r="H4571" s="178">
        <v>34.40318114814815</v>
      </c>
      <c r="I4571" s="178">
        <v>34.40318114814815</v>
      </c>
    </row>
    <row r="4572" spans="1:9" x14ac:dyDescent="0.2">
      <c r="A4572" s="179" t="s">
        <v>1412</v>
      </c>
      <c r="B4572" s="158">
        <v>3200000000</v>
      </c>
      <c r="C4572" s="158">
        <v>2103455714</v>
      </c>
      <c r="D4572" s="158">
        <v>385913628</v>
      </c>
      <c r="E4572" s="158">
        <v>385913628</v>
      </c>
      <c r="F4572" s="159">
        <v>1096544286</v>
      </c>
      <c r="G4572" s="178">
        <v>65.732991062500005</v>
      </c>
      <c r="H4572" s="178">
        <v>12.059800875000001</v>
      </c>
      <c r="I4572" s="178">
        <v>12.059800875000001</v>
      </c>
    </row>
    <row r="4573" spans="1:9" s="418" customFormat="1" x14ac:dyDescent="0.2">
      <c r="A4573" s="161" t="s">
        <v>1413</v>
      </c>
      <c r="B4573" s="229">
        <v>4532472529106</v>
      </c>
      <c r="C4573" s="229">
        <v>2739474284829.501</v>
      </c>
      <c r="D4573" s="229">
        <v>1059112816935.98</v>
      </c>
      <c r="E4573" s="229">
        <v>1015665172090.3501</v>
      </c>
      <c r="F4573" s="230">
        <v>1792998244276.499</v>
      </c>
      <c r="G4573" s="224">
        <v>60.441056558810388</v>
      </c>
      <c r="H4573" s="224">
        <v>23.367219770990712</v>
      </c>
      <c r="I4573" s="224">
        <v>22.408633821122866</v>
      </c>
    </row>
    <row r="4574" spans="1:9" x14ac:dyDescent="0.2">
      <c r="A4574" s="161" t="s">
        <v>109</v>
      </c>
      <c r="B4574" s="229">
        <v>213175023986</v>
      </c>
      <c r="C4574" s="229">
        <v>103884894437.37999</v>
      </c>
      <c r="D4574" s="229">
        <v>72375944382.050003</v>
      </c>
      <c r="E4574" s="229">
        <v>70136474643.48999</v>
      </c>
      <c r="F4574" s="230">
        <v>109290129548.62001</v>
      </c>
      <c r="G4574" s="224">
        <v>48.732207223395221</v>
      </c>
      <c r="H4574" s="224">
        <v>33.951418430145551</v>
      </c>
      <c r="I4574" s="224">
        <v>32.900887417325265</v>
      </c>
    </row>
    <row r="4575" spans="1:9" x14ac:dyDescent="0.2">
      <c r="A4575" s="161" t="s">
        <v>28</v>
      </c>
      <c r="B4575" s="229">
        <v>109288137000</v>
      </c>
      <c r="C4575" s="229">
        <v>36083984364</v>
      </c>
      <c r="D4575" s="229">
        <v>36077698213</v>
      </c>
      <c r="E4575" s="229">
        <v>36077698213</v>
      </c>
      <c r="F4575" s="230">
        <v>73204152636</v>
      </c>
      <c r="G4575" s="224">
        <v>33.01729296016822</v>
      </c>
      <c r="H4575" s="224">
        <v>33.011541054085313</v>
      </c>
      <c r="I4575" s="224">
        <v>33.011541054085313</v>
      </c>
    </row>
    <row r="4576" spans="1:9" x14ac:dyDescent="0.2">
      <c r="A4576" s="179" t="s">
        <v>110</v>
      </c>
      <c r="B4576" s="158">
        <v>75408814000</v>
      </c>
      <c r="C4576" s="158">
        <v>22116149254</v>
      </c>
      <c r="D4576" s="158">
        <v>22109863103</v>
      </c>
      <c r="E4576" s="158">
        <v>22109863103</v>
      </c>
      <c r="F4576" s="159">
        <v>53292664746</v>
      </c>
      <c r="G4576" s="178">
        <v>29.328334555162211</v>
      </c>
      <c r="H4576" s="178">
        <v>29.319998459331291</v>
      </c>
      <c r="I4576" s="178">
        <v>29.319998459331291</v>
      </c>
    </row>
    <row r="4577" spans="1:9" x14ac:dyDescent="0.2">
      <c r="A4577" s="179" t="s">
        <v>111</v>
      </c>
      <c r="B4577" s="158">
        <v>25136272000</v>
      </c>
      <c r="C4577" s="158">
        <v>11093208714</v>
      </c>
      <c r="D4577" s="158">
        <v>11093208714</v>
      </c>
      <c r="E4577" s="158">
        <v>11093208714</v>
      </c>
      <c r="F4577" s="159">
        <v>14043063286</v>
      </c>
      <c r="G4577" s="178">
        <v>44.132275120192844</v>
      </c>
      <c r="H4577" s="178">
        <v>44.132275120192844</v>
      </c>
      <c r="I4577" s="178">
        <v>44.132275120192844</v>
      </c>
    </row>
    <row r="4578" spans="1:9" x14ac:dyDescent="0.2">
      <c r="A4578" s="179" t="s">
        <v>112</v>
      </c>
      <c r="B4578" s="158">
        <v>8743051000</v>
      </c>
      <c r="C4578" s="158">
        <v>2874626396</v>
      </c>
      <c r="D4578" s="158">
        <v>2874626396</v>
      </c>
      <c r="E4578" s="158">
        <v>2874626396</v>
      </c>
      <c r="F4578" s="159">
        <v>5868424604</v>
      </c>
      <c r="G4578" s="178">
        <v>32.878984647350222</v>
      </c>
      <c r="H4578" s="178">
        <v>32.878984647350222</v>
      </c>
      <c r="I4578" s="178">
        <v>32.878984647350222</v>
      </c>
    </row>
    <row r="4579" spans="1:9" x14ac:dyDescent="0.2">
      <c r="A4579" s="161" t="s">
        <v>29</v>
      </c>
      <c r="B4579" s="229">
        <v>64495191192</v>
      </c>
      <c r="C4579" s="229">
        <v>52951113632.25</v>
      </c>
      <c r="D4579" s="229">
        <v>22003251913.119999</v>
      </c>
      <c r="E4579" s="229">
        <v>19813911542.220001</v>
      </c>
      <c r="F4579" s="230">
        <v>11544077559.75</v>
      </c>
      <c r="G4579" s="224">
        <v>82.100870861234171</v>
      </c>
      <c r="H4579" s="224">
        <v>34.116112389863396</v>
      </c>
      <c r="I4579" s="224">
        <v>30.721533150021465</v>
      </c>
    </row>
    <row r="4580" spans="1:9" x14ac:dyDescent="0.2">
      <c r="A4580" s="179" t="s">
        <v>113</v>
      </c>
      <c r="B4580" s="158">
        <v>64495191192</v>
      </c>
      <c r="C4580" s="158">
        <v>52951113632.25</v>
      </c>
      <c r="D4580" s="158">
        <v>22003251913.119999</v>
      </c>
      <c r="E4580" s="158">
        <v>19813911542.220001</v>
      </c>
      <c r="F4580" s="159">
        <v>11544077559.75</v>
      </c>
      <c r="G4580" s="178">
        <v>82.100870861234171</v>
      </c>
      <c r="H4580" s="178">
        <v>34.116112389863396</v>
      </c>
      <c r="I4580" s="178">
        <v>30.721533150021465</v>
      </c>
    </row>
    <row r="4581" spans="1:9" x14ac:dyDescent="0.2">
      <c r="A4581" s="161" t="s">
        <v>30</v>
      </c>
      <c r="B4581" s="229">
        <v>5818717986</v>
      </c>
      <c r="C4581" s="229">
        <v>1669565380.1800001</v>
      </c>
      <c r="D4581" s="229">
        <v>1298509263.98</v>
      </c>
      <c r="E4581" s="229">
        <v>1275809616.02</v>
      </c>
      <c r="F4581" s="230">
        <v>4149152605.8199997</v>
      </c>
      <c r="G4581" s="224">
        <v>28.693010800609713</v>
      </c>
      <c r="H4581" s="224">
        <v>22.316071462893543</v>
      </c>
      <c r="I4581" s="224">
        <v>21.925957214108571</v>
      </c>
    </row>
    <row r="4582" spans="1:9" x14ac:dyDescent="0.2">
      <c r="A4582" s="179" t="s">
        <v>115</v>
      </c>
      <c r="B4582" s="158">
        <v>0</v>
      </c>
      <c r="C4582" s="158">
        <v>0</v>
      </c>
      <c r="D4582" s="158">
        <v>0</v>
      </c>
      <c r="E4582" s="158">
        <v>0</v>
      </c>
      <c r="F4582" s="159">
        <v>0</v>
      </c>
      <c r="G4582" s="178">
        <v>0</v>
      </c>
      <c r="H4582" s="178">
        <v>0</v>
      </c>
      <c r="I4582" s="178">
        <v>0</v>
      </c>
    </row>
    <row r="4583" spans="1:9" x14ac:dyDescent="0.2">
      <c r="A4583" s="179" t="s">
        <v>118</v>
      </c>
      <c r="B4583" s="158">
        <v>406835000</v>
      </c>
      <c r="C4583" s="158">
        <v>228526691</v>
      </c>
      <c r="D4583" s="158">
        <v>228526691</v>
      </c>
      <c r="E4583" s="158">
        <v>228526691</v>
      </c>
      <c r="F4583" s="159">
        <v>178308309</v>
      </c>
      <c r="G4583" s="178">
        <v>56.171836493910313</v>
      </c>
      <c r="H4583" s="178">
        <v>56.171836493910313</v>
      </c>
      <c r="I4583" s="178">
        <v>56.171836493910313</v>
      </c>
    </row>
    <row r="4584" spans="1:9" x14ac:dyDescent="0.2">
      <c r="A4584" s="179" t="s">
        <v>1414</v>
      </c>
      <c r="B4584" s="158">
        <v>401720000</v>
      </c>
      <c r="C4584" s="158">
        <v>101673573</v>
      </c>
      <c r="D4584" s="158">
        <v>12977000</v>
      </c>
      <c r="E4584" s="158">
        <v>12977000</v>
      </c>
      <c r="F4584" s="159">
        <v>300046427</v>
      </c>
      <c r="G4584" s="178">
        <v>25.309562132828834</v>
      </c>
      <c r="H4584" s="178">
        <v>3.2303594543463108</v>
      </c>
      <c r="I4584" s="178">
        <v>3.2303594543463108</v>
      </c>
    </row>
    <row r="4585" spans="1:9" x14ac:dyDescent="0.2">
      <c r="A4585" s="179" t="s">
        <v>124</v>
      </c>
      <c r="B4585" s="158">
        <v>5010162986</v>
      </c>
      <c r="C4585" s="158">
        <v>1339365116.1800001</v>
      </c>
      <c r="D4585" s="158">
        <v>1057005572.98</v>
      </c>
      <c r="E4585" s="158">
        <v>1034305925.02</v>
      </c>
      <c r="F4585" s="159">
        <v>3670797869.8199997</v>
      </c>
      <c r="G4585" s="178">
        <v>26.732964973846464</v>
      </c>
      <c r="H4585" s="178">
        <v>21.097229290416543</v>
      </c>
      <c r="I4585" s="178">
        <v>20.644157244189103</v>
      </c>
    </row>
    <row r="4586" spans="1:9" x14ac:dyDescent="0.2">
      <c r="A4586" s="161" t="s">
        <v>127</v>
      </c>
      <c r="B4586" s="229">
        <v>33572977808</v>
      </c>
      <c r="C4586" s="229">
        <v>13180231060.950001</v>
      </c>
      <c r="D4586" s="229">
        <v>12996484991.950001</v>
      </c>
      <c r="E4586" s="229">
        <v>12969055272.25</v>
      </c>
      <c r="F4586" s="230">
        <v>20392746747.049999</v>
      </c>
      <c r="G4586" s="224">
        <v>39.258451056460423</v>
      </c>
      <c r="H4586" s="224">
        <v>38.711147596961474</v>
      </c>
      <c r="I4586" s="224">
        <v>38.629445819249447</v>
      </c>
    </row>
    <row r="4587" spans="1:9" x14ac:dyDescent="0.2">
      <c r="A4587" s="179" t="s">
        <v>128</v>
      </c>
      <c r="B4587" s="158">
        <v>16879080808</v>
      </c>
      <c r="C4587" s="158">
        <v>13174105660.950001</v>
      </c>
      <c r="D4587" s="158">
        <v>12990359591.950001</v>
      </c>
      <c r="E4587" s="158">
        <v>12962929872.25</v>
      </c>
      <c r="F4587" s="159">
        <v>3704975147.0499992</v>
      </c>
      <c r="G4587" s="178">
        <v>78.049899818632355</v>
      </c>
      <c r="H4587" s="178">
        <v>76.961297476537325</v>
      </c>
      <c r="I4587" s="178">
        <v>76.798790287834265</v>
      </c>
    </row>
    <row r="4588" spans="1:9" x14ac:dyDescent="0.2">
      <c r="A4588" s="179" t="s">
        <v>129</v>
      </c>
      <c r="B4588" s="158">
        <v>1726000</v>
      </c>
      <c r="C4588" s="158">
        <v>0</v>
      </c>
      <c r="D4588" s="158">
        <v>0</v>
      </c>
      <c r="E4588" s="158">
        <v>0</v>
      </c>
      <c r="F4588" s="159">
        <v>1726000</v>
      </c>
      <c r="G4588" s="178">
        <v>0</v>
      </c>
      <c r="H4588" s="178">
        <v>0</v>
      </c>
      <c r="I4588" s="178">
        <v>0</v>
      </c>
    </row>
    <row r="4589" spans="1:9" x14ac:dyDescent="0.2">
      <c r="A4589" s="179" t="s">
        <v>130</v>
      </c>
      <c r="B4589" s="158">
        <v>13517211000</v>
      </c>
      <c r="C4589" s="158">
        <v>0</v>
      </c>
      <c r="D4589" s="158">
        <v>0</v>
      </c>
      <c r="E4589" s="158">
        <v>0</v>
      </c>
      <c r="F4589" s="159">
        <v>13517211000</v>
      </c>
      <c r="G4589" s="178">
        <v>0</v>
      </c>
      <c r="H4589" s="178">
        <v>0</v>
      </c>
      <c r="I4589" s="178">
        <v>0</v>
      </c>
    </row>
    <row r="4590" spans="1:9" x14ac:dyDescent="0.2">
      <c r="A4590" s="179" t="s">
        <v>394</v>
      </c>
      <c r="B4590" s="158">
        <v>3171900000</v>
      </c>
      <c r="C4590" s="158">
        <v>6125400</v>
      </c>
      <c r="D4590" s="158">
        <v>6125400</v>
      </c>
      <c r="E4590" s="158">
        <v>6125400</v>
      </c>
      <c r="F4590" s="159">
        <v>3165774600</v>
      </c>
      <c r="G4590" s="178">
        <v>0.19311453702827958</v>
      </c>
      <c r="H4590" s="178">
        <v>0.19311453702827958</v>
      </c>
      <c r="I4590" s="178">
        <v>0.19311453702827958</v>
      </c>
    </row>
    <row r="4591" spans="1:9" x14ac:dyDescent="0.2">
      <c r="A4591" s="179" t="s">
        <v>189</v>
      </c>
      <c r="B4591" s="158">
        <v>3060000</v>
      </c>
      <c r="C4591" s="158">
        <v>0</v>
      </c>
      <c r="D4591" s="158">
        <v>0</v>
      </c>
      <c r="E4591" s="158">
        <v>0</v>
      </c>
      <c r="F4591" s="159">
        <v>3060000</v>
      </c>
      <c r="G4591" s="178">
        <v>0</v>
      </c>
      <c r="H4591" s="178">
        <v>0</v>
      </c>
      <c r="I4591" s="178">
        <v>0</v>
      </c>
    </row>
    <row r="4592" spans="1:9" x14ac:dyDescent="0.2">
      <c r="A4592" s="161" t="s">
        <v>331</v>
      </c>
      <c r="B4592" s="229">
        <v>601876014</v>
      </c>
      <c r="C4592" s="229">
        <v>0</v>
      </c>
      <c r="D4592" s="229">
        <v>0</v>
      </c>
      <c r="E4592" s="229">
        <v>0</v>
      </c>
      <c r="F4592" s="230">
        <v>601876014</v>
      </c>
      <c r="G4592" s="224">
        <v>0</v>
      </c>
      <c r="H4592" s="224">
        <v>0</v>
      </c>
      <c r="I4592" s="224">
        <v>0</v>
      </c>
    </row>
    <row r="4593" spans="1:9" x14ac:dyDescent="0.2">
      <c r="A4593" s="161" t="s">
        <v>41</v>
      </c>
      <c r="B4593" s="229">
        <v>601876014</v>
      </c>
      <c r="C4593" s="229">
        <v>0</v>
      </c>
      <c r="D4593" s="229">
        <v>0</v>
      </c>
      <c r="E4593" s="229">
        <v>0</v>
      </c>
      <c r="F4593" s="230">
        <v>601876014</v>
      </c>
      <c r="G4593" s="224">
        <v>0</v>
      </c>
      <c r="H4593" s="224">
        <v>0</v>
      </c>
      <c r="I4593" s="224">
        <v>0</v>
      </c>
    </row>
    <row r="4594" spans="1:9" x14ac:dyDescent="0.2">
      <c r="A4594" s="179" t="s">
        <v>1241</v>
      </c>
      <c r="B4594" s="158">
        <v>601876014</v>
      </c>
      <c r="C4594" s="158">
        <v>0</v>
      </c>
      <c r="D4594" s="158">
        <v>0</v>
      </c>
      <c r="E4594" s="158">
        <v>0</v>
      </c>
      <c r="F4594" s="159">
        <v>601876014</v>
      </c>
      <c r="G4594" s="178">
        <v>0</v>
      </c>
      <c r="H4594" s="178">
        <v>0</v>
      </c>
      <c r="I4594" s="178">
        <v>0</v>
      </c>
    </row>
    <row r="4595" spans="1:9" x14ac:dyDescent="0.2">
      <c r="A4595" s="161" t="s">
        <v>131</v>
      </c>
      <c r="B4595" s="229">
        <v>4318695629106</v>
      </c>
      <c r="C4595" s="229">
        <v>2635589390392.1206</v>
      </c>
      <c r="D4595" s="229">
        <v>986736872553.92993</v>
      </c>
      <c r="E4595" s="229">
        <v>945528697446.86011</v>
      </c>
      <c r="F4595" s="230">
        <v>1683106238713.8794</v>
      </c>
      <c r="G4595" s="224">
        <v>61.027440151824408</v>
      </c>
      <c r="H4595" s="224">
        <v>22.8480299909024</v>
      </c>
      <c r="I4595" s="224">
        <v>21.89384894537222</v>
      </c>
    </row>
    <row r="4596" spans="1:9" x14ac:dyDescent="0.2">
      <c r="A4596" s="161" t="s">
        <v>1654</v>
      </c>
      <c r="B4596" s="229">
        <v>4318695629106</v>
      </c>
      <c r="C4596" s="229">
        <v>2635589390392.1206</v>
      </c>
      <c r="D4596" s="229">
        <v>986736872553.92993</v>
      </c>
      <c r="E4596" s="229">
        <v>945528697446.86011</v>
      </c>
      <c r="F4596" s="230">
        <v>1683106238713.8794</v>
      </c>
      <c r="G4596" s="224">
        <v>61.027440151824408</v>
      </c>
      <c r="H4596" s="224">
        <v>22.8480299909024</v>
      </c>
      <c r="I4596" s="224">
        <v>21.89384894537222</v>
      </c>
    </row>
    <row r="4597" spans="1:9" x14ac:dyDescent="0.2">
      <c r="A4597" s="179" t="s">
        <v>1406</v>
      </c>
      <c r="B4597" s="158">
        <v>28400000000</v>
      </c>
      <c r="C4597" s="158">
        <v>11809104833</v>
      </c>
      <c r="D4597" s="158">
        <v>1734615456.51</v>
      </c>
      <c r="E4597" s="158">
        <v>1734615456.51</v>
      </c>
      <c r="F4597" s="159">
        <v>16590895167</v>
      </c>
      <c r="G4597" s="178">
        <v>41.58135504577465</v>
      </c>
      <c r="H4597" s="178">
        <v>6.1078009032042253</v>
      </c>
      <c r="I4597" s="178">
        <v>6.1078009032042253</v>
      </c>
    </row>
    <row r="4598" spans="1:9" x14ac:dyDescent="0.2">
      <c r="A4598" s="179" t="s">
        <v>1410</v>
      </c>
      <c r="B4598" s="158">
        <v>2000000000</v>
      </c>
      <c r="C4598" s="158">
        <v>330302800</v>
      </c>
      <c r="D4598" s="158">
        <v>138167233</v>
      </c>
      <c r="E4598" s="158">
        <v>135251833</v>
      </c>
      <c r="F4598" s="159">
        <v>1669697200</v>
      </c>
      <c r="G4598" s="178">
        <v>16.515139999999999</v>
      </c>
      <c r="H4598" s="178">
        <v>6.9083616499999998</v>
      </c>
      <c r="I4598" s="178">
        <v>6.7625916499999992</v>
      </c>
    </row>
    <row r="4599" spans="1:9" x14ac:dyDescent="0.2">
      <c r="A4599" s="179" t="s">
        <v>1412</v>
      </c>
      <c r="B4599" s="158">
        <v>1000000000</v>
      </c>
      <c r="C4599" s="158">
        <v>192483893</v>
      </c>
      <c r="D4599" s="158">
        <v>62261580</v>
      </c>
      <c r="E4599" s="158">
        <v>62261580</v>
      </c>
      <c r="F4599" s="159">
        <v>807516107</v>
      </c>
      <c r="G4599" s="178">
        <v>19.248389299999999</v>
      </c>
      <c r="H4599" s="178">
        <v>6.2261579999999999</v>
      </c>
      <c r="I4599" s="178">
        <v>6.2261579999999999</v>
      </c>
    </row>
    <row r="4600" spans="1:9" x14ac:dyDescent="0.2">
      <c r="A4600" s="179" t="s">
        <v>1659</v>
      </c>
      <c r="B4600" s="158">
        <v>0</v>
      </c>
      <c r="C4600" s="158">
        <v>0</v>
      </c>
      <c r="D4600" s="158">
        <v>0</v>
      </c>
      <c r="E4600" s="158">
        <v>0</v>
      </c>
      <c r="F4600" s="159">
        <v>0</v>
      </c>
      <c r="G4600" s="178">
        <v>0</v>
      </c>
      <c r="H4600" s="178">
        <v>0</v>
      </c>
      <c r="I4600" s="178">
        <v>0</v>
      </c>
    </row>
    <row r="4601" spans="1:9" x14ac:dyDescent="0.2">
      <c r="A4601" s="179" t="s">
        <v>1415</v>
      </c>
      <c r="B4601" s="158">
        <v>103300000000</v>
      </c>
      <c r="C4601" s="158">
        <v>82739661264.910004</v>
      </c>
      <c r="D4601" s="158">
        <v>27301428640.139999</v>
      </c>
      <c r="E4601" s="158">
        <v>24783144451</v>
      </c>
      <c r="F4601" s="159">
        <v>20560338735.089996</v>
      </c>
      <c r="G4601" s="178">
        <v>80.096477507173276</v>
      </c>
      <c r="H4601" s="178">
        <v>26.429262962381411</v>
      </c>
      <c r="I4601" s="178">
        <v>23.991427348499517</v>
      </c>
    </row>
    <row r="4602" spans="1:9" x14ac:dyDescent="0.2">
      <c r="A4602" s="179" t="s">
        <v>1416</v>
      </c>
      <c r="B4602" s="158">
        <v>82906052785</v>
      </c>
      <c r="C4602" s="158">
        <v>72212374635.929993</v>
      </c>
      <c r="D4602" s="158">
        <v>25102690183.73</v>
      </c>
      <c r="E4602" s="158">
        <v>18782923078.43</v>
      </c>
      <c r="F4602" s="159">
        <v>10693678149.070007</v>
      </c>
      <c r="G4602" s="178">
        <v>87.10145063014653</v>
      </c>
      <c r="H4602" s="178">
        <v>30.278477071907794</v>
      </c>
      <c r="I4602" s="178">
        <v>22.655671627667154</v>
      </c>
    </row>
    <row r="4603" spans="1:9" x14ac:dyDescent="0.2">
      <c r="A4603" s="179" t="s">
        <v>1417</v>
      </c>
      <c r="B4603" s="158">
        <v>55000000000</v>
      </c>
      <c r="C4603" s="158">
        <v>50000000000</v>
      </c>
      <c r="D4603" s="158">
        <v>37193663059</v>
      </c>
      <c r="E4603" s="158">
        <v>37193663059</v>
      </c>
      <c r="F4603" s="159">
        <v>5000000000</v>
      </c>
      <c r="G4603" s="178">
        <v>90.909090909090907</v>
      </c>
      <c r="H4603" s="178">
        <v>67.624841925454547</v>
      </c>
      <c r="I4603" s="178">
        <v>67.624841925454547</v>
      </c>
    </row>
    <row r="4604" spans="1:9" x14ac:dyDescent="0.2">
      <c r="A4604" s="179" t="s">
        <v>1418</v>
      </c>
      <c r="B4604" s="158">
        <v>67177868620</v>
      </c>
      <c r="C4604" s="158">
        <v>11550946813.530001</v>
      </c>
      <c r="D4604" s="158">
        <v>1187291679.5</v>
      </c>
      <c r="E4604" s="158">
        <v>861129400.61000001</v>
      </c>
      <c r="F4604" s="159">
        <v>55626921806.470001</v>
      </c>
      <c r="G4604" s="178">
        <v>17.194571740388749</v>
      </c>
      <c r="H4604" s="178">
        <v>1.7673851580735072</v>
      </c>
      <c r="I4604" s="178">
        <v>1.2818647246477644</v>
      </c>
    </row>
    <row r="4605" spans="1:9" x14ac:dyDescent="0.2">
      <c r="A4605" s="179" t="s">
        <v>1419</v>
      </c>
      <c r="B4605" s="158">
        <v>35000000000</v>
      </c>
      <c r="C4605" s="158">
        <v>30000000000</v>
      </c>
      <c r="D4605" s="158">
        <v>7258685909</v>
      </c>
      <c r="E4605" s="158">
        <v>7093138535</v>
      </c>
      <c r="F4605" s="159">
        <v>5000000000</v>
      </c>
      <c r="G4605" s="178">
        <v>85.714285714285708</v>
      </c>
      <c r="H4605" s="178">
        <v>20.739102597142857</v>
      </c>
      <c r="I4605" s="178">
        <v>20.266110100000002</v>
      </c>
    </row>
    <row r="4606" spans="1:9" x14ac:dyDescent="0.2">
      <c r="A4606" s="179" t="s">
        <v>1420</v>
      </c>
      <c r="B4606" s="158">
        <v>20000000000</v>
      </c>
      <c r="C4606" s="158">
        <v>19201187374</v>
      </c>
      <c r="D4606" s="158">
        <v>0</v>
      </c>
      <c r="E4606" s="158">
        <v>0</v>
      </c>
      <c r="F4606" s="159">
        <v>798812626</v>
      </c>
      <c r="G4606" s="178">
        <v>96.005936869999999</v>
      </c>
      <c r="H4606" s="178">
        <v>0</v>
      </c>
      <c r="I4606" s="178">
        <v>0</v>
      </c>
    </row>
    <row r="4607" spans="1:9" x14ac:dyDescent="0.2">
      <c r="A4607" s="179" t="s">
        <v>1421</v>
      </c>
      <c r="B4607" s="158">
        <v>24350052785</v>
      </c>
      <c r="C4607" s="158">
        <v>20856052785</v>
      </c>
      <c r="D4607" s="158">
        <v>10906052785</v>
      </c>
      <c r="E4607" s="158">
        <v>10906052785</v>
      </c>
      <c r="F4607" s="159">
        <v>3494000000</v>
      </c>
      <c r="G4607" s="178">
        <v>85.650955129952095</v>
      </c>
      <c r="H4607" s="178">
        <v>44.78862071181338</v>
      </c>
      <c r="I4607" s="178">
        <v>44.78862071181338</v>
      </c>
    </row>
    <row r="4608" spans="1:9" x14ac:dyDescent="0.2">
      <c r="A4608" s="179" t="s">
        <v>1422</v>
      </c>
      <c r="B4608" s="158">
        <v>32500000000</v>
      </c>
      <c r="C4608" s="158">
        <v>32500000000</v>
      </c>
      <c r="D4608" s="158">
        <v>3346923060</v>
      </c>
      <c r="E4608" s="158">
        <v>3346923060</v>
      </c>
      <c r="F4608" s="159">
        <v>0</v>
      </c>
      <c r="G4608" s="178">
        <v>100</v>
      </c>
      <c r="H4608" s="178">
        <v>10.2982248</v>
      </c>
      <c r="I4608" s="178">
        <v>10.2982248</v>
      </c>
    </row>
    <row r="4609" spans="1:9" x14ac:dyDescent="0.2">
      <c r="A4609" s="179" t="s">
        <v>1423</v>
      </c>
      <c r="B4609" s="158">
        <v>181486278078</v>
      </c>
      <c r="C4609" s="158">
        <v>117837917601</v>
      </c>
      <c r="D4609" s="158">
        <v>8762025420.1199989</v>
      </c>
      <c r="E4609" s="158">
        <v>8760975420.1199989</v>
      </c>
      <c r="F4609" s="159">
        <v>63648360477</v>
      </c>
      <c r="G4609" s="178">
        <v>64.929381355407529</v>
      </c>
      <c r="H4609" s="178">
        <v>4.8279272201252681</v>
      </c>
      <c r="I4609" s="178">
        <v>4.8273486639880661</v>
      </c>
    </row>
    <row r="4610" spans="1:9" x14ac:dyDescent="0.2">
      <c r="A4610" s="179" t="s">
        <v>1424</v>
      </c>
      <c r="B4610" s="158">
        <v>35359079177</v>
      </c>
      <c r="C4610" s="158">
        <v>34359079177</v>
      </c>
      <c r="D4610" s="158">
        <v>22158163857.720001</v>
      </c>
      <c r="E4610" s="158">
        <v>21691164757.220001</v>
      </c>
      <c r="F4610" s="159">
        <v>1000000000</v>
      </c>
      <c r="G4610" s="178">
        <v>97.171872053018646</v>
      </c>
      <c r="H4610" s="178">
        <v>62.666122459810012</v>
      </c>
      <c r="I4610" s="178">
        <v>61.345389252470802</v>
      </c>
    </row>
    <row r="4611" spans="1:9" x14ac:dyDescent="0.2">
      <c r="A4611" s="179" t="s">
        <v>1425</v>
      </c>
      <c r="B4611" s="158">
        <v>50000000000</v>
      </c>
      <c r="C4611" s="158">
        <v>50000000000</v>
      </c>
      <c r="D4611" s="158">
        <v>21892437890.650002</v>
      </c>
      <c r="E4611" s="158">
        <v>18701359798.650002</v>
      </c>
      <c r="F4611" s="159">
        <v>0</v>
      </c>
      <c r="G4611" s="178">
        <v>100</v>
      </c>
      <c r="H4611" s="178">
        <v>43.784875781300002</v>
      </c>
      <c r="I4611" s="178">
        <v>37.402719597300006</v>
      </c>
    </row>
    <row r="4612" spans="1:9" x14ac:dyDescent="0.2">
      <c r="A4612" s="179" t="s">
        <v>1426</v>
      </c>
      <c r="B4612" s="158">
        <v>20453026392</v>
      </c>
      <c r="C4612" s="158">
        <v>7092878484</v>
      </c>
      <c r="D4612" s="158">
        <v>1492452238.78</v>
      </c>
      <c r="E4612" s="158">
        <v>1492452238.78</v>
      </c>
      <c r="F4612" s="159">
        <v>13360147908</v>
      </c>
      <c r="G4612" s="178">
        <v>34.678870246675622</v>
      </c>
      <c r="H4612" s="178">
        <v>7.2969750792663035</v>
      </c>
      <c r="I4612" s="178">
        <v>7.2969750792663035</v>
      </c>
    </row>
    <row r="4613" spans="1:9" x14ac:dyDescent="0.2">
      <c r="A4613" s="179" t="s">
        <v>1427</v>
      </c>
      <c r="B4613" s="158">
        <v>267008000000</v>
      </c>
      <c r="C4613" s="158">
        <v>210533038722.10001</v>
      </c>
      <c r="D4613" s="158">
        <v>19512128178.459999</v>
      </c>
      <c r="E4613" s="158">
        <v>19060312482.93</v>
      </c>
      <c r="F4613" s="159">
        <v>56474961277.899994</v>
      </c>
      <c r="G4613" s="178">
        <v>78.848962848341628</v>
      </c>
      <c r="H4613" s="178">
        <v>7.3076942183230464</v>
      </c>
      <c r="I4613" s="178">
        <v>7.1384799267924555</v>
      </c>
    </row>
    <row r="4614" spans="1:9" x14ac:dyDescent="0.2">
      <c r="A4614" s="179" t="s">
        <v>1428</v>
      </c>
      <c r="B4614" s="158">
        <v>340000000000</v>
      </c>
      <c r="C4614" s="158">
        <v>340000000000</v>
      </c>
      <c r="D4614" s="158">
        <v>158934967241</v>
      </c>
      <c r="E4614" s="158">
        <v>154926330450</v>
      </c>
      <c r="F4614" s="159">
        <v>0</v>
      </c>
      <c r="G4614" s="178">
        <v>100</v>
      </c>
      <c r="H4614" s="178">
        <v>46.745578600294117</v>
      </c>
      <c r="I4614" s="178">
        <v>45.566567779411763</v>
      </c>
    </row>
    <row r="4615" spans="1:9" x14ac:dyDescent="0.2">
      <c r="A4615" s="179" t="s">
        <v>1429</v>
      </c>
      <c r="B4615" s="158">
        <v>37350000000</v>
      </c>
      <c r="C4615" s="158">
        <v>37350000000</v>
      </c>
      <c r="D4615" s="158">
        <v>5805555386.5299997</v>
      </c>
      <c r="E4615" s="158">
        <v>4058098902.5300002</v>
      </c>
      <c r="F4615" s="159">
        <v>0</v>
      </c>
      <c r="G4615" s="178">
        <v>100</v>
      </c>
      <c r="H4615" s="178">
        <v>15.543655653360105</v>
      </c>
      <c r="I4615" s="178">
        <v>10.865057302623828</v>
      </c>
    </row>
    <row r="4616" spans="1:9" x14ac:dyDescent="0.2">
      <c r="A4616" s="179" t="s">
        <v>1430</v>
      </c>
      <c r="B4616" s="158">
        <v>20834560192</v>
      </c>
      <c r="C4616" s="158">
        <v>20834560192</v>
      </c>
      <c r="D4616" s="158">
        <v>6759022506</v>
      </c>
      <c r="E4616" s="158">
        <v>6175603056</v>
      </c>
      <c r="F4616" s="159">
        <v>0</v>
      </c>
      <c r="G4616" s="178">
        <v>100</v>
      </c>
      <c r="H4616" s="178">
        <v>32.441397580330552</v>
      </c>
      <c r="I4616" s="178">
        <v>29.641149124766702</v>
      </c>
    </row>
    <row r="4617" spans="1:9" x14ac:dyDescent="0.2">
      <c r="A4617" s="179" t="s">
        <v>1431</v>
      </c>
      <c r="B4617" s="158">
        <v>15000000000</v>
      </c>
      <c r="C4617" s="158">
        <v>14999979205</v>
      </c>
      <c r="D4617" s="158">
        <v>10725335528</v>
      </c>
      <c r="E4617" s="158">
        <v>10725335528</v>
      </c>
      <c r="F4617" s="159">
        <v>20795</v>
      </c>
      <c r="G4617" s="178">
        <v>99.999861366666664</v>
      </c>
      <c r="H4617" s="178">
        <v>71.502236853333329</v>
      </c>
      <c r="I4617" s="178">
        <v>71.502236853333329</v>
      </c>
    </row>
    <row r="4618" spans="1:9" x14ac:dyDescent="0.2">
      <c r="A4618" s="179" t="s">
        <v>1432</v>
      </c>
      <c r="B4618" s="158">
        <v>5453026392</v>
      </c>
      <c r="C4618" s="158">
        <v>5453026392</v>
      </c>
      <c r="D4618" s="158">
        <v>5453026392</v>
      </c>
      <c r="E4618" s="158">
        <v>5453026392</v>
      </c>
      <c r="F4618" s="159">
        <v>0</v>
      </c>
      <c r="G4618" s="178">
        <v>100</v>
      </c>
      <c r="H4618" s="178">
        <v>100</v>
      </c>
      <c r="I4618" s="178">
        <v>100</v>
      </c>
    </row>
    <row r="4619" spans="1:9" x14ac:dyDescent="0.2">
      <c r="A4619" s="179" t="s">
        <v>1433</v>
      </c>
      <c r="B4619" s="158">
        <v>20906052784</v>
      </c>
      <c r="C4619" s="158">
        <v>20906052784</v>
      </c>
      <c r="D4619" s="158">
        <v>5259390975</v>
      </c>
      <c r="E4619" s="158">
        <v>3731347563</v>
      </c>
      <c r="F4619" s="159">
        <v>0</v>
      </c>
      <c r="G4619" s="178">
        <v>100</v>
      </c>
      <c r="H4619" s="178">
        <v>25.157264402513906</v>
      </c>
      <c r="I4619" s="178">
        <v>17.848168669389885</v>
      </c>
    </row>
    <row r="4620" spans="1:9" x14ac:dyDescent="0.2">
      <c r="A4620" s="179" t="s">
        <v>1434</v>
      </c>
      <c r="B4620" s="158">
        <v>234462105570</v>
      </c>
      <c r="C4620" s="158">
        <v>184381804260</v>
      </c>
      <c r="D4620" s="158">
        <v>41198348227.669998</v>
      </c>
      <c r="E4620" s="158">
        <v>39908430901.669998</v>
      </c>
      <c r="F4620" s="159">
        <v>50080301310</v>
      </c>
      <c r="G4620" s="178">
        <v>78.640343100114222</v>
      </c>
      <c r="H4620" s="178">
        <v>17.571431480371995</v>
      </c>
      <c r="I4620" s="178">
        <v>17.021271221909721</v>
      </c>
    </row>
    <row r="4621" spans="1:9" x14ac:dyDescent="0.2">
      <c r="A4621" s="179" t="s">
        <v>1435</v>
      </c>
      <c r="B4621" s="158">
        <v>21812105570</v>
      </c>
      <c r="C4621" s="158">
        <v>21812105570</v>
      </c>
      <c r="D4621" s="158">
        <v>21812105570</v>
      </c>
      <c r="E4621" s="158">
        <v>21812105570</v>
      </c>
      <c r="F4621" s="159">
        <v>0</v>
      </c>
      <c r="G4621" s="178">
        <v>100</v>
      </c>
      <c r="H4621" s="178">
        <v>100</v>
      </c>
      <c r="I4621" s="178">
        <v>100</v>
      </c>
    </row>
    <row r="4622" spans="1:9" x14ac:dyDescent="0.2">
      <c r="A4622" s="179" t="s">
        <v>1436</v>
      </c>
      <c r="B4622" s="158">
        <v>144536349626</v>
      </c>
      <c r="C4622" s="158">
        <v>130906052785</v>
      </c>
      <c r="D4622" s="158">
        <v>68914244706.51001</v>
      </c>
      <c r="E4622" s="158">
        <v>61998026169.509995</v>
      </c>
      <c r="F4622" s="159">
        <v>13630296841</v>
      </c>
      <c r="G4622" s="178">
        <v>90.569640871469673</v>
      </c>
      <c r="H4622" s="178">
        <v>47.679524828758602</v>
      </c>
      <c r="I4622" s="178">
        <v>42.894418137676176</v>
      </c>
    </row>
    <row r="4623" spans="1:9" x14ac:dyDescent="0.2">
      <c r="A4623" s="179" t="s">
        <v>1437</v>
      </c>
      <c r="B4623" s="158">
        <v>10000000000</v>
      </c>
      <c r="C4623" s="158">
        <v>10000000000</v>
      </c>
      <c r="D4623" s="158">
        <v>6882898387.0500002</v>
      </c>
      <c r="E4623" s="158">
        <v>5616478619.0500002</v>
      </c>
      <c r="F4623" s="159">
        <v>0</v>
      </c>
      <c r="G4623" s="178">
        <v>100</v>
      </c>
      <c r="H4623" s="178">
        <v>68.828983870500011</v>
      </c>
      <c r="I4623" s="178">
        <v>56.164786190500003</v>
      </c>
    </row>
    <row r="4624" spans="1:9" x14ac:dyDescent="0.2">
      <c r="A4624" s="179" t="s">
        <v>1438</v>
      </c>
      <c r="B4624" s="158">
        <v>122927237532</v>
      </c>
      <c r="C4624" s="158">
        <v>121717237532</v>
      </c>
      <c r="D4624" s="158">
        <v>45607697235.82</v>
      </c>
      <c r="E4624" s="158">
        <v>41026709870.82</v>
      </c>
      <c r="F4624" s="159">
        <v>1210000000</v>
      </c>
      <c r="G4624" s="178">
        <v>99.015677872298227</v>
      </c>
      <c r="H4624" s="178">
        <v>37.101376514661823</v>
      </c>
      <c r="I4624" s="178">
        <v>33.374792026982682</v>
      </c>
    </row>
    <row r="4625" spans="1:9" x14ac:dyDescent="0.2">
      <c r="A4625" s="179" t="s">
        <v>1439</v>
      </c>
      <c r="B4625" s="158">
        <v>10000000000</v>
      </c>
      <c r="C4625" s="158">
        <v>10000000000</v>
      </c>
      <c r="D4625" s="158">
        <v>2622375578.1999998</v>
      </c>
      <c r="E4625" s="158">
        <v>1951534504.3399999</v>
      </c>
      <c r="F4625" s="159">
        <v>0</v>
      </c>
      <c r="G4625" s="178">
        <v>100</v>
      </c>
      <c r="H4625" s="178">
        <v>26.223755781999998</v>
      </c>
      <c r="I4625" s="178">
        <v>19.515345043399996</v>
      </c>
    </row>
    <row r="4626" spans="1:9" x14ac:dyDescent="0.2">
      <c r="A4626" s="179" t="s">
        <v>1440</v>
      </c>
      <c r="B4626" s="158">
        <v>16859079177</v>
      </c>
      <c r="C4626" s="158">
        <v>16359079177</v>
      </c>
      <c r="D4626" s="158">
        <v>15185373816.799999</v>
      </c>
      <c r="E4626" s="158">
        <v>15185373816.799999</v>
      </c>
      <c r="F4626" s="159">
        <v>500000000</v>
      </c>
      <c r="G4626" s="178">
        <v>97.03423897147286</v>
      </c>
      <c r="H4626" s="178">
        <v>90.072379738963718</v>
      </c>
      <c r="I4626" s="178">
        <v>90.072379738963718</v>
      </c>
    </row>
    <row r="4627" spans="1:9" x14ac:dyDescent="0.2">
      <c r="A4627" s="179" t="s">
        <v>1441</v>
      </c>
      <c r="B4627" s="158">
        <v>55171184747</v>
      </c>
      <c r="C4627" s="158">
        <v>37111184747</v>
      </c>
      <c r="D4627" s="158">
        <v>36671184747</v>
      </c>
      <c r="E4627" s="158">
        <v>36671184747</v>
      </c>
      <c r="F4627" s="159">
        <v>18060000000</v>
      </c>
      <c r="G4627" s="178">
        <v>67.265520791662837</v>
      </c>
      <c r="H4627" s="178">
        <v>66.468003025789727</v>
      </c>
      <c r="I4627" s="178">
        <v>66.468003025789727</v>
      </c>
    </row>
    <row r="4628" spans="1:9" x14ac:dyDescent="0.2">
      <c r="A4628" s="179" t="s">
        <v>1442</v>
      </c>
      <c r="B4628" s="158">
        <v>21812105570</v>
      </c>
      <c r="C4628" s="158">
        <v>21812105570</v>
      </c>
      <c r="D4628" s="158">
        <v>19888385653</v>
      </c>
      <c r="E4628" s="158">
        <v>19715529563</v>
      </c>
      <c r="F4628" s="159">
        <v>0</v>
      </c>
      <c r="G4628" s="178">
        <v>100</v>
      </c>
      <c r="H4628" s="178">
        <v>91.180494194719785</v>
      </c>
      <c r="I4628" s="178">
        <v>90.388016414684898</v>
      </c>
    </row>
    <row r="4629" spans="1:9" x14ac:dyDescent="0.2">
      <c r="A4629" s="179" t="s">
        <v>1443</v>
      </c>
      <c r="B4629" s="158">
        <v>0</v>
      </c>
      <c r="C4629" s="158">
        <v>0</v>
      </c>
      <c r="D4629" s="158">
        <v>0</v>
      </c>
      <c r="E4629" s="158">
        <v>0</v>
      </c>
      <c r="F4629" s="159">
        <v>0</v>
      </c>
      <c r="G4629" s="178">
        <v>0</v>
      </c>
      <c r="H4629" s="178">
        <v>0</v>
      </c>
      <c r="I4629" s="178">
        <v>0</v>
      </c>
    </row>
    <row r="4630" spans="1:9" x14ac:dyDescent="0.2">
      <c r="A4630" s="179" t="s">
        <v>1444</v>
      </c>
      <c r="B4630" s="158">
        <v>130874045020</v>
      </c>
      <c r="C4630" s="158">
        <v>120843463075</v>
      </c>
      <c r="D4630" s="158">
        <v>81528617562.669998</v>
      </c>
      <c r="E4630" s="158">
        <v>80254105263.270004</v>
      </c>
      <c r="F4630" s="159">
        <v>10030581945</v>
      </c>
      <c r="G4630" s="178">
        <v>92.335698080190667</v>
      </c>
      <c r="H4630" s="178">
        <v>62.295482309124708</v>
      </c>
      <c r="I4630" s="178">
        <v>61.321635814806271</v>
      </c>
    </row>
    <row r="4631" spans="1:9" x14ac:dyDescent="0.2">
      <c r="A4631" s="179" t="s">
        <v>1445</v>
      </c>
      <c r="B4631" s="158">
        <v>519578327424</v>
      </c>
      <c r="C4631" s="158">
        <v>391677157409</v>
      </c>
      <c r="D4631" s="158">
        <v>219762569565.07999</v>
      </c>
      <c r="E4631" s="158">
        <v>217752332649.45999</v>
      </c>
      <c r="F4631" s="159">
        <v>127901170015</v>
      </c>
      <c r="G4631" s="178">
        <v>75.383659543861853</v>
      </c>
      <c r="H4631" s="178">
        <v>42.296331075746266</v>
      </c>
      <c r="I4631" s="178">
        <v>41.90943331471253</v>
      </c>
    </row>
    <row r="4632" spans="1:9" x14ac:dyDescent="0.2">
      <c r="A4632" s="179" t="s">
        <v>1446</v>
      </c>
      <c r="B4632" s="158">
        <v>514706052785</v>
      </c>
      <c r="C4632" s="158">
        <v>43871976385.239998</v>
      </c>
      <c r="D4632" s="158">
        <v>9568022800.4499989</v>
      </c>
      <c r="E4632" s="158">
        <v>9531002044.9200001</v>
      </c>
      <c r="F4632" s="159">
        <v>470834076399.76001</v>
      </c>
      <c r="G4632" s="178">
        <v>8.5236954467224688</v>
      </c>
      <c r="H4632" s="178">
        <v>1.8589295285491227</v>
      </c>
      <c r="I4632" s="178">
        <v>1.8517369269992312</v>
      </c>
    </row>
    <row r="4633" spans="1:9" x14ac:dyDescent="0.2">
      <c r="A4633" s="179" t="s">
        <v>1447</v>
      </c>
      <c r="B4633" s="158">
        <v>20359089177</v>
      </c>
      <c r="C4633" s="158">
        <v>17760057032</v>
      </c>
      <c r="D4633" s="158">
        <v>741572344.54999995</v>
      </c>
      <c r="E4633" s="158">
        <v>741572344.54999995</v>
      </c>
      <c r="F4633" s="159">
        <v>2599032145</v>
      </c>
      <c r="G4633" s="178">
        <v>87.23404508716348</v>
      </c>
      <c r="H4633" s="178">
        <v>3.6424632659292371</v>
      </c>
      <c r="I4633" s="178">
        <v>3.6424632659292371</v>
      </c>
    </row>
    <row r="4634" spans="1:9" x14ac:dyDescent="0.2">
      <c r="A4634" s="179" t="s">
        <v>1448</v>
      </c>
      <c r="B4634" s="158">
        <v>67500000000</v>
      </c>
      <c r="C4634" s="158">
        <v>36953996430</v>
      </c>
      <c r="D4634" s="158">
        <v>6335692620.5</v>
      </c>
      <c r="E4634" s="158">
        <v>6335692620.5</v>
      </c>
      <c r="F4634" s="159">
        <v>30546003570</v>
      </c>
      <c r="G4634" s="178">
        <v>54.746661377777784</v>
      </c>
      <c r="H4634" s="178">
        <v>9.3862112896296299</v>
      </c>
      <c r="I4634" s="178">
        <v>9.3862112896296299</v>
      </c>
    </row>
    <row r="4635" spans="1:9" x14ac:dyDescent="0.2">
      <c r="A4635" s="179" t="s">
        <v>1449</v>
      </c>
      <c r="B4635" s="158">
        <v>2500000000</v>
      </c>
      <c r="C4635" s="158">
        <v>0</v>
      </c>
      <c r="D4635" s="158">
        <v>0</v>
      </c>
      <c r="E4635" s="158">
        <v>0</v>
      </c>
      <c r="F4635" s="159">
        <v>2500000000</v>
      </c>
      <c r="G4635" s="178">
        <v>0</v>
      </c>
      <c r="H4635" s="178">
        <v>0</v>
      </c>
      <c r="I4635" s="178">
        <v>0</v>
      </c>
    </row>
    <row r="4636" spans="1:9" x14ac:dyDescent="0.2">
      <c r="A4636" s="179" t="s">
        <v>1450</v>
      </c>
      <c r="B4636" s="158">
        <v>40000000000</v>
      </c>
      <c r="C4636" s="158">
        <v>19741355452</v>
      </c>
      <c r="D4636" s="158">
        <v>2233372487.4000001</v>
      </c>
      <c r="E4636" s="158">
        <v>1033372487.4</v>
      </c>
      <c r="F4636" s="159">
        <v>20258644548</v>
      </c>
      <c r="G4636" s="178">
        <v>49.353388629999998</v>
      </c>
      <c r="H4636" s="178">
        <v>5.5834312185000003</v>
      </c>
      <c r="I4636" s="178">
        <v>2.5834312184999999</v>
      </c>
    </row>
    <row r="4637" spans="1:9" x14ac:dyDescent="0.2">
      <c r="A4637" s="219" t="s">
        <v>1451</v>
      </c>
      <c r="B4637" s="231">
        <v>60000000000</v>
      </c>
      <c r="C4637" s="231">
        <v>43329685128.849998</v>
      </c>
      <c r="D4637" s="231">
        <v>1170503922.4100001</v>
      </c>
      <c r="E4637" s="231">
        <v>1170503922.4100001</v>
      </c>
      <c r="F4637" s="232">
        <v>16670314871.150002</v>
      </c>
      <c r="G4637" s="185">
        <v>72.216141881416661</v>
      </c>
      <c r="H4637" s="185">
        <v>1.9508398706833334</v>
      </c>
      <c r="I4637" s="185">
        <v>1.9508398706833334</v>
      </c>
    </row>
    <row r="4638" spans="1:9" x14ac:dyDescent="0.2">
      <c r="A4638" s="219" t="s">
        <v>1452</v>
      </c>
      <c r="B4638" s="231">
        <v>700000000</v>
      </c>
      <c r="C4638" s="231">
        <v>65891153</v>
      </c>
      <c r="D4638" s="231">
        <v>0</v>
      </c>
      <c r="E4638" s="231">
        <v>0</v>
      </c>
      <c r="F4638" s="232">
        <v>634108847</v>
      </c>
      <c r="G4638" s="185">
        <v>9.4130218571428568</v>
      </c>
      <c r="H4638" s="185">
        <v>0</v>
      </c>
      <c r="I4638" s="185">
        <v>0</v>
      </c>
    </row>
    <row r="4639" spans="1:9" x14ac:dyDescent="0.2">
      <c r="A4639" s="219" t="s">
        <v>1453</v>
      </c>
      <c r="B4639" s="231">
        <v>40000000000</v>
      </c>
      <c r="C4639" s="231">
        <v>34736697435</v>
      </c>
      <c r="D4639" s="231">
        <v>7511999509.8400002</v>
      </c>
      <c r="E4639" s="231">
        <v>7067268017.8400002</v>
      </c>
      <c r="F4639" s="232">
        <v>5263302565</v>
      </c>
      <c r="G4639" s="185">
        <v>86.841743587499991</v>
      </c>
      <c r="H4639" s="185">
        <v>18.779998774600003</v>
      </c>
      <c r="I4639" s="185">
        <v>17.6681700446</v>
      </c>
    </row>
    <row r="4640" spans="1:9" x14ac:dyDescent="0.2">
      <c r="A4640" s="179" t="s">
        <v>1454</v>
      </c>
      <c r="B4640" s="158">
        <v>3308064489</v>
      </c>
      <c r="C4640" s="158">
        <v>65850557</v>
      </c>
      <c r="D4640" s="158">
        <v>0</v>
      </c>
      <c r="E4640" s="158">
        <v>0</v>
      </c>
      <c r="F4640" s="159">
        <v>3242213932</v>
      </c>
      <c r="G4640" s="178">
        <v>1.990606810083865</v>
      </c>
      <c r="H4640" s="178">
        <v>0</v>
      </c>
      <c r="I4640" s="178">
        <v>0</v>
      </c>
    </row>
    <row r="4641" spans="1:9" x14ac:dyDescent="0.2">
      <c r="A4641" s="179" t="s">
        <v>1455</v>
      </c>
      <c r="B4641" s="158">
        <v>8000000000</v>
      </c>
      <c r="C4641" s="158">
        <v>5429576508.5799999</v>
      </c>
      <c r="D4641" s="158">
        <v>2564498948.7199998</v>
      </c>
      <c r="E4641" s="158">
        <v>2564498948.7199998</v>
      </c>
      <c r="F4641" s="159">
        <v>2570423491.4200001</v>
      </c>
      <c r="G4641" s="178">
        <v>67.86970635725001</v>
      </c>
      <c r="H4641" s="178">
        <v>32.056236858999995</v>
      </c>
      <c r="I4641" s="178">
        <v>32.056236858999995</v>
      </c>
    </row>
    <row r="4642" spans="1:9" x14ac:dyDescent="0.2">
      <c r="A4642" s="179" t="s">
        <v>1456</v>
      </c>
      <c r="B4642" s="158">
        <v>4000000000</v>
      </c>
      <c r="C4642" s="158">
        <v>400000000</v>
      </c>
      <c r="D4642" s="158">
        <v>235171000</v>
      </c>
      <c r="E4642" s="158">
        <v>235171000</v>
      </c>
      <c r="F4642" s="159">
        <v>3600000000</v>
      </c>
      <c r="G4642" s="178">
        <v>10</v>
      </c>
      <c r="H4642" s="178">
        <v>5.8792749999999998</v>
      </c>
      <c r="I4642" s="178">
        <v>5.8792749999999998</v>
      </c>
    </row>
    <row r="4643" spans="1:9" x14ac:dyDescent="0.2">
      <c r="A4643" s="179" t="s">
        <v>1457</v>
      </c>
      <c r="B4643" s="158">
        <v>3000000000</v>
      </c>
      <c r="C4643" s="158">
        <v>324205229.88999999</v>
      </c>
      <c r="D4643" s="158">
        <v>97480126.879999995</v>
      </c>
      <c r="E4643" s="158">
        <v>93132383.780000001</v>
      </c>
      <c r="F4643" s="159">
        <v>2675794770.1100001</v>
      </c>
      <c r="G4643" s="178">
        <v>10.806840996333333</v>
      </c>
      <c r="H4643" s="178">
        <v>3.2493375626666667</v>
      </c>
      <c r="I4643" s="178">
        <v>3.1044127926666669</v>
      </c>
    </row>
    <row r="4644" spans="1:9" x14ac:dyDescent="0.2">
      <c r="A4644" s="219" t="s">
        <v>1458</v>
      </c>
      <c r="B4644" s="231">
        <v>38000000000</v>
      </c>
      <c r="C4644" s="231">
        <v>37339629149</v>
      </c>
      <c r="D4644" s="231">
        <v>0</v>
      </c>
      <c r="E4644" s="231">
        <v>0</v>
      </c>
      <c r="F4644" s="232">
        <v>660370851</v>
      </c>
      <c r="G4644" s="185">
        <v>98.262181971052627</v>
      </c>
      <c r="H4644" s="185">
        <v>0</v>
      </c>
      <c r="I4644" s="185">
        <v>0</v>
      </c>
    </row>
    <row r="4645" spans="1:9" x14ac:dyDescent="0.2">
      <c r="A4645" s="179" t="s">
        <v>1459</v>
      </c>
      <c r="B4645" s="158">
        <v>2400000000</v>
      </c>
      <c r="C4645" s="158">
        <v>275974400</v>
      </c>
      <c r="D4645" s="158">
        <v>179221652.5</v>
      </c>
      <c r="E4645" s="158">
        <v>179221652.5</v>
      </c>
      <c r="F4645" s="159">
        <v>2124025600</v>
      </c>
      <c r="G4645" s="178">
        <v>11.498933333333333</v>
      </c>
      <c r="H4645" s="178">
        <v>7.4675688541666663</v>
      </c>
      <c r="I4645" s="178">
        <v>7.4675688541666663</v>
      </c>
    </row>
    <row r="4646" spans="1:9" x14ac:dyDescent="0.2">
      <c r="A4646" s="219" t="s">
        <v>1460</v>
      </c>
      <c r="B4646" s="231">
        <v>13070375743</v>
      </c>
      <c r="C4646" s="231">
        <v>4275068328.6599998</v>
      </c>
      <c r="D4646" s="231">
        <v>2569839743.0100002</v>
      </c>
      <c r="E4646" s="231">
        <v>2569839743.0100002</v>
      </c>
      <c r="F4646" s="232">
        <v>8795307414.3400002</v>
      </c>
      <c r="G4646" s="185">
        <v>32.708075213136581</v>
      </c>
      <c r="H4646" s="185">
        <v>19.661559801647702</v>
      </c>
      <c r="I4646" s="185">
        <v>19.661559801647702</v>
      </c>
    </row>
    <row r="4647" spans="1:9" x14ac:dyDescent="0.2">
      <c r="A4647" s="179" t="s">
        <v>1461</v>
      </c>
      <c r="B4647" s="158">
        <v>4194297635</v>
      </c>
      <c r="C4647" s="158">
        <v>2960710000</v>
      </c>
      <c r="D4647" s="158">
        <v>185856965.5</v>
      </c>
      <c r="E4647" s="158">
        <v>185856965.5</v>
      </c>
      <c r="F4647" s="159">
        <v>1233587635</v>
      </c>
      <c r="G4647" s="178">
        <v>70.588934254304533</v>
      </c>
      <c r="H4647" s="178">
        <v>4.4311820875344239</v>
      </c>
      <c r="I4647" s="178">
        <v>4.4311820875344239</v>
      </c>
    </row>
    <row r="4648" spans="1:9" x14ac:dyDescent="0.2">
      <c r="A4648" s="179" t="s">
        <v>1462</v>
      </c>
      <c r="B4648" s="158">
        <v>1949587581</v>
      </c>
      <c r="C4648" s="158">
        <v>599920000</v>
      </c>
      <c r="D4648" s="158">
        <v>235650490.63</v>
      </c>
      <c r="E4648" s="158">
        <v>235650490.63</v>
      </c>
      <c r="F4648" s="159">
        <v>1349667581</v>
      </c>
      <c r="G4648" s="178">
        <v>30.771636311526134</v>
      </c>
      <c r="H4648" s="178">
        <v>12.087196950091775</v>
      </c>
      <c r="I4648" s="178">
        <v>12.087196950091775</v>
      </c>
    </row>
    <row r="4649" spans="1:9" x14ac:dyDescent="0.2">
      <c r="A4649" s="179" t="s">
        <v>1463</v>
      </c>
      <c r="B4649" s="158">
        <v>500000000</v>
      </c>
      <c r="C4649" s="158">
        <v>354060000</v>
      </c>
      <c r="D4649" s="158">
        <v>0</v>
      </c>
      <c r="E4649" s="158">
        <v>0</v>
      </c>
      <c r="F4649" s="159">
        <v>145940000</v>
      </c>
      <c r="G4649" s="178">
        <v>70.811999999999998</v>
      </c>
      <c r="H4649" s="178">
        <v>0</v>
      </c>
      <c r="I4649" s="178">
        <v>0</v>
      </c>
    </row>
    <row r="4650" spans="1:9" x14ac:dyDescent="0.2">
      <c r="A4650" s="179" t="s">
        <v>1464</v>
      </c>
      <c r="B4650" s="158">
        <v>5829624257</v>
      </c>
      <c r="C4650" s="158">
        <v>0</v>
      </c>
      <c r="D4650" s="158">
        <v>0</v>
      </c>
      <c r="E4650" s="158">
        <v>0</v>
      </c>
      <c r="F4650" s="159">
        <v>5829624257</v>
      </c>
      <c r="G4650" s="178">
        <v>0</v>
      </c>
      <c r="H4650" s="178">
        <v>0</v>
      </c>
      <c r="I4650" s="178">
        <v>0</v>
      </c>
    </row>
    <row r="4651" spans="1:9" x14ac:dyDescent="0.2">
      <c r="A4651" s="179" t="s">
        <v>1465</v>
      </c>
      <c r="B4651" s="158">
        <v>15000000000</v>
      </c>
      <c r="C4651" s="158">
        <v>8855163038.4599991</v>
      </c>
      <c r="D4651" s="158">
        <v>2842555666.0100002</v>
      </c>
      <c r="E4651" s="158">
        <v>2831580666.0100002</v>
      </c>
      <c r="F4651" s="159">
        <v>6144836961.5400009</v>
      </c>
      <c r="G4651" s="178">
        <v>59.03442025639999</v>
      </c>
      <c r="H4651" s="178">
        <v>18.950371106733336</v>
      </c>
      <c r="I4651" s="178">
        <v>18.87720444006667</v>
      </c>
    </row>
    <row r="4652" spans="1:9" x14ac:dyDescent="0.2">
      <c r="A4652" s="219" t="s">
        <v>1466</v>
      </c>
      <c r="B4652" s="231">
        <v>2000000000</v>
      </c>
      <c r="C4652" s="231">
        <v>0</v>
      </c>
      <c r="D4652" s="231">
        <v>0</v>
      </c>
      <c r="E4652" s="231">
        <v>0</v>
      </c>
      <c r="F4652" s="232">
        <v>2000000000</v>
      </c>
      <c r="G4652" s="185">
        <v>0</v>
      </c>
      <c r="H4652" s="185">
        <v>0</v>
      </c>
      <c r="I4652" s="185">
        <v>0</v>
      </c>
    </row>
    <row r="4653" spans="1:9" x14ac:dyDescent="0.2">
      <c r="A4653" s="179" t="s">
        <v>1467</v>
      </c>
      <c r="B4653" s="158">
        <v>3000000000</v>
      </c>
      <c r="C4653" s="158">
        <v>300000000</v>
      </c>
      <c r="D4653" s="158">
        <v>140067763</v>
      </c>
      <c r="E4653" s="158">
        <v>140067763</v>
      </c>
      <c r="F4653" s="159">
        <v>2700000000</v>
      </c>
      <c r="G4653" s="178">
        <v>10</v>
      </c>
      <c r="H4653" s="178">
        <v>4.6689254333333334</v>
      </c>
      <c r="I4653" s="178">
        <v>4.6689254333333334</v>
      </c>
    </row>
    <row r="4654" spans="1:9" x14ac:dyDescent="0.2">
      <c r="A4654" s="219" t="s">
        <v>1468</v>
      </c>
      <c r="B4654" s="231">
        <v>2000000000</v>
      </c>
      <c r="C4654" s="231">
        <v>0</v>
      </c>
      <c r="D4654" s="231">
        <v>0</v>
      </c>
      <c r="E4654" s="231">
        <v>0</v>
      </c>
      <c r="F4654" s="232">
        <v>2000000000</v>
      </c>
      <c r="G4654" s="185">
        <v>0</v>
      </c>
      <c r="H4654" s="185">
        <v>0</v>
      </c>
      <c r="I4654" s="185">
        <v>0</v>
      </c>
    </row>
    <row r="4655" spans="1:9" x14ac:dyDescent="0.2">
      <c r="A4655" s="179" t="s">
        <v>1469</v>
      </c>
      <c r="B4655" s="158">
        <v>32000000000</v>
      </c>
      <c r="C4655" s="158">
        <v>4496757814.79</v>
      </c>
      <c r="D4655" s="158">
        <v>423537035.35000002</v>
      </c>
      <c r="E4655" s="158">
        <v>415370641.64999998</v>
      </c>
      <c r="F4655" s="159">
        <v>27503242185.209999</v>
      </c>
      <c r="G4655" s="178">
        <v>14.052368171218749</v>
      </c>
      <c r="H4655" s="178">
        <v>1.32355323546875</v>
      </c>
      <c r="I4655" s="178">
        <v>1.2980332551562499</v>
      </c>
    </row>
    <row r="4656" spans="1:9" x14ac:dyDescent="0.2">
      <c r="A4656" s="179" t="s">
        <v>1470</v>
      </c>
      <c r="B4656" s="158">
        <v>7000000000</v>
      </c>
      <c r="C4656" s="158">
        <v>939946000</v>
      </c>
      <c r="D4656" s="158">
        <v>241599126.5</v>
      </c>
      <c r="E4656" s="158">
        <v>241599126.5</v>
      </c>
      <c r="F4656" s="159">
        <v>6060054000</v>
      </c>
      <c r="G4656" s="178">
        <v>13.427800000000001</v>
      </c>
      <c r="H4656" s="178">
        <v>3.4514160928571429</v>
      </c>
      <c r="I4656" s="178">
        <v>3.4514160928571429</v>
      </c>
    </row>
    <row r="4657" spans="1:9" x14ac:dyDescent="0.2">
      <c r="A4657" s="179" t="s">
        <v>1471</v>
      </c>
      <c r="B4657" s="158">
        <v>14000000000</v>
      </c>
      <c r="C4657" s="158">
        <v>451814169</v>
      </c>
      <c r="D4657" s="158">
        <v>101732883</v>
      </c>
      <c r="E4657" s="158">
        <v>101732883</v>
      </c>
      <c r="F4657" s="159">
        <v>13548185831</v>
      </c>
      <c r="G4657" s="178">
        <v>3.2272440642857143</v>
      </c>
      <c r="H4657" s="178">
        <v>0.72666344999999999</v>
      </c>
      <c r="I4657" s="178">
        <v>0.72666344999999999</v>
      </c>
    </row>
    <row r="4658" spans="1:9" x14ac:dyDescent="0.2">
      <c r="A4658" s="179" t="s">
        <v>1472</v>
      </c>
      <c r="B4658" s="158">
        <v>4000000000</v>
      </c>
      <c r="C4658" s="158">
        <v>0</v>
      </c>
      <c r="D4658" s="158">
        <v>0</v>
      </c>
      <c r="E4658" s="158">
        <v>0</v>
      </c>
      <c r="F4658" s="159">
        <v>4000000000</v>
      </c>
      <c r="G4658" s="178">
        <v>0</v>
      </c>
      <c r="H4658" s="178">
        <v>0</v>
      </c>
      <c r="I4658" s="178">
        <v>0</v>
      </c>
    </row>
    <row r="4659" spans="1:9" x14ac:dyDescent="0.2">
      <c r="A4659" s="219" t="s">
        <v>1473</v>
      </c>
      <c r="B4659" s="231">
        <v>11800000000</v>
      </c>
      <c r="C4659" s="231">
        <v>10969253750</v>
      </c>
      <c r="D4659" s="231">
        <v>649423088.02999997</v>
      </c>
      <c r="E4659" s="231">
        <v>649423088.02999997</v>
      </c>
      <c r="F4659" s="232">
        <v>830746250</v>
      </c>
      <c r="G4659" s="185">
        <v>92.959777542372876</v>
      </c>
      <c r="H4659" s="185">
        <v>5.5035854917796607</v>
      </c>
      <c r="I4659" s="185">
        <v>5.5035854917796607</v>
      </c>
    </row>
    <row r="4660" spans="1:9" x14ac:dyDescent="0.2">
      <c r="A4660" s="219" t="s">
        <v>1474</v>
      </c>
      <c r="B4660" s="231">
        <v>5856000000</v>
      </c>
      <c r="C4660" s="231">
        <v>0</v>
      </c>
      <c r="D4660" s="231">
        <v>0</v>
      </c>
      <c r="E4660" s="231">
        <v>0</v>
      </c>
      <c r="F4660" s="232">
        <v>5856000000</v>
      </c>
      <c r="G4660" s="185">
        <v>0</v>
      </c>
      <c r="H4660" s="185">
        <v>0</v>
      </c>
      <c r="I4660" s="185">
        <v>0</v>
      </c>
    </row>
    <row r="4661" spans="1:9" x14ac:dyDescent="0.2">
      <c r="A4661" s="179" t="s">
        <v>1475</v>
      </c>
      <c r="B4661" s="158">
        <v>700000000</v>
      </c>
      <c r="C4661" s="158">
        <v>0</v>
      </c>
      <c r="D4661" s="158">
        <v>0</v>
      </c>
      <c r="E4661" s="158">
        <v>0</v>
      </c>
      <c r="F4661" s="159">
        <v>700000000</v>
      </c>
      <c r="G4661" s="178">
        <v>0</v>
      </c>
      <c r="H4661" s="178">
        <v>0</v>
      </c>
      <c r="I4661" s="178">
        <v>0</v>
      </c>
    </row>
    <row r="4662" spans="1:9" x14ac:dyDescent="0.2">
      <c r="A4662" s="179" t="s">
        <v>1476</v>
      </c>
      <c r="B4662" s="158">
        <v>1200000000</v>
      </c>
      <c r="C4662" s="158">
        <v>0</v>
      </c>
      <c r="D4662" s="158">
        <v>0</v>
      </c>
      <c r="E4662" s="158">
        <v>0</v>
      </c>
      <c r="F4662" s="159">
        <v>1200000000</v>
      </c>
      <c r="G4662" s="178">
        <v>0</v>
      </c>
      <c r="H4662" s="178">
        <v>0</v>
      </c>
      <c r="I4662" s="178">
        <v>0</v>
      </c>
    </row>
    <row r="4663" spans="1:9" x14ac:dyDescent="0.2">
      <c r="A4663" s="179" t="s">
        <v>1477</v>
      </c>
      <c r="B4663" s="158">
        <v>1000000000</v>
      </c>
      <c r="C4663" s="158">
        <v>0</v>
      </c>
      <c r="D4663" s="158">
        <v>0</v>
      </c>
      <c r="E4663" s="158">
        <v>0</v>
      </c>
      <c r="F4663" s="159">
        <v>1000000000</v>
      </c>
      <c r="G4663" s="178">
        <v>0</v>
      </c>
      <c r="H4663" s="178">
        <v>0</v>
      </c>
      <c r="I4663" s="178">
        <v>0</v>
      </c>
    </row>
    <row r="4664" spans="1:9" x14ac:dyDescent="0.2">
      <c r="A4664" s="179" t="s">
        <v>1478</v>
      </c>
      <c r="B4664" s="158">
        <v>31250000000</v>
      </c>
      <c r="C4664" s="158">
        <v>16265453144</v>
      </c>
      <c r="D4664" s="158">
        <v>1088011639.96</v>
      </c>
      <c r="E4664" s="158">
        <v>1088011639.96</v>
      </c>
      <c r="F4664" s="159">
        <v>14984546856</v>
      </c>
      <c r="G4664" s="178">
        <v>52.049450060799998</v>
      </c>
      <c r="H4664" s="178">
        <v>3.4816372478719999</v>
      </c>
      <c r="I4664" s="178">
        <v>3.4816372478719999</v>
      </c>
    </row>
    <row r="4665" spans="1:9" x14ac:dyDescent="0.2">
      <c r="A4665" s="179" t="s">
        <v>1479</v>
      </c>
      <c r="B4665" s="158">
        <v>1200000000</v>
      </c>
      <c r="C4665" s="158">
        <v>0</v>
      </c>
      <c r="D4665" s="158">
        <v>0</v>
      </c>
      <c r="E4665" s="158">
        <v>0</v>
      </c>
      <c r="F4665" s="159">
        <v>1200000000</v>
      </c>
      <c r="G4665" s="178">
        <v>0</v>
      </c>
      <c r="H4665" s="178">
        <v>0</v>
      </c>
      <c r="I4665" s="178">
        <v>0</v>
      </c>
    </row>
    <row r="4666" spans="1:9" x14ac:dyDescent="0.2">
      <c r="A4666" s="179" t="s">
        <v>1480</v>
      </c>
      <c r="B4666" s="158">
        <v>1500000000</v>
      </c>
      <c r="C4666" s="158">
        <v>0</v>
      </c>
      <c r="D4666" s="158">
        <v>0</v>
      </c>
      <c r="E4666" s="158">
        <v>0</v>
      </c>
      <c r="F4666" s="159">
        <v>1500000000</v>
      </c>
      <c r="G4666" s="178">
        <v>0</v>
      </c>
      <c r="H4666" s="178">
        <v>0</v>
      </c>
      <c r="I4666" s="178">
        <v>0</v>
      </c>
    </row>
    <row r="4667" spans="1:9" x14ac:dyDescent="0.2">
      <c r="A4667" s="179" t="s">
        <v>1481</v>
      </c>
      <c r="B4667" s="158">
        <v>8000000000</v>
      </c>
      <c r="C4667" s="158">
        <v>4657182813.5</v>
      </c>
      <c r="D4667" s="158">
        <v>177556019.77000001</v>
      </c>
      <c r="E4667" s="158">
        <v>177247104.27000001</v>
      </c>
      <c r="F4667" s="159">
        <v>3342817186.5</v>
      </c>
      <c r="G4667" s="178">
        <v>58.214785168750005</v>
      </c>
      <c r="H4667" s="178">
        <v>2.2194502471250002</v>
      </c>
      <c r="I4667" s="178">
        <v>2.2155888033750002</v>
      </c>
    </row>
    <row r="4668" spans="1:9" x14ac:dyDescent="0.2">
      <c r="A4668" s="179" t="s">
        <v>1482</v>
      </c>
      <c r="B4668" s="158">
        <v>700000000</v>
      </c>
      <c r="C4668" s="158">
        <v>0</v>
      </c>
      <c r="D4668" s="158">
        <v>0</v>
      </c>
      <c r="E4668" s="158">
        <v>0</v>
      </c>
      <c r="F4668" s="159">
        <v>700000000</v>
      </c>
      <c r="G4668" s="178">
        <v>0</v>
      </c>
      <c r="H4668" s="178">
        <v>0</v>
      </c>
      <c r="I4668" s="178">
        <v>0</v>
      </c>
    </row>
    <row r="4669" spans="1:9" x14ac:dyDescent="0.2">
      <c r="A4669" s="179" t="s">
        <v>1483</v>
      </c>
      <c r="B4669" s="158">
        <v>20000000000</v>
      </c>
      <c r="C4669" s="158">
        <v>2096972000</v>
      </c>
      <c r="D4669" s="158">
        <v>361157840</v>
      </c>
      <c r="E4669" s="158">
        <v>361157840</v>
      </c>
      <c r="F4669" s="159">
        <v>17903028000</v>
      </c>
      <c r="G4669" s="178">
        <v>10.484859999999999</v>
      </c>
      <c r="H4669" s="178">
        <v>1.8057892</v>
      </c>
      <c r="I4669" s="178">
        <v>1.8057892</v>
      </c>
    </row>
    <row r="4670" spans="1:9" x14ac:dyDescent="0.2">
      <c r="A4670" s="179" t="s">
        <v>1484</v>
      </c>
      <c r="B4670" s="158">
        <v>500000000</v>
      </c>
      <c r="C4670" s="158">
        <v>0</v>
      </c>
      <c r="D4670" s="158">
        <v>0</v>
      </c>
      <c r="E4670" s="158">
        <v>0</v>
      </c>
      <c r="F4670" s="159">
        <v>500000000</v>
      </c>
      <c r="G4670" s="178">
        <v>0</v>
      </c>
      <c r="H4670" s="178">
        <v>0</v>
      </c>
      <c r="I4670" s="178">
        <v>0</v>
      </c>
    </row>
    <row r="4671" spans="1:9" x14ac:dyDescent="0.2">
      <c r="A4671" s="179" t="s">
        <v>1485</v>
      </c>
      <c r="B4671" s="158">
        <v>1000000000</v>
      </c>
      <c r="C4671" s="158">
        <v>0</v>
      </c>
      <c r="D4671" s="158">
        <v>0</v>
      </c>
      <c r="E4671" s="158">
        <v>0</v>
      </c>
      <c r="F4671" s="159">
        <v>1000000000</v>
      </c>
      <c r="G4671" s="178">
        <v>0</v>
      </c>
      <c r="H4671" s="178">
        <v>0</v>
      </c>
      <c r="I4671" s="178">
        <v>0</v>
      </c>
    </row>
    <row r="4672" spans="1:9" x14ac:dyDescent="0.2">
      <c r="A4672" s="179" t="s">
        <v>1486</v>
      </c>
      <c r="B4672" s="158">
        <v>2000000000</v>
      </c>
      <c r="C4672" s="158">
        <v>0</v>
      </c>
      <c r="D4672" s="158">
        <v>0</v>
      </c>
      <c r="E4672" s="158">
        <v>0</v>
      </c>
      <c r="F4672" s="159">
        <v>2000000000</v>
      </c>
      <c r="G4672" s="178">
        <v>0</v>
      </c>
      <c r="H4672" s="178">
        <v>0</v>
      </c>
      <c r="I4672" s="178">
        <v>0</v>
      </c>
    </row>
    <row r="4673" spans="1:9" x14ac:dyDescent="0.2">
      <c r="A4673" s="179" t="s">
        <v>1487</v>
      </c>
      <c r="B4673" s="158">
        <v>43000000000</v>
      </c>
      <c r="C4673" s="158">
        <v>10359373500</v>
      </c>
      <c r="D4673" s="158">
        <v>611991256.39999998</v>
      </c>
      <c r="E4673" s="158">
        <v>611991256.39999998</v>
      </c>
      <c r="F4673" s="159">
        <v>32640626500</v>
      </c>
      <c r="G4673" s="178">
        <v>24.091566279069767</v>
      </c>
      <c r="H4673" s="178">
        <v>1.42323548</v>
      </c>
      <c r="I4673" s="178">
        <v>1.42323548</v>
      </c>
    </row>
    <row r="4674" spans="1:9" x14ac:dyDescent="0.2">
      <c r="A4674" s="179" t="s">
        <v>1488</v>
      </c>
      <c r="B4674" s="158">
        <v>5000000000</v>
      </c>
      <c r="C4674" s="158">
        <v>4708674789</v>
      </c>
      <c r="D4674" s="158">
        <v>0</v>
      </c>
      <c r="E4674" s="158">
        <v>0</v>
      </c>
      <c r="F4674" s="159">
        <v>291325211</v>
      </c>
      <c r="G4674" s="178">
        <v>94.17349578000001</v>
      </c>
      <c r="H4674" s="178">
        <v>0</v>
      </c>
      <c r="I4674" s="178">
        <v>0</v>
      </c>
    </row>
    <row r="4675" spans="1:9" x14ac:dyDescent="0.2">
      <c r="A4675" s="179" t="s">
        <v>1489</v>
      </c>
      <c r="B4675" s="158">
        <v>2650000000</v>
      </c>
      <c r="C4675" s="158">
        <v>0</v>
      </c>
      <c r="D4675" s="158">
        <v>0</v>
      </c>
      <c r="E4675" s="158">
        <v>0</v>
      </c>
      <c r="F4675" s="159">
        <v>2650000000</v>
      </c>
      <c r="G4675" s="178">
        <v>0</v>
      </c>
      <c r="H4675" s="178">
        <v>0</v>
      </c>
      <c r="I4675" s="178">
        <v>0</v>
      </c>
    </row>
    <row r="4676" spans="1:9" x14ac:dyDescent="0.2">
      <c r="A4676" s="179" t="s">
        <v>1490</v>
      </c>
      <c r="B4676" s="158">
        <v>55955999998</v>
      </c>
      <c r="C4676" s="158">
        <v>14716606672.1</v>
      </c>
      <c r="D4676" s="158">
        <v>755561398.70000005</v>
      </c>
      <c r="E4676" s="158">
        <v>754638682.70000005</v>
      </c>
      <c r="F4676" s="159">
        <v>41239393325.900002</v>
      </c>
      <c r="G4676" s="178">
        <v>26.300319309146484</v>
      </c>
      <c r="H4676" s="178">
        <v>1.3502777159321708</v>
      </c>
      <c r="I4676" s="178">
        <v>1.3486287131442072</v>
      </c>
    </row>
    <row r="4677" spans="1:9" x14ac:dyDescent="0.2">
      <c r="A4677" s="179" t="s">
        <v>1491</v>
      </c>
      <c r="B4677" s="158">
        <v>700000000</v>
      </c>
      <c r="C4677" s="158">
        <v>0</v>
      </c>
      <c r="D4677" s="158">
        <v>0</v>
      </c>
      <c r="E4677" s="158">
        <v>0</v>
      </c>
      <c r="F4677" s="159">
        <v>700000000</v>
      </c>
      <c r="G4677" s="178">
        <v>0</v>
      </c>
      <c r="H4677" s="178">
        <v>0</v>
      </c>
      <c r="I4677" s="178">
        <v>0</v>
      </c>
    </row>
    <row r="4678" spans="1:9" x14ac:dyDescent="0.2">
      <c r="A4678" s="179" t="s">
        <v>1492</v>
      </c>
      <c r="B4678" s="158">
        <v>700000000</v>
      </c>
      <c r="C4678" s="158">
        <v>0</v>
      </c>
      <c r="D4678" s="158">
        <v>0</v>
      </c>
      <c r="E4678" s="158">
        <v>0</v>
      </c>
      <c r="F4678" s="159">
        <v>700000000</v>
      </c>
      <c r="G4678" s="178">
        <v>0</v>
      </c>
      <c r="H4678" s="178">
        <v>0</v>
      </c>
      <c r="I4678" s="178">
        <v>0</v>
      </c>
    </row>
    <row r="4679" spans="1:9" x14ac:dyDescent="0.2">
      <c r="A4679" s="179" t="s">
        <v>1493</v>
      </c>
      <c r="B4679" s="158">
        <v>10000000000</v>
      </c>
      <c r="C4679" s="158">
        <v>0</v>
      </c>
      <c r="D4679" s="158">
        <v>0</v>
      </c>
      <c r="E4679" s="158">
        <v>0</v>
      </c>
      <c r="F4679" s="159">
        <v>10000000000</v>
      </c>
      <c r="G4679" s="178">
        <v>0</v>
      </c>
      <c r="H4679" s="178">
        <v>0</v>
      </c>
      <c r="I4679" s="178">
        <v>0</v>
      </c>
    </row>
    <row r="4680" spans="1:9" x14ac:dyDescent="0.2">
      <c r="A4680" s="179" t="s">
        <v>1494</v>
      </c>
      <c r="B4680" s="158">
        <v>10000000000</v>
      </c>
      <c r="C4680" s="158">
        <v>7285930336</v>
      </c>
      <c r="D4680" s="158">
        <v>2914372134</v>
      </c>
      <c r="E4680" s="158">
        <v>2914372134</v>
      </c>
      <c r="F4680" s="159">
        <v>2714069664</v>
      </c>
      <c r="G4680" s="178">
        <v>72.859303359999998</v>
      </c>
      <c r="H4680" s="178">
        <v>29.143721339999999</v>
      </c>
      <c r="I4680" s="178">
        <v>29.143721339999999</v>
      </c>
    </row>
    <row r="4681" spans="1:9" x14ac:dyDescent="0.2">
      <c r="A4681" s="179" t="s">
        <v>1495</v>
      </c>
      <c r="B4681" s="158">
        <v>5000000000</v>
      </c>
      <c r="C4681" s="158">
        <v>0</v>
      </c>
      <c r="D4681" s="158">
        <v>0</v>
      </c>
      <c r="E4681" s="158">
        <v>0</v>
      </c>
      <c r="F4681" s="159">
        <v>5000000000</v>
      </c>
      <c r="G4681" s="178">
        <v>0</v>
      </c>
      <c r="H4681" s="178">
        <v>0</v>
      </c>
      <c r="I4681" s="178">
        <v>0</v>
      </c>
    </row>
    <row r="4682" spans="1:9" x14ac:dyDescent="0.2">
      <c r="A4682" s="179" t="s">
        <v>1496</v>
      </c>
      <c r="B4682" s="158">
        <v>700000000</v>
      </c>
      <c r="C4682" s="158">
        <v>0</v>
      </c>
      <c r="D4682" s="158">
        <v>0</v>
      </c>
      <c r="E4682" s="158">
        <v>0</v>
      </c>
      <c r="F4682" s="159">
        <v>700000000</v>
      </c>
      <c r="G4682" s="178">
        <v>0</v>
      </c>
      <c r="H4682" s="178">
        <v>0</v>
      </c>
      <c r="I4682" s="178">
        <v>0</v>
      </c>
    </row>
    <row r="4683" spans="1:9" x14ac:dyDescent="0.2">
      <c r="A4683" s="179" t="s">
        <v>1497</v>
      </c>
      <c r="B4683" s="158">
        <v>10000000000</v>
      </c>
      <c r="C4683" s="158">
        <v>0</v>
      </c>
      <c r="D4683" s="158">
        <v>0</v>
      </c>
      <c r="E4683" s="158">
        <v>0</v>
      </c>
      <c r="F4683" s="159">
        <v>10000000000</v>
      </c>
      <c r="G4683" s="178">
        <v>0</v>
      </c>
      <c r="H4683" s="178">
        <v>0</v>
      </c>
      <c r="I4683" s="178">
        <v>0</v>
      </c>
    </row>
    <row r="4684" spans="1:9" x14ac:dyDescent="0.2">
      <c r="A4684" s="179" t="s">
        <v>1498</v>
      </c>
      <c r="B4684" s="158">
        <v>700000000</v>
      </c>
      <c r="C4684" s="158">
        <v>0</v>
      </c>
      <c r="D4684" s="158">
        <v>0</v>
      </c>
      <c r="E4684" s="158">
        <v>0</v>
      </c>
      <c r="F4684" s="159">
        <v>700000000</v>
      </c>
      <c r="G4684" s="178">
        <v>0</v>
      </c>
      <c r="H4684" s="178">
        <v>0</v>
      </c>
      <c r="I4684" s="178">
        <v>0</v>
      </c>
    </row>
    <row r="4685" spans="1:9" x14ac:dyDescent="0.2">
      <c r="A4685" s="179" t="s">
        <v>1499</v>
      </c>
      <c r="B4685" s="158">
        <v>38000000000</v>
      </c>
      <c r="C4685" s="158">
        <v>17852251950</v>
      </c>
      <c r="D4685" s="158">
        <v>768277047.04999995</v>
      </c>
      <c r="E4685" s="158">
        <v>768277047.04999995</v>
      </c>
      <c r="F4685" s="159">
        <v>20147748050</v>
      </c>
      <c r="G4685" s="178">
        <v>46.979610394736845</v>
      </c>
      <c r="H4685" s="178">
        <v>2.0217817027631577</v>
      </c>
      <c r="I4685" s="178">
        <v>2.0217817027631577</v>
      </c>
    </row>
    <row r="4686" spans="1:9" x14ac:dyDescent="0.2">
      <c r="A4686" s="179" t="s">
        <v>1500</v>
      </c>
      <c r="B4686" s="158">
        <v>2000000000</v>
      </c>
      <c r="C4686" s="158">
        <v>0</v>
      </c>
      <c r="D4686" s="158">
        <v>0</v>
      </c>
      <c r="E4686" s="158">
        <v>0</v>
      </c>
      <c r="F4686" s="159">
        <v>2000000000</v>
      </c>
      <c r="G4686" s="178">
        <v>0</v>
      </c>
      <c r="H4686" s="178">
        <v>0</v>
      </c>
      <c r="I4686" s="178">
        <v>0</v>
      </c>
    </row>
    <row r="4687" spans="1:9" x14ac:dyDescent="0.2">
      <c r="A4687" s="179" t="s">
        <v>1501</v>
      </c>
      <c r="B4687" s="158">
        <v>1200000000</v>
      </c>
      <c r="C4687" s="158">
        <v>0</v>
      </c>
      <c r="D4687" s="158">
        <v>0</v>
      </c>
      <c r="E4687" s="158">
        <v>0</v>
      </c>
      <c r="F4687" s="159">
        <v>1200000000</v>
      </c>
      <c r="G4687" s="178">
        <v>0</v>
      </c>
      <c r="H4687" s="178">
        <v>0</v>
      </c>
      <c r="I4687" s="178">
        <v>0</v>
      </c>
    </row>
    <row r="4688" spans="1:9" x14ac:dyDescent="0.2">
      <c r="A4688" s="179" t="s">
        <v>1502</v>
      </c>
      <c r="B4688" s="158">
        <v>700000000</v>
      </c>
      <c r="C4688" s="158">
        <v>0</v>
      </c>
      <c r="D4688" s="158">
        <v>0</v>
      </c>
      <c r="E4688" s="158">
        <v>0</v>
      </c>
      <c r="F4688" s="159">
        <v>700000000</v>
      </c>
      <c r="G4688" s="178">
        <v>0</v>
      </c>
      <c r="H4688" s="178">
        <v>0</v>
      </c>
      <c r="I4688" s="178">
        <v>0</v>
      </c>
    </row>
    <row r="4689" spans="1:9" x14ac:dyDescent="0.2">
      <c r="A4689" s="179" t="s">
        <v>1503</v>
      </c>
      <c r="B4689" s="158">
        <v>3000000000</v>
      </c>
      <c r="C4689" s="158">
        <v>0</v>
      </c>
      <c r="D4689" s="158">
        <v>0</v>
      </c>
      <c r="E4689" s="158">
        <v>0</v>
      </c>
      <c r="F4689" s="159">
        <v>3000000000</v>
      </c>
      <c r="G4689" s="178">
        <v>0</v>
      </c>
      <c r="H4689" s="178">
        <v>0</v>
      </c>
      <c r="I4689" s="178">
        <v>0</v>
      </c>
    </row>
    <row r="4690" spans="1:9" x14ac:dyDescent="0.2">
      <c r="A4690" s="179" t="s">
        <v>1504</v>
      </c>
      <c r="B4690" s="158">
        <v>31150000000</v>
      </c>
      <c r="C4690" s="158">
        <v>6004751333.1000004</v>
      </c>
      <c r="D4690" s="158">
        <v>150409217.5</v>
      </c>
      <c r="E4690" s="158">
        <v>149076717.5</v>
      </c>
      <c r="F4690" s="159">
        <v>25145248666.900002</v>
      </c>
      <c r="G4690" s="178">
        <v>19.276890314927769</v>
      </c>
      <c r="H4690" s="178">
        <v>0.48285463081861957</v>
      </c>
      <c r="I4690" s="178">
        <v>0.47857694221508823</v>
      </c>
    </row>
    <row r="4691" spans="1:9" x14ac:dyDescent="0.2">
      <c r="A4691" s="179" t="s">
        <v>1505</v>
      </c>
      <c r="B4691" s="158">
        <v>17000000000</v>
      </c>
      <c r="C4691" s="158">
        <v>14795531828</v>
      </c>
      <c r="D4691" s="158">
        <v>0</v>
      </c>
      <c r="E4691" s="158">
        <v>0</v>
      </c>
      <c r="F4691" s="159">
        <v>2204468172</v>
      </c>
      <c r="G4691" s="178">
        <v>87.032540164705878</v>
      </c>
      <c r="H4691" s="178">
        <v>0</v>
      </c>
      <c r="I4691" s="178">
        <v>0</v>
      </c>
    </row>
    <row r="4692" spans="1:9" x14ac:dyDescent="0.2">
      <c r="A4692" s="179" t="s">
        <v>1506</v>
      </c>
      <c r="B4692" s="158">
        <v>9000000000</v>
      </c>
      <c r="C4692" s="158">
        <v>0</v>
      </c>
      <c r="D4692" s="158">
        <v>0</v>
      </c>
      <c r="E4692" s="158">
        <v>0</v>
      </c>
      <c r="F4692" s="159">
        <v>9000000000</v>
      </c>
      <c r="G4692" s="178">
        <v>0</v>
      </c>
      <c r="H4692" s="178">
        <v>0</v>
      </c>
      <c r="I4692" s="178">
        <v>0</v>
      </c>
    </row>
    <row r="4693" spans="1:9" x14ac:dyDescent="0.2">
      <c r="A4693" s="179" t="s">
        <v>1507</v>
      </c>
      <c r="B4693" s="158">
        <v>1000000000</v>
      </c>
      <c r="C4693" s="158">
        <v>109404488</v>
      </c>
      <c r="D4693" s="158">
        <v>0</v>
      </c>
      <c r="E4693" s="158">
        <v>0</v>
      </c>
      <c r="F4693" s="159">
        <v>890595512</v>
      </c>
      <c r="G4693" s="178">
        <v>10.940448799999999</v>
      </c>
      <c r="H4693" s="178">
        <v>0</v>
      </c>
      <c r="I4693" s="178">
        <v>0</v>
      </c>
    </row>
    <row r="4694" spans="1:9" x14ac:dyDescent="0.2">
      <c r="A4694" s="179" t="s">
        <v>1508</v>
      </c>
      <c r="B4694" s="158">
        <v>45000000000</v>
      </c>
      <c r="C4694" s="158">
        <v>4663315495.4799995</v>
      </c>
      <c r="D4694" s="158">
        <v>651651576.33000004</v>
      </c>
      <c r="E4694" s="158">
        <v>644446732.33000004</v>
      </c>
      <c r="F4694" s="159">
        <v>40336684504.520004</v>
      </c>
      <c r="G4694" s="178">
        <v>10.362923323288888</v>
      </c>
      <c r="H4694" s="178">
        <v>1.4481146140666667</v>
      </c>
      <c r="I4694" s="178">
        <v>1.4321038496222223</v>
      </c>
    </row>
    <row r="4695" spans="1:9" x14ac:dyDescent="0.2">
      <c r="A4695" s="219" t="s">
        <v>1509</v>
      </c>
      <c r="B4695" s="231">
        <v>57000000000</v>
      </c>
      <c r="C4695" s="231">
        <v>197517000</v>
      </c>
      <c r="D4695" s="231">
        <v>170000000</v>
      </c>
      <c r="E4695" s="231">
        <v>170000000</v>
      </c>
      <c r="F4695" s="232">
        <v>56802483000</v>
      </c>
      <c r="G4695" s="185">
        <v>0.34652105263157895</v>
      </c>
      <c r="H4695" s="185">
        <v>0.2982456140350877</v>
      </c>
      <c r="I4695" s="185">
        <v>0.2982456140350877</v>
      </c>
    </row>
    <row r="4696" spans="1:9" x14ac:dyDescent="0.2">
      <c r="A4696" s="219" t="s">
        <v>1510</v>
      </c>
      <c r="B4696" s="231">
        <v>240000000000</v>
      </c>
      <c r="C4696" s="231">
        <v>0</v>
      </c>
      <c r="D4696" s="231">
        <v>0</v>
      </c>
      <c r="E4696" s="231">
        <v>0</v>
      </c>
      <c r="F4696" s="232">
        <v>240000000000</v>
      </c>
      <c r="G4696" s="185">
        <v>0</v>
      </c>
      <c r="H4696" s="185">
        <v>0</v>
      </c>
      <c r="I4696" s="185">
        <v>0</v>
      </c>
    </row>
    <row r="4697" spans="1:9" s="418" customFormat="1" x14ac:dyDescent="0.2">
      <c r="A4697" s="165" t="s">
        <v>1511</v>
      </c>
      <c r="B4697" s="173">
        <v>2573872657328</v>
      </c>
      <c r="C4697" s="173">
        <v>1389950817177.8101</v>
      </c>
      <c r="D4697" s="173">
        <v>384868416833.77008</v>
      </c>
      <c r="E4697" s="173">
        <v>367487119852.5401</v>
      </c>
      <c r="F4697" s="174">
        <v>1183921840150.1899</v>
      </c>
      <c r="G4697" s="168">
        <v>54.002314886112188</v>
      </c>
      <c r="H4697" s="168">
        <v>14.952892705784107</v>
      </c>
      <c r="I4697" s="168">
        <v>14.277595234025192</v>
      </c>
    </row>
    <row r="4698" spans="1:9" x14ac:dyDescent="0.2">
      <c r="A4698" s="161" t="s">
        <v>109</v>
      </c>
      <c r="B4698" s="229">
        <v>805690344000</v>
      </c>
      <c r="C4698" s="229">
        <v>356012974321.58002</v>
      </c>
      <c r="D4698" s="229">
        <v>296024686906.34998</v>
      </c>
      <c r="E4698" s="229">
        <v>283345754125.12</v>
      </c>
      <c r="F4698" s="230">
        <v>449677369678.41998</v>
      </c>
      <c r="G4698" s="224">
        <v>44.187320472787</v>
      </c>
      <c r="H4698" s="224">
        <v>36.741744407247104</v>
      </c>
      <c r="I4698" s="224">
        <v>35.168071236698353</v>
      </c>
    </row>
    <row r="4699" spans="1:9" x14ac:dyDescent="0.2">
      <c r="A4699" s="161" t="s">
        <v>28</v>
      </c>
      <c r="B4699" s="229">
        <v>598480958000</v>
      </c>
      <c r="C4699" s="229">
        <v>258777281333</v>
      </c>
      <c r="D4699" s="229">
        <v>258764082108.31</v>
      </c>
      <c r="E4699" s="229">
        <v>246645234003.31</v>
      </c>
      <c r="F4699" s="230">
        <v>339703676667</v>
      </c>
      <c r="G4699" s="224">
        <v>43.239016692825174</v>
      </c>
      <c r="H4699" s="224">
        <v>43.236811238413701</v>
      </c>
      <c r="I4699" s="224">
        <v>41.211876619691886</v>
      </c>
    </row>
    <row r="4700" spans="1:9" x14ac:dyDescent="0.2">
      <c r="A4700" s="179" t="s">
        <v>110</v>
      </c>
      <c r="B4700" s="158">
        <v>314000048000</v>
      </c>
      <c r="C4700" s="158">
        <v>146836458347</v>
      </c>
      <c r="D4700" s="158">
        <v>146826796056.23001</v>
      </c>
      <c r="E4700" s="158">
        <v>134799188392.23</v>
      </c>
      <c r="F4700" s="159">
        <v>167163589653</v>
      </c>
      <c r="G4700" s="178">
        <v>46.763196146708871</v>
      </c>
      <c r="H4700" s="178">
        <v>46.76011898451366</v>
      </c>
      <c r="I4700" s="178">
        <v>42.929671269422862</v>
      </c>
    </row>
    <row r="4701" spans="1:9" x14ac:dyDescent="0.2">
      <c r="A4701" s="179" t="s">
        <v>111</v>
      </c>
      <c r="B4701" s="158">
        <v>125858295000</v>
      </c>
      <c r="C4701" s="158">
        <v>65610459114</v>
      </c>
      <c r="D4701" s="158">
        <v>65610459114</v>
      </c>
      <c r="E4701" s="158">
        <v>65610459114</v>
      </c>
      <c r="F4701" s="159">
        <v>60247835886</v>
      </c>
      <c r="G4701" s="178">
        <v>52.13042105329648</v>
      </c>
      <c r="H4701" s="178">
        <v>52.13042105329648</v>
      </c>
      <c r="I4701" s="178">
        <v>52.13042105329648</v>
      </c>
    </row>
    <row r="4702" spans="1:9" x14ac:dyDescent="0.2">
      <c r="A4702" s="219" t="s">
        <v>112</v>
      </c>
      <c r="B4702" s="231">
        <v>101753384000</v>
      </c>
      <c r="C4702" s="231">
        <v>46330363872</v>
      </c>
      <c r="D4702" s="231">
        <v>46326826938.080002</v>
      </c>
      <c r="E4702" s="231">
        <v>46235586497.080002</v>
      </c>
      <c r="F4702" s="232">
        <v>55423020128</v>
      </c>
      <c r="G4702" s="185">
        <v>45.532012843916817</v>
      </c>
      <c r="H4702" s="185">
        <v>45.528536857388453</v>
      </c>
      <c r="I4702" s="185">
        <v>45.438868644486554</v>
      </c>
    </row>
    <row r="4703" spans="1:9" x14ac:dyDescent="0.2">
      <c r="A4703" s="179" t="s">
        <v>217</v>
      </c>
      <c r="B4703" s="158">
        <v>56869231000</v>
      </c>
      <c r="C4703" s="158">
        <v>0</v>
      </c>
      <c r="D4703" s="158">
        <v>0</v>
      </c>
      <c r="E4703" s="158">
        <v>0</v>
      </c>
      <c r="F4703" s="159">
        <v>56869231000</v>
      </c>
      <c r="G4703" s="178">
        <v>0</v>
      </c>
      <c r="H4703" s="178">
        <v>0</v>
      </c>
      <c r="I4703" s="178">
        <v>0</v>
      </c>
    </row>
    <row r="4704" spans="1:9" x14ac:dyDescent="0.2">
      <c r="A4704" s="165" t="s">
        <v>29</v>
      </c>
      <c r="B4704" s="173">
        <v>80518592000</v>
      </c>
      <c r="C4704" s="173">
        <v>59260986066.580002</v>
      </c>
      <c r="D4704" s="173">
        <v>32579005681.040001</v>
      </c>
      <c r="E4704" s="173">
        <v>32027381004.810001</v>
      </c>
      <c r="F4704" s="174">
        <v>21257605933.419998</v>
      </c>
      <c r="G4704" s="168">
        <v>73.599133559836716</v>
      </c>
      <c r="H4704" s="168">
        <v>40.461469670309192</v>
      </c>
      <c r="I4704" s="168">
        <v>39.776379851264664</v>
      </c>
    </row>
    <row r="4705" spans="1:9" x14ac:dyDescent="0.2">
      <c r="A4705" s="179" t="s">
        <v>113</v>
      </c>
      <c r="B4705" s="158">
        <v>80518592000</v>
      </c>
      <c r="C4705" s="158">
        <v>59260986066.580002</v>
      </c>
      <c r="D4705" s="158">
        <v>32579005681.040001</v>
      </c>
      <c r="E4705" s="158">
        <v>32027381004.810001</v>
      </c>
      <c r="F4705" s="159">
        <v>21257605933.419998</v>
      </c>
      <c r="G4705" s="178">
        <v>73.599133559836716</v>
      </c>
      <c r="H4705" s="178">
        <v>40.461469670309192</v>
      </c>
      <c r="I4705" s="178">
        <v>39.776379851264664</v>
      </c>
    </row>
    <row r="4706" spans="1:9" x14ac:dyDescent="0.2">
      <c r="A4706" s="161" t="s">
        <v>30</v>
      </c>
      <c r="B4706" s="229">
        <v>86959940000</v>
      </c>
      <c r="C4706" s="229">
        <v>4652697818</v>
      </c>
      <c r="D4706" s="229">
        <v>4325372888</v>
      </c>
      <c r="E4706" s="229">
        <v>4316912888</v>
      </c>
      <c r="F4706" s="230">
        <v>82307242182</v>
      </c>
      <c r="G4706" s="224">
        <v>5.3503921667839238</v>
      </c>
      <c r="H4706" s="224">
        <v>4.9739832939167155</v>
      </c>
      <c r="I4706" s="224">
        <v>4.9642546763486726</v>
      </c>
    </row>
    <row r="4707" spans="1:9" x14ac:dyDescent="0.2">
      <c r="A4707" s="179" t="s">
        <v>115</v>
      </c>
      <c r="B4707" s="158">
        <v>73295737000</v>
      </c>
      <c r="C4707" s="158">
        <v>0</v>
      </c>
      <c r="D4707" s="158">
        <v>0</v>
      </c>
      <c r="E4707" s="158">
        <v>0</v>
      </c>
      <c r="F4707" s="159">
        <v>73295737000</v>
      </c>
      <c r="G4707" s="178">
        <v>0</v>
      </c>
      <c r="H4707" s="178">
        <v>0</v>
      </c>
      <c r="I4707" s="178">
        <v>0</v>
      </c>
    </row>
    <row r="4708" spans="1:9" x14ac:dyDescent="0.2">
      <c r="A4708" s="219" t="s">
        <v>153</v>
      </c>
      <c r="B4708" s="231">
        <v>300000000</v>
      </c>
      <c r="C4708" s="231">
        <v>137297492</v>
      </c>
      <c r="D4708" s="231">
        <v>137297492</v>
      </c>
      <c r="E4708" s="231">
        <v>137297492</v>
      </c>
      <c r="F4708" s="232">
        <v>162702508</v>
      </c>
      <c r="G4708" s="185">
        <v>45.765830666666666</v>
      </c>
      <c r="H4708" s="185">
        <v>45.765830666666666</v>
      </c>
      <c r="I4708" s="185">
        <v>45.765830666666666</v>
      </c>
    </row>
    <row r="4709" spans="1:9" x14ac:dyDescent="0.2">
      <c r="A4709" s="179" t="s">
        <v>118</v>
      </c>
      <c r="B4709" s="158">
        <v>2240197000</v>
      </c>
      <c r="C4709" s="158">
        <v>920827572</v>
      </c>
      <c r="D4709" s="158">
        <v>743499857</v>
      </c>
      <c r="E4709" s="158">
        <v>743499857</v>
      </c>
      <c r="F4709" s="159">
        <v>1319369428</v>
      </c>
      <c r="G4709" s="178">
        <v>41.104758733272121</v>
      </c>
      <c r="H4709" s="178">
        <v>33.189039044334045</v>
      </c>
      <c r="I4709" s="178">
        <v>33.189039044334045</v>
      </c>
    </row>
    <row r="4710" spans="1:9" x14ac:dyDescent="0.2">
      <c r="A4710" s="219" t="s">
        <v>123</v>
      </c>
      <c r="B4710" s="231">
        <v>1124006000</v>
      </c>
      <c r="C4710" s="231">
        <v>1112558985</v>
      </c>
      <c r="D4710" s="231">
        <v>1037283789</v>
      </c>
      <c r="E4710" s="231">
        <v>1037283789</v>
      </c>
      <c r="F4710" s="232">
        <v>11447015</v>
      </c>
      <c r="G4710" s="185">
        <v>98.981587731738088</v>
      </c>
      <c r="H4710" s="185">
        <v>92.284541986430682</v>
      </c>
      <c r="I4710" s="185">
        <v>92.284541986430682</v>
      </c>
    </row>
    <row r="4711" spans="1:9" x14ac:dyDescent="0.2">
      <c r="A4711" s="219" t="s">
        <v>124</v>
      </c>
      <c r="B4711" s="231">
        <v>10000000000</v>
      </c>
      <c r="C4711" s="231">
        <v>2482013769</v>
      </c>
      <c r="D4711" s="231">
        <v>2407291750</v>
      </c>
      <c r="E4711" s="231">
        <v>2398831750</v>
      </c>
      <c r="F4711" s="232">
        <v>7517986231</v>
      </c>
      <c r="G4711" s="185">
        <v>24.820137689999999</v>
      </c>
      <c r="H4711" s="185">
        <v>24.072917499999999</v>
      </c>
      <c r="I4711" s="185">
        <v>23.988317500000001</v>
      </c>
    </row>
    <row r="4712" spans="1:9" x14ac:dyDescent="0.2">
      <c r="A4712" s="161" t="s">
        <v>31</v>
      </c>
      <c r="B4712" s="229">
        <v>34376481000</v>
      </c>
      <c r="C4712" s="229">
        <v>33319256185</v>
      </c>
      <c r="D4712" s="229">
        <v>353473310</v>
      </c>
      <c r="E4712" s="229">
        <v>353473310</v>
      </c>
      <c r="F4712" s="230">
        <v>1057224815</v>
      </c>
      <c r="G4712" s="224">
        <v>96.924569402551711</v>
      </c>
      <c r="H4712" s="224">
        <v>1.0282416923361062</v>
      </c>
      <c r="I4712" s="224">
        <v>1.0282416923361062</v>
      </c>
    </row>
    <row r="4713" spans="1:9" x14ac:dyDescent="0.2">
      <c r="A4713" s="179" t="s">
        <v>428</v>
      </c>
      <c r="B4713" s="158">
        <v>34376481000</v>
      </c>
      <c r="C4713" s="158">
        <v>33319256185</v>
      </c>
      <c r="D4713" s="158">
        <v>353473310</v>
      </c>
      <c r="E4713" s="158">
        <v>353473310</v>
      </c>
      <c r="F4713" s="159">
        <v>1057224815</v>
      </c>
      <c r="G4713" s="178">
        <v>96.924569402551711</v>
      </c>
      <c r="H4713" s="178">
        <v>1.0282416923361062</v>
      </c>
      <c r="I4713" s="178">
        <v>1.0282416923361062</v>
      </c>
    </row>
    <row r="4714" spans="1:9" x14ac:dyDescent="0.2">
      <c r="A4714" s="165" t="s">
        <v>127</v>
      </c>
      <c r="B4714" s="173">
        <v>5354373000</v>
      </c>
      <c r="C4714" s="173">
        <v>2752919</v>
      </c>
      <c r="D4714" s="173">
        <v>2752919</v>
      </c>
      <c r="E4714" s="173">
        <v>2752919</v>
      </c>
      <c r="F4714" s="174">
        <v>5351620081</v>
      </c>
      <c r="G4714" s="168">
        <v>5.1414404637106899E-2</v>
      </c>
      <c r="H4714" s="168">
        <v>5.1414404637106899E-2</v>
      </c>
      <c r="I4714" s="168">
        <v>5.1414404637106899E-2</v>
      </c>
    </row>
    <row r="4715" spans="1:9" x14ac:dyDescent="0.2">
      <c r="A4715" s="219" t="s">
        <v>128</v>
      </c>
      <c r="B4715" s="231">
        <v>191985000</v>
      </c>
      <c r="C4715" s="231">
        <v>0</v>
      </c>
      <c r="D4715" s="231">
        <v>0</v>
      </c>
      <c r="E4715" s="231">
        <v>0</v>
      </c>
      <c r="F4715" s="232">
        <v>191985000</v>
      </c>
      <c r="G4715" s="185">
        <v>0</v>
      </c>
      <c r="H4715" s="185">
        <v>0</v>
      </c>
      <c r="I4715" s="185">
        <v>0</v>
      </c>
    </row>
    <row r="4716" spans="1:9" x14ac:dyDescent="0.2">
      <c r="A4716" s="179" t="s">
        <v>130</v>
      </c>
      <c r="B4716" s="158">
        <v>4564109000</v>
      </c>
      <c r="C4716" s="158">
        <v>0</v>
      </c>
      <c r="D4716" s="158">
        <v>0</v>
      </c>
      <c r="E4716" s="158">
        <v>0</v>
      </c>
      <c r="F4716" s="159">
        <v>4564109000</v>
      </c>
      <c r="G4716" s="178">
        <v>0</v>
      </c>
      <c r="H4716" s="178">
        <v>0</v>
      </c>
      <c r="I4716" s="178">
        <v>0</v>
      </c>
    </row>
    <row r="4717" spans="1:9" x14ac:dyDescent="0.2">
      <c r="A4717" s="179" t="s">
        <v>189</v>
      </c>
      <c r="B4717" s="158">
        <v>590466000</v>
      </c>
      <c r="C4717" s="158">
        <v>2752919</v>
      </c>
      <c r="D4717" s="158">
        <v>2752919</v>
      </c>
      <c r="E4717" s="158">
        <v>2752919</v>
      </c>
      <c r="F4717" s="159">
        <v>587713081</v>
      </c>
      <c r="G4717" s="178">
        <v>0.46622819942215132</v>
      </c>
      <c r="H4717" s="178">
        <v>0.46622819942215132</v>
      </c>
      <c r="I4717" s="178">
        <v>0.46622819942215132</v>
      </c>
    </row>
    <row r="4718" spans="1:9" x14ac:dyDescent="0.2">
      <c r="A4718" s="179" t="s">
        <v>1512</v>
      </c>
      <c r="B4718" s="158">
        <v>7813000</v>
      </c>
      <c r="C4718" s="158">
        <v>0</v>
      </c>
      <c r="D4718" s="158">
        <v>0</v>
      </c>
      <c r="E4718" s="158">
        <v>0</v>
      </c>
      <c r="F4718" s="159">
        <v>7813000</v>
      </c>
      <c r="G4718" s="178">
        <v>0</v>
      </c>
      <c r="H4718" s="178">
        <v>0</v>
      </c>
      <c r="I4718" s="178">
        <v>0</v>
      </c>
    </row>
    <row r="4719" spans="1:9" x14ac:dyDescent="0.2">
      <c r="A4719" s="161" t="s">
        <v>131</v>
      </c>
      <c r="B4719" s="229">
        <v>1768182313328</v>
      </c>
      <c r="C4719" s="229">
        <v>1033937842856.23</v>
      </c>
      <c r="D4719" s="229">
        <v>88843729927.420013</v>
      </c>
      <c r="E4719" s="229">
        <v>84141365727.419998</v>
      </c>
      <c r="F4719" s="230">
        <v>734244470471.77002</v>
      </c>
      <c r="G4719" s="224">
        <v>58.474617411492744</v>
      </c>
      <c r="H4719" s="224">
        <v>5.0245797199612294</v>
      </c>
      <c r="I4719" s="224">
        <v>4.758636317827011</v>
      </c>
    </row>
    <row r="4720" spans="1:9" x14ac:dyDescent="0.2">
      <c r="A4720" s="161" t="s">
        <v>1654</v>
      </c>
      <c r="B4720" s="229">
        <v>1768182313328</v>
      </c>
      <c r="C4720" s="229">
        <v>1033937842856.23</v>
      </c>
      <c r="D4720" s="229">
        <v>88843729927.420013</v>
      </c>
      <c r="E4720" s="229">
        <v>84141365727.419998</v>
      </c>
      <c r="F4720" s="230">
        <v>734244470471.77002</v>
      </c>
      <c r="G4720" s="224">
        <v>58.474617411492744</v>
      </c>
      <c r="H4720" s="224">
        <v>5.0245797199612294</v>
      </c>
      <c r="I4720" s="224">
        <v>4.758636317827011</v>
      </c>
    </row>
    <row r="4721" spans="1:9" x14ac:dyDescent="0.2">
      <c r="A4721" s="179" t="s">
        <v>1513</v>
      </c>
      <c r="B4721" s="158">
        <v>109675541405</v>
      </c>
      <c r="C4721" s="158">
        <v>39383991887</v>
      </c>
      <c r="D4721" s="158">
        <v>7007877429.3999996</v>
      </c>
      <c r="E4721" s="158">
        <v>5891216095.3999996</v>
      </c>
      <c r="F4721" s="159">
        <v>70291549518</v>
      </c>
      <c r="G4721" s="178">
        <v>35.909548639989232</v>
      </c>
      <c r="H4721" s="178">
        <v>6.3896447098646529</v>
      </c>
      <c r="I4721" s="178">
        <v>5.3714948838460206</v>
      </c>
    </row>
    <row r="4722" spans="1:9" x14ac:dyDescent="0.2">
      <c r="A4722" s="179" t="s">
        <v>1514</v>
      </c>
      <c r="B4722" s="158">
        <v>10546064798</v>
      </c>
      <c r="C4722" s="158">
        <v>5013446179</v>
      </c>
      <c r="D4722" s="158">
        <v>677902969.67999995</v>
      </c>
      <c r="E4722" s="158">
        <v>613081790.67999995</v>
      </c>
      <c r="F4722" s="159">
        <v>5532618619</v>
      </c>
      <c r="G4722" s="178">
        <v>47.538548975640381</v>
      </c>
      <c r="H4722" s="178">
        <v>6.4280182481768966</v>
      </c>
      <c r="I4722" s="178">
        <v>5.8133702231401738</v>
      </c>
    </row>
    <row r="4723" spans="1:9" x14ac:dyDescent="0.2">
      <c r="A4723" s="179" t="s">
        <v>1515</v>
      </c>
      <c r="B4723" s="158">
        <v>19219858103</v>
      </c>
      <c r="C4723" s="158">
        <v>15009120890</v>
      </c>
      <c r="D4723" s="158">
        <v>256002643</v>
      </c>
      <c r="E4723" s="158">
        <v>256002643</v>
      </c>
      <c r="F4723" s="159">
        <v>4210737213</v>
      </c>
      <c r="G4723" s="178">
        <v>78.091736211399237</v>
      </c>
      <c r="H4723" s="178">
        <v>1.3319694746343673</v>
      </c>
      <c r="I4723" s="178">
        <v>1.3319694746343673</v>
      </c>
    </row>
    <row r="4724" spans="1:9" x14ac:dyDescent="0.2">
      <c r="A4724" s="179" t="s">
        <v>1516</v>
      </c>
      <c r="B4724" s="158">
        <v>60793908445</v>
      </c>
      <c r="C4724" s="158">
        <v>41913185191</v>
      </c>
      <c r="D4724" s="158">
        <v>484725204.17000002</v>
      </c>
      <c r="E4724" s="158">
        <v>484725204.17000002</v>
      </c>
      <c r="F4724" s="159">
        <v>18880723254</v>
      </c>
      <c r="G4724" s="178">
        <v>68.94306726292929</v>
      </c>
      <c r="H4724" s="178">
        <v>0.7973252856551063</v>
      </c>
      <c r="I4724" s="178">
        <v>0.7973252856551063</v>
      </c>
    </row>
    <row r="4725" spans="1:9" x14ac:dyDescent="0.2">
      <c r="A4725" s="179" t="s">
        <v>1517</v>
      </c>
      <c r="B4725" s="158">
        <v>9521423658</v>
      </c>
      <c r="C4725" s="158">
        <v>541973892</v>
      </c>
      <c r="D4725" s="158">
        <v>280823797.82999998</v>
      </c>
      <c r="E4725" s="158">
        <v>280823797.82999998</v>
      </c>
      <c r="F4725" s="159">
        <v>8979449766</v>
      </c>
      <c r="G4725" s="178">
        <v>5.6921518405982061</v>
      </c>
      <c r="H4725" s="178">
        <v>2.9493887460206527</v>
      </c>
      <c r="I4725" s="178">
        <v>2.9493887460206527</v>
      </c>
    </row>
    <row r="4726" spans="1:9" x14ac:dyDescent="0.2">
      <c r="A4726" s="179" t="s">
        <v>1518</v>
      </c>
      <c r="B4726" s="158">
        <v>4984823786</v>
      </c>
      <c r="C4726" s="158">
        <v>3445817044</v>
      </c>
      <c r="D4726" s="158">
        <v>1057086147.9299999</v>
      </c>
      <c r="E4726" s="158">
        <v>868438657.92999995</v>
      </c>
      <c r="F4726" s="159">
        <v>1539006742</v>
      </c>
      <c r="G4726" s="178">
        <v>69.126155545912411</v>
      </c>
      <c r="H4726" s="178">
        <v>21.206088586297721</v>
      </c>
      <c r="I4726" s="178">
        <v>17.421652102708851</v>
      </c>
    </row>
    <row r="4727" spans="1:9" x14ac:dyDescent="0.2">
      <c r="A4727" s="179" t="s">
        <v>1519</v>
      </c>
      <c r="B4727" s="158">
        <v>26380848742</v>
      </c>
      <c r="C4727" s="158">
        <v>12873929376</v>
      </c>
      <c r="D4727" s="158">
        <v>1999517881.8399999</v>
      </c>
      <c r="E4727" s="158">
        <v>1762593244.8399999</v>
      </c>
      <c r="F4727" s="159">
        <v>13506919366</v>
      </c>
      <c r="G4727" s="178">
        <v>48.800285017001293</v>
      </c>
      <c r="H4727" s="178">
        <v>7.5794296892982045</v>
      </c>
      <c r="I4727" s="178">
        <v>6.681336381849758</v>
      </c>
    </row>
    <row r="4728" spans="1:9" x14ac:dyDescent="0.2">
      <c r="A4728" s="179" t="s">
        <v>1520</v>
      </c>
      <c r="B4728" s="158">
        <v>7587740869</v>
      </c>
      <c r="C4728" s="158">
        <v>4232889904</v>
      </c>
      <c r="D4728" s="158">
        <v>834475538.00999999</v>
      </c>
      <c r="E4728" s="158">
        <v>708495561.00999999</v>
      </c>
      <c r="F4728" s="159">
        <v>3354850965</v>
      </c>
      <c r="G4728" s="178">
        <v>55.785904883674007</v>
      </c>
      <c r="H4728" s="178">
        <v>10.997681028081509</v>
      </c>
      <c r="I4728" s="178">
        <v>9.3373716003479412</v>
      </c>
    </row>
    <row r="4729" spans="1:9" x14ac:dyDescent="0.2">
      <c r="A4729" s="179" t="s">
        <v>1521</v>
      </c>
      <c r="B4729" s="158">
        <v>85127684785</v>
      </c>
      <c r="C4729" s="158">
        <v>37949579071.150002</v>
      </c>
      <c r="D4729" s="158">
        <v>5697430070.0100002</v>
      </c>
      <c r="E4729" s="158">
        <v>4771650944.0100002</v>
      </c>
      <c r="F4729" s="159">
        <v>47178105713.849998</v>
      </c>
      <c r="G4729" s="178">
        <v>44.579597303739831</v>
      </c>
      <c r="H4729" s="178">
        <v>6.6928051484068094</v>
      </c>
      <c r="I4729" s="178">
        <v>5.6052868770733832</v>
      </c>
    </row>
    <row r="4730" spans="1:9" x14ac:dyDescent="0.2">
      <c r="A4730" s="179" t="s">
        <v>1522</v>
      </c>
      <c r="B4730" s="158">
        <v>74896347570</v>
      </c>
      <c r="C4730" s="158">
        <v>8306108474</v>
      </c>
      <c r="D4730" s="158">
        <v>2247025968.3299999</v>
      </c>
      <c r="E4730" s="158">
        <v>2036724759.3299999</v>
      </c>
      <c r="F4730" s="159">
        <v>66590239096</v>
      </c>
      <c r="G4730" s="178">
        <v>11.090138229019649</v>
      </c>
      <c r="H4730" s="178">
        <v>3.0001809717488204</v>
      </c>
      <c r="I4730" s="178">
        <v>2.7193912993239437</v>
      </c>
    </row>
    <row r="4731" spans="1:9" x14ac:dyDescent="0.2">
      <c r="A4731" s="179" t="s">
        <v>1523</v>
      </c>
      <c r="B4731" s="158">
        <v>18096239397</v>
      </c>
      <c r="C4731" s="158">
        <v>11538872216</v>
      </c>
      <c r="D4731" s="158">
        <v>1014788665.15</v>
      </c>
      <c r="E4731" s="158">
        <v>842818824.14999998</v>
      </c>
      <c r="F4731" s="159">
        <v>6557367181</v>
      </c>
      <c r="G4731" s="178">
        <v>63.763923337093551</v>
      </c>
      <c r="H4731" s="178">
        <v>5.6077323187834924</v>
      </c>
      <c r="I4731" s="178">
        <v>4.6574252564857357</v>
      </c>
    </row>
    <row r="4732" spans="1:9" x14ac:dyDescent="0.2">
      <c r="A4732" s="179" t="s">
        <v>1524</v>
      </c>
      <c r="B4732" s="158">
        <v>26469472171</v>
      </c>
      <c r="C4732" s="158">
        <v>1945470624</v>
      </c>
      <c r="D4732" s="158">
        <v>410323755.17000002</v>
      </c>
      <c r="E4732" s="158">
        <v>410323755.17000002</v>
      </c>
      <c r="F4732" s="159">
        <v>24524001547</v>
      </c>
      <c r="G4732" s="178">
        <v>7.3498655788514782</v>
      </c>
      <c r="H4732" s="178">
        <v>1.5501773232167109</v>
      </c>
      <c r="I4732" s="178">
        <v>1.5501773232167109</v>
      </c>
    </row>
    <row r="4733" spans="1:9" x14ac:dyDescent="0.2">
      <c r="A4733" s="179" t="s">
        <v>1525</v>
      </c>
      <c r="B4733" s="158">
        <v>44520107880</v>
      </c>
      <c r="C4733" s="158">
        <v>26392961248.779999</v>
      </c>
      <c r="D4733" s="158">
        <v>2050524361.25</v>
      </c>
      <c r="E4733" s="158">
        <v>2050524361.25</v>
      </c>
      <c r="F4733" s="159">
        <v>18127146631.220001</v>
      </c>
      <c r="G4733" s="178">
        <v>59.283237407959312</v>
      </c>
      <c r="H4733" s="178">
        <v>4.6058387072578677</v>
      </c>
      <c r="I4733" s="178">
        <v>4.6058387072578677</v>
      </c>
    </row>
    <row r="4734" spans="1:9" x14ac:dyDescent="0.2">
      <c r="A4734" s="179" t="s">
        <v>1526</v>
      </c>
      <c r="B4734" s="158">
        <v>5000000000</v>
      </c>
      <c r="C4734" s="158">
        <v>4816096667</v>
      </c>
      <c r="D4734" s="158">
        <v>380103335.75</v>
      </c>
      <c r="E4734" s="158">
        <v>380103335.75</v>
      </c>
      <c r="F4734" s="159">
        <v>183903333</v>
      </c>
      <c r="G4734" s="178">
        <v>96.321933340000001</v>
      </c>
      <c r="H4734" s="178">
        <v>7.6020667149999994</v>
      </c>
      <c r="I4734" s="178">
        <v>7.6020667149999994</v>
      </c>
    </row>
    <row r="4735" spans="1:9" x14ac:dyDescent="0.2">
      <c r="A4735" s="179" t="s">
        <v>1527</v>
      </c>
      <c r="B4735" s="158">
        <v>17335375401</v>
      </c>
      <c r="C4735" s="158">
        <v>10343278233</v>
      </c>
      <c r="D4735" s="158">
        <v>1897306790.8199999</v>
      </c>
      <c r="E4735" s="158">
        <v>1658843879.8199999</v>
      </c>
      <c r="F4735" s="159">
        <v>6992097168</v>
      </c>
      <c r="G4735" s="178">
        <v>59.665729721684272</v>
      </c>
      <c r="H4735" s="178">
        <v>10.944711302361256</v>
      </c>
      <c r="I4735" s="178">
        <v>9.569125798823535</v>
      </c>
    </row>
    <row r="4736" spans="1:9" x14ac:dyDescent="0.2">
      <c r="A4736" s="179" t="s">
        <v>1528</v>
      </c>
      <c r="B4736" s="158">
        <v>28886108667</v>
      </c>
      <c r="C4736" s="158">
        <v>22316771820</v>
      </c>
      <c r="D4736" s="158">
        <v>178609389.83000001</v>
      </c>
      <c r="E4736" s="158">
        <v>178609389.83000001</v>
      </c>
      <c r="F4736" s="159">
        <v>6569336847</v>
      </c>
      <c r="G4736" s="178">
        <v>77.257799163149571</v>
      </c>
      <c r="H4736" s="178">
        <v>0.61832277891430398</v>
      </c>
      <c r="I4736" s="178">
        <v>0.61832277891430398</v>
      </c>
    </row>
    <row r="4737" spans="1:9" x14ac:dyDescent="0.2">
      <c r="A4737" s="179" t="s">
        <v>1529</v>
      </c>
      <c r="B4737" s="158">
        <v>16679450932</v>
      </c>
      <c r="C4737" s="158">
        <v>14433666589</v>
      </c>
      <c r="D4737" s="158">
        <v>528104028.82999998</v>
      </c>
      <c r="E4737" s="158">
        <v>512504028.82999998</v>
      </c>
      <c r="F4737" s="159">
        <v>2245784343</v>
      </c>
      <c r="G4737" s="178">
        <v>86.535621872951481</v>
      </c>
      <c r="H4737" s="178">
        <v>3.1661955239594688</v>
      </c>
      <c r="I4737" s="178">
        <v>3.0726672653639122</v>
      </c>
    </row>
    <row r="4738" spans="1:9" x14ac:dyDescent="0.2">
      <c r="A4738" s="179" t="s">
        <v>1530</v>
      </c>
      <c r="B4738" s="158">
        <v>70747924946</v>
      </c>
      <c r="C4738" s="158">
        <v>15735159639</v>
      </c>
      <c r="D4738" s="158">
        <v>3038051357.25</v>
      </c>
      <c r="E4738" s="158">
        <v>2732292402.25</v>
      </c>
      <c r="F4738" s="159">
        <v>55012765307</v>
      </c>
      <c r="G4738" s="178">
        <v>22.241160643241802</v>
      </c>
      <c r="H4738" s="178">
        <v>4.2941914686103706</v>
      </c>
      <c r="I4738" s="178">
        <v>3.8620106587373209</v>
      </c>
    </row>
    <row r="4739" spans="1:9" x14ac:dyDescent="0.2">
      <c r="A4739" s="179" t="s">
        <v>1531</v>
      </c>
      <c r="B4739" s="158">
        <v>106545530180</v>
      </c>
      <c r="C4739" s="158">
        <v>63337420616.269997</v>
      </c>
      <c r="D4739" s="158">
        <v>3789946717.25</v>
      </c>
      <c r="E4739" s="158">
        <v>3785262625.25</v>
      </c>
      <c r="F4739" s="159">
        <v>43208109563.730003</v>
      </c>
      <c r="G4739" s="178">
        <v>59.446342337652816</v>
      </c>
      <c r="H4739" s="178">
        <v>3.5571147009613577</v>
      </c>
      <c r="I4739" s="178">
        <v>3.5527183720003146</v>
      </c>
    </row>
    <row r="4740" spans="1:9" x14ac:dyDescent="0.2">
      <c r="A4740" s="179" t="s">
        <v>1532</v>
      </c>
      <c r="B4740" s="158">
        <v>34789633209</v>
      </c>
      <c r="C4740" s="158">
        <v>20261168687</v>
      </c>
      <c r="D4740" s="158">
        <v>2668834296.79</v>
      </c>
      <c r="E4740" s="158">
        <v>2380364350.79</v>
      </c>
      <c r="F4740" s="159">
        <v>14528464522</v>
      </c>
      <c r="G4740" s="178">
        <v>58.239098312075569</v>
      </c>
      <c r="H4740" s="178">
        <v>7.671349337766455</v>
      </c>
      <c r="I4740" s="178">
        <v>6.8421657005978576</v>
      </c>
    </row>
    <row r="4741" spans="1:9" x14ac:dyDescent="0.2">
      <c r="A4741" s="179" t="s">
        <v>1533</v>
      </c>
      <c r="B4741" s="158">
        <v>21647080336</v>
      </c>
      <c r="C4741" s="158">
        <v>10324764725</v>
      </c>
      <c r="D4741" s="158">
        <v>1910396173</v>
      </c>
      <c r="E4741" s="158">
        <v>1910396173</v>
      </c>
      <c r="F4741" s="159">
        <v>11322315611</v>
      </c>
      <c r="G4741" s="178">
        <v>47.695876602026019</v>
      </c>
      <c r="H4741" s="178">
        <v>8.8251909419069836</v>
      </c>
      <c r="I4741" s="178">
        <v>8.8251909419069836</v>
      </c>
    </row>
    <row r="4742" spans="1:9" x14ac:dyDescent="0.2">
      <c r="A4742" s="179" t="s">
        <v>1534</v>
      </c>
      <c r="B4742" s="158">
        <v>137661905788</v>
      </c>
      <c r="C4742" s="158">
        <v>113439612263.52</v>
      </c>
      <c r="D4742" s="158">
        <v>8846272947.8699989</v>
      </c>
      <c r="E4742" s="158">
        <v>8844361677.8699989</v>
      </c>
      <c r="F4742" s="159">
        <v>24222293524.479996</v>
      </c>
      <c r="G4742" s="178">
        <v>82.404505163699795</v>
      </c>
      <c r="H4742" s="178">
        <v>6.4260863579015837</v>
      </c>
      <c r="I4742" s="178">
        <v>6.4246979781686004</v>
      </c>
    </row>
    <row r="4743" spans="1:9" x14ac:dyDescent="0.2">
      <c r="A4743" s="179" t="s">
        <v>1535</v>
      </c>
      <c r="B4743" s="158">
        <v>60868127309</v>
      </c>
      <c r="C4743" s="158">
        <v>42820888522</v>
      </c>
      <c r="D4743" s="158">
        <v>2847854001.6700001</v>
      </c>
      <c r="E4743" s="158">
        <v>2846376922.6700001</v>
      </c>
      <c r="F4743" s="159">
        <v>18047238787</v>
      </c>
      <c r="G4743" s="178">
        <v>70.350264440727216</v>
      </c>
      <c r="H4743" s="178">
        <v>4.6787278130190062</v>
      </c>
      <c r="I4743" s="178">
        <v>4.6763011259081946</v>
      </c>
    </row>
    <row r="4744" spans="1:9" x14ac:dyDescent="0.2">
      <c r="A4744" s="179" t="s">
        <v>1536</v>
      </c>
      <c r="B4744" s="158">
        <v>99388545070</v>
      </c>
      <c r="C4744" s="158">
        <v>16744717567.809999</v>
      </c>
      <c r="D4744" s="158">
        <v>1697145663.26</v>
      </c>
      <c r="E4744" s="158">
        <v>1694151458.26</v>
      </c>
      <c r="F4744" s="159">
        <v>82643827502.190002</v>
      </c>
      <c r="G4744" s="178">
        <v>16.847733867133869</v>
      </c>
      <c r="H4744" s="178">
        <v>1.7075867868522367</v>
      </c>
      <c r="I4744" s="178">
        <v>1.7045741610029586</v>
      </c>
    </row>
    <row r="4745" spans="1:9" x14ac:dyDescent="0.2">
      <c r="A4745" s="179" t="s">
        <v>1537</v>
      </c>
      <c r="B4745" s="158">
        <v>74321645432</v>
      </c>
      <c r="C4745" s="158">
        <v>14240155024</v>
      </c>
      <c r="D4745" s="158">
        <v>1159379590.6600001</v>
      </c>
      <c r="E4745" s="158">
        <v>1157872922.6600001</v>
      </c>
      <c r="F4745" s="159">
        <v>60081490408</v>
      </c>
      <c r="G4745" s="178">
        <v>19.160171900430967</v>
      </c>
      <c r="H4745" s="178">
        <v>1.5599487658286109</v>
      </c>
      <c r="I4745" s="178">
        <v>1.5579215394516348</v>
      </c>
    </row>
    <row r="4746" spans="1:9" x14ac:dyDescent="0.2">
      <c r="A4746" s="179" t="s">
        <v>1538</v>
      </c>
      <c r="B4746" s="158">
        <v>264294036333</v>
      </c>
      <c r="C4746" s="158">
        <v>215258193918.70001</v>
      </c>
      <c r="D4746" s="158">
        <v>16290135400.530001</v>
      </c>
      <c r="E4746" s="158">
        <v>16002240080.530001</v>
      </c>
      <c r="F4746" s="159">
        <v>49035842414.299988</v>
      </c>
      <c r="G4746" s="178">
        <v>81.446481693398184</v>
      </c>
      <c r="H4746" s="178">
        <v>6.1636409305903053</v>
      </c>
      <c r="I4746" s="178">
        <v>6.054710996341897</v>
      </c>
    </row>
    <row r="4747" spans="1:9" x14ac:dyDescent="0.2">
      <c r="A4747" s="179" t="s">
        <v>1539</v>
      </c>
      <c r="B4747" s="158">
        <v>19006838934</v>
      </c>
      <c r="C4747" s="158">
        <v>13889326186</v>
      </c>
      <c r="D4747" s="158">
        <v>5392186691</v>
      </c>
      <c r="E4747" s="158">
        <v>5114608691</v>
      </c>
      <c r="F4747" s="159">
        <v>5117512748</v>
      </c>
      <c r="G4747" s="178">
        <v>73.075413719397389</v>
      </c>
      <c r="H4747" s="178">
        <v>28.369718445681652</v>
      </c>
      <c r="I4747" s="178">
        <v>26.909307269663003</v>
      </c>
    </row>
    <row r="4748" spans="1:9" x14ac:dyDescent="0.2">
      <c r="A4748" s="179" t="s">
        <v>1540</v>
      </c>
      <c r="B4748" s="158">
        <v>78876456789</v>
      </c>
      <c r="C4748" s="158">
        <v>68070263090</v>
      </c>
      <c r="D4748" s="158">
        <v>1956277955</v>
      </c>
      <c r="E4748" s="158">
        <v>1956277955</v>
      </c>
      <c r="F4748" s="159">
        <v>10806193699</v>
      </c>
      <c r="G4748" s="178">
        <v>86.299848980403212</v>
      </c>
      <c r="H4748" s="178">
        <v>2.4801798085747935</v>
      </c>
      <c r="I4748" s="178">
        <v>2.4801798085747935</v>
      </c>
    </row>
    <row r="4749" spans="1:9" x14ac:dyDescent="0.2">
      <c r="A4749" s="179" t="s">
        <v>1541</v>
      </c>
      <c r="B4749" s="158">
        <v>104968730120</v>
      </c>
      <c r="C4749" s="158">
        <v>104722355216</v>
      </c>
      <c r="D4749" s="158">
        <v>266097756</v>
      </c>
      <c r="E4749" s="158">
        <v>264157636</v>
      </c>
      <c r="F4749" s="159">
        <v>246374904</v>
      </c>
      <c r="G4749" s="178">
        <v>99.765287334886935</v>
      </c>
      <c r="H4749" s="178">
        <v>0.25350192928484289</v>
      </c>
      <c r="I4749" s="178">
        <v>0.25165364551711317</v>
      </c>
    </row>
    <row r="4750" spans="1:9" x14ac:dyDescent="0.2">
      <c r="A4750" s="179" t="s">
        <v>1542</v>
      </c>
      <c r="B4750" s="158">
        <v>18092386173</v>
      </c>
      <c r="C4750" s="158">
        <v>17893588748</v>
      </c>
      <c r="D4750" s="158">
        <v>399567318</v>
      </c>
      <c r="E4750" s="158">
        <v>386077318</v>
      </c>
      <c r="F4750" s="159">
        <v>198797425</v>
      </c>
      <c r="G4750" s="178">
        <v>98.901209475084755</v>
      </c>
      <c r="H4750" s="178">
        <v>2.2084832491376427</v>
      </c>
      <c r="I4750" s="178">
        <v>2.1339214977411816</v>
      </c>
    </row>
    <row r="4751" spans="1:9" x14ac:dyDescent="0.2">
      <c r="A4751" s="179" t="s">
        <v>1543</v>
      </c>
      <c r="B4751" s="158">
        <v>23682476100</v>
      </c>
      <c r="C4751" s="158">
        <v>9267549146</v>
      </c>
      <c r="D4751" s="158">
        <v>2651975868</v>
      </c>
      <c r="E4751" s="158">
        <v>2611675868</v>
      </c>
      <c r="F4751" s="159">
        <v>14414926954</v>
      </c>
      <c r="G4751" s="178">
        <v>39.132517676223898</v>
      </c>
      <c r="H4751" s="178">
        <v>11.198051490908082</v>
      </c>
      <c r="I4751" s="178">
        <v>11.027883473721737</v>
      </c>
    </row>
    <row r="4752" spans="1:9" x14ac:dyDescent="0.2">
      <c r="A4752" s="179" t="s">
        <v>1544</v>
      </c>
      <c r="B4752" s="158">
        <v>63570000000</v>
      </c>
      <c r="C4752" s="158">
        <v>35903526188</v>
      </c>
      <c r="D4752" s="158">
        <v>7257758901.1400003</v>
      </c>
      <c r="E4752" s="158">
        <v>7130659469.1400003</v>
      </c>
      <c r="F4752" s="159">
        <v>27666473812</v>
      </c>
      <c r="G4752" s="178">
        <v>56.478726109800213</v>
      </c>
      <c r="H4752" s="178">
        <v>11.416955955859683</v>
      </c>
      <c r="I4752" s="178">
        <v>11.217019772125218</v>
      </c>
    </row>
    <row r="4753" spans="1:9" x14ac:dyDescent="0.2">
      <c r="A4753" s="179" t="s">
        <v>1545</v>
      </c>
      <c r="B4753" s="158">
        <v>2000000000</v>
      </c>
      <c r="C4753" s="158">
        <v>11186000</v>
      </c>
      <c r="D4753" s="158">
        <v>11186000</v>
      </c>
      <c r="E4753" s="158">
        <v>11186000</v>
      </c>
      <c r="F4753" s="159">
        <v>1988814000</v>
      </c>
      <c r="G4753" s="178">
        <v>0.55930000000000002</v>
      </c>
      <c r="H4753" s="178">
        <v>0.55930000000000002</v>
      </c>
      <c r="I4753" s="178">
        <v>0.55930000000000002</v>
      </c>
    </row>
    <row r="4754" spans="1:9" x14ac:dyDescent="0.2">
      <c r="A4754" s="179" t="s">
        <v>1546</v>
      </c>
      <c r="B4754" s="158">
        <v>22000000000</v>
      </c>
      <c r="C4754" s="158">
        <v>11560808013</v>
      </c>
      <c r="D4754" s="158">
        <v>1658035313</v>
      </c>
      <c r="E4754" s="158">
        <v>1605923904</v>
      </c>
      <c r="F4754" s="159">
        <v>10439191987</v>
      </c>
      <c r="G4754" s="178">
        <v>52.549127331818177</v>
      </c>
      <c r="H4754" s="178">
        <v>7.53652415</v>
      </c>
      <c r="I4754" s="178">
        <v>7.2996541090909099</v>
      </c>
    </row>
    <row r="4755" spans="1:9" s="418" customFormat="1" x14ac:dyDescent="0.2">
      <c r="A4755" s="161" t="s">
        <v>1547</v>
      </c>
      <c r="B4755" s="229">
        <v>9143216215722</v>
      </c>
      <c r="C4755" s="229">
        <v>7053969768879.6787</v>
      </c>
      <c r="D4755" s="229">
        <v>2984049531900.2197</v>
      </c>
      <c r="E4755" s="229">
        <v>2983892610679.8794</v>
      </c>
      <c r="F4755" s="230">
        <v>2089246446842.3213</v>
      </c>
      <c r="G4755" s="224">
        <v>77.149764398551497</v>
      </c>
      <c r="H4755" s="224">
        <v>32.636759992277867</v>
      </c>
      <c r="I4755" s="224">
        <v>32.635043733834031</v>
      </c>
    </row>
    <row r="4756" spans="1:9" x14ac:dyDescent="0.2">
      <c r="A4756" s="161" t="s">
        <v>109</v>
      </c>
      <c r="B4756" s="229">
        <v>129839105092</v>
      </c>
      <c r="C4756" s="229">
        <v>49393889469.719994</v>
      </c>
      <c r="D4756" s="229">
        <v>38161802840.719994</v>
      </c>
      <c r="E4756" s="229">
        <v>38106661506.379997</v>
      </c>
      <c r="F4756" s="230">
        <v>80445215622.279999</v>
      </c>
      <c r="G4756" s="224">
        <v>38.042382866641752</v>
      </c>
      <c r="H4756" s="224">
        <v>29.391609572231502</v>
      </c>
      <c r="I4756" s="224">
        <v>29.349140599343155</v>
      </c>
    </row>
    <row r="4757" spans="1:9" x14ac:dyDescent="0.2">
      <c r="A4757" s="161" t="s">
        <v>28</v>
      </c>
      <c r="B4757" s="229">
        <v>75086750000</v>
      </c>
      <c r="C4757" s="229">
        <v>29082365043.43</v>
      </c>
      <c r="D4757" s="229">
        <v>27912721095.43</v>
      </c>
      <c r="E4757" s="229">
        <v>27912721095.43</v>
      </c>
      <c r="F4757" s="230">
        <v>46004384956.57</v>
      </c>
      <c r="G4757" s="224">
        <v>38.731687073192006</v>
      </c>
      <c r="H4757" s="224">
        <v>37.173963576037053</v>
      </c>
      <c r="I4757" s="224">
        <v>37.173963576037053</v>
      </c>
    </row>
    <row r="4758" spans="1:9" x14ac:dyDescent="0.2">
      <c r="A4758" s="179" t="s">
        <v>110</v>
      </c>
      <c r="B4758" s="158">
        <v>46310619000</v>
      </c>
      <c r="C4758" s="158">
        <v>19117364555.099998</v>
      </c>
      <c r="D4758" s="158">
        <v>19117364555.099998</v>
      </c>
      <c r="E4758" s="158">
        <v>19117364555.099998</v>
      </c>
      <c r="F4758" s="159">
        <v>27193254444.900002</v>
      </c>
      <c r="G4758" s="178">
        <v>41.280736401083303</v>
      </c>
      <c r="H4758" s="178">
        <v>41.280736401083303</v>
      </c>
      <c r="I4758" s="178">
        <v>41.280736401083303</v>
      </c>
    </row>
    <row r="4759" spans="1:9" x14ac:dyDescent="0.2">
      <c r="A4759" s="179" t="s">
        <v>111</v>
      </c>
      <c r="B4759" s="158">
        <v>16155620000</v>
      </c>
      <c r="C4759" s="158">
        <v>7480471046.3299999</v>
      </c>
      <c r="D4759" s="158">
        <v>6310827098.3299999</v>
      </c>
      <c r="E4759" s="158">
        <v>6310827098.3299999</v>
      </c>
      <c r="F4759" s="159">
        <v>8675148953.6700001</v>
      </c>
      <c r="G4759" s="178">
        <v>46.302593440115572</v>
      </c>
      <c r="H4759" s="178">
        <v>39.062735434047099</v>
      </c>
      <c r="I4759" s="178">
        <v>39.062735434047099</v>
      </c>
    </row>
    <row r="4760" spans="1:9" x14ac:dyDescent="0.2">
      <c r="A4760" s="179" t="s">
        <v>112</v>
      </c>
      <c r="B4760" s="158">
        <v>5485571000</v>
      </c>
      <c r="C4760" s="158">
        <v>2484529442</v>
      </c>
      <c r="D4760" s="158">
        <v>2484529442</v>
      </c>
      <c r="E4760" s="158">
        <v>2484529442</v>
      </c>
      <c r="F4760" s="159">
        <v>3001041558</v>
      </c>
      <c r="G4760" s="178">
        <v>45.292084306264563</v>
      </c>
      <c r="H4760" s="178">
        <v>45.292084306264563</v>
      </c>
      <c r="I4760" s="178">
        <v>45.292084306264563</v>
      </c>
    </row>
    <row r="4761" spans="1:9" x14ac:dyDescent="0.2">
      <c r="A4761" s="179" t="s">
        <v>217</v>
      </c>
      <c r="B4761" s="158">
        <v>7134940000</v>
      </c>
      <c r="C4761" s="158">
        <v>0</v>
      </c>
      <c r="D4761" s="158">
        <v>0</v>
      </c>
      <c r="E4761" s="158">
        <v>0</v>
      </c>
      <c r="F4761" s="159">
        <v>7134940000</v>
      </c>
      <c r="G4761" s="178">
        <v>0</v>
      </c>
      <c r="H4761" s="178">
        <v>0</v>
      </c>
      <c r="I4761" s="178">
        <v>0</v>
      </c>
    </row>
    <row r="4762" spans="1:9" x14ac:dyDescent="0.2">
      <c r="A4762" s="161" t="s">
        <v>29</v>
      </c>
      <c r="B4762" s="229">
        <v>22397242000</v>
      </c>
      <c r="C4762" s="229">
        <v>19344752717.16</v>
      </c>
      <c r="D4762" s="229">
        <v>9282310036.1599998</v>
      </c>
      <c r="E4762" s="229">
        <v>9227168701.8199997</v>
      </c>
      <c r="F4762" s="230">
        <v>3052489282.8400002</v>
      </c>
      <c r="G4762" s="224">
        <v>86.371137647930041</v>
      </c>
      <c r="H4762" s="224">
        <v>41.443986880884708</v>
      </c>
      <c r="I4762" s="224">
        <v>41.197789896720316</v>
      </c>
    </row>
    <row r="4763" spans="1:9" x14ac:dyDescent="0.2">
      <c r="A4763" s="179" t="s">
        <v>113</v>
      </c>
      <c r="B4763" s="158">
        <v>22397242000</v>
      </c>
      <c r="C4763" s="158">
        <v>19344752717.16</v>
      </c>
      <c r="D4763" s="158">
        <v>9282310036.1599998</v>
      </c>
      <c r="E4763" s="158">
        <v>9227168701.8199997</v>
      </c>
      <c r="F4763" s="159">
        <v>3052489282.8400002</v>
      </c>
      <c r="G4763" s="178">
        <v>86.371137647930041</v>
      </c>
      <c r="H4763" s="178">
        <v>41.443986880884708</v>
      </c>
      <c r="I4763" s="178">
        <v>41.197789896720316</v>
      </c>
    </row>
    <row r="4764" spans="1:9" x14ac:dyDescent="0.2">
      <c r="A4764" s="161" t="s">
        <v>30</v>
      </c>
      <c r="B4764" s="229">
        <v>16286101092</v>
      </c>
      <c r="C4764" s="229">
        <v>966771709.13</v>
      </c>
      <c r="D4764" s="229">
        <v>966771709.13</v>
      </c>
      <c r="E4764" s="229">
        <v>966771709.13</v>
      </c>
      <c r="F4764" s="230">
        <v>15319329382.870001</v>
      </c>
      <c r="G4764" s="224">
        <v>5.9361765205110641</v>
      </c>
      <c r="H4764" s="224">
        <v>5.9361765205110641</v>
      </c>
      <c r="I4764" s="224">
        <v>5.9361765205110641</v>
      </c>
    </row>
    <row r="4765" spans="1:9" x14ac:dyDescent="0.2">
      <c r="A4765" s="179" t="s">
        <v>115</v>
      </c>
      <c r="B4765" s="158">
        <v>5423125092</v>
      </c>
      <c r="C4765" s="158">
        <v>0</v>
      </c>
      <c r="D4765" s="158">
        <v>0</v>
      </c>
      <c r="E4765" s="158">
        <v>0</v>
      </c>
      <c r="F4765" s="159">
        <v>5423125092</v>
      </c>
      <c r="G4765" s="178">
        <v>0</v>
      </c>
      <c r="H4765" s="178">
        <v>0</v>
      </c>
      <c r="I4765" s="178">
        <v>0</v>
      </c>
    </row>
    <row r="4766" spans="1:9" x14ac:dyDescent="0.2">
      <c r="A4766" s="179" t="s">
        <v>118</v>
      </c>
      <c r="B4766" s="158">
        <v>215720000</v>
      </c>
      <c r="C4766" s="158">
        <v>9240621</v>
      </c>
      <c r="D4766" s="158">
        <v>9240621</v>
      </c>
      <c r="E4766" s="158">
        <v>9240621</v>
      </c>
      <c r="F4766" s="159">
        <v>206479379</v>
      </c>
      <c r="G4766" s="178">
        <v>4.2836181160763953</v>
      </c>
      <c r="H4766" s="178">
        <v>4.2836181160763953</v>
      </c>
      <c r="I4766" s="178">
        <v>4.2836181160763953</v>
      </c>
    </row>
    <row r="4767" spans="1:9" x14ac:dyDescent="0.2">
      <c r="A4767" s="179" t="s">
        <v>124</v>
      </c>
      <c r="B4767" s="158">
        <v>10647256000</v>
      </c>
      <c r="C4767" s="158">
        <v>957531088.13</v>
      </c>
      <c r="D4767" s="158">
        <v>957531088.13</v>
      </c>
      <c r="E4767" s="158">
        <v>957531088.13</v>
      </c>
      <c r="F4767" s="159">
        <v>9689724911.8700008</v>
      </c>
      <c r="G4767" s="178">
        <v>8.9932193621530274</v>
      </c>
      <c r="H4767" s="178">
        <v>8.9932193621530274</v>
      </c>
      <c r="I4767" s="178">
        <v>8.9932193621530274</v>
      </c>
    </row>
    <row r="4768" spans="1:9" x14ac:dyDescent="0.2">
      <c r="A4768" s="161" t="s">
        <v>127</v>
      </c>
      <c r="B4768" s="229">
        <v>16069012000</v>
      </c>
      <c r="C4768" s="229">
        <v>0</v>
      </c>
      <c r="D4768" s="229">
        <v>0</v>
      </c>
      <c r="E4768" s="229">
        <v>0</v>
      </c>
      <c r="F4768" s="230">
        <v>16069012000</v>
      </c>
      <c r="G4768" s="224">
        <v>0</v>
      </c>
      <c r="H4768" s="224">
        <v>0</v>
      </c>
      <c r="I4768" s="224">
        <v>0</v>
      </c>
    </row>
    <row r="4769" spans="1:9" x14ac:dyDescent="0.2">
      <c r="A4769" s="179" t="s">
        <v>130</v>
      </c>
      <c r="B4769" s="158">
        <v>16069012000</v>
      </c>
      <c r="C4769" s="158">
        <v>0</v>
      </c>
      <c r="D4769" s="158">
        <v>0</v>
      </c>
      <c r="E4769" s="158">
        <v>0</v>
      </c>
      <c r="F4769" s="159">
        <v>16069012000</v>
      </c>
      <c r="G4769" s="178">
        <v>0</v>
      </c>
      <c r="H4769" s="178">
        <v>0</v>
      </c>
      <c r="I4769" s="178">
        <v>0</v>
      </c>
    </row>
    <row r="4770" spans="1:9" x14ac:dyDescent="0.2">
      <c r="A4770" s="161" t="s">
        <v>331</v>
      </c>
      <c r="B4770" s="229">
        <v>1539512571000</v>
      </c>
      <c r="C4770" s="229">
        <v>1147272941750</v>
      </c>
      <c r="D4770" s="229">
        <v>1147272941750</v>
      </c>
      <c r="E4770" s="229">
        <v>1147272941750</v>
      </c>
      <c r="F4770" s="230">
        <v>392239629250</v>
      </c>
      <c r="G4770" s="224">
        <v>74.521830049415044</v>
      </c>
      <c r="H4770" s="224">
        <v>74.521830049415044</v>
      </c>
      <c r="I4770" s="224">
        <v>74.521830049415044</v>
      </c>
    </row>
    <row r="4771" spans="1:9" x14ac:dyDescent="0.2">
      <c r="A4771" s="161" t="s">
        <v>41</v>
      </c>
      <c r="B4771" s="229">
        <v>1539512571000</v>
      </c>
      <c r="C4771" s="229">
        <v>1147272941750</v>
      </c>
      <c r="D4771" s="229">
        <v>1147272941750</v>
      </c>
      <c r="E4771" s="229">
        <v>1147272941750</v>
      </c>
      <c r="F4771" s="230">
        <v>392239629250</v>
      </c>
      <c r="G4771" s="224">
        <v>74.521830049415044</v>
      </c>
      <c r="H4771" s="224">
        <v>74.521830049415044</v>
      </c>
      <c r="I4771" s="224">
        <v>74.521830049415044</v>
      </c>
    </row>
    <row r="4772" spans="1:9" x14ac:dyDescent="0.2">
      <c r="A4772" s="179" t="s">
        <v>1241</v>
      </c>
      <c r="B4772" s="158">
        <v>112491124000</v>
      </c>
      <c r="C4772" s="158">
        <v>0</v>
      </c>
      <c r="D4772" s="158">
        <v>0</v>
      </c>
      <c r="E4772" s="158">
        <v>0</v>
      </c>
      <c r="F4772" s="159">
        <v>112491124000</v>
      </c>
      <c r="G4772" s="178">
        <v>0</v>
      </c>
      <c r="H4772" s="178">
        <v>0</v>
      </c>
      <c r="I4772" s="178">
        <v>0</v>
      </c>
    </row>
    <row r="4773" spans="1:9" x14ac:dyDescent="0.2">
      <c r="A4773" s="179" t="s">
        <v>1548</v>
      </c>
      <c r="B4773" s="158">
        <v>1427021447000</v>
      </c>
      <c r="C4773" s="158">
        <v>1147272941750</v>
      </c>
      <c r="D4773" s="158">
        <v>1147272941750</v>
      </c>
      <c r="E4773" s="158">
        <v>1147272941750</v>
      </c>
      <c r="F4773" s="159">
        <v>279748505250</v>
      </c>
      <c r="G4773" s="178">
        <v>80.396334908763293</v>
      </c>
      <c r="H4773" s="178">
        <v>80.396334908763293</v>
      </c>
      <c r="I4773" s="178">
        <v>80.396334908763293</v>
      </c>
    </row>
    <row r="4774" spans="1:9" x14ac:dyDescent="0.2">
      <c r="A4774" s="161" t="s">
        <v>131</v>
      </c>
      <c r="B4774" s="229">
        <v>7473864539630</v>
      </c>
      <c r="C4774" s="229">
        <v>5857302937659.959</v>
      </c>
      <c r="D4774" s="229">
        <v>1798614787309.5002</v>
      </c>
      <c r="E4774" s="229">
        <v>1798513007423.5002</v>
      </c>
      <c r="F4774" s="230">
        <v>1616561601970.041</v>
      </c>
      <c r="G4774" s="224">
        <v>78.370472285144331</v>
      </c>
      <c r="H4774" s="224">
        <v>24.06539184343502</v>
      </c>
      <c r="I4774" s="224">
        <v>24.064030032748455</v>
      </c>
    </row>
    <row r="4775" spans="1:9" x14ac:dyDescent="0.2">
      <c r="A4775" s="161" t="s">
        <v>1654</v>
      </c>
      <c r="B4775" s="229">
        <v>7473864539630</v>
      </c>
      <c r="C4775" s="229">
        <v>5857302937659.959</v>
      </c>
      <c r="D4775" s="229">
        <v>1798614787309.5002</v>
      </c>
      <c r="E4775" s="229">
        <v>1798513007423.5002</v>
      </c>
      <c r="F4775" s="230">
        <v>1616561601970.041</v>
      </c>
      <c r="G4775" s="224">
        <v>78.370472285144331</v>
      </c>
      <c r="H4775" s="224">
        <v>24.06539184343502</v>
      </c>
      <c r="I4775" s="224">
        <v>24.064030032748455</v>
      </c>
    </row>
    <row r="4776" spans="1:9" x14ac:dyDescent="0.2">
      <c r="A4776" s="179" t="s">
        <v>1394</v>
      </c>
      <c r="B4776" s="158">
        <v>93760668540</v>
      </c>
      <c r="C4776" s="158">
        <v>93760668540</v>
      </c>
      <c r="D4776" s="158">
        <v>6229854847</v>
      </c>
      <c r="E4776" s="158">
        <v>6229854847</v>
      </c>
      <c r="F4776" s="159">
        <v>0</v>
      </c>
      <c r="G4776" s="178">
        <v>100</v>
      </c>
      <c r="H4776" s="178">
        <v>6.6444223830829774</v>
      </c>
      <c r="I4776" s="178">
        <v>6.6444223830829774</v>
      </c>
    </row>
    <row r="4777" spans="1:9" x14ac:dyDescent="0.2">
      <c r="A4777" s="179" t="s">
        <v>1416</v>
      </c>
      <c r="B4777" s="158">
        <v>185800340558</v>
      </c>
      <c r="C4777" s="158">
        <v>185800340558</v>
      </c>
      <c r="D4777" s="158">
        <v>65349904177</v>
      </c>
      <c r="E4777" s="158">
        <v>65349904177</v>
      </c>
      <c r="F4777" s="159">
        <v>0</v>
      </c>
      <c r="G4777" s="178">
        <v>100</v>
      </c>
      <c r="H4777" s="178">
        <v>35.172112161226195</v>
      </c>
      <c r="I4777" s="178">
        <v>35.172112161226195</v>
      </c>
    </row>
    <row r="4778" spans="1:9" x14ac:dyDescent="0.2">
      <c r="A4778" s="179" t="s">
        <v>1417</v>
      </c>
      <c r="B4778" s="158">
        <v>346789396196</v>
      </c>
      <c r="C4778" s="158">
        <v>346789396196</v>
      </c>
      <c r="D4778" s="158">
        <v>116840067369</v>
      </c>
      <c r="E4778" s="158">
        <v>116840067369</v>
      </c>
      <c r="F4778" s="159">
        <v>0</v>
      </c>
      <c r="G4778" s="178">
        <v>100</v>
      </c>
      <c r="H4778" s="178">
        <v>33.691937715120851</v>
      </c>
      <c r="I4778" s="178">
        <v>33.691937715120851</v>
      </c>
    </row>
    <row r="4779" spans="1:9" x14ac:dyDescent="0.2">
      <c r="A4779" s="179" t="s">
        <v>1418</v>
      </c>
      <c r="B4779" s="158">
        <v>185507978705</v>
      </c>
      <c r="C4779" s="158">
        <v>185507978705</v>
      </c>
      <c r="D4779" s="158">
        <v>79269234399</v>
      </c>
      <c r="E4779" s="158">
        <v>79269234399</v>
      </c>
      <c r="F4779" s="159">
        <v>0</v>
      </c>
      <c r="G4779" s="178">
        <v>100</v>
      </c>
      <c r="H4779" s="178">
        <v>42.73090297914149</v>
      </c>
      <c r="I4779" s="178">
        <v>42.73090297914149</v>
      </c>
    </row>
    <row r="4780" spans="1:9" x14ac:dyDescent="0.2">
      <c r="A4780" s="179" t="s">
        <v>1419</v>
      </c>
      <c r="B4780" s="158">
        <v>140472038386</v>
      </c>
      <c r="C4780" s="158">
        <v>140472038386</v>
      </c>
      <c r="D4780" s="158">
        <v>38305679193</v>
      </c>
      <c r="E4780" s="158">
        <v>38305679193</v>
      </c>
      <c r="F4780" s="159">
        <v>0</v>
      </c>
      <c r="G4780" s="178">
        <v>100</v>
      </c>
      <c r="H4780" s="178">
        <v>27.269255599282094</v>
      </c>
      <c r="I4780" s="178">
        <v>27.269255599282094</v>
      </c>
    </row>
    <row r="4781" spans="1:9" x14ac:dyDescent="0.2">
      <c r="A4781" s="179" t="s">
        <v>1420</v>
      </c>
      <c r="B4781" s="158">
        <v>421921519786</v>
      </c>
      <c r="C4781" s="158">
        <v>421921519786</v>
      </c>
      <c r="D4781" s="158">
        <v>112290365804</v>
      </c>
      <c r="E4781" s="158">
        <v>112290365804</v>
      </c>
      <c r="F4781" s="159">
        <v>0</v>
      </c>
      <c r="G4781" s="178">
        <v>100</v>
      </c>
      <c r="H4781" s="178">
        <v>26.614040891053399</v>
      </c>
      <c r="I4781" s="178">
        <v>26.614040891053399</v>
      </c>
    </row>
    <row r="4782" spans="1:9" x14ac:dyDescent="0.2">
      <c r="A4782" s="179" t="s">
        <v>1545</v>
      </c>
      <c r="B4782" s="158">
        <v>1000000000</v>
      </c>
      <c r="C4782" s="158">
        <v>274389184.49000001</v>
      </c>
      <c r="D4782" s="158">
        <v>74139184.489999995</v>
      </c>
      <c r="E4782" s="158">
        <v>74139184.489999995</v>
      </c>
      <c r="F4782" s="159">
        <v>725610815.50999999</v>
      </c>
      <c r="G4782" s="178">
        <v>27.438918448999999</v>
      </c>
      <c r="H4782" s="178">
        <v>7.4139184489999996</v>
      </c>
      <c r="I4782" s="178">
        <v>7.4139184489999996</v>
      </c>
    </row>
    <row r="4783" spans="1:9" x14ac:dyDescent="0.2">
      <c r="A4783" s="179" t="s">
        <v>1546</v>
      </c>
      <c r="B4783" s="158">
        <v>75942042325</v>
      </c>
      <c r="C4783" s="158">
        <v>46549757052.979996</v>
      </c>
      <c r="D4783" s="158">
        <v>9076462508.9799995</v>
      </c>
      <c r="E4783" s="158">
        <v>9037051647.9799995</v>
      </c>
      <c r="F4783" s="159">
        <v>29392285272.020004</v>
      </c>
      <c r="G4783" s="178">
        <v>61.29642504709922</v>
      </c>
      <c r="H4783" s="178">
        <v>11.951828303664204</v>
      </c>
      <c r="I4783" s="178">
        <v>11.899932331692135</v>
      </c>
    </row>
    <row r="4784" spans="1:9" x14ac:dyDescent="0.2">
      <c r="A4784" s="179" t="s">
        <v>1549</v>
      </c>
      <c r="B4784" s="158">
        <v>256267908309</v>
      </c>
      <c r="C4784" s="158">
        <v>256267908309</v>
      </c>
      <c r="D4784" s="158">
        <v>57521944628</v>
      </c>
      <c r="E4784" s="158">
        <v>57521944628</v>
      </c>
      <c r="F4784" s="159">
        <v>0</v>
      </c>
      <c r="G4784" s="178">
        <v>100</v>
      </c>
      <c r="H4784" s="178">
        <v>22.446019483111325</v>
      </c>
      <c r="I4784" s="178">
        <v>22.446019483111325</v>
      </c>
    </row>
    <row r="4785" spans="1:9" x14ac:dyDescent="0.2">
      <c r="A4785" s="179" t="s">
        <v>1550</v>
      </c>
      <c r="B4785" s="158">
        <v>3282994168</v>
      </c>
      <c r="C4785" s="158">
        <v>3282994168</v>
      </c>
      <c r="D4785" s="158">
        <v>0</v>
      </c>
      <c r="E4785" s="158">
        <v>0</v>
      </c>
      <c r="F4785" s="159">
        <v>0</v>
      </c>
      <c r="G4785" s="178">
        <v>100</v>
      </c>
      <c r="H4785" s="178">
        <v>0</v>
      </c>
      <c r="I4785" s="178">
        <v>0</v>
      </c>
    </row>
    <row r="4786" spans="1:9" x14ac:dyDescent="0.2">
      <c r="A4786" s="179" t="s">
        <v>1551</v>
      </c>
      <c r="B4786" s="158">
        <v>397887950228</v>
      </c>
      <c r="C4786" s="158">
        <v>397887950228</v>
      </c>
      <c r="D4786" s="158">
        <v>69934236737</v>
      </c>
      <c r="E4786" s="158">
        <v>69934236737</v>
      </c>
      <c r="F4786" s="159">
        <v>0</v>
      </c>
      <c r="G4786" s="178">
        <v>100</v>
      </c>
      <c r="H4786" s="178">
        <v>17.576364576239591</v>
      </c>
      <c r="I4786" s="178">
        <v>17.576364576239591</v>
      </c>
    </row>
    <row r="4787" spans="1:9" x14ac:dyDescent="0.2">
      <c r="A4787" s="179" t="s">
        <v>1552</v>
      </c>
      <c r="B4787" s="158">
        <v>226206278281</v>
      </c>
      <c r="C4787" s="158">
        <v>226206278281</v>
      </c>
      <c r="D4787" s="158">
        <v>50352348445</v>
      </c>
      <c r="E4787" s="158">
        <v>50352348445</v>
      </c>
      <c r="F4787" s="159">
        <v>0</v>
      </c>
      <c r="G4787" s="178">
        <v>100</v>
      </c>
      <c r="H4787" s="178">
        <v>22.259483170688505</v>
      </c>
      <c r="I4787" s="178">
        <v>22.259483170688505</v>
      </c>
    </row>
    <row r="4788" spans="1:9" x14ac:dyDescent="0.2">
      <c r="A4788" s="179" t="s">
        <v>1553</v>
      </c>
      <c r="B4788" s="158">
        <v>328067493851</v>
      </c>
      <c r="C4788" s="158">
        <v>328067493851</v>
      </c>
      <c r="D4788" s="158">
        <v>86548107920</v>
      </c>
      <c r="E4788" s="158">
        <v>86548107920</v>
      </c>
      <c r="F4788" s="159">
        <v>0</v>
      </c>
      <c r="G4788" s="178">
        <v>100</v>
      </c>
      <c r="H4788" s="178">
        <v>26.381189707050943</v>
      </c>
      <c r="I4788" s="178">
        <v>26.381189707050943</v>
      </c>
    </row>
    <row r="4789" spans="1:9" x14ac:dyDescent="0.2">
      <c r="A4789" s="179" t="s">
        <v>1554</v>
      </c>
      <c r="B4789" s="158">
        <v>317949718406</v>
      </c>
      <c r="C4789" s="158">
        <v>317949718406</v>
      </c>
      <c r="D4789" s="158">
        <v>100987624227</v>
      </c>
      <c r="E4789" s="158">
        <v>100987624227</v>
      </c>
      <c r="F4789" s="159">
        <v>0</v>
      </c>
      <c r="G4789" s="178">
        <v>100</v>
      </c>
      <c r="H4789" s="178">
        <v>31.762136709316323</v>
      </c>
      <c r="I4789" s="178">
        <v>31.762136709316323</v>
      </c>
    </row>
    <row r="4790" spans="1:9" x14ac:dyDescent="0.2">
      <c r="A4790" s="179" t="s">
        <v>1555</v>
      </c>
      <c r="B4790" s="158">
        <v>228384125855</v>
      </c>
      <c r="C4790" s="158">
        <v>228384125855</v>
      </c>
      <c r="D4790" s="158">
        <v>84858091190</v>
      </c>
      <c r="E4790" s="158">
        <v>84858091190</v>
      </c>
      <c r="F4790" s="159">
        <v>0</v>
      </c>
      <c r="G4790" s="178">
        <v>100</v>
      </c>
      <c r="H4790" s="178">
        <v>37.155862244066824</v>
      </c>
      <c r="I4790" s="178">
        <v>37.155862244066824</v>
      </c>
    </row>
    <row r="4791" spans="1:9" x14ac:dyDescent="0.2">
      <c r="A4791" s="179" t="s">
        <v>1556</v>
      </c>
      <c r="B4791" s="158">
        <v>246689655363</v>
      </c>
      <c r="C4791" s="158">
        <v>246689655363</v>
      </c>
      <c r="D4791" s="158">
        <v>94671479066</v>
      </c>
      <c r="E4791" s="158">
        <v>94671479066</v>
      </c>
      <c r="F4791" s="159">
        <v>0</v>
      </c>
      <c r="G4791" s="178">
        <v>100</v>
      </c>
      <c r="H4791" s="178">
        <v>38.376752736831378</v>
      </c>
      <c r="I4791" s="178">
        <v>38.376752736831378</v>
      </c>
    </row>
    <row r="4792" spans="1:9" x14ac:dyDescent="0.2">
      <c r="A4792" s="179" t="s">
        <v>1557</v>
      </c>
      <c r="B4792" s="158">
        <v>275641067434</v>
      </c>
      <c r="C4792" s="158">
        <v>275641067434</v>
      </c>
      <c r="D4792" s="158">
        <v>114358244778</v>
      </c>
      <c r="E4792" s="158">
        <v>114358244778</v>
      </c>
      <c r="F4792" s="159">
        <v>0</v>
      </c>
      <c r="G4792" s="178">
        <v>100</v>
      </c>
      <c r="H4792" s="178">
        <v>41.488101117364209</v>
      </c>
      <c r="I4792" s="178">
        <v>41.488101117364209</v>
      </c>
    </row>
    <row r="4793" spans="1:9" x14ac:dyDescent="0.2">
      <c r="A4793" s="179" t="s">
        <v>1558</v>
      </c>
      <c r="B4793" s="158">
        <v>13679792000</v>
      </c>
      <c r="C4793" s="158">
        <v>8182747723.5600004</v>
      </c>
      <c r="D4793" s="158">
        <v>1401440172.5599999</v>
      </c>
      <c r="E4793" s="158">
        <v>1391638083.5599999</v>
      </c>
      <c r="F4793" s="159">
        <v>5497044276.4399996</v>
      </c>
      <c r="G4793" s="178">
        <v>59.816316823823058</v>
      </c>
      <c r="H4793" s="178">
        <v>10.244601471718283</v>
      </c>
      <c r="I4793" s="178">
        <v>10.172947684877078</v>
      </c>
    </row>
    <row r="4794" spans="1:9" x14ac:dyDescent="0.2">
      <c r="A4794" s="179" t="s">
        <v>1559</v>
      </c>
      <c r="B4794" s="158">
        <v>292585368653</v>
      </c>
      <c r="C4794" s="158">
        <v>292585368653</v>
      </c>
      <c r="D4794" s="158">
        <v>89931504581</v>
      </c>
      <c r="E4794" s="158">
        <v>89931504581</v>
      </c>
      <c r="F4794" s="159">
        <v>0</v>
      </c>
      <c r="G4794" s="178">
        <v>100</v>
      </c>
      <c r="H4794" s="178">
        <v>30.736842718767953</v>
      </c>
      <c r="I4794" s="178">
        <v>30.736842718767953</v>
      </c>
    </row>
    <row r="4795" spans="1:9" x14ac:dyDescent="0.2">
      <c r="A4795" s="179" t="s">
        <v>1560</v>
      </c>
      <c r="B4795" s="158">
        <v>336575102189</v>
      </c>
      <c r="C4795" s="158">
        <v>89086351662</v>
      </c>
      <c r="D4795" s="158">
        <v>89039101598</v>
      </c>
      <c r="E4795" s="158">
        <v>89039101598</v>
      </c>
      <c r="F4795" s="159">
        <v>247488750527</v>
      </c>
      <c r="G4795" s="178">
        <v>26.468491306280452</v>
      </c>
      <c r="H4795" s="178">
        <v>26.454452815705032</v>
      </c>
      <c r="I4795" s="178">
        <v>26.454452815705032</v>
      </c>
    </row>
    <row r="4796" spans="1:9" x14ac:dyDescent="0.2">
      <c r="A4796" s="179" t="s">
        <v>1561</v>
      </c>
      <c r="B4796" s="158">
        <v>171805480513</v>
      </c>
      <c r="C4796" s="158">
        <v>39466236397</v>
      </c>
      <c r="D4796" s="158">
        <v>39466236397</v>
      </c>
      <c r="E4796" s="158">
        <v>39466236397</v>
      </c>
      <c r="F4796" s="159">
        <v>132339244116</v>
      </c>
      <c r="G4796" s="178">
        <v>22.971465333443604</v>
      </c>
      <c r="H4796" s="178">
        <v>22.971465333443604</v>
      </c>
      <c r="I4796" s="178">
        <v>22.971465333443604</v>
      </c>
    </row>
    <row r="4797" spans="1:9" x14ac:dyDescent="0.2">
      <c r="A4797" s="179" t="s">
        <v>1562</v>
      </c>
      <c r="B4797" s="158">
        <v>82951548959</v>
      </c>
      <c r="C4797" s="158">
        <v>82951548959</v>
      </c>
      <c r="D4797" s="158">
        <v>20567796812</v>
      </c>
      <c r="E4797" s="158">
        <v>20567796812</v>
      </c>
      <c r="F4797" s="159">
        <v>0</v>
      </c>
      <c r="G4797" s="178">
        <v>100</v>
      </c>
      <c r="H4797" s="178">
        <v>24.7949520775868</v>
      </c>
      <c r="I4797" s="178">
        <v>24.7949520775868</v>
      </c>
    </row>
    <row r="4798" spans="1:9" x14ac:dyDescent="0.2">
      <c r="A4798" s="179" t="s">
        <v>1563</v>
      </c>
      <c r="B4798" s="158">
        <v>221019698527</v>
      </c>
      <c r="C4798" s="158">
        <v>221019698527</v>
      </c>
      <c r="D4798" s="158">
        <v>67111310590</v>
      </c>
      <c r="E4798" s="158">
        <v>67111310590</v>
      </c>
      <c r="F4798" s="159">
        <v>0</v>
      </c>
      <c r="G4798" s="178">
        <v>100</v>
      </c>
      <c r="H4798" s="178">
        <v>30.364402375565458</v>
      </c>
      <c r="I4798" s="178">
        <v>30.364402375565458</v>
      </c>
    </row>
    <row r="4799" spans="1:9" x14ac:dyDescent="0.2">
      <c r="A4799" s="179" t="s">
        <v>1564</v>
      </c>
      <c r="B4799" s="158">
        <v>287710998062</v>
      </c>
      <c r="C4799" s="158">
        <v>287710998062</v>
      </c>
      <c r="D4799" s="158">
        <v>125576980029</v>
      </c>
      <c r="E4799" s="158">
        <v>125576980029</v>
      </c>
      <c r="F4799" s="159">
        <v>0</v>
      </c>
      <c r="G4799" s="178">
        <v>100</v>
      </c>
      <c r="H4799" s="178">
        <v>43.646916827954875</v>
      </c>
      <c r="I4799" s="178">
        <v>43.646916827954875</v>
      </c>
    </row>
    <row r="4800" spans="1:9" x14ac:dyDescent="0.2">
      <c r="A4800" s="179" t="s">
        <v>1565</v>
      </c>
      <c r="B4800" s="158">
        <v>426796535893</v>
      </c>
      <c r="C4800" s="158">
        <v>426796535893</v>
      </c>
      <c r="D4800" s="158">
        <v>127100210623</v>
      </c>
      <c r="E4800" s="158">
        <v>127100210623</v>
      </c>
      <c r="F4800" s="159">
        <v>0</v>
      </c>
      <c r="G4800" s="178">
        <v>100</v>
      </c>
      <c r="H4800" s="178">
        <v>29.780047384186041</v>
      </c>
      <c r="I4800" s="178">
        <v>29.780047384186041</v>
      </c>
    </row>
    <row r="4801" spans="1:9" x14ac:dyDescent="0.2">
      <c r="A4801" s="179" t="s">
        <v>1566</v>
      </c>
      <c r="B4801" s="158">
        <v>61846862223</v>
      </c>
      <c r="C4801" s="158">
        <v>61846862223</v>
      </c>
      <c r="D4801" s="158">
        <v>14484696692</v>
      </c>
      <c r="E4801" s="158">
        <v>14484696692</v>
      </c>
      <c r="F4801" s="159">
        <v>0</v>
      </c>
      <c r="G4801" s="178">
        <v>100</v>
      </c>
      <c r="H4801" s="178">
        <v>23.420261224850531</v>
      </c>
      <c r="I4801" s="178">
        <v>23.420261224850531</v>
      </c>
    </row>
    <row r="4802" spans="1:9" x14ac:dyDescent="0.2">
      <c r="A4802" s="179" t="s">
        <v>1567</v>
      </c>
      <c r="B4802" s="158">
        <v>2576582587</v>
      </c>
      <c r="C4802" s="158">
        <v>189284340.59999999</v>
      </c>
      <c r="D4802" s="158">
        <v>189284340.59999999</v>
      </c>
      <c r="E4802" s="158">
        <v>189284340.59999999</v>
      </c>
      <c r="F4802" s="159">
        <v>2387298246.4000001</v>
      </c>
      <c r="G4802" s="178">
        <v>7.3463331451133485</v>
      </c>
      <c r="H4802" s="178">
        <v>7.3463331451133485</v>
      </c>
      <c r="I4802" s="178">
        <v>7.3463331451133485</v>
      </c>
    </row>
    <row r="4803" spans="1:9" x14ac:dyDescent="0.2">
      <c r="A4803" s="179" t="s">
        <v>1568</v>
      </c>
      <c r="B4803" s="158">
        <v>340140614334</v>
      </c>
      <c r="C4803" s="158">
        <v>340140614334</v>
      </c>
      <c r="D4803" s="158">
        <v>34020083601</v>
      </c>
      <c r="E4803" s="158">
        <v>34020083601</v>
      </c>
      <c r="F4803" s="159">
        <v>0</v>
      </c>
      <c r="G4803" s="178">
        <v>100</v>
      </c>
      <c r="H4803" s="178">
        <v>10.001770493538913</v>
      </c>
      <c r="I4803" s="178">
        <v>10.001770493538913</v>
      </c>
    </row>
    <row r="4804" spans="1:9" x14ac:dyDescent="0.2">
      <c r="A4804" s="179" t="s">
        <v>1569</v>
      </c>
      <c r="B4804" s="158">
        <v>166529436860</v>
      </c>
      <c r="C4804" s="158">
        <v>166529436860</v>
      </c>
      <c r="D4804" s="158">
        <v>25380894495</v>
      </c>
      <c r="E4804" s="158">
        <v>25380894495</v>
      </c>
      <c r="F4804" s="159">
        <v>0</v>
      </c>
      <c r="G4804" s="178">
        <v>100</v>
      </c>
      <c r="H4804" s="178">
        <v>15.241085884616016</v>
      </c>
      <c r="I4804" s="178">
        <v>15.241085884616016</v>
      </c>
    </row>
    <row r="4805" spans="1:9" x14ac:dyDescent="0.2">
      <c r="A4805" s="179" t="s">
        <v>1570</v>
      </c>
      <c r="B4805" s="158">
        <v>2634524599</v>
      </c>
      <c r="C4805" s="158">
        <v>1804485442.8599999</v>
      </c>
      <c r="D4805" s="158">
        <v>679806296.86000001</v>
      </c>
      <c r="E4805" s="158">
        <v>674082646.86000001</v>
      </c>
      <c r="F4805" s="159">
        <v>830039156.1400001</v>
      </c>
      <c r="G4805" s="178">
        <v>68.493778480752752</v>
      </c>
      <c r="H4805" s="178">
        <v>25.803755907917413</v>
      </c>
      <c r="I4805" s="178">
        <v>25.586500392361682</v>
      </c>
    </row>
    <row r="4806" spans="1:9" x14ac:dyDescent="0.2">
      <c r="A4806" s="179" t="s">
        <v>1571</v>
      </c>
      <c r="B4806" s="158">
        <v>1400000000</v>
      </c>
      <c r="C4806" s="158">
        <v>1399942551.77</v>
      </c>
      <c r="D4806" s="158">
        <v>42551.77</v>
      </c>
      <c r="E4806" s="158">
        <v>42551.77</v>
      </c>
      <c r="F4806" s="159">
        <v>57448.230000019073</v>
      </c>
      <c r="G4806" s="178">
        <v>99.995896555000002</v>
      </c>
      <c r="H4806" s="178">
        <v>3.0394121428571424E-3</v>
      </c>
      <c r="I4806" s="178">
        <v>3.0394121428571424E-3</v>
      </c>
    </row>
    <row r="4807" spans="1:9" x14ac:dyDescent="0.2">
      <c r="A4807" s="179" t="s">
        <v>1572</v>
      </c>
      <c r="B4807" s="158">
        <v>132057209397</v>
      </c>
      <c r="C4807" s="158">
        <v>128057238136.63</v>
      </c>
      <c r="D4807" s="158">
        <v>73688486883.970001</v>
      </c>
      <c r="E4807" s="158">
        <v>73688486883.970001</v>
      </c>
      <c r="F4807" s="159">
        <v>3999971260.3699951</v>
      </c>
      <c r="G4807" s="178">
        <v>96.971031510786361</v>
      </c>
      <c r="H4807" s="178">
        <v>55.800427118251683</v>
      </c>
      <c r="I4807" s="178">
        <v>55.800427118251683</v>
      </c>
    </row>
    <row r="4808" spans="1:9" x14ac:dyDescent="0.2">
      <c r="A4808" s="179" t="s">
        <v>1573</v>
      </c>
      <c r="B4808" s="158">
        <v>2000000000</v>
      </c>
      <c r="C4808" s="158">
        <v>1350991256.8099999</v>
      </c>
      <c r="D4808" s="158">
        <v>463261093.81</v>
      </c>
      <c r="E4808" s="158">
        <v>452588463.81</v>
      </c>
      <c r="F4808" s="159">
        <v>649008743.19000006</v>
      </c>
      <c r="G4808" s="178">
        <v>67.549562840500002</v>
      </c>
      <c r="H4808" s="178">
        <v>23.163054690500001</v>
      </c>
      <c r="I4808" s="178">
        <v>22.629423190499999</v>
      </c>
    </row>
    <row r="4809" spans="1:9" x14ac:dyDescent="0.2">
      <c r="A4809" s="179" t="s">
        <v>1574</v>
      </c>
      <c r="B4809" s="158">
        <v>800000000</v>
      </c>
      <c r="C4809" s="158">
        <v>35165990.210000001</v>
      </c>
      <c r="D4809" s="158">
        <v>2390.21</v>
      </c>
      <c r="E4809" s="158">
        <v>2390.21</v>
      </c>
      <c r="F4809" s="159">
        <v>764834009.78999996</v>
      </c>
      <c r="G4809" s="178">
        <v>4.3957487762500005</v>
      </c>
      <c r="H4809" s="178">
        <v>2.9877624999999998E-4</v>
      </c>
      <c r="I4809" s="178">
        <v>2.9877624999999998E-4</v>
      </c>
    </row>
    <row r="4810" spans="1:9" x14ac:dyDescent="0.2">
      <c r="A4810" s="179" t="s">
        <v>1575</v>
      </c>
      <c r="B4810" s="158">
        <v>3304000000</v>
      </c>
      <c r="C4810" s="158">
        <v>2296413901.0300002</v>
      </c>
      <c r="D4810" s="158">
        <v>815207741.02999997</v>
      </c>
      <c r="E4810" s="158">
        <v>808270711.02999997</v>
      </c>
      <c r="F4810" s="159">
        <v>1007586098.9699998</v>
      </c>
      <c r="G4810" s="178">
        <v>69.504052694612596</v>
      </c>
      <c r="H4810" s="178">
        <v>24.673357779358351</v>
      </c>
      <c r="I4810" s="178">
        <v>24.463399244249391</v>
      </c>
    </row>
    <row r="4811" spans="1:9" x14ac:dyDescent="0.2">
      <c r="A4811" s="179" t="s">
        <v>1576</v>
      </c>
      <c r="B4811" s="158">
        <v>1200000000</v>
      </c>
      <c r="C4811" s="158">
        <v>663852575.96000004</v>
      </c>
      <c r="D4811" s="158">
        <v>222591748.96000001</v>
      </c>
      <c r="E4811" s="158">
        <v>221642178.96000001</v>
      </c>
      <c r="F4811" s="159">
        <v>536147424.03999996</v>
      </c>
      <c r="G4811" s="178">
        <v>55.321047996666671</v>
      </c>
      <c r="H4811" s="178">
        <v>18.549312413333336</v>
      </c>
      <c r="I4811" s="178">
        <v>18.470181580000002</v>
      </c>
    </row>
    <row r="4812" spans="1:9" x14ac:dyDescent="0.2">
      <c r="A4812" s="179" t="s">
        <v>1577</v>
      </c>
      <c r="B4812" s="158">
        <v>5000000000</v>
      </c>
      <c r="C4812" s="158">
        <v>3048932120.3299999</v>
      </c>
      <c r="D4812" s="158">
        <v>1643903452.53</v>
      </c>
      <c r="E4812" s="158">
        <v>1615619396.53</v>
      </c>
      <c r="F4812" s="159">
        <v>1951067879.6700001</v>
      </c>
      <c r="G4812" s="178">
        <v>60.978642406600002</v>
      </c>
      <c r="H4812" s="178">
        <v>32.878069050600004</v>
      </c>
      <c r="I4812" s="178">
        <v>32.312387930600003</v>
      </c>
    </row>
    <row r="4813" spans="1:9" x14ac:dyDescent="0.2">
      <c r="A4813" s="179" t="s">
        <v>1578</v>
      </c>
      <c r="B4813" s="158">
        <v>1500000000</v>
      </c>
      <c r="C4813" s="158">
        <v>686951746.73000002</v>
      </c>
      <c r="D4813" s="158">
        <v>164160745.72999999</v>
      </c>
      <c r="E4813" s="158">
        <v>164160745.72999999</v>
      </c>
      <c r="F4813" s="159">
        <v>813048253.26999998</v>
      </c>
      <c r="G4813" s="178">
        <v>45.796783115333334</v>
      </c>
      <c r="H4813" s="178">
        <v>10.944049715333334</v>
      </c>
      <c r="I4813" s="178">
        <v>10.944049715333334</v>
      </c>
    </row>
    <row r="4814" spans="1:9" x14ac:dyDescent="0.2">
      <c r="A4814" s="179" t="s">
        <v>1477</v>
      </c>
      <c r="B4814" s="158">
        <v>1188179608443</v>
      </c>
      <c r="C4814" s="158">
        <v>0</v>
      </c>
      <c r="D4814" s="158">
        <v>0</v>
      </c>
      <c r="E4814" s="158">
        <v>0</v>
      </c>
      <c r="F4814" s="159">
        <v>1188179608443</v>
      </c>
      <c r="G4814" s="178">
        <v>0</v>
      </c>
      <c r="H4814" s="178">
        <v>0</v>
      </c>
      <c r="I4814" s="178">
        <v>0</v>
      </c>
    </row>
    <row r="4815" spans="1:9" s="418" customFormat="1" x14ac:dyDescent="0.2">
      <c r="A4815" s="161" t="s">
        <v>1579</v>
      </c>
      <c r="B4815" s="229">
        <v>34710528123</v>
      </c>
      <c r="C4815" s="229">
        <v>19954048396.09</v>
      </c>
      <c r="D4815" s="229">
        <v>10714863190.26</v>
      </c>
      <c r="E4815" s="229">
        <v>10301786214.26</v>
      </c>
      <c r="F4815" s="230">
        <v>14756479726.91</v>
      </c>
      <c r="G4815" s="224">
        <v>57.487020437663652</v>
      </c>
      <c r="H4815" s="224">
        <v>30.869202428412734</v>
      </c>
      <c r="I4815" s="224">
        <v>29.679139936317473</v>
      </c>
    </row>
    <row r="4816" spans="1:9" x14ac:dyDescent="0.2">
      <c r="A4816" s="161" t="s">
        <v>109</v>
      </c>
      <c r="B4816" s="229">
        <v>17097628000</v>
      </c>
      <c r="C4816" s="229">
        <v>8142377623.3699999</v>
      </c>
      <c r="D4816" s="229">
        <v>7768023728.2700005</v>
      </c>
      <c r="E4816" s="229">
        <v>7356792552.2700005</v>
      </c>
      <c r="F4816" s="230">
        <v>8955250376.6300011</v>
      </c>
      <c r="G4816" s="224">
        <v>47.622849341265351</v>
      </c>
      <c r="H4816" s="224">
        <v>45.43334156217459</v>
      </c>
      <c r="I4816" s="224">
        <v>43.028147251010495</v>
      </c>
    </row>
    <row r="4817" spans="1:9" x14ac:dyDescent="0.2">
      <c r="A4817" s="161" t="s">
        <v>28</v>
      </c>
      <c r="B4817" s="229">
        <v>14609423886</v>
      </c>
      <c r="C4817" s="229">
        <v>6770971488</v>
      </c>
      <c r="D4817" s="229">
        <v>6770971488</v>
      </c>
      <c r="E4817" s="229">
        <v>6359740312</v>
      </c>
      <c r="F4817" s="230">
        <v>7838452398</v>
      </c>
      <c r="G4817" s="224">
        <v>46.346601623959479</v>
      </c>
      <c r="H4817" s="224">
        <v>46.346601623959479</v>
      </c>
      <c r="I4817" s="224">
        <v>43.531766629719378</v>
      </c>
    </row>
    <row r="4818" spans="1:9" x14ac:dyDescent="0.2">
      <c r="A4818" s="179" t="s">
        <v>110</v>
      </c>
      <c r="B4818" s="158">
        <v>9883547000</v>
      </c>
      <c r="C4818" s="158">
        <v>4682891128</v>
      </c>
      <c r="D4818" s="158">
        <v>4682891128</v>
      </c>
      <c r="E4818" s="158">
        <v>4416720623</v>
      </c>
      <c r="F4818" s="159">
        <v>5200655872</v>
      </c>
      <c r="G4818" s="178">
        <v>47.380673436368539</v>
      </c>
      <c r="H4818" s="178">
        <v>47.380673436368539</v>
      </c>
      <c r="I4818" s="178">
        <v>44.68760681767386</v>
      </c>
    </row>
    <row r="4819" spans="1:9" x14ac:dyDescent="0.2">
      <c r="A4819" s="179" t="s">
        <v>111</v>
      </c>
      <c r="B4819" s="158">
        <v>3410038000</v>
      </c>
      <c r="C4819" s="158">
        <v>1671127869</v>
      </c>
      <c r="D4819" s="158">
        <v>1671127869</v>
      </c>
      <c r="E4819" s="158">
        <v>1526067198</v>
      </c>
      <c r="F4819" s="159">
        <v>1738910131</v>
      </c>
      <c r="G4819" s="178">
        <v>49.006136265930174</v>
      </c>
      <c r="H4819" s="178">
        <v>49.006136265930174</v>
      </c>
      <c r="I4819" s="178">
        <v>44.752205048741395</v>
      </c>
    </row>
    <row r="4820" spans="1:9" x14ac:dyDescent="0.2">
      <c r="A4820" s="179" t="s">
        <v>112</v>
      </c>
      <c r="B4820" s="158">
        <v>1315838886</v>
      </c>
      <c r="C4820" s="158">
        <v>416952491</v>
      </c>
      <c r="D4820" s="158">
        <v>416952491</v>
      </c>
      <c r="E4820" s="158">
        <v>416952491</v>
      </c>
      <c r="F4820" s="159">
        <v>898886395</v>
      </c>
      <c r="G4820" s="178">
        <v>31.687199355195222</v>
      </c>
      <c r="H4820" s="178">
        <v>31.687199355195222</v>
      </c>
      <c r="I4820" s="178">
        <v>31.687199355195222</v>
      </c>
    </row>
    <row r="4821" spans="1:9" x14ac:dyDescent="0.2">
      <c r="A4821" s="161" t="s">
        <v>29</v>
      </c>
      <c r="B4821" s="229">
        <v>2374047060</v>
      </c>
      <c r="C4821" s="229">
        <v>1357978933.3699999</v>
      </c>
      <c r="D4821" s="229">
        <v>983625038.26999998</v>
      </c>
      <c r="E4821" s="229">
        <v>983625038.26999998</v>
      </c>
      <c r="F4821" s="230">
        <v>1016068126.6300001</v>
      </c>
      <c r="G4821" s="224">
        <v>57.201011565878559</v>
      </c>
      <c r="H4821" s="224">
        <v>41.432415340157583</v>
      </c>
      <c r="I4821" s="224">
        <v>41.432415340157583</v>
      </c>
    </row>
    <row r="4822" spans="1:9" x14ac:dyDescent="0.2">
      <c r="A4822" s="179" t="s">
        <v>113</v>
      </c>
      <c r="B4822" s="158">
        <v>2374047060</v>
      </c>
      <c r="C4822" s="158">
        <v>1357978933.3699999</v>
      </c>
      <c r="D4822" s="158">
        <v>983625038.26999998</v>
      </c>
      <c r="E4822" s="158">
        <v>983625038.26999998</v>
      </c>
      <c r="F4822" s="159">
        <v>1016068126.6300001</v>
      </c>
      <c r="G4822" s="178">
        <v>57.201011565878559</v>
      </c>
      <c r="H4822" s="178">
        <v>41.432415340157583</v>
      </c>
      <c r="I4822" s="178">
        <v>41.432415340157583</v>
      </c>
    </row>
    <row r="4823" spans="1:9" x14ac:dyDescent="0.2">
      <c r="A4823" s="161" t="s">
        <v>30</v>
      </c>
      <c r="B4823" s="229">
        <v>91221054</v>
      </c>
      <c r="C4823" s="229">
        <v>13340202</v>
      </c>
      <c r="D4823" s="229">
        <v>13340202</v>
      </c>
      <c r="E4823" s="229">
        <v>13340202</v>
      </c>
      <c r="F4823" s="230">
        <v>77880852</v>
      </c>
      <c r="G4823" s="224">
        <v>14.624038437442305</v>
      </c>
      <c r="H4823" s="224">
        <v>14.624038437442305</v>
      </c>
      <c r="I4823" s="224">
        <v>14.624038437442305</v>
      </c>
    </row>
    <row r="4824" spans="1:9" x14ac:dyDescent="0.2">
      <c r="A4824" s="179" t="s">
        <v>118</v>
      </c>
      <c r="B4824" s="158">
        <v>91221054</v>
      </c>
      <c r="C4824" s="158">
        <v>13340202</v>
      </c>
      <c r="D4824" s="158">
        <v>13340202</v>
      </c>
      <c r="E4824" s="158">
        <v>13340202</v>
      </c>
      <c r="F4824" s="159">
        <v>77880852</v>
      </c>
      <c r="G4824" s="178">
        <v>14.624038437442305</v>
      </c>
      <c r="H4824" s="178">
        <v>14.624038437442305</v>
      </c>
      <c r="I4824" s="178">
        <v>14.624038437442305</v>
      </c>
    </row>
    <row r="4825" spans="1:9" x14ac:dyDescent="0.2">
      <c r="A4825" s="161" t="s">
        <v>127</v>
      </c>
      <c r="B4825" s="229">
        <v>22936000</v>
      </c>
      <c r="C4825" s="229">
        <v>87000</v>
      </c>
      <c r="D4825" s="229">
        <v>87000</v>
      </c>
      <c r="E4825" s="229">
        <v>87000</v>
      </c>
      <c r="F4825" s="230">
        <v>22849000</v>
      </c>
      <c r="G4825" s="224">
        <v>0.37931635856295776</v>
      </c>
      <c r="H4825" s="224">
        <v>0.37931635856295776</v>
      </c>
      <c r="I4825" s="224">
        <v>0.37931635856295776</v>
      </c>
    </row>
    <row r="4826" spans="1:9" x14ac:dyDescent="0.2">
      <c r="A4826" s="179" t="s">
        <v>128</v>
      </c>
      <c r="B4826" s="158">
        <v>244000</v>
      </c>
      <c r="C4826" s="158">
        <v>87000</v>
      </c>
      <c r="D4826" s="158">
        <v>87000</v>
      </c>
      <c r="E4826" s="158">
        <v>87000</v>
      </c>
      <c r="F4826" s="159">
        <v>157000</v>
      </c>
      <c r="G4826" s="178">
        <v>35.655737704918032</v>
      </c>
      <c r="H4826" s="178">
        <v>35.655737704918032</v>
      </c>
      <c r="I4826" s="178">
        <v>35.655737704918032</v>
      </c>
    </row>
    <row r="4827" spans="1:9" x14ac:dyDescent="0.2">
      <c r="A4827" s="179" t="s">
        <v>130</v>
      </c>
      <c r="B4827" s="158">
        <v>22692000</v>
      </c>
      <c r="C4827" s="158">
        <v>0</v>
      </c>
      <c r="D4827" s="158">
        <v>0</v>
      </c>
      <c r="E4827" s="158">
        <v>0</v>
      </c>
      <c r="F4827" s="159">
        <v>22692000</v>
      </c>
      <c r="G4827" s="178">
        <v>0</v>
      </c>
      <c r="H4827" s="178">
        <v>0</v>
      </c>
      <c r="I4827" s="178">
        <v>0</v>
      </c>
    </row>
    <row r="4828" spans="1:9" x14ac:dyDescent="0.2">
      <c r="A4828" s="161" t="s">
        <v>131</v>
      </c>
      <c r="B4828" s="229">
        <v>17612900123</v>
      </c>
      <c r="C4828" s="229">
        <v>11811670772.719999</v>
      </c>
      <c r="D4828" s="229">
        <v>2946839461.9900002</v>
      </c>
      <c r="E4828" s="229">
        <v>2944993661.9900002</v>
      </c>
      <c r="F4828" s="230">
        <v>5801229350.2800007</v>
      </c>
      <c r="G4828" s="224">
        <v>67.062611439530045</v>
      </c>
      <c r="H4828" s="224">
        <v>16.731142749976975</v>
      </c>
      <c r="I4828" s="224">
        <v>16.720662931280962</v>
      </c>
    </row>
    <row r="4829" spans="1:9" x14ac:dyDescent="0.2">
      <c r="A4829" s="161" t="s">
        <v>1654</v>
      </c>
      <c r="B4829" s="229">
        <v>17612900123</v>
      </c>
      <c r="C4829" s="229">
        <v>11811670772.719999</v>
      </c>
      <c r="D4829" s="229">
        <v>2946839461.9900002</v>
      </c>
      <c r="E4829" s="229">
        <v>2944993661.9900002</v>
      </c>
      <c r="F4829" s="230">
        <v>5801229350.2800007</v>
      </c>
      <c r="G4829" s="224">
        <v>67.062611439530045</v>
      </c>
      <c r="H4829" s="224">
        <v>16.731142749976975</v>
      </c>
      <c r="I4829" s="224">
        <v>16.720662931280962</v>
      </c>
    </row>
    <row r="4830" spans="1:9" x14ac:dyDescent="0.2">
      <c r="A4830" s="179" t="s">
        <v>1580</v>
      </c>
      <c r="B4830" s="158">
        <v>10012900123</v>
      </c>
      <c r="C4830" s="158">
        <v>7716421148</v>
      </c>
      <c r="D4830" s="158">
        <v>1874961875.0999999</v>
      </c>
      <c r="E4830" s="158">
        <v>1874961875.0999999</v>
      </c>
      <c r="F4830" s="159">
        <v>2296478975</v>
      </c>
      <c r="G4830" s="178">
        <v>77.064796944045185</v>
      </c>
      <c r="H4830" s="178">
        <v>18.725462673827568</v>
      </c>
      <c r="I4830" s="178">
        <v>18.725462673827568</v>
      </c>
    </row>
    <row r="4831" spans="1:9" x14ac:dyDescent="0.2">
      <c r="A4831" s="179" t="s">
        <v>1581</v>
      </c>
      <c r="B4831" s="158">
        <v>3100000000</v>
      </c>
      <c r="C4831" s="158">
        <v>2184249625.7199998</v>
      </c>
      <c r="D4831" s="158">
        <v>751794253.88999999</v>
      </c>
      <c r="E4831" s="158">
        <v>749948453.88999999</v>
      </c>
      <c r="F4831" s="159">
        <v>915750374.28000021</v>
      </c>
      <c r="G4831" s="178">
        <v>70.459665345806442</v>
      </c>
      <c r="H4831" s="178">
        <v>24.251427544838709</v>
      </c>
      <c r="I4831" s="178">
        <v>24.191885609354838</v>
      </c>
    </row>
    <row r="4832" spans="1:9" x14ac:dyDescent="0.2">
      <c r="A4832" s="179" t="s">
        <v>1582</v>
      </c>
      <c r="B4832" s="158">
        <v>1500000000</v>
      </c>
      <c r="C4832" s="158">
        <v>518313333</v>
      </c>
      <c r="D4832" s="158">
        <v>61399999.530000001</v>
      </c>
      <c r="E4832" s="158">
        <v>61399999.530000001</v>
      </c>
      <c r="F4832" s="159">
        <v>981686667</v>
      </c>
      <c r="G4832" s="178">
        <v>34.554222199999998</v>
      </c>
      <c r="H4832" s="178">
        <v>4.0933333020000005</v>
      </c>
      <c r="I4832" s="178">
        <v>4.0933333020000005</v>
      </c>
    </row>
    <row r="4833" spans="1:9" x14ac:dyDescent="0.2">
      <c r="A4833" s="179" t="s">
        <v>1583</v>
      </c>
      <c r="B4833" s="158">
        <v>1500000000</v>
      </c>
      <c r="C4833" s="158">
        <v>646143332</v>
      </c>
      <c r="D4833" s="158">
        <v>126258332.56999999</v>
      </c>
      <c r="E4833" s="158">
        <v>126258332.56999999</v>
      </c>
      <c r="F4833" s="159">
        <v>853856668</v>
      </c>
      <c r="G4833" s="178">
        <v>43.076222133333331</v>
      </c>
      <c r="H4833" s="178">
        <v>8.4172221713333322</v>
      </c>
      <c r="I4833" s="178">
        <v>8.4172221713333322</v>
      </c>
    </row>
    <row r="4834" spans="1:9" x14ac:dyDescent="0.2">
      <c r="A4834" s="179" t="s">
        <v>1584</v>
      </c>
      <c r="B4834" s="158">
        <v>1500000000</v>
      </c>
      <c r="C4834" s="158">
        <v>746543334</v>
      </c>
      <c r="D4834" s="158">
        <v>132425000.90000001</v>
      </c>
      <c r="E4834" s="158">
        <v>132425000.90000001</v>
      </c>
      <c r="F4834" s="159">
        <v>753456666</v>
      </c>
      <c r="G4834" s="178">
        <v>49.769555599999997</v>
      </c>
      <c r="H4834" s="178">
        <v>8.8283333933333328</v>
      </c>
      <c r="I4834" s="178">
        <v>8.8283333933333328</v>
      </c>
    </row>
    <row r="4835" spans="1:9" s="418" customFormat="1" x14ac:dyDescent="0.2">
      <c r="A4835" s="161" t="s">
        <v>1585</v>
      </c>
      <c r="B4835" s="229">
        <v>1330936000</v>
      </c>
      <c r="C4835" s="229">
        <v>0</v>
      </c>
      <c r="D4835" s="229">
        <v>0</v>
      </c>
      <c r="E4835" s="229">
        <v>0</v>
      </c>
      <c r="F4835" s="230">
        <v>1330936000</v>
      </c>
      <c r="G4835" s="224">
        <v>0</v>
      </c>
      <c r="H4835" s="224">
        <v>0</v>
      </c>
      <c r="I4835" s="224">
        <v>0</v>
      </c>
    </row>
    <row r="4836" spans="1:9" x14ac:dyDescent="0.2">
      <c r="A4836" s="161" t="s">
        <v>109</v>
      </c>
      <c r="B4836" s="229">
        <v>1330936000</v>
      </c>
      <c r="C4836" s="229">
        <v>0</v>
      </c>
      <c r="D4836" s="229">
        <v>0</v>
      </c>
      <c r="E4836" s="229">
        <v>0</v>
      </c>
      <c r="F4836" s="230">
        <v>1330936000</v>
      </c>
      <c r="G4836" s="224">
        <v>0</v>
      </c>
      <c r="H4836" s="224">
        <v>0</v>
      </c>
      <c r="I4836" s="224">
        <v>0</v>
      </c>
    </row>
    <row r="4837" spans="1:9" x14ac:dyDescent="0.2">
      <c r="A4837" s="161" t="s">
        <v>30</v>
      </c>
      <c r="B4837" s="229">
        <v>1330936000</v>
      </c>
      <c r="C4837" s="229">
        <v>0</v>
      </c>
      <c r="D4837" s="229">
        <v>0</v>
      </c>
      <c r="E4837" s="229">
        <v>0</v>
      </c>
      <c r="F4837" s="230">
        <v>1330936000</v>
      </c>
      <c r="G4837" s="224">
        <v>0</v>
      </c>
      <c r="H4837" s="224">
        <v>0</v>
      </c>
      <c r="I4837" s="224">
        <v>0</v>
      </c>
    </row>
    <row r="4838" spans="1:9" x14ac:dyDescent="0.2">
      <c r="A4838" s="179" t="s">
        <v>115</v>
      </c>
      <c r="B4838" s="158">
        <v>1330936000</v>
      </c>
      <c r="C4838" s="158">
        <v>0</v>
      </c>
      <c r="D4838" s="158">
        <v>0</v>
      </c>
      <c r="E4838" s="158">
        <v>0</v>
      </c>
      <c r="F4838" s="159">
        <v>1330936000</v>
      </c>
      <c r="G4838" s="178">
        <v>0</v>
      </c>
      <c r="H4838" s="178">
        <v>0</v>
      </c>
      <c r="I4838" s="178">
        <v>0</v>
      </c>
    </row>
    <row r="4839" spans="1:9" s="418" customFormat="1" x14ac:dyDescent="0.2">
      <c r="A4839" s="161" t="s">
        <v>1586</v>
      </c>
      <c r="B4839" s="229">
        <v>195043065000</v>
      </c>
      <c r="C4839" s="229">
        <v>152845178329.22998</v>
      </c>
      <c r="D4839" s="229">
        <v>150612617647.98999</v>
      </c>
      <c r="E4839" s="229">
        <v>150611407505.98999</v>
      </c>
      <c r="F4839" s="230">
        <v>42197886670.77002</v>
      </c>
      <c r="G4839" s="224">
        <v>78.364836160275672</v>
      </c>
      <c r="H4839" s="224">
        <v>77.220186038396179</v>
      </c>
      <c r="I4839" s="224">
        <v>77.219565589778853</v>
      </c>
    </row>
    <row r="4840" spans="1:9" x14ac:dyDescent="0.2">
      <c r="A4840" s="161" t="s">
        <v>109</v>
      </c>
      <c r="B4840" s="229">
        <v>26774065000</v>
      </c>
      <c r="C4840" s="229">
        <v>10423598414.23</v>
      </c>
      <c r="D4840" s="229">
        <v>8191037732.9900007</v>
      </c>
      <c r="E4840" s="229">
        <v>8189827590.9900007</v>
      </c>
      <c r="F4840" s="230">
        <v>16350466585.77</v>
      </c>
      <c r="G4840" s="224">
        <v>38.931699068594924</v>
      </c>
      <c r="H4840" s="224">
        <v>30.59317938082992</v>
      </c>
      <c r="I4840" s="224">
        <v>30.588659551659415</v>
      </c>
    </row>
    <row r="4841" spans="1:9" x14ac:dyDescent="0.2">
      <c r="A4841" s="161" t="s">
        <v>28</v>
      </c>
      <c r="B4841" s="229">
        <v>19214052000</v>
      </c>
      <c r="C4841" s="229">
        <v>6420078815</v>
      </c>
      <c r="D4841" s="229">
        <v>6374926991.670001</v>
      </c>
      <c r="E4841" s="229">
        <v>6374926991.670001</v>
      </c>
      <c r="F4841" s="230">
        <v>12793973185</v>
      </c>
      <c r="G4841" s="224">
        <v>33.413456021665809</v>
      </c>
      <c r="H4841" s="224">
        <v>33.178462261213831</v>
      </c>
      <c r="I4841" s="224">
        <v>33.178462261213831</v>
      </c>
    </row>
    <row r="4842" spans="1:9" x14ac:dyDescent="0.2">
      <c r="A4842" s="179" t="s">
        <v>110</v>
      </c>
      <c r="B4842" s="158">
        <v>11610700000</v>
      </c>
      <c r="C4842" s="158">
        <v>4464977843</v>
      </c>
      <c r="D4842" s="158">
        <v>4435107817.1000004</v>
      </c>
      <c r="E4842" s="158">
        <v>4435107817.1000004</v>
      </c>
      <c r="F4842" s="159">
        <v>7145722157</v>
      </c>
      <c r="G4842" s="178">
        <v>38.45571621866037</v>
      </c>
      <c r="H4842" s="178">
        <v>38.198453298250755</v>
      </c>
      <c r="I4842" s="178">
        <v>38.198453298250755</v>
      </c>
    </row>
    <row r="4843" spans="1:9" x14ac:dyDescent="0.2">
      <c r="A4843" s="179" t="s">
        <v>111</v>
      </c>
      <c r="B4843" s="158">
        <v>4008462000</v>
      </c>
      <c r="C4843" s="158">
        <v>1418986980</v>
      </c>
      <c r="D4843" s="158">
        <v>1408629077.02</v>
      </c>
      <c r="E4843" s="158">
        <v>1408629077.02</v>
      </c>
      <c r="F4843" s="159">
        <v>2589475020</v>
      </c>
      <c r="G4843" s="178">
        <v>35.39978625218351</v>
      </c>
      <c r="H4843" s="178">
        <v>35.141385324845288</v>
      </c>
      <c r="I4843" s="178">
        <v>35.141385324845288</v>
      </c>
    </row>
    <row r="4844" spans="1:9" x14ac:dyDescent="0.2">
      <c r="A4844" s="179" t="s">
        <v>112</v>
      </c>
      <c r="B4844" s="158">
        <v>1769120000</v>
      </c>
      <c r="C4844" s="158">
        <v>536113992</v>
      </c>
      <c r="D4844" s="158">
        <v>531190097.55000001</v>
      </c>
      <c r="E4844" s="158">
        <v>531190097.55000001</v>
      </c>
      <c r="F4844" s="159">
        <v>1233006008</v>
      </c>
      <c r="G4844" s="178">
        <v>30.303992493443065</v>
      </c>
      <c r="H4844" s="178">
        <v>30.025667990300263</v>
      </c>
      <c r="I4844" s="178">
        <v>30.025667990300263</v>
      </c>
    </row>
    <row r="4845" spans="1:9" x14ac:dyDescent="0.2">
      <c r="A4845" s="179" t="s">
        <v>217</v>
      </c>
      <c r="B4845" s="158">
        <v>1825770000</v>
      </c>
      <c r="C4845" s="158">
        <v>0</v>
      </c>
      <c r="D4845" s="158">
        <v>0</v>
      </c>
      <c r="E4845" s="158">
        <v>0</v>
      </c>
      <c r="F4845" s="159">
        <v>1825770000</v>
      </c>
      <c r="G4845" s="178">
        <v>0</v>
      </c>
      <c r="H4845" s="178">
        <v>0</v>
      </c>
      <c r="I4845" s="178">
        <v>0</v>
      </c>
    </row>
    <row r="4846" spans="1:9" x14ac:dyDescent="0.2">
      <c r="A4846" s="161" t="s">
        <v>29</v>
      </c>
      <c r="B4846" s="229">
        <v>6893565000</v>
      </c>
      <c r="C4846" s="229">
        <v>3970167173.23</v>
      </c>
      <c r="D4846" s="229">
        <v>1783116572.1900001</v>
      </c>
      <c r="E4846" s="229">
        <v>1781906430.1900001</v>
      </c>
      <c r="F4846" s="230">
        <v>2923397826.77</v>
      </c>
      <c r="G4846" s="224">
        <v>57.592365825664949</v>
      </c>
      <c r="H4846" s="224">
        <v>25.866392384636978</v>
      </c>
      <c r="I4846" s="224">
        <v>25.848837723151956</v>
      </c>
    </row>
    <row r="4847" spans="1:9" x14ac:dyDescent="0.2">
      <c r="A4847" s="179" t="s">
        <v>113</v>
      </c>
      <c r="B4847" s="158">
        <v>6893565000</v>
      </c>
      <c r="C4847" s="158">
        <v>3970167173.23</v>
      </c>
      <c r="D4847" s="158">
        <v>1783116572.1900001</v>
      </c>
      <c r="E4847" s="158">
        <v>1781906430.1900001</v>
      </c>
      <c r="F4847" s="159">
        <v>2923397826.77</v>
      </c>
      <c r="G4847" s="178">
        <v>57.592365825664949</v>
      </c>
      <c r="H4847" s="178">
        <v>25.866392384636978</v>
      </c>
      <c r="I4847" s="178">
        <v>25.848837723151956</v>
      </c>
    </row>
    <row r="4848" spans="1:9" x14ac:dyDescent="0.2">
      <c r="A4848" s="161" t="s">
        <v>30</v>
      </c>
      <c r="B4848" s="229">
        <v>316625000</v>
      </c>
      <c r="C4848" s="229">
        <v>33342999</v>
      </c>
      <c r="D4848" s="229">
        <v>32994169.129999999</v>
      </c>
      <c r="E4848" s="229">
        <v>32994169.129999999</v>
      </c>
      <c r="F4848" s="230">
        <v>283282001</v>
      </c>
      <c r="G4848" s="224">
        <v>10.530753730754046</v>
      </c>
      <c r="H4848" s="224">
        <v>10.420582433478089</v>
      </c>
      <c r="I4848" s="224">
        <v>10.420582433478089</v>
      </c>
    </row>
    <row r="4849" spans="1:9" x14ac:dyDescent="0.2">
      <c r="A4849" s="179" t="s">
        <v>115</v>
      </c>
      <c r="B4849" s="158">
        <v>231203000</v>
      </c>
      <c r="C4849" s="158">
        <v>0</v>
      </c>
      <c r="D4849" s="158">
        <v>0</v>
      </c>
      <c r="E4849" s="158">
        <v>0</v>
      </c>
      <c r="F4849" s="159">
        <v>231203000</v>
      </c>
      <c r="G4849" s="178">
        <v>0</v>
      </c>
      <c r="H4849" s="178">
        <v>0</v>
      </c>
      <c r="I4849" s="178">
        <v>0</v>
      </c>
    </row>
    <row r="4850" spans="1:9" x14ac:dyDescent="0.2">
      <c r="A4850" s="179" t="s">
        <v>118</v>
      </c>
      <c r="B4850" s="158">
        <v>74240000</v>
      </c>
      <c r="C4850" s="158">
        <v>33298449</v>
      </c>
      <c r="D4850" s="158">
        <v>32994169.129999999</v>
      </c>
      <c r="E4850" s="158">
        <v>32994169.129999999</v>
      </c>
      <c r="F4850" s="159">
        <v>40941551</v>
      </c>
      <c r="G4850" s="178">
        <v>44.852436691810347</v>
      </c>
      <c r="H4850" s="178">
        <v>44.442576953124998</v>
      </c>
      <c r="I4850" s="178">
        <v>44.442576953124998</v>
      </c>
    </row>
    <row r="4851" spans="1:9" x14ac:dyDescent="0.2">
      <c r="A4851" s="179" t="s">
        <v>124</v>
      </c>
      <c r="B4851" s="158">
        <v>11182000</v>
      </c>
      <c r="C4851" s="158">
        <v>44550</v>
      </c>
      <c r="D4851" s="158">
        <v>0</v>
      </c>
      <c r="E4851" s="158">
        <v>0</v>
      </c>
      <c r="F4851" s="159">
        <v>11137450</v>
      </c>
      <c r="G4851" s="178">
        <v>0.39840815596494367</v>
      </c>
      <c r="H4851" s="178">
        <v>0</v>
      </c>
      <c r="I4851" s="178">
        <v>0</v>
      </c>
    </row>
    <row r="4852" spans="1:9" x14ac:dyDescent="0.2">
      <c r="A4852" s="161" t="s">
        <v>127</v>
      </c>
      <c r="B4852" s="229">
        <v>349823000</v>
      </c>
      <c r="C4852" s="229">
        <v>9427</v>
      </c>
      <c r="D4852" s="229">
        <v>0</v>
      </c>
      <c r="E4852" s="229">
        <v>0</v>
      </c>
      <c r="F4852" s="230">
        <v>349813573</v>
      </c>
      <c r="G4852" s="224">
        <v>2.6947913659193363E-3</v>
      </c>
      <c r="H4852" s="224">
        <v>0</v>
      </c>
      <c r="I4852" s="224">
        <v>0</v>
      </c>
    </row>
    <row r="4853" spans="1:9" x14ac:dyDescent="0.2">
      <c r="A4853" s="179" t="s">
        <v>128</v>
      </c>
      <c r="B4853" s="158">
        <v>2366000</v>
      </c>
      <c r="C4853" s="158">
        <v>9427</v>
      </c>
      <c r="D4853" s="158">
        <v>0</v>
      </c>
      <c r="E4853" s="158">
        <v>0</v>
      </c>
      <c r="F4853" s="159">
        <v>2356573</v>
      </c>
      <c r="G4853" s="178">
        <v>0.39843617920540997</v>
      </c>
      <c r="H4853" s="178">
        <v>0</v>
      </c>
      <c r="I4853" s="178">
        <v>0</v>
      </c>
    </row>
    <row r="4854" spans="1:9" x14ac:dyDescent="0.2">
      <c r="A4854" s="179" t="s">
        <v>130</v>
      </c>
      <c r="B4854" s="158">
        <v>347457000</v>
      </c>
      <c r="C4854" s="158">
        <v>0</v>
      </c>
      <c r="D4854" s="158">
        <v>0</v>
      </c>
      <c r="E4854" s="158">
        <v>0</v>
      </c>
      <c r="F4854" s="159">
        <v>347457000</v>
      </c>
      <c r="G4854" s="178">
        <v>0</v>
      </c>
      <c r="H4854" s="178">
        <v>0</v>
      </c>
      <c r="I4854" s="178">
        <v>0</v>
      </c>
    </row>
    <row r="4855" spans="1:9" x14ac:dyDescent="0.2">
      <c r="A4855" s="161" t="s">
        <v>131</v>
      </c>
      <c r="B4855" s="229">
        <v>168269000000</v>
      </c>
      <c r="C4855" s="229">
        <v>142421579915</v>
      </c>
      <c r="D4855" s="229">
        <v>142421579915</v>
      </c>
      <c r="E4855" s="229">
        <v>142421579915</v>
      </c>
      <c r="F4855" s="230">
        <v>25847420085</v>
      </c>
      <c r="G4855" s="224">
        <v>84.639226426139103</v>
      </c>
      <c r="H4855" s="224">
        <v>84.639226426139103</v>
      </c>
      <c r="I4855" s="224">
        <v>84.639226426139103</v>
      </c>
    </row>
    <row r="4856" spans="1:9" x14ac:dyDescent="0.2">
      <c r="A4856" s="161" t="s">
        <v>1654</v>
      </c>
      <c r="B4856" s="229">
        <v>168269000000</v>
      </c>
      <c r="C4856" s="229">
        <v>142421579915</v>
      </c>
      <c r="D4856" s="229">
        <v>142421579915</v>
      </c>
      <c r="E4856" s="229">
        <v>142421579915</v>
      </c>
      <c r="F4856" s="230">
        <v>25847420085</v>
      </c>
      <c r="G4856" s="224">
        <v>84.639226426139103</v>
      </c>
      <c r="H4856" s="224">
        <v>84.639226426139103</v>
      </c>
      <c r="I4856" s="224">
        <v>84.639226426139103</v>
      </c>
    </row>
    <row r="4857" spans="1:9" x14ac:dyDescent="0.2">
      <c r="A4857" s="179" t="s">
        <v>1458</v>
      </c>
      <c r="B4857" s="158">
        <v>41392036442</v>
      </c>
      <c r="C4857" s="158">
        <v>41392036442</v>
      </c>
      <c r="D4857" s="158">
        <v>41392036442</v>
      </c>
      <c r="E4857" s="158">
        <v>41392036442</v>
      </c>
      <c r="F4857" s="159">
        <v>0</v>
      </c>
      <c r="G4857" s="178">
        <v>100</v>
      </c>
      <c r="H4857" s="178">
        <v>100</v>
      </c>
      <c r="I4857" s="178">
        <v>100</v>
      </c>
    </row>
    <row r="4858" spans="1:9" x14ac:dyDescent="0.2">
      <c r="A4858" s="179" t="s">
        <v>1542</v>
      </c>
      <c r="B4858" s="158">
        <v>12745154701</v>
      </c>
      <c r="C4858" s="158">
        <v>12745154701</v>
      </c>
      <c r="D4858" s="158">
        <v>12745154701</v>
      </c>
      <c r="E4858" s="158">
        <v>12745154701</v>
      </c>
      <c r="F4858" s="159">
        <v>0</v>
      </c>
      <c r="G4858" s="178">
        <v>100</v>
      </c>
      <c r="H4858" s="178">
        <v>100</v>
      </c>
      <c r="I4858" s="178">
        <v>100</v>
      </c>
    </row>
    <row r="4859" spans="1:9" x14ac:dyDescent="0.2">
      <c r="A4859" s="179" t="s">
        <v>1543</v>
      </c>
      <c r="B4859" s="158">
        <v>38990775419</v>
      </c>
      <c r="C4859" s="158">
        <v>27108000000</v>
      </c>
      <c r="D4859" s="158">
        <v>27108000000</v>
      </c>
      <c r="E4859" s="158">
        <v>27108000000</v>
      </c>
      <c r="F4859" s="159">
        <v>11882775419</v>
      </c>
      <c r="G4859" s="178">
        <v>69.524136693086675</v>
      </c>
      <c r="H4859" s="178">
        <v>69.524136693086675</v>
      </c>
      <c r="I4859" s="178">
        <v>69.524136693086675</v>
      </c>
    </row>
    <row r="4860" spans="1:9" x14ac:dyDescent="0.2">
      <c r="A4860" s="179" t="s">
        <v>1587</v>
      </c>
      <c r="B4860" s="158">
        <v>24340021812</v>
      </c>
      <c r="C4860" s="158">
        <v>24340021812</v>
      </c>
      <c r="D4860" s="158">
        <v>24340021812</v>
      </c>
      <c r="E4860" s="158">
        <v>24340021812</v>
      </c>
      <c r="F4860" s="159">
        <v>0</v>
      </c>
      <c r="G4860" s="178">
        <v>100</v>
      </c>
      <c r="H4860" s="178">
        <v>100</v>
      </c>
      <c r="I4860" s="178">
        <v>100</v>
      </c>
    </row>
    <row r="4861" spans="1:9" x14ac:dyDescent="0.2">
      <c r="A4861" s="179" t="s">
        <v>1588</v>
      </c>
      <c r="B4861" s="158">
        <v>38846801272</v>
      </c>
      <c r="C4861" s="158">
        <v>24882156606</v>
      </c>
      <c r="D4861" s="158">
        <v>24882156606</v>
      </c>
      <c r="E4861" s="158">
        <v>24882156606</v>
      </c>
      <c r="F4861" s="159">
        <v>13964644666</v>
      </c>
      <c r="G4861" s="178">
        <v>64.052008894576758</v>
      </c>
      <c r="H4861" s="178">
        <v>64.052008894576758</v>
      </c>
      <c r="I4861" s="178">
        <v>64.052008894576758</v>
      </c>
    </row>
    <row r="4862" spans="1:9" x14ac:dyDescent="0.2">
      <c r="A4862" s="179" t="s">
        <v>1589</v>
      </c>
      <c r="B4862" s="158">
        <v>8974376977</v>
      </c>
      <c r="C4862" s="158">
        <v>8974376977</v>
      </c>
      <c r="D4862" s="158">
        <v>8974376977</v>
      </c>
      <c r="E4862" s="158">
        <v>8974376977</v>
      </c>
      <c r="F4862" s="159">
        <v>0</v>
      </c>
      <c r="G4862" s="178">
        <v>100</v>
      </c>
      <c r="H4862" s="178">
        <v>100</v>
      </c>
      <c r="I4862" s="178">
        <v>100</v>
      </c>
    </row>
    <row r="4863" spans="1:9" x14ac:dyDescent="0.2">
      <c r="A4863" s="179" t="s">
        <v>1590</v>
      </c>
      <c r="B4863" s="158">
        <v>2979833377</v>
      </c>
      <c r="C4863" s="158">
        <v>2979833377</v>
      </c>
      <c r="D4863" s="158">
        <v>2979833377</v>
      </c>
      <c r="E4863" s="158">
        <v>2979833377</v>
      </c>
      <c r="F4863" s="159">
        <v>0</v>
      </c>
      <c r="G4863" s="178">
        <v>100</v>
      </c>
      <c r="H4863" s="178">
        <v>100</v>
      </c>
      <c r="I4863" s="178">
        <v>100</v>
      </c>
    </row>
    <row r="4864" spans="1:9" s="418" customFormat="1" x14ac:dyDescent="0.2">
      <c r="A4864" s="161" t="s">
        <v>1591</v>
      </c>
      <c r="B4864" s="229">
        <v>79016779478</v>
      </c>
      <c r="C4864" s="229">
        <v>49889679264.520004</v>
      </c>
      <c r="D4864" s="229">
        <v>26130700482.929996</v>
      </c>
      <c r="E4864" s="229">
        <v>23663543860.549999</v>
      </c>
      <c r="F4864" s="230">
        <v>29127100213.479996</v>
      </c>
      <c r="G4864" s="224">
        <v>63.138082308720747</v>
      </c>
      <c r="H4864" s="224">
        <v>33.069812077326382</v>
      </c>
      <c r="I4864" s="224">
        <v>29.947492186945489</v>
      </c>
    </row>
    <row r="4865" spans="1:9" x14ac:dyDescent="0.2">
      <c r="A4865" s="161" t="s">
        <v>109</v>
      </c>
      <c r="B4865" s="229">
        <v>57558857000</v>
      </c>
      <c r="C4865" s="229">
        <v>32422370039.52</v>
      </c>
      <c r="D4865" s="229">
        <v>20292966659.32</v>
      </c>
      <c r="E4865" s="229">
        <v>18870289590.940002</v>
      </c>
      <c r="F4865" s="230">
        <v>25136486960.48</v>
      </c>
      <c r="G4865" s="224">
        <v>56.329072065346949</v>
      </c>
      <c r="H4865" s="224">
        <v>35.256027859135564</v>
      </c>
      <c r="I4865" s="224">
        <v>32.784336893521015</v>
      </c>
    </row>
    <row r="4866" spans="1:9" x14ac:dyDescent="0.2">
      <c r="A4866" s="161" t="s">
        <v>28</v>
      </c>
      <c r="B4866" s="229">
        <v>32035445000</v>
      </c>
      <c r="C4866" s="229">
        <v>12575519148.43</v>
      </c>
      <c r="D4866" s="229">
        <v>12574799148.43</v>
      </c>
      <c r="E4866" s="229">
        <v>11351174989.43</v>
      </c>
      <c r="F4866" s="230">
        <v>19459925851.57</v>
      </c>
      <c r="G4866" s="224">
        <v>39.255016274723204</v>
      </c>
      <c r="H4866" s="224">
        <v>39.25276876419229</v>
      </c>
      <c r="I4866" s="224">
        <v>35.433174065258029</v>
      </c>
    </row>
    <row r="4867" spans="1:9" x14ac:dyDescent="0.2">
      <c r="A4867" s="179" t="s">
        <v>110</v>
      </c>
      <c r="B4867" s="158">
        <v>19801998000</v>
      </c>
      <c r="C4867" s="158">
        <v>8251462890.4300003</v>
      </c>
      <c r="D4867" s="158">
        <v>8251462890.4300003</v>
      </c>
      <c r="E4867" s="158">
        <v>7621695722.4300003</v>
      </c>
      <c r="F4867" s="159">
        <v>11550535109.57</v>
      </c>
      <c r="G4867" s="178">
        <v>41.669850135476224</v>
      </c>
      <c r="H4867" s="178">
        <v>41.669850135476224</v>
      </c>
      <c r="I4867" s="178">
        <v>38.489528796185112</v>
      </c>
    </row>
    <row r="4868" spans="1:9" x14ac:dyDescent="0.2">
      <c r="A4868" s="179" t="s">
        <v>111</v>
      </c>
      <c r="B4868" s="158">
        <v>6961253000</v>
      </c>
      <c r="C4868" s="158">
        <v>3019344185</v>
      </c>
      <c r="D4868" s="158">
        <v>3018624185</v>
      </c>
      <c r="E4868" s="158">
        <v>2431835255</v>
      </c>
      <c r="F4868" s="159">
        <v>3941908815</v>
      </c>
      <c r="G4868" s="178">
        <v>43.373573478797567</v>
      </c>
      <c r="H4868" s="178">
        <v>43.363230513242371</v>
      </c>
      <c r="I4868" s="178">
        <v>34.933872608853605</v>
      </c>
    </row>
    <row r="4869" spans="1:9" x14ac:dyDescent="0.2">
      <c r="A4869" s="179" t="s">
        <v>112</v>
      </c>
      <c r="B4869" s="158">
        <v>2228102000</v>
      </c>
      <c r="C4869" s="158">
        <v>1304712073</v>
      </c>
      <c r="D4869" s="158">
        <v>1304712073</v>
      </c>
      <c r="E4869" s="158">
        <v>1297644012</v>
      </c>
      <c r="F4869" s="159">
        <v>923389927</v>
      </c>
      <c r="G4869" s="178">
        <v>58.557107035494781</v>
      </c>
      <c r="H4869" s="178">
        <v>58.557107035494781</v>
      </c>
      <c r="I4869" s="178">
        <v>58.239883631898358</v>
      </c>
    </row>
    <row r="4870" spans="1:9" x14ac:dyDescent="0.2">
      <c r="A4870" s="179" t="s">
        <v>217</v>
      </c>
      <c r="B4870" s="158">
        <v>3044092000</v>
      </c>
      <c r="C4870" s="158">
        <v>0</v>
      </c>
      <c r="D4870" s="158">
        <v>0</v>
      </c>
      <c r="E4870" s="158">
        <v>0</v>
      </c>
      <c r="F4870" s="159">
        <v>3044092000</v>
      </c>
      <c r="G4870" s="178">
        <v>0</v>
      </c>
      <c r="H4870" s="178">
        <v>0</v>
      </c>
      <c r="I4870" s="178">
        <v>0</v>
      </c>
    </row>
    <row r="4871" spans="1:9" x14ac:dyDescent="0.2">
      <c r="A4871" s="161" t="s">
        <v>29</v>
      </c>
      <c r="B4871" s="229">
        <v>22783084115</v>
      </c>
      <c r="C4871" s="229">
        <v>19720095468.09</v>
      </c>
      <c r="D4871" s="229">
        <v>7596194276.8900003</v>
      </c>
      <c r="E4871" s="229">
        <v>7397141367.5100002</v>
      </c>
      <c r="F4871" s="230">
        <v>3062988646.9099998</v>
      </c>
      <c r="G4871" s="224">
        <v>86.555864730827295</v>
      </c>
      <c r="H4871" s="224">
        <v>33.341378360135153</v>
      </c>
      <c r="I4871" s="224">
        <v>32.467691073658663</v>
      </c>
    </row>
    <row r="4872" spans="1:9" x14ac:dyDescent="0.2">
      <c r="A4872" s="179" t="s">
        <v>113</v>
      </c>
      <c r="B4872" s="158">
        <v>22783084115</v>
      </c>
      <c r="C4872" s="158">
        <v>19720095468.09</v>
      </c>
      <c r="D4872" s="158">
        <v>7596194276.8900003</v>
      </c>
      <c r="E4872" s="158">
        <v>7397141367.5100002</v>
      </c>
      <c r="F4872" s="159">
        <v>3062988646.9099998</v>
      </c>
      <c r="G4872" s="178">
        <v>86.555864730827295</v>
      </c>
      <c r="H4872" s="178">
        <v>33.341378360135153</v>
      </c>
      <c r="I4872" s="178">
        <v>32.467691073658663</v>
      </c>
    </row>
    <row r="4873" spans="1:9" x14ac:dyDescent="0.2">
      <c r="A4873" s="161" t="s">
        <v>30</v>
      </c>
      <c r="B4873" s="229">
        <v>2572511885</v>
      </c>
      <c r="C4873" s="229">
        <v>126020423</v>
      </c>
      <c r="D4873" s="229">
        <v>121238234</v>
      </c>
      <c r="E4873" s="229">
        <v>121238234</v>
      </c>
      <c r="F4873" s="230">
        <v>2446491462</v>
      </c>
      <c r="G4873" s="224">
        <v>4.8987304484309506</v>
      </c>
      <c r="H4873" s="224">
        <v>4.712834747505938</v>
      </c>
      <c r="I4873" s="224">
        <v>4.712834747505938</v>
      </c>
    </row>
    <row r="4874" spans="1:9" x14ac:dyDescent="0.2">
      <c r="A4874" s="179" t="s">
        <v>115</v>
      </c>
      <c r="B4874" s="158">
        <v>1780637885</v>
      </c>
      <c r="C4874" s="158">
        <v>0</v>
      </c>
      <c r="D4874" s="158">
        <v>0</v>
      </c>
      <c r="E4874" s="158">
        <v>0</v>
      </c>
      <c r="F4874" s="159">
        <v>1780637885</v>
      </c>
      <c r="G4874" s="178">
        <v>0</v>
      </c>
      <c r="H4874" s="178">
        <v>0</v>
      </c>
      <c r="I4874" s="178">
        <v>0</v>
      </c>
    </row>
    <row r="4875" spans="1:9" x14ac:dyDescent="0.2">
      <c r="A4875" s="179" t="s">
        <v>118</v>
      </c>
      <c r="B4875" s="158">
        <v>117523000</v>
      </c>
      <c r="C4875" s="158">
        <v>68054650</v>
      </c>
      <c r="D4875" s="158">
        <v>68054650</v>
      </c>
      <c r="E4875" s="158">
        <v>68054650</v>
      </c>
      <c r="F4875" s="159">
        <v>49468350</v>
      </c>
      <c r="G4875" s="178">
        <v>57.907515975596269</v>
      </c>
      <c r="H4875" s="178">
        <v>57.907515975596269</v>
      </c>
      <c r="I4875" s="178">
        <v>57.907515975596269</v>
      </c>
    </row>
    <row r="4876" spans="1:9" x14ac:dyDescent="0.2">
      <c r="A4876" s="179" t="s">
        <v>124</v>
      </c>
      <c r="B4876" s="158">
        <v>674351000</v>
      </c>
      <c r="C4876" s="158">
        <v>57965773</v>
      </c>
      <c r="D4876" s="158">
        <v>53183584</v>
      </c>
      <c r="E4876" s="158">
        <v>53183584</v>
      </c>
      <c r="F4876" s="159">
        <v>616385227</v>
      </c>
      <c r="G4876" s="178">
        <v>8.5957866155755678</v>
      </c>
      <c r="H4876" s="178">
        <v>7.8866323324203567</v>
      </c>
      <c r="I4876" s="178">
        <v>7.8866323324203567</v>
      </c>
    </row>
    <row r="4877" spans="1:9" x14ac:dyDescent="0.2">
      <c r="A4877" s="161" t="s">
        <v>127</v>
      </c>
      <c r="B4877" s="229">
        <v>167816000</v>
      </c>
      <c r="C4877" s="229">
        <v>735000</v>
      </c>
      <c r="D4877" s="229">
        <v>735000</v>
      </c>
      <c r="E4877" s="229">
        <v>735000</v>
      </c>
      <c r="F4877" s="230">
        <v>167081000</v>
      </c>
      <c r="G4877" s="224">
        <v>0.43797969204366688</v>
      </c>
      <c r="H4877" s="224">
        <v>0.43797969204366688</v>
      </c>
      <c r="I4877" s="224">
        <v>0.43797969204366688</v>
      </c>
    </row>
    <row r="4878" spans="1:9" x14ac:dyDescent="0.2">
      <c r="A4878" s="179" t="s">
        <v>128</v>
      </c>
      <c r="B4878" s="158">
        <v>1177000</v>
      </c>
      <c r="C4878" s="158">
        <v>435000</v>
      </c>
      <c r="D4878" s="158">
        <v>435000</v>
      </c>
      <c r="E4878" s="158">
        <v>435000</v>
      </c>
      <c r="F4878" s="159">
        <v>742000</v>
      </c>
      <c r="G4878" s="178">
        <v>36.958368734069666</v>
      </c>
      <c r="H4878" s="178">
        <v>36.958368734069666</v>
      </c>
      <c r="I4878" s="178">
        <v>36.958368734069666</v>
      </c>
    </row>
    <row r="4879" spans="1:9" x14ac:dyDescent="0.2">
      <c r="A4879" s="179" t="s">
        <v>129</v>
      </c>
      <c r="B4879" s="158">
        <v>5143000</v>
      </c>
      <c r="C4879" s="158">
        <v>300000</v>
      </c>
      <c r="D4879" s="158">
        <v>300000</v>
      </c>
      <c r="E4879" s="158">
        <v>300000</v>
      </c>
      <c r="F4879" s="159">
        <v>4843000</v>
      </c>
      <c r="G4879" s="178">
        <v>5.8331713007971997</v>
      </c>
      <c r="H4879" s="178">
        <v>5.8331713007971997</v>
      </c>
      <c r="I4879" s="178">
        <v>5.8331713007971997</v>
      </c>
    </row>
    <row r="4880" spans="1:9" x14ac:dyDescent="0.2">
      <c r="A4880" s="179" t="s">
        <v>130</v>
      </c>
      <c r="B4880" s="158">
        <v>161496000</v>
      </c>
      <c r="C4880" s="158">
        <v>0</v>
      </c>
      <c r="D4880" s="158">
        <v>0</v>
      </c>
      <c r="E4880" s="158">
        <v>0</v>
      </c>
      <c r="F4880" s="159">
        <v>161496000</v>
      </c>
      <c r="G4880" s="178">
        <v>0</v>
      </c>
      <c r="H4880" s="178">
        <v>0</v>
      </c>
      <c r="I4880" s="178">
        <v>0</v>
      </c>
    </row>
    <row r="4881" spans="1:9" x14ac:dyDescent="0.2">
      <c r="A4881" s="161" t="s">
        <v>131</v>
      </c>
      <c r="B4881" s="229">
        <v>21457922478</v>
      </c>
      <c r="C4881" s="229">
        <v>17467309225</v>
      </c>
      <c r="D4881" s="229">
        <v>5837733823.6099997</v>
      </c>
      <c r="E4881" s="229">
        <v>4793254269.6099997</v>
      </c>
      <c r="F4881" s="230">
        <v>3990613253</v>
      </c>
      <c r="G4881" s="224">
        <v>81.402611286850231</v>
      </c>
      <c r="H4881" s="224">
        <v>27.205494052815265</v>
      </c>
      <c r="I4881" s="224">
        <v>22.337923321907528</v>
      </c>
    </row>
    <row r="4882" spans="1:9" x14ac:dyDescent="0.2">
      <c r="A4882" s="161" t="s">
        <v>1654</v>
      </c>
      <c r="B4882" s="229">
        <v>21457922478</v>
      </c>
      <c r="C4882" s="229">
        <v>17467309225</v>
      </c>
      <c r="D4882" s="229">
        <v>5837733823.6099997</v>
      </c>
      <c r="E4882" s="229">
        <v>4793254269.6099997</v>
      </c>
      <c r="F4882" s="230">
        <v>3990613253</v>
      </c>
      <c r="G4882" s="224">
        <v>81.402611286850231</v>
      </c>
      <c r="H4882" s="224">
        <v>27.205494052815265</v>
      </c>
      <c r="I4882" s="224">
        <v>22.337923321907528</v>
      </c>
    </row>
    <row r="4883" spans="1:9" x14ac:dyDescent="0.2">
      <c r="A4883" s="179" t="s">
        <v>1589</v>
      </c>
      <c r="B4883" s="158">
        <v>11548164897</v>
      </c>
      <c r="C4883" s="158">
        <v>8585434629</v>
      </c>
      <c r="D4883" s="158">
        <v>1907069793.26</v>
      </c>
      <c r="E4883" s="158">
        <v>1763344896.26</v>
      </c>
      <c r="F4883" s="159">
        <v>2962730268</v>
      </c>
      <c r="G4883" s="178">
        <v>74.344579468468936</v>
      </c>
      <c r="H4883" s="178">
        <v>16.514050589591264</v>
      </c>
      <c r="I4883" s="178">
        <v>15.26948144564583</v>
      </c>
    </row>
    <row r="4884" spans="1:9" x14ac:dyDescent="0.2">
      <c r="A4884" s="179" t="s">
        <v>1592</v>
      </c>
      <c r="B4884" s="158">
        <v>9909757581</v>
      </c>
      <c r="C4884" s="158">
        <v>8881874596</v>
      </c>
      <c r="D4884" s="158">
        <v>3930664030.3499999</v>
      </c>
      <c r="E4884" s="158">
        <v>3029909373.3499999</v>
      </c>
      <c r="F4884" s="159">
        <v>1027882985</v>
      </c>
      <c r="G4884" s="178">
        <v>89.62756680374541</v>
      </c>
      <c r="H4884" s="178">
        <v>39.66458309622297</v>
      </c>
      <c r="I4884" s="178">
        <v>30.57501002001554</v>
      </c>
    </row>
    <row r="4885" spans="1:9" x14ac:dyDescent="0.2">
      <c r="A4885" s="165" t="s">
        <v>70</v>
      </c>
      <c r="B4885" s="166">
        <v>9763642341949</v>
      </c>
      <c r="C4885" s="166">
        <v>6710202503487.7598</v>
      </c>
      <c r="D4885" s="166">
        <v>2346384789666.25</v>
      </c>
      <c r="E4885" s="166">
        <v>2342987814161.9697</v>
      </c>
      <c r="F4885" s="167">
        <v>3053439838461.2402</v>
      </c>
      <c r="G4885" s="168">
        <v>68.72642676245637</v>
      </c>
      <c r="H4885" s="168">
        <v>24.031859294815881</v>
      </c>
      <c r="I4885" s="168">
        <v>23.997067202015788</v>
      </c>
    </row>
    <row r="4886" spans="1:9" s="418" customFormat="1" x14ac:dyDescent="0.2">
      <c r="A4886" s="161" t="s">
        <v>1593</v>
      </c>
      <c r="B4886" s="229">
        <v>5365117999240</v>
      </c>
      <c r="C4886" s="229">
        <v>2600931779432.8501</v>
      </c>
      <c r="D4886" s="229">
        <v>1966394776163.25</v>
      </c>
      <c r="E4886" s="229">
        <v>1964031883321.97</v>
      </c>
      <c r="F4886" s="230">
        <v>2764186219807.1499</v>
      </c>
      <c r="G4886" s="224">
        <v>48.478556851895654</v>
      </c>
      <c r="H4886" s="224">
        <v>36.65147302336689</v>
      </c>
      <c r="I4886" s="224">
        <v>36.607431255010354</v>
      </c>
    </row>
    <row r="4887" spans="1:9" x14ac:dyDescent="0.2">
      <c r="A4887" s="161" t="s">
        <v>109</v>
      </c>
      <c r="B4887" s="229">
        <v>3748231546562</v>
      </c>
      <c r="C4887" s="229">
        <v>1938015295879.49</v>
      </c>
      <c r="D4887" s="229">
        <v>1916945514770.0701</v>
      </c>
      <c r="E4887" s="229">
        <v>1915567732121.79</v>
      </c>
      <c r="F4887" s="230">
        <v>1810216250682.51</v>
      </c>
      <c r="G4887" s="224">
        <v>51.704791227668437</v>
      </c>
      <c r="H4887" s="224">
        <v>51.142665306479131</v>
      </c>
      <c r="I4887" s="224">
        <v>51.1059071011451</v>
      </c>
    </row>
    <row r="4888" spans="1:9" x14ac:dyDescent="0.2">
      <c r="A4888" s="161" t="s">
        <v>28</v>
      </c>
      <c r="B4888" s="229">
        <v>59386902000</v>
      </c>
      <c r="C4888" s="229">
        <v>24314244284</v>
      </c>
      <c r="D4888" s="229">
        <v>24314244284</v>
      </c>
      <c r="E4888" s="229">
        <v>24281250935</v>
      </c>
      <c r="F4888" s="230">
        <v>35072657716</v>
      </c>
      <c r="G4888" s="224">
        <v>40.942099124820487</v>
      </c>
      <c r="H4888" s="224">
        <v>40.942099124820487</v>
      </c>
      <c r="I4888" s="224">
        <v>40.886542515721736</v>
      </c>
    </row>
    <row r="4889" spans="1:9" x14ac:dyDescent="0.2">
      <c r="A4889" s="179" t="s">
        <v>110</v>
      </c>
      <c r="B4889" s="158">
        <v>39789224000</v>
      </c>
      <c r="C4889" s="158">
        <v>15460942005</v>
      </c>
      <c r="D4889" s="158">
        <v>15460942005</v>
      </c>
      <c r="E4889" s="158">
        <v>15447482083</v>
      </c>
      <c r="F4889" s="159">
        <v>24328281995</v>
      </c>
      <c r="G4889" s="178">
        <v>38.857108660877628</v>
      </c>
      <c r="H4889" s="178">
        <v>38.857108660877628</v>
      </c>
      <c r="I4889" s="178">
        <v>38.823280602305786</v>
      </c>
    </row>
    <row r="4890" spans="1:9" x14ac:dyDescent="0.2">
      <c r="A4890" s="179" t="s">
        <v>111</v>
      </c>
      <c r="B4890" s="158">
        <v>14134083000</v>
      </c>
      <c r="C4890" s="158">
        <v>6256283474</v>
      </c>
      <c r="D4890" s="158">
        <v>6256283474</v>
      </c>
      <c r="E4890" s="158">
        <v>6256283474</v>
      </c>
      <c r="F4890" s="159">
        <v>7877799526</v>
      </c>
      <c r="G4890" s="178">
        <v>44.263808794670304</v>
      </c>
      <c r="H4890" s="178">
        <v>44.263808794670304</v>
      </c>
      <c r="I4890" s="178">
        <v>44.263808794670304</v>
      </c>
    </row>
    <row r="4891" spans="1:9" x14ac:dyDescent="0.2">
      <c r="A4891" s="179" t="s">
        <v>112</v>
      </c>
      <c r="B4891" s="158">
        <v>5463595000</v>
      </c>
      <c r="C4891" s="158">
        <v>2597018805</v>
      </c>
      <c r="D4891" s="158">
        <v>2597018805</v>
      </c>
      <c r="E4891" s="158">
        <v>2577485378</v>
      </c>
      <c r="F4891" s="159">
        <v>2866576195</v>
      </c>
      <c r="G4891" s="178">
        <v>47.533149968107082</v>
      </c>
      <c r="H4891" s="178">
        <v>47.533149968107082</v>
      </c>
      <c r="I4891" s="178">
        <v>47.175630294705229</v>
      </c>
    </row>
    <row r="4892" spans="1:9" x14ac:dyDescent="0.2">
      <c r="A4892" s="161" t="s">
        <v>29</v>
      </c>
      <c r="B4892" s="229">
        <v>14318932000</v>
      </c>
      <c r="C4892" s="229">
        <v>12183130055.379999</v>
      </c>
      <c r="D4892" s="229">
        <v>6013676146.96</v>
      </c>
      <c r="E4892" s="229">
        <v>5816722888.79</v>
      </c>
      <c r="F4892" s="230">
        <v>2135801944.6200008</v>
      </c>
      <c r="G4892" s="224">
        <v>85.084069505882127</v>
      </c>
      <c r="H4892" s="224">
        <v>41.998077419181826</v>
      </c>
      <c r="I4892" s="224">
        <v>40.622602920315565</v>
      </c>
    </row>
    <row r="4893" spans="1:9" x14ac:dyDescent="0.2">
      <c r="A4893" s="179" t="s">
        <v>113</v>
      </c>
      <c r="B4893" s="158">
        <v>14318932000</v>
      </c>
      <c r="C4893" s="158">
        <v>12183130055.379999</v>
      </c>
      <c r="D4893" s="158">
        <v>6013676146.96</v>
      </c>
      <c r="E4893" s="158">
        <v>5816722888.79</v>
      </c>
      <c r="F4893" s="159">
        <v>2135801944.6200008</v>
      </c>
      <c r="G4893" s="178">
        <v>85.084069505882127</v>
      </c>
      <c r="H4893" s="178">
        <v>41.998077419181826</v>
      </c>
      <c r="I4893" s="178">
        <v>40.622602920315565</v>
      </c>
    </row>
    <row r="4894" spans="1:9" x14ac:dyDescent="0.2">
      <c r="A4894" s="161" t="s">
        <v>30</v>
      </c>
      <c r="B4894" s="229">
        <v>3660995712562</v>
      </c>
      <c r="C4894" s="229">
        <v>1901290372871.1101</v>
      </c>
      <c r="D4894" s="229">
        <v>1886390045670.1101</v>
      </c>
      <c r="E4894" s="229">
        <v>1885243359298</v>
      </c>
      <c r="F4894" s="230">
        <v>1759705339690.8899</v>
      </c>
      <c r="G4894" s="224">
        <v>51.933695697790618</v>
      </c>
      <c r="H4894" s="224">
        <v>51.526693658704012</v>
      </c>
      <c r="I4894" s="224">
        <v>51.495371951110222</v>
      </c>
    </row>
    <row r="4895" spans="1:9" x14ac:dyDescent="0.2">
      <c r="A4895" s="179" t="s">
        <v>115</v>
      </c>
      <c r="B4895" s="158">
        <v>3175000000</v>
      </c>
      <c r="C4895" s="158">
        <v>0</v>
      </c>
      <c r="D4895" s="158">
        <v>0</v>
      </c>
      <c r="E4895" s="158">
        <v>0</v>
      </c>
      <c r="F4895" s="159">
        <v>3175000000</v>
      </c>
      <c r="G4895" s="178">
        <v>0</v>
      </c>
      <c r="H4895" s="178">
        <v>0</v>
      </c>
      <c r="I4895" s="178">
        <v>0</v>
      </c>
    </row>
    <row r="4896" spans="1:9" x14ac:dyDescent="0.2">
      <c r="A4896" s="179" t="s">
        <v>1594</v>
      </c>
      <c r="B4896" s="158">
        <v>3624435882562</v>
      </c>
      <c r="C4896" s="158">
        <v>1869037425944</v>
      </c>
      <c r="D4896" s="158">
        <v>1869037425944</v>
      </c>
      <c r="E4896" s="158">
        <v>1867908348414</v>
      </c>
      <c r="F4896" s="159">
        <v>1755398456618</v>
      </c>
      <c r="G4896" s="178">
        <v>51.567678019533233</v>
      </c>
      <c r="H4896" s="178">
        <v>51.567678019533233</v>
      </c>
      <c r="I4896" s="178">
        <v>51.536526205386593</v>
      </c>
    </row>
    <row r="4897" spans="1:9" x14ac:dyDescent="0.2">
      <c r="A4897" s="179" t="s">
        <v>154</v>
      </c>
      <c r="B4897" s="158">
        <v>21349000</v>
      </c>
      <c r="C4897" s="158">
        <v>4591459</v>
      </c>
      <c r="D4897" s="158">
        <v>4591459</v>
      </c>
      <c r="E4897" s="158">
        <v>4591459</v>
      </c>
      <c r="F4897" s="159">
        <v>16757541</v>
      </c>
      <c r="G4897" s="178">
        <v>21.506670101644104</v>
      </c>
      <c r="H4897" s="178">
        <v>21.506670101644104</v>
      </c>
      <c r="I4897" s="178">
        <v>21.506670101644104</v>
      </c>
    </row>
    <row r="4898" spans="1:9" x14ac:dyDescent="0.2">
      <c r="A4898" s="179" t="s">
        <v>118</v>
      </c>
      <c r="B4898" s="158">
        <v>223481000</v>
      </c>
      <c r="C4898" s="158">
        <v>40746626</v>
      </c>
      <c r="D4898" s="158">
        <v>40746626</v>
      </c>
      <c r="E4898" s="158">
        <v>40746626</v>
      </c>
      <c r="F4898" s="159">
        <v>182734374</v>
      </c>
      <c r="G4898" s="178">
        <v>18.232702556369446</v>
      </c>
      <c r="H4898" s="178">
        <v>18.232702556369446</v>
      </c>
      <c r="I4898" s="178">
        <v>18.232702556369446</v>
      </c>
    </row>
    <row r="4899" spans="1:9" x14ac:dyDescent="0.2">
      <c r="A4899" s="179" t="s">
        <v>1595</v>
      </c>
      <c r="B4899" s="158">
        <v>32190000000</v>
      </c>
      <c r="C4899" s="158">
        <v>32190000000</v>
      </c>
      <c r="D4899" s="158">
        <v>17289672799</v>
      </c>
      <c r="E4899" s="158">
        <v>17289672799</v>
      </c>
      <c r="F4899" s="159">
        <v>0</v>
      </c>
      <c r="G4899" s="178">
        <v>100</v>
      </c>
      <c r="H4899" s="178">
        <v>53.711316554830688</v>
      </c>
      <c r="I4899" s="178">
        <v>53.711316554830688</v>
      </c>
    </row>
    <row r="4900" spans="1:9" x14ac:dyDescent="0.2">
      <c r="A4900" s="179" t="s">
        <v>124</v>
      </c>
      <c r="B4900" s="158">
        <v>950000000</v>
      </c>
      <c r="C4900" s="158">
        <v>17608842.109999999</v>
      </c>
      <c r="D4900" s="158">
        <v>17608842.109999999</v>
      </c>
      <c r="E4900" s="158">
        <v>0</v>
      </c>
      <c r="F4900" s="159">
        <v>932391157.88999999</v>
      </c>
      <c r="G4900" s="178">
        <v>1.8535623273684207</v>
      </c>
      <c r="H4900" s="178">
        <v>1.8535623273684207</v>
      </c>
      <c r="I4900" s="178">
        <v>0</v>
      </c>
    </row>
    <row r="4901" spans="1:9" x14ac:dyDescent="0.2">
      <c r="A4901" s="161" t="s">
        <v>127</v>
      </c>
      <c r="B4901" s="229">
        <v>13530000000</v>
      </c>
      <c r="C4901" s="229">
        <v>227548669</v>
      </c>
      <c r="D4901" s="229">
        <v>227548669</v>
      </c>
      <c r="E4901" s="229">
        <v>226399000</v>
      </c>
      <c r="F4901" s="230">
        <v>13302451331</v>
      </c>
      <c r="G4901" s="224">
        <v>1.681808344419808</v>
      </c>
      <c r="H4901" s="224">
        <v>1.681808344419808</v>
      </c>
      <c r="I4901" s="224">
        <v>1.6733111603843311</v>
      </c>
    </row>
    <row r="4902" spans="1:9" x14ac:dyDescent="0.2">
      <c r="A4902" s="179" t="s">
        <v>128</v>
      </c>
      <c r="B4902" s="158">
        <v>530000000</v>
      </c>
      <c r="C4902" s="158">
        <v>227548669</v>
      </c>
      <c r="D4902" s="158">
        <v>227548669</v>
      </c>
      <c r="E4902" s="158">
        <v>226399000</v>
      </c>
      <c r="F4902" s="159">
        <v>302451331</v>
      </c>
      <c r="G4902" s="178">
        <v>42.933711132075473</v>
      </c>
      <c r="H4902" s="178">
        <v>42.933711132075473</v>
      </c>
      <c r="I4902" s="178">
        <v>42.716792452830191</v>
      </c>
    </row>
    <row r="4903" spans="1:9" x14ac:dyDescent="0.2">
      <c r="A4903" s="179" t="s">
        <v>130</v>
      </c>
      <c r="B4903" s="158">
        <v>13000000000</v>
      </c>
      <c r="C4903" s="158">
        <v>0</v>
      </c>
      <c r="D4903" s="158">
        <v>0</v>
      </c>
      <c r="E4903" s="158">
        <v>0</v>
      </c>
      <c r="F4903" s="159">
        <v>13000000000</v>
      </c>
      <c r="G4903" s="178">
        <v>0</v>
      </c>
      <c r="H4903" s="178">
        <v>0</v>
      </c>
      <c r="I4903" s="178">
        <v>0</v>
      </c>
    </row>
    <row r="4904" spans="1:9" x14ac:dyDescent="0.2">
      <c r="A4904" s="161" t="s">
        <v>131</v>
      </c>
      <c r="B4904" s="229">
        <v>1616886452678</v>
      </c>
      <c r="C4904" s="229">
        <v>662916483553.35999</v>
      </c>
      <c r="D4904" s="229">
        <v>49449261393.18</v>
      </c>
      <c r="E4904" s="229">
        <v>48464151200.18</v>
      </c>
      <c r="F4904" s="230">
        <v>953969969124.64001</v>
      </c>
      <c r="G4904" s="224">
        <v>40.999569416602597</v>
      </c>
      <c r="H4904" s="224">
        <v>3.0583014231629368</v>
      </c>
      <c r="I4904" s="224">
        <v>2.9973750549959952</v>
      </c>
    </row>
    <row r="4905" spans="1:9" x14ac:dyDescent="0.2">
      <c r="A4905" s="161" t="s">
        <v>1654</v>
      </c>
      <c r="B4905" s="229">
        <v>1616886452678</v>
      </c>
      <c r="C4905" s="229">
        <v>662916483553.35999</v>
      </c>
      <c r="D4905" s="229">
        <v>49449261393.18</v>
      </c>
      <c r="E4905" s="229">
        <v>48464151200.18</v>
      </c>
      <c r="F4905" s="230">
        <v>953969969124.64001</v>
      </c>
      <c r="G4905" s="224">
        <v>40.999569416602597</v>
      </c>
      <c r="H4905" s="224">
        <v>3.0583014231629368</v>
      </c>
      <c r="I4905" s="224">
        <v>2.9973750549959952</v>
      </c>
    </row>
    <row r="4906" spans="1:9" x14ac:dyDescent="0.2">
      <c r="A4906" s="179" t="s">
        <v>1596</v>
      </c>
      <c r="B4906" s="158">
        <v>35087000000</v>
      </c>
      <c r="C4906" s="158">
        <v>3926382806</v>
      </c>
      <c r="D4906" s="158">
        <v>1127237165</v>
      </c>
      <c r="E4906" s="158">
        <v>1090060909</v>
      </c>
      <c r="F4906" s="159">
        <v>31160617194</v>
      </c>
      <c r="G4906" s="178">
        <v>11.190420400718216</v>
      </c>
      <c r="H4906" s="178">
        <v>3.2126917804314989</v>
      </c>
      <c r="I4906" s="178">
        <v>3.1067372787642147</v>
      </c>
    </row>
    <row r="4907" spans="1:9" x14ac:dyDescent="0.2">
      <c r="A4907" s="179" t="s">
        <v>1597</v>
      </c>
      <c r="B4907" s="158">
        <v>15994000000</v>
      </c>
      <c r="C4907" s="158">
        <v>12250100270</v>
      </c>
      <c r="D4907" s="158">
        <v>4468767318.9700003</v>
      </c>
      <c r="E4907" s="158">
        <v>4462696618.9700003</v>
      </c>
      <c r="F4907" s="159">
        <v>3743899730</v>
      </c>
      <c r="G4907" s="178">
        <v>76.591848630736521</v>
      </c>
      <c r="H4907" s="178">
        <v>27.940273346067279</v>
      </c>
      <c r="I4907" s="178">
        <v>27.902317237526574</v>
      </c>
    </row>
    <row r="4908" spans="1:9" x14ac:dyDescent="0.2">
      <c r="A4908" s="179" t="s">
        <v>1598</v>
      </c>
      <c r="B4908" s="158">
        <v>9373000000</v>
      </c>
      <c r="C4908" s="158">
        <v>3687936899</v>
      </c>
      <c r="D4908" s="158">
        <v>1429844913</v>
      </c>
      <c r="E4908" s="158">
        <v>1345841665</v>
      </c>
      <c r="F4908" s="159">
        <v>5685063101</v>
      </c>
      <c r="G4908" s="178">
        <v>39.346387485330204</v>
      </c>
      <c r="H4908" s="178">
        <v>15.254933457804331</v>
      </c>
      <c r="I4908" s="178">
        <v>14.358707617625093</v>
      </c>
    </row>
    <row r="4909" spans="1:9" x14ac:dyDescent="0.2">
      <c r="A4909" s="179" t="s">
        <v>1599</v>
      </c>
      <c r="B4909" s="158">
        <v>6426000000</v>
      </c>
      <c r="C4909" s="158">
        <v>5860860154</v>
      </c>
      <c r="D4909" s="158">
        <v>2225000032</v>
      </c>
      <c r="E4909" s="158">
        <v>2217094785</v>
      </c>
      <c r="F4909" s="159">
        <v>565139846</v>
      </c>
      <c r="G4909" s="178">
        <v>91.205417896047308</v>
      </c>
      <c r="H4909" s="178">
        <v>34.624961593526301</v>
      </c>
      <c r="I4909" s="178">
        <v>34.501941876750699</v>
      </c>
    </row>
    <row r="4910" spans="1:9" x14ac:dyDescent="0.2">
      <c r="A4910" s="179" t="s">
        <v>1600</v>
      </c>
      <c r="B4910" s="158">
        <v>88735000000</v>
      </c>
      <c r="C4910" s="158">
        <v>60449309172</v>
      </c>
      <c r="D4910" s="158">
        <v>3854934211</v>
      </c>
      <c r="E4910" s="158">
        <v>3844440843</v>
      </c>
      <c r="F4910" s="159">
        <v>28285690828</v>
      </c>
      <c r="G4910" s="178">
        <v>68.123411474615423</v>
      </c>
      <c r="H4910" s="178">
        <v>4.3443220950019716</v>
      </c>
      <c r="I4910" s="178">
        <v>4.3324965830844651</v>
      </c>
    </row>
    <row r="4911" spans="1:9" x14ac:dyDescent="0.2">
      <c r="A4911" s="179" t="s">
        <v>1601</v>
      </c>
      <c r="B4911" s="158">
        <v>30000000000</v>
      </c>
      <c r="C4911" s="158">
        <v>16211925848.16</v>
      </c>
      <c r="D4911" s="158">
        <v>5334670620</v>
      </c>
      <c r="E4911" s="158">
        <v>5297791364</v>
      </c>
      <c r="F4911" s="159">
        <v>13788074151.84</v>
      </c>
      <c r="G4911" s="178">
        <v>54.039752827200005</v>
      </c>
      <c r="H4911" s="178">
        <v>17.782235399999998</v>
      </c>
      <c r="I4911" s="178">
        <v>17.659304546666664</v>
      </c>
    </row>
    <row r="4912" spans="1:9" x14ac:dyDescent="0.2">
      <c r="A4912" s="179" t="s">
        <v>1602</v>
      </c>
      <c r="B4912" s="158">
        <v>20000000000</v>
      </c>
      <c r="C4912" s="158">
        <v>6256088367</v>
      </c>
      <c r="D4912" s="158">
        <v>0</v>
      </c>
      <c r="E4912" s="158">
        <v>0</v>
      </c>
      <c r="F4912" s="159">
        <v>13743911633</v>
      </c>
      <c r="G4912" s="178">
        <v>31.280441835000001</v>
      </c>
      <c r="H4912" s="178">
        <v>0</v>
      </c>
      <c r="I4912" s="178">
        <v>0</v>
      </c>
    </row>
    <row r="4913" spans="1:9" x14ac:dyDescent="0.2">
      <c r="A4913" s="179" t="s">
        <v>1603</v>
      </c>
      <c r="B4913" s="158">
        <v>2917000000</v>
      </c>
      <c r="C4913" s="158">
        <v>2377833773</v>
      </c>
      <c r="D4913" s="158">
        <v>803433069</v>
      </c>
      <c r="E4913" s="158">
        <v>803433069</v>
      </c>
      <c r="F4913" s="159">
        <v>539166227</v>
      </c>
      <c r="G4913" s="178">
        <v>81.516413198491605</v>
      </c>
      <c r="H4913" s="178">
        <v>27.543128865272543</v>
      </c>
      <c r="I4913" s="178">
        <v>27.543128865272543</v>
      </c>
    </row>
    <row r="4914" spans="1:9" x14ac:dyDescent="0.2">
      <c r="A4914" s="179" t="s">
        <v>1604</v>
      </c>
      <c r="B4914" s="158">
        <v>675387805036</v>
      </c>
      <c r="C4914" s="158">
        <v>82688997530</v>
      </c>
      <c r="D4914" s="158">
        <v>14322641624</v>
      </c>
      <c r="E4914" s="158">
        <v>13582641624</v>
      </c>
      <c r="F4914" s="159">
        <v>592698807506</v>
      </c>
      <c r="G4914" s="178">
        <v>12.243187826820837</v>
      </c>
      <c r="H4914" s="178">
        <v>2.1206544621036749</v>
      </c>
      <c r="I4914" s="178">
        <v>2.0110877813785826</v>
      </c>
    </row>
    <row r="4915" spans="1:9" x14ac:dyDescent="0.2">
      <c r="A4915" s="179" t="s">
        <v>1605</v>
      </c>
      <c r="B4915" s="158">
        <v>41190468148</v>
      </c>
      <c r="C4915" s="158">
        <v>5743414314</v>
      </c>
      <c r="D4915" s="158">
        <v>600700863</v>
      </c>
      <c r="E4915" s="158">
        <v>598835363</v>
      </c>
      <c r="F4915" s="159">
        <v>35447053834</v>
      </c>
      <c r="G4915" s="178">
        <v>13.943551924109098</v>
      </c>
      <c r="H4915" s="178">
        <v>1.4583492006977032</v>
      </c>
      <c r="I4915" s="178">
        <v>1.4538202402758473</v>
      </c>
    </row>
    <row r="4916" spans="1:9" x14ac:dyDescent="0.2">
      <c r="A4916" s="179" t="s">
        <v>1606</v>
      </c>
      <c r="B4916" s="158">
        <v>21700000000</v>
      </c>
      <c r="C4916" s="158">
        <v>80000000</v>
      </c>
      <c r="D4916" s="158">
        <v>0</v>
      </c>
      <c r="E4916" s="158">
        <v>0</v>
      </c>
      <c r="F4916" s="159">
        <v>21620000000</v>
      </c>
      <c r="G4916" s="178">
        <v>0.3686635944700461</v>
      </c>
      <c r="H4916" s="178">
        <v>0</v>
      </c>
      <c r="I4916" s="178">
        <v>0</v>
      </c>
    </row>
    <row r="4917" spans="1:9" x14ac:dyDescent="0.2">
      <c r="A4917" s="179" t="s">
        <v>1607</v>
      </c>
      <c r="B4917" s="158">
        <v>381480647642</v>
      </c>
      <c r="C4917" s="158">
        <v>373851034689</v>
      </c>
      <c r="D4917" s="158">
        <v>0</v>
      </c>
      <c r="E4917" s="158">
        <v>0</v>
      </c>
      <c r="F4917" s="159">
        <v>7629612953</v>
      </c>
      <c r="G4917" s="178">
        <v>97.99999999995805</v>
      </c>
      <c r="H4917" s="178">
        <v>0</v>
      </c>
      <c r="I4917" s="178">
        <v>0</v>
      </c>
    </row>
    <row r="4918" spans="1:9" x14ac:dyDescent="0.2">
      <c r="A4918" s="179" t="s">
        <v>1608</v>
      </c>
      <c r="B4918" s="158">
        <v>38530000000</v>
      </c>
      <c r="C4918" s="158">
        <v>23139073819</v>
      </c>
      <c r="D4918" s="158">
        <v>631991407</v>
      </c>
      <c r="E4918" s="158">
        <v>628428282</v>
      </c>
      <c r="F4918" s="159">
        <v>15390926181</v>
      </c>
      <c r="G4918" s="178">
        <v>60.054694573059955</v>
      </c>
      <c r="H4918" s="178">
        <v>1.6402579989618478</v>
      </c>
      <c r="I4918" s="178">
        <v>1.6310103348040488</v>
      </c>
    </row>
    <row r="4919" spans="1:9" x14ac:dyDescent="0.2">
      <c r="A4919" s="179" t="s">
        <v>1609</v>
      </c>
      <c r="B4919" s="158">
        <v>114993531852</v>
      </c>
      <c r="C4919" s="158">
        <v>30732291604</v>
      </c>
      <c r="D4919" s="158">
        <v>1496559405</v>
      </c>
      <c r="E4919" s="158">
        <v>1496559405</v>
      </c>
      <c r="F4919" s="159">
        <v>84261240248</v>
      </c>
      <c r="G4919" s="178">
        <v>26.725234984132278</v>
      </c>
      <c r="H4919" s="178">
        <v>1.3014292029277919</v>
      </c>
      <c r="I4919" s="178">
        <v>1.3014292029277919</v>
      </c>
    </row>
    <row r="4920" spans="1:9" x14ac:dyDescent="0.2">
      <c r="A4920" s="179" t="s">
        <v>1610</v>
      </c>
      <c r="B4920" s="158">
        <v>10462000000</v>
      </c>
      <c r="C4920" s="158">
        <v>677050241</v>
      </c>
      <c r="D4920" s="158">
        <v>235524115</v>
      </c>
      <c r="E4920" s="158">
        <v>216543142</v>
      </c>
      <c r="F4920" s="159">
        <v>9784949759</v>
      </c>
      <c r="G4920" s="178">
        <v>6.4715182661059067</v>
      </c>
      <c r="H4920" s="178">
        <v>2.2512341330529537</v>
      </c>
      <c r="I4920" s="178">
        <v>2.0698063658956221</v>
      </c>
    </row>
    <row r="4921" spans="1:9" x14ac:dyDescent="0.2">
      <c r="A4921" s="179" t="s">
        <v>1611</v>
      </c>
      <c r="B4921" s="158">
        <v>31000000000</v>
      </c>
      <c r="C4921" s="158">
        <v>13988428734</v>
      </c>
      <c r="D4921" s="158">
        <v>4789738330</v>
      </c>
      <c r="E4921" s="158">
        <v>4789738330</v>
      </c>
      <c r="F4921" s="159">
        <v>17011571266</v>
      </c>
      <c r="G4921" s="178">
        <v>45.123963658064511</v>
      </c>
      <c r="H4921" s="178">
        <v>15.450768806451611</v>
      </c>
      <c r="I4921" s="178">
        <v>15.450768806451611</v>
      </c>
    </row>
    <row r="4922" spans="1:9" x14ac:dyDescent="0.2">
      <c r="A4922" s="179" t="s">
        <v>1612</v>
      </c>
      <c r="B4922" s="158">
        <v>29000000000</v>
      </c>
      <c r="C4922" s="158">
        <v>16809358702.200001</v>
      </c>
      <c r="D4922" s="158">
        <v>6590248461.3299999</v>
      </c>
      <c r="E4922" s="158">
        <v>6552087041.3299999</v>
      </c>
      <c r="F4922" s="159">
        <v>12190641297.799999</v>
      </c>
      <c r="G4922" s="178">
        <v>57.96330586965518</v>
      </c>
      <c r="H4922" s="178">
        <v>22.724994694241378</v>
      </c>
      <c r="I4922" s="178">
        <v>22.593403590793105</v>
      </c>
    </row>
    <row r="4923" spans="1:9" x14ac:dyDescent="0.2">
      <c r="A4923" s="179" t="s">
        <v>1613</v>
      </c>
      <c r="B4923" s="158">
        <v>4610000000</v>
      </c>
      <c r="C4923" s="158">
        <v>4186396631</v>
      </c>
      <c r="D4923" s="158">
        <v>1537969858.8800001</v>
      </c>
      <c r="E4923" s="158">
        <v>1537958758.8800001</v>
      </c>
      <c r="F4923" s="159">
        <v>423603369</v>
      </c>
      <c r="G4923" s="178">
        <v>90.811206746203908</v>
      </c>
      <c r="H4923" s="178">
        <v>33.361602144902385</v>
      </c>
      <c r="I4923" s="178">
        <v>33.361361363991328</v>
      </c>
    </row>
    <row r="4924" spans="1:9" x14ac:dyDescent="0.2">
      <c r="A4924" s="179" t="s">
        <v>1715</v>
      </c>
      <c r="B4924" s="158">
        <v>60000000000</v>
      </c>
      <c r="C4924" s="158">
        <v>0</v>
      </c>
      <c r="D4924" s="158">
        <v>0</v>
      </c>
      <c r="E4924" s="158">
        <v>0</v>
      </c>
      <c r="F4924" s="159">
        <v>60000000000</v>
      </c>
      <c r="G4924" s="178">
        <v>0</v>
      </c>
      <c r="H4924" s="178">
        <v>0</v>
      </c>
      <c r="I4924" s="178">
        <v>0</v>
      </c>
    </row>
    <row r="4925" spans="1:9" x14ac:dyDescent="0.2">
      <c r="A4925" s="161" t="s">
        <v>1614</v>
      </c>
      <c r="B4925" s="229">
        <v>30646392840</v>
      </c>
      <c r="C4925" s="229">
        <v>15876196967.91</v>
      </c>
      <c r="D4925" s="229">
        <v>11382280771.690001</v>
      </c>
      <c r="E4925" s="229">
        <v>11382141701.690001</v>
      </c>
      <c r="F4925" s="230">
        <v>14770195872.09</v>
      </c>
      <c r="G4925" s="224">
        <v>51.804455587308851</v>
      </c>
      <c r="H4925" s="224">
        <v>37.140686772225031</v>
      </c>
      <c r="I4925" s="224">
        <v>37.140232983093227</v>
      </c>
    </row>
    <row r="4926" spans="1:9" x14ac:dyDescent="0.2">
      <c r="A4926" s="161" t="s">
        <v>109</v>
      </c>
      <c r="B4926" s="229">
        <v>17607357000</v>
      </c>
      <c r="C4926" s="229">
        <v>8291882556.8299999</v>
      </c>
      <c r="D4926" s="229">
        <v>7995881881.1800003</v>
      </c>
      <c r="E4926" s="229">
        <v>7995742811.1800003</v>
      </c>
      <c r="F4926" s="230">
        <v>9315474443.1700001</v>
      </c>
      <c r="G4926" s="224">
        <v>47.093283545224871</v>
      </c>
      <c r="H4926" s="224">
        <v>45.412164251454662</v>
      </c>
      <c r="I4926" s="224">
        <v>45.411374411162335</v>
      </c>
    </row>
    <row r="4927" spans="1:9" x14ac:dyDescent="0.2">
      <c r="A4927" s="161" t="s">
        <v>28</v>
      </c>
      <c r="B4927" s="229">
        <v>14524762000</v>
      </c>
      <c r="C4927" s="229">
        <v>6343937935</v>
      </c>
      <c r="D4927" s="229">
        <v>6342679248</v>
      </c>
      <c r="E4927" s="229">
        <v>6342679248</v>
      </c>
      <c r="F4927" s="230">
        <v>8180824065</v>
      </c>
      <c r="G4927" s="224">
        <v>43.676708334360313</v>
      </c>
      <c r="H4927" s="224">
        <v>43.6680425331582</v>
      </c>
      <c r="I4927" s="224">
        <v>43.6680425331582</v>
      </c>
    </row>
    <row r="4928" spans="1:9" x14ac:dyDescent="0.2">
      <c r="A4928" s="179" t="s">
        <v>110</v>
      </c>
      <c r="B4928" s="158">
        <v>8362700000</v>
      </c>
      <c r="C4928" s="158">
        <v>4259802926</v>
      </c>
      <c r="D4928" s="158">
        <v>4258544239</v>
      </c>
      <c r="E4928" s="158">
        <v>4258544239</v>
      </c>
      <c r="F4928" s="159">
        <v>4102897074</v>
      </c>
      <c r="G4928" s="178">
        <v>50.938129144893395</v>
      </c>
      <c r="H4928" s="178">
        <v>50.923077941334739</v>
      </c>
      <c r="I4928" s="178">
        <v>50.923077941334739</v>
      </c>
    </row>
    <row r="4929" spans="1:9" x14ac:dyDescent="0.2">
      <c r="A4929" s="179" t="s">
        <v>111</v>
      </c>
      <c r="B4929" s="158">
        <v>3376357000</v>
      </c>
      <c r="C4929" s="158">
        <v>1623891127</v>
      </c>
      <c r="D4929" s="158">
        <v>1623891127</v>
      </c>
      <c r="E4929" s="158">
        <v>1623891127</v>
      </c>
      <c r="F4929" s="159">
        <v>1752465873</v>
      </c>
      <c r="G4929" s="178">
        <v>48.095954515473331</v>
      </c>
      <c r="H4929" s="178">
        <v>48.095954515473331</v>
      </c>
      <c r="I4929" s="178">
        <v>48.095954515473331</v>
      </c>
    </row>
    <row r="4930" spans="1:9" x14ac:dyDescent="0.2">
      <c r="A4930" s="179" t="s">
        <v>112</v>
      </c>
      <c r="B4930" s="158">
        <v>998500000</v>
      </c>
      <c r="C4930" s="158">
        <v>460243882</v>
      </c>
      <c r="D4930" s="158">
        <v>460243882</v>
      </c>
      <c r="E4930" s="158">
        <v>460243882</v>
      </c>
      <c r="F4930" s="159">
        <v>538256118</v>
      </c>
      <c r="G4930" s="178">
        <v>46.093528492739111</v>
      </c>
      <c r="H4930" s="178">
        <v>46.093528492739111</v>
      </c>
      <c r="I4930" s="178">
        <v>46.093528492739111</v>
      </c>
    </row>
    <row r="4931" spans="1:9" x14ac:dyDescent="0.2">
      <c r="A4931" s="179" t="s">
        <v>217</v>
      </c>
      <c r="B4931" s="158">
        <v>1787205000</v>
      </c>
      <c r="C4931" s="158">
        <v>0</v>
      </c>
      <c r="D4931" s="158">
        <v>0</v>
      </c>
      <c r="E4931" s="158">
        <v>0</v>
      </c>
      <c r="F4931" s="159">
        <v>1787205000</v>
      </c>
      <c r="G4931" s="178">
        <v>0</v>
      </c>
      <c r="H4931" s="178">
        <v>0</v>
      </c>
      <c r="I4931" s="178">
        <v>0</v>
      </c>
    </row>
    <row r="4932" spans="1:9" x14ac:dyDescent="0.2">
      <c r="A4932" s="161" t="s">
        <v>29</v>
      </c>
      <c r="B4932" s="229">
        <v>1120210000</v>
      </c>
      <c r="C4932" s="229">
        <v>607605164.83000004</v>
      </c>
      <c r="D4932" s="229">
        <v>314027056.18000001</v>
      </c>
      <c r="E4932" s="229">
        <v>313887986.18000001</v>
      </c>
      <c r="F4932" s="230">
        <v>512604835.16999996</v>
      </c>
      <c r="G4932" s="224">
        <v>54.240291090956163</v>
      </c>
      <c r="H4932" s="224">
        <v>28.032873852224139</v>
      </c>
      <c r="I4932" s="224">
        <v>28.020459215682774</v>
      </c>
    </row>
    <row r="4933" spans="1:9" x14ac:dyDescent="0.2">
      <c r="A4933" s="179" t="s">
        <v>113</v>
      </c>
      <c r="B4933" s="158">
        <v>1120210000</v>
      </c>
      <c r="C4933" s="158">
        <v>607605164.83000004</v>
      </c>
      <c r="D4933" s="158">
        <v>314027056.18000001</v>
      </c>
      <c r="E4933" s="158">
        <v>313887986.18000001</v>
      </c>
      <c r="F4933" s="159">
        <v>512604835.16999996</v>
      </c>
      <c r="G4933" s="178">
        <v>54.240291090956163</v>
      </c>
      <c r="H4933" s="178">
        <v>28.032873852224139</v>
      </c>
      <c r="I4933" s="178">
        <v>28.020459215682774</v>
      </c>
    </row>
    <row r="4934" spans="1:9" x14ac:dyDescent="0.2">
      <c r="A4934" s="161" t="s">
        <v>30</v>
      </c>
      <c r="B4934" s="229">
        <v>1827800000</v>
      </c>
      <c r="C4934" s="229">
        <v>1290513457</v>
      </c>
      <c r="D4934" s="229">
        <v>1289349577</v>
      </c>
      <c r="E4934" s="229">
        <v>1289349577</v>
      </c>
      <c r="F4934" s="230">
        <v>537286543</v>
      </c>
      <c r="G4934" s="224">
        <v>70.604741054819996</v>
      </c>
      <c r="H4934" s="224">
        <v>70.541064503775033</v>
      </c>
      <c r="I4934" s="224">
        <v>70.541064503775033</v>
      </c>
    </row>
    <row r="4935" spans="1:9" x14ac:dyDescent="0.2">
      <c r="A4935" s="179" t="s">
        <v>115</v>
      </c>
      <c r="B4935" s="158">
        <v>390000000</v>
      </c>
      <c r="C4935" s="158">
        <v>0</v>
      </c>
      <c r="D4935" s="158">
        <v>0</v>
      </c>
      <c r="E4935" s="158">
        <v>0</v>
      </c>
      <c r="F4935" s="159">
        <v>390000000</v>
      </c>
      <c r="G4935" s="178">
        <v>0</v>
      </c>
      <c r="H4935" s="178">
        <v>0</v>
      </c>
      <c r="I4935" s="178">
        <v>0</v>
      </c>
    </row>
    <row r="4936" spans="1:9" x14ac:dyDescent="0.2">
      <c r="A4936" s="179" t="s">
        <v>118</v>
      </c>
      <c r="B4936" s="158">
        <v>58600000</v>
      </c>
      <c r="C4936" s="158">
        <v>11313457</v>
      </c>
      <c r="D4936" s="158">
        <v>10149577</v>
      </c>
      <c r="E4936" s="158">
        <v>10149577</v>
      </c>
      <c r="F4936" s="159">
        <v>47286543</v>
      </c>
      <c r="G4936" s="178">
        <v>19.30624061433447</v>
      </c>
      <c r="H4936" s="178">
        <v>17.320097269624572</v>
      </c>
      <c r="I4936" s="178">
        <v>17.320097269624572</v>
      </c>
    </row>
    <row r="4937" spans="1:9" x14ac:dyDescent="0.2">
      <c r="A4937" s="179" t="s">
        <v>124</v>
      </c>
      <c r="B4937" s="158">
        <v>100000000</v>
      </c>
      <c r="C4937" s="158">
        <v>0</v>
      </c>
      <c r="D4937" s="158">
        <v>0</v>
      </c>
      <c r="E4937" s="158">
        <v>0</v>
      </c>
      <c r="F4937" s="159">
        <v>100000000</v>
      </c>
      <c r="G4937" s="178">
        <v>0</v>
      </c>
      <c r="H4937" s="178">
        <v>0</v>
      </c>
      <c r="I4937" s="178">
        <v>0</v>
      </c>
    </row>
    <row r="4938" spans="1:9" x14ac:dyDescent="0.2">
      <c r="A4938" s="179" t="s">
        <v>943</v>
      </c>
      <c r="B4938" s="158">
        <v>1279200000</v>
      </c>
      <c r="C4938" s="158">
        <v>1279200000</v>
      </c>
      <c r="D4938" s="158">
        <v>1279200000</v>
      </c>
      <c r="E4938" s="158">
        <v>1279200000</v>
      </c>
      <c r="F4938" s="159">
        <v>0</v>
      </c>
      <c r="G4938" s="178">
        <v>100</v>
      </c>
      <c r="H4938" s="178">
        <v>100</v>
      </c>
      <c r="I4938" s="178">
        <v>100</v>
      </c>
    </row>
    <row r="4939" spans="1:9" x14ac:dyDescent="0.2">
      <c r="A4939" s="161" t="s">
        <v>127</v>
      </c>
      <c r="B4939" s="229">
        <v>134585000</v>
      </c>
      <c r="C4939" s="229">
        <v>49826000</v>
      </c>
      <c r="D4939" s="229">
        <v>49826000</v>
      </c>
      <c r="E4939" s="229">
        <v>49826000</v>
      </c>
      <c r="F4939" s="230">
        <v>84759000</v>
      </c>
      <c r="G4939" s="224">
        <v>37.021956384441054</v>
      </c>
      <c r="H4939" s="224">
        <v>37.021956384441054</v>
      </c>
      <c r="I4939" s="224">
        <v>37.021956384441054</v>
      </c>
    </row>
    <row r="4940" spans="1:9" x14ac:dyDescent="0.2">
      <c r="A4940" s="179" t="s">
        <v>128</v>
      </c>
      <c r="B4940" s="158">
        <v>63350000</v>
      </c>
      <c r="C4940" s="158">
        <v>49826000</v>
      </c>
      <c r="D4940" s="158">
        <v>49826000</v>
      </c>
      <c r="E4940" s="158">
        <v>49826000</v>
      </c>
      <c r="F4940" s="159">
        <v>13524000</v>
      </c>
      <c r="G4940" s="178">
        <v>78.651933701657455</v>
      </c>
      <c r="H4940" s="178">
        <v>78.651933701657455</v>
      </c>
      <c r="I4940" s="178">
        <v>78.651933701657455</v>
      </c>
    </row>
    <row r="4941" spans="1:9" x14ac:dyDescent="0.2">
      <c r="A4941" s="179" t="s">
        <v>130</v>
      </c>
      <c r="B4941" s="158">
        <v>71235000</v>
      </c>
      <c r="C4941" s="158">
        <v>0</v>
      </c>
      <c r="D4941" s="158">
        <v>0</v>
      </c>
      <c r="E4941" s="158">
        <v>0</v>
      </c>
      <c r="F4941" s="159">
        <v>71235000</v>
      </c>
      <c r="G4941" s="178">
        <v>0</v>
      </c>
      <c r="H4941" s="178">
        <v>0</v>
      </c>
      <c r="I4941" s="178">
        <v>0</v>
      </c>
    </row>
    <row r="4942" spans="1:9" x14ac:dyDescent="0.2">
      <c r="A4942" s="161" t="s">
        <v>131</v>
      </c>
      <c r="B4942" s="229">
        <v>13039035840</v>
      </c>
      <c r="C4942" s="229">
        <v>7584314411.0799999</v>
      </c>
      <c r="D4942" s="229">
        <v>3386398890.5100002</v>
      </c>
      <c r="E4942" s="229">
        <v>3386398890.5100002</v>
      </c>
      <c r="F4942" s="230">
        <v>5454721428.9200001</v>
      </c>
      <c r="G4942" s="224">
        <v>58.166221062246883</v>
      </c>
      <c r="H4942" s="224">
        <v>25.971236923220236</v>
      </c>
      <c r="I4942" s="224">
        <v>25.971236923220236</v>
      </c>
    </row>
    <row r="4943" spans="1:9" x14ac:dyDescent="0.2">
      <c r="A4943" s="161" t="s">
        <v>1654</v>
      </c>
      <c r="B4943" s="229">
        <v>13039035840</v>
      </c>
      <c r="C4943" s="229">
        <v>7584314411.0799999</v>
      </c>
      <c r="D4943" s="229">
        <v>3386398890.5100002</v>
      </c>
      <c r="E4943" s="229">
        <v>3386398890.5100002</v>
      </c>
      <c r="F4943" s="230">
        <v>5454721428.9200001</v>
      </c>
      <c r="G4943" s="224">
        <v>58.166221062246883</v>
      </c>
      <c r="H4943" s="224">
        <v>25.971236923220236</v>
      </c>
      <c r="I4943" s="224">
        <v>25.971236923220236</v>
      </c>
    </row>
    <row r="4944" spans="1:9" x14ac:dyDescent="0.2">
      <c r="A4944" s="179" t="s">
        <v>1615</v>
      </c>
      <c r="B4944" s="158">
        <v>8280630948</v>
      </c>
      <c r="C4944" s="158">
        <v>5406541476</v>
      </c>
      <c r="D4944" s="158">
        <v>2621408891.96</v>
      </c>
      <c r="E4944" s="158">
        <v>2621408891.96</v>
      </c>
      <c r="F4944" s="159">
        <v>2874089472</v>
      </c>
      <c r="G4944" s="178">
        <v>65.29141933690245</v>
      </c>
      <c r="H4944" s="178">
        <v>31.657115362605818</v>
      </c>
      <c r="I4944" s="178">
        <v>31.657115362605818</v>
      </c>
    </row>
    <row r="4945" spans="1:9" x14ac:dyDescent="0.2">
      <c r="A4945" s="179" t="s">
        <v>1616</v>
      </c>
      <c r="B4945" s="158">
        <v>1216783830</v>
      </c>
      <c r="C4945" s="158">
        <v>755184814</v>
      </c>
      <c r="D4945" s="158">
        <v>290498725.44</v>
      </c>
      <c r="E4945" s="158">
        <v>290498725.44</v>
      </c>
      <c r="F4945" s="159">
        <v>461599016</v>
      </c>
      <c r="G4945" s="178">
        <v>62.064008033374343</v>
      </c>
      <c r="H4945" s="178">
        <v>23.874308507206248</v>
      </c>
      <c r="I4945" s="178">
        <v>23.874308507206248</v>
      </c>
    </row>
    <row r="4946" spans="1:9" x14ac:dyDescent="0.2">
      <c r="A4946" s="179" t="s">
        <v>1617</v>
      </c>
      <c r="B4946" s="158">
        <v>3541621062</v>
      </c>
      <c r="C4946" s="158">
        <v>1422588121.0799999</v>
      </c>
      <c r="D4946" s="158">
        <v>474491273.11000001</v>
      </c>
      <c r="E4946" s="158">
        <v>474491273.11000001</v>
      </c>
      <c r="F4946" s="159">
        <v>2119032940.9200001</v>
      </c>
      <c r="G4946" s="178">
        <v>40.167711230987699</v>
      </c>
      <c r="H4946" s="178">
        <v>13.39757316786592</v>
      </c>
      <c r="I4946" s="178">
        <v>13.39757316786592</v>
      </c>
    </row>
    <row r="4947" spans="1:9" x14ac:dyDescent="0.2">
      <c r="A4947" s="161" t="s">
        <v>1618</v>
      </c>
      <c r="B4947" s="229">
        <v>4367877949869</v>
      </c>
      <c r="C4947" s="229">
        <v>4093394527087</v>
      </c>
      <c r="D4947" s="229">
        <v>368607732731.31</v>
      </c>
      <c r="E4947" s="229">
        <v>367573789138.31</v>
      </c>
      <c r="F4947" s="230">
        <v>274483422782</v>
      </c>
      <c r="G4947" s="224">
        <v>93.71586326513011</v>
      </c>
      <c r="H4947" s="224">
        <v>8.4390575231701508</v>
      </c>
      <c r="I4947" s="224">
        <v>8.4153859919399565</v>
      </c>
    </row>
    <row r="4948" spans="1:9" x14ac:dyDescent="0.2">
      <c r="A4948" s="161" t="s">
        <v>109</v>
      </c>
      <c r="B4948" s="229">
        <v>9000000000</v>
      </c>
      <c r="C4948" s="229">
        <v>0</v>
      </c>
      <c r="D4948" s="229">
        <v>0</v>
      </c>
      <c r="E4948" s="229">
        <v>0</v>
      </c>
      <c r="F4948" s="230">
        <v>9000000000</v>
      </c>
      <c r="G4948" s="224">
        <v>0</v>
      </c>
      <c r="H4948" s="224">
        <v>0</v>
      </c>
      <c r="I4948" s="224">
        <v>0</v>
      </c>
    </row>
    <row r="4949" spans="1:9" x14ac:dyDescent="0.2">
      <c r="A4949" s="161" t="s">
        <v>127</v>
      </c>
      <c r="B4949" s="229">
        <v>9000000000</v>
      </c>
      <c r="C4949" s="229">
        <v>0</v>
      </c>
      <c r="D4949" s="229">
        <v>0</v>
      </c>
      <c r="E4949" s="229">
        <v>0</v>
      </c>
      <c r="F4949" s="230">
        <v>9000000000</v>
      </c>
      <c r="G4949" s="224">
        <v>0</v>
      </c>
      <c r="H4949" s="224">
        <v>0</v>
      </c>
      <c r="I4949" s="224">
        <v>0</v>
      </c>
    </row>
    <row r="4950" spans="1:9" x14ac:dyDescent="0.2">
      <c r="A4950" s="179" t="s">
        <v>130</v>
      </c>
      <c r="B4950" s="158">
        <v>9000000000</v>
      </c>
      <c r="C4950" s="158">
        <v>0</v>
      </c>
      <c r="D4950" s="158">
        <v>0</v>
      </c>
      <c r="E4950" s="158">
        <v>0</v>
      </c>
      <c r="F4950" s="159">
        <v>9000000000</v>
      </c>
      <c r="G4950" s="178">
        <v>0</v>
      </c>
      <c r="H4950" s="178">
        <v>0</v>
      </c>
      <c r="I4950" s="178">
        <v>0</v>
      </c>
    </row>
    <row r="4951" spans="1:9" x14ac:dyDescent="0.2">
      <c r="A4951" s="161" t="s">
        <v>131</v>
      </c>
      <c r="B4951" s="229">
        <v>4358877949869</v>
      </c>
      <c r="C4951" s="229">
        <v>4093394527087</v>
      </c>
      <c r="D4951" s="229">
        <v>368607732731.31</v>
      </c>
      <c r="E4951" s="229">
        <v>367573789138.31</v>
      </c>
      <c r="F4951" s="230">
        <v>265483422782</v>
      </c>
      <c r="G4951" s="224">
        <v>93.909363238996434</v>
      </c>
      <c r="H4951" s="224">
        <v>8.4564820802653582</v>
      </c>
      <c r="I4951" s="224">
        <v>8.432761673204384</v>
      </c>
    </row>
    <row r="4952" spans="1:9" x14ac:dyDescent="0.2">
      <c r="A4952" s="161" t="s">
        <v>1654</v>
      </c>
      <c r="B4952" s="229">
        <v>4358877949869</v>
      </c>
      <c r="C4952" s="229">
        <v>4093394527087</v>
      </c>
      <c r="D4952" s="229">
        <v>368607732731.31</v>
      </c>
      <c r="E4952" s="229">
        <v>367573789138.31</v>
      </c>
      <c r="F4952" s="230">
        <v>265483422782</v>
      </c>
      <c r="G4952" s="224">
        <v>93.909363238996434</v>
      </c>
      <c r="H4952" s="224">
        <v>8.4564820802653582</v>
      </c>
      <c r="I4952" s="224">
        <v>8.432761673204384</v>
      </c>
    </row>
    <row r="4953" spans="1:9" x14ac:dyDescent="0.2">
      <c r="A4953" s="179" t="s">
        <v>1619</v>
      </c>
      <c r="B4953" s="158">
        <v>912864183186</v>
      </c>
      <c r="C4953" s="158">
        <v>883539526247</v>
      </c>
      <c r="D4953" s="158">
        <v>292202482728.31</v>
      </c>
      <c r="E4953" s="158">
        <v>292202482728.31</v>
      </c>
      <c r="F4953" s="159">
        <v>29324656939</v>
      </c>
      <c r="G4953" s="178">
        <v>96.787621041647881</v>
      </c>
      <c r="H4953" s="178">
        <v>32.009414774987668</v>
      </c>
      <c r="I4953" s="178">
        <v>32.009414774987668</v>
      </c>
    </row>
    <row r="4954" spans="1:9" x14ac:dyDescent="0.2">
      <c r="A4954" s="179" t="s">
        <v>1620</v>
      </c>
      <c r="B4954" s="158">
        <v>3441269229183</v>
      </c>
      <c r="C4954" s="158">
        <v>3209855000840</v>
      </c>
      <c r="D4954" s="158">
        <v>76405250003</v>
      </c>
      <c r="E4954" s="158">
        <v>75371306410</v>
      </c>
      <c r="F4954" s="159">
        <v>231414228343</v>
      </c>
      <c r="G4954" s="178">
        <v>93.275323349288172</v>
      </c>
      <c r="H4954" s="178">
        <v>2.2202636560679547</v>
      </c>
      <c r="I4954" s="178">
        <v>2.1902182418867029</v>
      </c>
    </row>
    <row r="4955" spans="1:9" x14ac:dyDescent="0.2">
      <c r="A4955" s="179" t="s">
        <v>1621</v>
      </c>
      <c r="B4955" s="158">
        <v>4744537500</v>
      </c>
      <c r="C4955" s="158">
        <v>0</v>
      </c>
      <c r="D4955" s="158">
        <v>0</v>
      </c>
      <c r="E4955" s="158">
        <v>0</v>
      </c>
      <c r="F4955" s="159">
        <v>4744537500</v>
      </c>
      <c r="G4955" s="178">
        <v>0</v>
      </c>
      <c r="H4955" s="178">
        <v>0</v>
      </c>
      <c r="I4955" s="178">
        <v>0</v>
      </c>
    </row>
    <row r="4956" spans="1:9" x14ac:dyDescent="0.2">
      <c r="A4956" s="165" t="s">
        <v>69</v>
      </c>
      <c r="B4956" s="166">
        <v>12680276029060</v>
      </c>
      <c r="C4956" s="166">
        <v>9051713511641.7695</v>
      </c>
      <c r="D4956" s="166">
        <v>3767029877034.0991</v>
      </c>
      <c r="E4956" s="166">
        <v>3766949094473.5991</v>
      </c>
      <c r="F4956" s="167">
        <v>3628562517418.2305</v>
      </c>
      <c r="G4956" s="168">
        <v>71.384199294222938</v>
      </c>
      <c r="H4956" s="168">
        <v>29.707790811501383</v>
      </c>
      <c r="I4956" s="168">
        <v>29.707153738930447</v>
      </c>
    </row>
    <row r="4957" spans="1:9" s="418" customFormat="1" x14ac:dyDescent="0.2">
      <c r="A4957" s="161" t="s">
        <v>1622</v>
      </c>
      <c r="B4957" s="229">
        <v>1800455000000</v>
      </c>
      <c r="C4957" s="229">
        <v>1319654865763.3601</v>
      </c>
      <c r="D4957" s="229">
        <v>14633761891.15</v>
      </c>
      <c r="E4957" s="229">
        <v>14632326442.15</v>
      </c>
      <c r="F4957" s="230">
        <v>480800134236.63989</v>
      </c>
      <c r="G4957" s="224">
        <v>73.295631702173068</v>
      </c>
      <c r="H4957" s="224">
        <v>0.81278131867500159</v>
      </c>
      <c r="I4957" s="224">
        <v>0.81270159166155231</v>
      </c>
    </row>
    <row r="4958" spans="1:9" x14ac:dyDescent="0.2">
      <c r="A4958" s="161" t="s">
        <v>109</v>
      </c>
      <c r="B4958" s="229">
        <v>1400455000000</v>
      </c>
      <c r="C4958" s="229">
        <v>1319654865763.3601</v>
      </c>
      <c r="D4958" s="229">
        <v>14633761891.15</v>
      </c>
      <c r="E4958" s="229">
        <v>14632326442.15</v>
      </c>
      <c r="F4958" s="230">
        <v>80800134236.639893</v>
      </c>
      <c r="G4958" s="224">
        <v>94.230436948231826</v>
      </c>
      <c r="H4958" s="224">
        <v>1.044929104551735</v>
      </c>
      <c r="I4958" s="224">
        <v>1.0448266057924032</v>
      </c>
    </row>
    <row r="4959" spans="1:9" x14ac:dyDescent="0.2">
      <c r="A4959" s="161" t="s">
        <v>28</v>
      </c>
      <c r="B4959" s="229">
        <v>76697270000</v>
      </c>
      <c r="C4959" s="229">
        <v>10421559447</v>
      </c>
      <c r="D4959" s="229">
        <v>10421559447</v>
      </c>
      <c r="E4959" s="229">
        <v>10421559447</v>
      </c>
      <c r="F4959" s="230">
        <v>66275710553</v>
      </c>
      <c r="G4959" s="224">
        <v>13.587914468142086</v>
      </c>
      <c r="H4959" s="224">
        <v>13.587914468142086</v>
      </c>
      <c r="I4959" s="224">
        <v>13.587914468142086</v>
      </c>
    </row>
    <row r="4960" spans="1:9" x14ac:dyDescent="0.2">
      <c r="A4960" s="179" t="s">
        <v>110</v>
      </c>
      <c r="B4960" s="158">
        <v>51140270000</v>
      </c>
      <c r="C4960" s="158">
        <v>7056363256</v>
      </c>
      <c r="D4960" s="158">
        <v>7056363256</v>
      </c>
      <c r="E4960" s="158">
        <v>7056363256</v>
      </c>
      <c r="F4960" s="159">
        <v>44083906744</v>
      </c>
      <c r="G4960" s="178">
        <v>13.798056318435551</v>
      </c>
      <c r="H4960" s="178">
        <v>13.798056318435551</v>
      </c>
      <c r="I4960" s="178">
        <v>13.798056318435551</v>
      </c>
    </row>
    <row r="4961" spans="1:9" x14ac:dyDescent="0.2">
      <c r="A4961" s="179" t="s">
        <v>111</v>
      </c>
      <c r="B4961" s="158">
        <v>21242000000</v>
      </c>
      <c r="C4961" s="158">
        <v>2502938402</v>
      </c>
      <c r="D4961" s="158">
        <v>2502938402</v>
      </c>
      <c r="E4961" s="158">
        <v>2502938402</v>
      </c>
      <c r="F4961" s="159">
        <v>18739061598</v>
      </c>
      <c r="G4961" s="178">
        <v>11.782969597966293</v>
      </c>
      <c r="H4961" s="178">
        <v>11.782969597966293</v>
      </c>
      <c r="I4961" s="178">
        <v>11.782969597966293</v>
      </c>
    </row>
    <row r="4962" spans="1:9" x14ac:dyDescent="0.2">
      <c r="A4962" s="179" t="s">
        <v>112</v>
      </c>
      <c r="B4962" s="158">
        <v>4315000000</v>
      </c>
      <c r="C4962" s="158">
        <v>862257789</v>
      </c>
      <c r="D4962" s="158">
        <v>862257789</v>
      </c>
      <c r="E4962" s="158">
        <v>862257789</v>
      </c>
      <c r="F4962" s="159">
        <v>3452742211</v>
      </c>
      <c r="G4962" s="178">
        <v>19.982799281575897</v>
      </c>
      <c r="H4962" s="178">
        <v>19.982799281575897</v>
      </c>
      <c r="I4962" s="178">
        <v>19.982799281575897</v>
      </c>
    </row>
    <row r="4963" spans="1:9" x14ac:dyDescent="0.2">
      <c r="A4963" s="161" t="s">
        <v>29</v>
      </c>
      <c r="B4963" s="229">
        <v>23607730000</v>
      </c>
      <c r="C4963" s="229">
        <v>9233306316.3600006</v>
      </c>
      <c r="D4963" s="229">
        <v>4212202444.1500001</v>
      </c>
      <c r="E4963" s="229">
        <v>4210766995.1500001</v>
      </c>
      <c r="F4963" s="230">
        <v>14374423683.639999</v>
      </c>
      <c r="G4963" s="224">
        <v>39.111368676107361</v>
      </c>
      <c r="H4963" s="224">
        <v>17.842471275933772</v>
      </c>
      <c r="I4963" s="224">
        <v>17.83639085651183</v>
      </c>
    </row>
    <row r="4964" spans="1:9" x14ac:dyDescent="0.2">
      <c r="A4964" s="179" t="s">
        <v>113</v>
      </c>
      <c r="B4964" s="158">
        <v>23607730000</v>
      </c>
      <c r="C4964" s="158">
        <v>9233306316.3600006</v>
      </c>
      <c r="D4964" s="158">
        <v>4212202444.1500001</v>
      </c>
      <c r="E4964" s="158">
        <v>4210766995.1500001</v>
      </c>
      <c r="F4964" s="159">
        <v>14374423683.639999</v>
      </c>
      <c r="G4964" s="178">
        <v>39.111368676107361</v>
      </c>
      <c r="H4964" s="178">
        <v>17.842471275933772</v>
      </c>
      <c r="I4964" s="178">
        <v>17.83639085651183</v>
      </c>
    </row>
    <row r="4965" spans="1:9" x14ac:dyDescent="0.2">
      <c r="A4965" s="161" t="s">
        <v>30</v>
      </c>
      <c r="B4965" s="229">
        <v>1300150000000</v>
      </c>
      <c r="C4965" s="229">
        <v>1300000000000</v>
      </c>
      <c r="D4965" s="229">
        <v>0</v>
      </c>
      <c r="E4965" s="229">
        <v>0</v>
      </c>
      <c r="F4965" s="230">
        <v>150000000</v>
      </c>
      <c r="G4965" s="224">
        <v>99.988462869668879</v>
      </c>
      <c r="H4965" s="224">
        <v>0</v>
      </c>
      <c r="I4965" s="224">
        <v>0</v>
      </c>
    </row>
    <row r="4966" spans="1:9" x14ac:dyDescent="0.2">
      <c r="A4966" s="179" t="s">
        <v>118</v>
      </c>
      <c r="B4966" s="158">
        <v>150000000</v>
      </c>
      <c r="C4966" s="158">
        <v>0</v>
      </c>
      <c r="D4966" s="158">
        <v>0</v>
      </c>
      <c r="E4966" s="158">
        <v>0</v>
      </c>
      <c r="F4966" s="159">
        <v>150000000</v>
      </c>
      <c r="G4966" s="178">
        <v>0</v>
      </c>
      <c r="H4966" s="178">
        <v>0</v>
      </c>
      <c r="I4966" s="178">
        <v>0</v>
      </c>
    </row>
    <row r="4967" spans="1:9" x14ac:dyDescent="0.2">
      <c r="A4967" s="179" t="s">
        <v>1623</v>
      </c>
      <c r="B4967" s="158">
        <v>1300000000000</v>
      </c>
      <c r="C4967" s="158">
        <v>1300000000000</v>
      </c>
      <c r="D4967" s="158">
        <v>0</v>
      </c>
      <c r="E4967" s="158">
        <v>0</v>
      </c>
      <c r="F4967" s="159">
        <v>0</v>
      </c>
      <c r="G4967" s="178">
        <v>100</v>
      </c>
      <c r="H4967" s="178">
        <v>0</v>
      </c>
      <c r="I4967" s="178">
        <v>0</v>
      </c>
    </row>
    <row r="4968" spans="1:9" x14ac:dyDescent="0.2">
      <c r="A4968" s="161" t="s">
        <v>131</v>
      </c>
      <c r="B4968" s="229">
        <v>400000000000</v>
      </c>
      <c r="C4968" s="229">
        <v>0</v>
      </c>
      <c r="D4968" s="229">
        <v>0</v>
      </c>
      <c r="E4968" s="229">
        <v>0</v>
      </c>
      <c r="F4968" s="230">
        <v>400000000000</v>
      </c>
      <c r="G4968" s="224">
        <v>0</v>
      </c>
      <c r="H4968" s="224">
        <v>0</v>
      </c>
      <c r="I4968" s="224">
        <v>0</v>
      </c>
    </row>
    <row r="4969" spans="1:9" x14ac:dyDescent="0.2">
      <c r="A4969" s="161" t="s">
        <v>1654</v>
      </c>
      <c r="B4969" s="229">
        <v>400000000000</v>
      </c>
      <c r="C4969" s="229">
        <v>0</v>
      </c>
      <c r="D4969" s="229">
        <v>0</v>
      </c>
      <c r="E4969" s="229">
        <v>0</v>
      </c>
      <c r="F4969" s="230">
        <v>400000000000</v>
      </c>
      <c r="G4969" s="224">
        <v>0</v>
      </c>
      <c r="H4969" s="224">
        <v>0</v>
      </c>
      <c r="I4969" s="224">
        <v>0</v>
      </c>
    </row>
    <row r="4970" spans="1:9" x14ac:dyDescent="0.2">
      <c r="A4970" s="179" t="s">
        <v>1624</v>
      </c>
      <c r="B4970" s="158">
        <v>400000000000</v>
      </c>
      <c r="C4970" s="158">
        <v>0</v>
      </c>
      <c r="D4970" s="158">
        <v>0</v>
      </c>
      <c r="E4970" s="158">
        <v>0</v>
      </c>
      <c r="F4970" s="159">
        <v>400000000000</v>
      </c>
      <c r="G4970" s="178">
        <v>0</v>
      </c>
      <c r="H4970" s="178">
        <v>0</v>
      </c>
      <c r="I4970" s="178">
        <v>0</v>
      </c>
    </row>
    <row r="4971" spans="1:9" s="418" customFormat="1" x14ac:dyDescent="0.2">
      <c r="A4971" s="161" t="s">
        <v>1625</v>
      </c>
      <c r="B4971" s="229">
        <v>10852951929864</v>
      </c>
      <c r="C4971" s="229">
        <v>7716712982741.8594</v>
      </c>
      <c r="D4971" s="229">
        <v>3743559094827.3501</v>
      </c>
      <c r="E4971" s="229">
        <v>3743558923687.3501</v>
      </c>
      <c r="F4971" s="230">
        <v>3136238947122.1406</v>
      </c>
      <c r="G4971" s="224">
        <v>71.102433997775563</v>
      </c>
      <c r="H4971" s="224">
        <v>34.493464257647929</v>
      </c>
      <c r="I4971" s="224">
        <v>34.493462680749765</v>
      </c>
    </row>
    <row r="4972" spans="1:9" x14ac:dyDescent="0.2">
      <c r="A4972" s="161" t="s">
        <v>109</v>
      </c>
      <c r="B4972" s="229">
        <v>1066543526750</v>
      </c>
      <c r="C4972" s="229">
        <v>399246632130.92993</v>
      </c>
      <c r="D4972" s="229">
        <v>386503382213.65997</v>
      </c>
      <c r="E4972" s="229">
        <v>386503382213.65997</v>
      </c>
      <c r="F4972" s="230">
        <v>667296894619.07007</v>
      </c>
      <c r="G4972" s="224">
        <v>37.43369324527476</v>
      </c>
      <c r="H4972" s="224">
        <v>36.23887563139813</v>
      </c>
      <c r="I4972" s="224">
        <v>36.23887563139813</v>
      </c>
    </row>
    <row r="4973" spans="1:9" x14ac:dyDescent="0.2">
      <c r="A4973" s="161" t="s">
        <v>28</v>
      </c>
      <c r="B4973" s="229">
        <v>815454000000</v>
      </c>
      <c r="C4973" s="229">
        <v>356970000800</v>
      </c>
      <c r="D4973" s="229">
        <v>356935748932</v>
      </c>
      <c r="E4973" s="229">
        <v>356935748932</v>
      </c>
      <c r="F4973" s="230">
        <v>458483999200</v>
      </c>
      <c r="G4973" s="224">
        <v>43.775614663733329</v>
      </c>
      <c r="H4973" s="224">
        <v>43.771414320366326</v>
      </c>
      <c r="I4973" s="224">
        <v>43.771414320366326</v>
      </c>
    </row>
    <row r="4974" spans="1:9" x14ac:dyDescent="0.2">
      <c r="A4974" s="179" t="s">
        <v>110</v>
      </c>
      <c r="B4974" s="158">
        <v>481354000000</v>
      </c>
      <c r="C4974" s="158">
        <v>271449990732</v>
      </c>
      <c r="D4974" s="158">
        <v>271415776564</v>
      </c>
      <c r="E4974" s="158">
        <v>271415776564</v>
      </c>
      <c r="F4974" s="159">
        <v>209904009268</v>
      </c>
      <c r="G4974" s="178">
        <v>56.393006131038689</v>
      </c>
      <c r="H4974" s="178">
        <v>56.3858982295774</v>
      </c>
      <c r="I4974" s="178">
        <v>56.3858982295774</v>
      </c>
    </row>
    <row r="4975" spans="1:9" x14ac:dyDescent="0.2">
      <c r="A4975" s="179" t="s">
        <v>111</v>
      </c>
      <c r="B4975" s="158">
        <v>165942000000</v>
      </c>
      <c r="C4975" s="158">
        <v>68526950380</v>
      </c>
      <c r="D4975" s="158">
        <v>68526912680</v>
      </c>
      <c r="E4975" s="158">
        <v>68526912680</v>
      </c>
      <c r="F4975" s="159">
        <v>97415049620</v>
      </c>
      <c r="G4975" s="178">
        <v>41.295724036109</v>
      </c>
      <c r="H4975" s="178">
        <v>41.29570131732774</v>
      </c>
      <c r="I4975" s="178">
        <v>41.29570131732774</v>
      </c>
    </row>
    <row r="4976" spans="1:9" x14ac:dyDescent="0.2">
      <c r="A4976" s="179" t="s">
        <v>112</v>
      </c>
      <c r="B4976" s="158">
        <v>36743000000</v>
      </c>
      <c r="C4976" s="158">
        <v>16993059688</v>
      </c>
      <c r="D4976" s="158">
        <v>16993059688</v>
      </c>
      <c r="E4976" s="158">
        <v>16993059688</v>
      </c>
      <c r="F4976" s="159">
        <v>19749940312</v>
      </c>
      <c r="G4976" s="178">
        <v>46.248427422910488</v>
      </c>
      <c r="H4976" s="178">
        <v>46.248427422910488</v>
      </c>
      <c r="I4976" s="178">
        <v>46.248427422910488</v>
      </c>
    </row>
    <row r="4977" spans="1:9" x14ac:dyDescent="0.2">
      <c r="A4977" s="179" t="s">
        <v>217</v>
      </c>
      <c r="B4977" s="158">
        <v>131415000000</v>
      </c>
      <c r="C4977" s="158">
        <v>0</v>
      </c>
      <c r="D4977" s="158">
        <v>0</v>
      </c>
      <c r="E4977" s="158">
        <v>0</v>
      </c>
      <c r="F4977" s="159">
        <v>131415000000</v>
      </c>
      <c r="G4977" s="178">
        <v>0</v>
      </c>
      <c r="H4977" s="178">
        <v>0</v>
      </c>
      <c r="I4977" s="178">
        <v>0</v>
      </c>
    </row>
    <row r="4978" spans="1:9" x14ac:dyDescent="0.2">
      <c r="A4978" s="161" t="s">
        <v>29</v>
      </c>
      <c r="B4978" s="229">
        <v>46731961400</v>
      </c>
      <c r="C4978" s="229">
        <v>32740163343.470001</v>
      </c>
      <c r="D4978" s="229">
        <v>20097878814.5</v>
      </c>
      <c r="E4978" s="229">
        <v>20097878814.5</v>
      </c>
      <c r="F4978" s="230">
        <v>13991798056.529999</v>
      </c>
      <c r="G4978" s="224">
        <v>70.059467573449638</v>
      </c>
      <c r="H4978" s="224">
        <v>43.006709353526084</v>
      </c>
      <c r="I4978" s="224">
        <v>43.006709353526084</v>
      </c>
    </row>
    <row r="4979" spans="1:9" x14ac:dyDescent="0.2">
      <c r="A4979" s="179" t="s">
        <v>113</v>
      </c>
      <c r="B4979" s="158">
        <v>46731961400</v>
      </c>
      <c r="C4979" s="158">
        <v>32740163343.470001</v>
      </c>
      <c r="D4979" s="158">
        <v>20097878814.5</v>
      </c>
      <c r="E4979" s="158">
        <v>20097878814.5</v>
      </c>
      <c r="F4979" s="159">
        <v>13991798056.529999</v>
      </c>
      <c r="G4979" s="178">
        <v>70.059467573449638</v>
      </c>
      <c r="H4979" s="178">
        <v>43.006709353526084</v>
      </c>
      <c r="I4979" s="178">
        <v>43.006709353526084</v>
      </c>
    </row>
    <row r="4980" spans="1:9" x14ac:dyDescent="0.2">
      <c r="A4980" s="161" t="s">
        <v>30</v>
      </c>
      <c r="B4980" s="229">
        <v>176566536350</v>
      </c>
      <c r="C4980" s="229">
        <v>5208111285.9899998</v>
      </c>
      <c r="D4980" s="229">
        <v>5208111285.9899998</v>
      </c>
      <c r="E4980" s="229">
        <v>5208111285.9899998</v>
      </c>
      <c r="F4980" s="230">
        <v>171358425064.01001</v>
      </c>
      <c r="G4980" s="224">
        <v>2.9496593146428336</v>
      </c>
      <c r="H4980" s="224">
        <v>2.9496593146428336</v>
      </c>
      <c r="I4980" s="224">
        <v>2.9496593146428336</v>
      </c>
    </row>
    <row r="4981" spans="1:9" x14ac:dyDescent="0.2">
      <c r="A4981" s="179" t="s">
        <v>1626</v>
      </c>
      <c r="B4981" s="158">
        <v>1574952400</v>
      </c>
      <c r="C4981" s="158">
        <v>52275922</v>
      </c>
      <c r="D4981" s="158">
        <v>52275922</v>
      </c>
      <c r="E4981" s="158">
        <v>52275922</v>
      </c>
      <c r="F4981" s="159">
        <v>1522676478</v>
      </c>
      <c r="G4981" s="178">
        <v>3.3192064725257731</v>
      </c>
      <c r="H4981" s="178">
        <v>3.3192064725257731</v>
      </c>
      <c r="I4981" s="178">
        <v>3.3192064725257731</v>
      </c>
    </row>
    <row r="4982" spans="1:9" x14ac:dyDescent="0.2">
      <c r="A4982" s="179" t="s">
        <v>115</v>
      </c>
      <c r="B4982" s="158">
        <v>162454000000</v>
      </c>
      <c r="C4982" s="158">
        <v>0</v>
      </c>
      <c r="D4982" s="158">
        <v>0</v>
      </c>
      <c r="E4982" s="158">
        <v>0</v>
      </c>
      <c r="F4982" s="159">
        <v>162454000000</v>
      </c>
      <c r="G4982" s="178">
        <v>0</v>
      </c>
      <c r="H4982" s="178">
        <v>0</v>
      </c>
      <c r="I4982" s="178">
        <v>0</v>
      </c>
    </row>
    <row r="4983" spans="1:9" x14ac:dyDescent="0.2">
      <c r="A4983" s="179" t="s">
        <v>153</v>
      </c>
      <c r="B4983" s="158">
        <v>98333664</v>
      </c>
      <c r="C4983" s="158">
        <v>27300000</v>
      </c>
      <c r="D4983" s="158">
        <v>27300000</v>
      </c>
      <c r="E4983" s="158">
        <v>27300000</v>
      </c>
      <c r="F4983" s="159">
        <v>71033664</v>
      </c>
      <c r="G4983" s="178">
        <v>27.762618506720138</v>
      </c>
      <c r="H4983" s="178">
        <v>27.762618506720138</v>
      </c>
      <c r="I4983" s="178">
        <v>27.762618506720138</v>
      </c>
    </row>
    <row r="4984" spans="1:9" x14ac:dyDescent="0.2">
      <c r="A4984" s="179" t="s">
        <v>118</v>
      </c>
      <c r="B4984" s="158">
        <v>5502000000</v>
      </c>
      <c r="C4984" s="158">
        <v>2337637289</v>
      </c>
      <c r="D4984" s="158">
        <v>2337637289</v>
      </c>
      <c r="E4984" s="158">
        <v>2337637289</v>
      </c>
      <c r="F4984" s="159">
        <v>3164362711</v>
      </c>
      <c r="G4984" s="178">
        <v>42.487046328607782</v>
      </c>
      <c r="H4984" s="178">
        <v>42.487046328607782</v>
      </c>
      <c r="I4984" s="178">
        <v>42.487046328607782</v>
      </c>
    </row>
    <row r="4985" spans="1:9" x14ac:dyDescent="0.2">
      <c r="A4985" s="179" t="s">
        <v>124</v>
      </c>
      <c r="B4985" s="158">
        <v>6937250286</v>
      </c>
      <c r="C4985" s="158">
        <v>2790898074.9899998</v>
      </c>
      <c r="D4985" s="158">
        <v>2790898074.9899998</v>
      </c>
      <c r="E4985" s="158">
        <v>2790898074.9899998</v>
      </c>
      <c r="F4985" s="159">
        <v>4146352211.0100002</v>
      </c>
      <c r="G4985" s="178">
        <v>40.230609534476294</v>
      </c>
      <c r="H4985" s="178">
        <v>40.230609534476294</v>
      </c>
      <c r="I4985" s="178">
        <v>40.230609534476294</v>
      </c>
    </row>
    <row r="4986" spans="1:9" x14ac:dyDescent="0.2">
      <c r="A4986" s="161" t="s">
        <v>32</v>
      </c>
      <c r="B4986" s="229">
        <v>79730600</v>
      </c>
      <c r="C4986" s="229">
        <v>0</v>
      </c>
      <c r="D4986" s="229">
        <v>0</v>
      </c>
      <c r="E4986" s="229">
        <v>0</v>
      </c>
      <c r="F4986" s="230">
        <v>79730600</v>
      </c>
      <c r="G4986" s="224">
        <v>0</v>
      </c>
      <c r="H4986" s="224">
        <v>0</v>
      </c>
      <c r="I4986" s="224">
        <v>0</v>
      </c>
    </row>
    <row r="4987" spans="1:9" x14ac:dyDescent="0.2">
      <c r="A4987" s="179" t="s">
        <v>1370</v>
      </c>
      <c r="B4987" s="158">
        <v>79730600</v>
      </c>
      <c r="C4987" s="158">
        <v>0</v>
      </c>
      <c r="D4987" s="158">
        <v>0</v>
      </c>
      <c r="E4987" s="158">
        <v>0</v>
      </c>
      <c r="F4987" s="159">
        <v>79730600</v>
      </c>
      <c r="G4987" s="178">
        <v>0</v>
      </c>
      <c r="H4987" s="178">
        <v>0</v>
      </c>
      <c r="I4987" s="178">
        <v>0</v>
      </c>
    </row>
    <row r="4988" spans="1:9" x14ac:dyDescent="0.2">
      <c r="A4988" s="161" t="s">
        <v>127</v>
      </c>
      <c r="B4988" s="229">
        <v>27711298400</v>
      </c>
      <c r="C4988" s="229">
        <v>4328356701.4700003</v>
      </c>
      <c r="D4988" s="229">
        <v>4261643181.1700001</v>
      </c>
      <c r="E4988" s="229">
        <v>4261643181.1700001</v>
      </c>
      <c r="F4988" s="230">
        <v>23382941698.529999</v>
      </c>
      <c r="G4988" s="224">
        <v>15.619465529879323</v>
      </c>
      <c r="H4988" s="224">
        <v>15.378720692387335</v>
      </c>
      <c r="I4988" s="224">
        <v>15.378720692387335</v>
      </c>
    </row>
    <row r="4989" spans="1:9" x14ac:dyDescent="0.2">
      <c r="A4989" s="179" t="s">
        <v>128</v>
      </c>
      <c r="B4989" s="158">
        <v>4690999000</v>
      </c>
      <c r="C4989" s="158">
        <v>4328356701.4700003</v>
      </c>
      <c r="D4989" s="158">
        <v>4261643181.1700001</v>
      </c>
      <c r="E4989" s="158">
        <v>4261643181.1700001</v>
      </c>
      <c r="F4989" s="159">
        <v>362642298.52999973</v>
      </c>
      <c r="G4989" s="178">
        <v>92.269401495715513</v>
      </c>
      <c r="H4989" s="178">
        <v>90.847241305530019</v>
      </c>
      <c r="I4989" s="178">
        <v>90.847241305530019</v>
      </c>
    </row>
    <row r="4990" spans="1:9" x14ac:dyDescent="0.2">
      <c r="A4990" s="179" t="s">
        <v>130</v>
      </c>
      <c r="B4990" s="158">
        <v>22565944200</v>
      </c>
      <c r="C4990" s="158">
        <v>0</v>
      </c>
      <c r="D4990" s="158">
        <v>0</v>
      </c>
      <c r="E4990" s="158">
        <v>0</v>
      </c>
      <c r="F4990" s="159">
        <v>22565944200</v>
      </c>
      <c r="G4990" s="178">
        <v>0</v>
      </c>
      <c r="H4990" s="178">
        <v>0</v>
      </c>
      <c r="I4990" s="178">
        <v>0</v>
      </c>
    </row>
    <row r="4991" spans="1:9" x14ac:dyDescent="0.2">
      <c r="A4991" s="179" t="s">
        <v>349</v>
      </c>
      <c r="B4991" s="158">
        <v>454355200</v>
      </c>
      <c r="C4991" s="158">
        <v>0</v>
      </c>
      <c r="D4991" s="158">
        <v>0</v>
      </c>
      <c r="E4991" s="158">
        <v>0</v>
      </c>
      <c r="F4991" s="159">
        <v>454355200</v>
      </c>
      <c r="G4991" s="178">
        <v>0</v>
      </c>
      <c r="H4991" s="178">
        <v>0</v>
      </c>
      <c r="I4991" s="178">
        <v>0</v>
      </c>
    </row>
    <row r="4992" spans="1:9" x14ac:dyDescent="0.2">
      <c r="A4992" s="161" t="s">
        <v>131</v>
      </c>
      <c r="B4992" s="229">
        <v>9786408403114</v>
      </c>
      <c r="C4992" s="229">
        <v>7317466350610.9297</v>
      </c>
      <c r="D4992" s="229">
        <v>3357055712613.6904</v>
      </c>
      <c r="E4992" s="229">
        <v>3357055541473.6904</v>
      </c>
      <c r="F4992" s="230">
        <v>2468942052503.0703</v>
      </c>
      <c r="G4992" s="224">
        <v>74.77172471447787</v>
      </c>
      <c r="H4992" s="224">
        <v>34.30324562732828</v>
      </c>
      <c r="I4992" s="224">
        <v>34.303243878576403</v>
      </c>
    </row>
    <row r="4993" spans="1:9" x14ac:dyDescent="0.2">
      <c r="A4993" s="161" t="s">
        <v>1654</v>
      </c>
      <c r="B4993" s="229">
        <v>9786408403114</v>
      </c>
      <c r="C4993" s="229">
        <v>7317466350610.9297</v>
      </c>
      <c r="D4993" s="229">
        <v>3357055712613.6904</v>
      </c>
      <c r="E4993" s="229">
        <v>3357055541473.6904</v>
      </c>
      <c r="F4993" s="230">
        <v>2468942052503.0703</v>
      </c>
      <c r="G4993" s="224">
        <v>74.77172471447787</v>
      </c>
      <c r="H4993" s="224">
        <v>34.30324562732828</v>
      </c>
      <c r="I4993" s="224">
        <v>34.303243878576403</v>
      </c>
    </row>
    <row r="4994" spans="1:9" x14ac:dyDescent="0.2">
      <c r="A4994" s="179" t="s">
        <v>1627</v>
      </c>
      <c r="B4994" s="158">
        <v>273382137949</v>
      </c>
      <c r="C4994" s="158">
        <v>266248954856.06</v>
      </c>
      <c r="D4994" s="158">
        <v>239399023205.82001</v>
      </c>
      <c r="E4994" s="158">
        <v>239399023205.82001</v>
      </c>
      <c r="F4994" s="159">
        <v>7133183092.9400024</v>
      </c>
      <c r="G4994" s="178">
        <v>97.390764756448462</v>
      </c>
      <c r="H4994" s="178">
        <v>87.569372674406537</v>
      </c>
      <c r="I4994" s="178">
        <v>87.569372674406537</v>
      </c>
    </row>
    <row r="4995" spans="1:9" x14ac:dyDescent="0.2">
      <c r="A4995" s="179" t="s">
        <v>1628</v>
      </c>
      <c r="B4995" s="158">
        <v>57274875501</v>
      </c>
      <c r="C4995" s="158">
        <v>50800625133.400002</v>
      </c>
      <c r="D4995" s="158">
        <v>47562739682.860001</v>
      </c>
      <c r="E4995" s="158">
        <v>47562739682.860001</v>
      </c>
      <c r="F4995" s="159">
        <v>6474250367.5999985</v>
      </c>
      <c r="G4995" s="178">
        <v>88.696177318644786</v>
      </c>
      <c r="H4995" s="178">
        <v>83.042938577892798</v>
      </c>
      <c r="I4995" s="178">
        <v>83.042938577892798</v>
      </c>
    </row>
    <row r="4996" spans="1:9" x14ac:dyDescent="0.2">
      <c r="A4996" s="179" t="s">
        <v>1629</v>
      </c>
      <c r="B4996" s="158">
        <v>25000000000</v>
      </c>
      <c r="C4996" s="158">
        <v>11006940994.809999</v>
      </c>
      <c r="D4996" s="158">
        <v>5782088810.4799995</v>
      </c>
      <c r="E4996" s="158">
        <v>5782088810.4799995</v>
      </c>
      <c r="F4996" s="159">
        <v>13993059005.190001</v>
      </c>
      <c r="G4996" s="178">
        <v>44.02776397924</v>
      </c>
      <c r="H4996" s="178">
        <v>23.128355241919998</v>
      </c>
      <c r="I4996" s="178">
        <v>23.128355241919998</v>
      </c>
    </row>
    <row r="4997" spans="1:9" x14ac:dyDescent="0.2">
      <c r="A4997" s="179" t="s">
        <v>1630</v>
      </c>
      <c r="B4997" s="158">
        <v>455055561327</v>
      </c>
      <c r="C4997" s="158">
        <v>322454113356.79999</v>
      </c>
      <c r="D4997" s="158">
        <v>52536630556.589996</v>
      </c>
      <c r="E4997" s="158">
        <v>52536630556.589996</v>
      </c>
      <c r="F4997" s="159">
        <v>132601447970.20001</v>
      </c>
      <c r="G4997" s="178">
        <v>70.860382942356026</v>
      </c>
      <c r="H4997" s="178">
        <v>11.54510240538243</v>
      </c>
      <c r="I4997" s="178">
        <v>11.54510240538243</v>
      </c>
    </row>
    <row r="4998" spans="1:9" x14ac:dyDescent="0.2">
      <c r="A4998" s="179" t="s">
        <v>1631</v>
      </c>
      <c r="B4998" s="158">
        <v>471268144973</v>
      </c>
      <c r="C4998" s="158">
        <v>354160074689</v>
      </c>
      <c r="D4998" s="158">
        <v>348317729169.83002</v>
      </c>
      <c r="E4998" s="158">
        <v>348317729169.83002</v>
      </c>
      <c r="F4998" s="159">
        <v>117108070284</v>
      </c>
      <c r="G4998" s="178">
        <v>75.150437912431073</v>
      </c>
      <c r="H4998" s="178">
        <v>73.910730628692491</v>
      </c>
      <c r="I4998" s="178">
        <v>73.910730628692491</v>
      </c>
    </row>
    <row r="4999" spans="1:9" x14ac:dyDescent="0.2">
      <c r="A4999" s="179" t="s">
        <v>1632</v>
      </c>
      <c r="B4999" s="158">
        <v>850000000</v>
      </c>
      <c r="C4999" s="158">
        <v>0</v>
      </c>
      <c r="D4999" s="158">
        <v>0</v>
      </c>
      <c r="E4999" s="158">
        <v>0</v>
      </c>
      <c r="F4999" s="159">
        <v>850000000</v>
      </c>
      <c r="G4999" s="178">
        <v>0</v>
      </c>
      <c r="H4999" s="178">
        <v>0</v>
      </c>
      <c r="I4999" s="178">
        <v>0</v>
      </c>
    </row>
    <row r="5000" spans="1:9" x14ac:dyDescent="0.2">
      <c r="A5000" s="179" t="s">
        <v>1633</v>
      </c>
      <c r="B5000" s="158">
        <v>835090852</v>
      </c>
      <c r="C5000" s="158">
        <v>720546780.26999998</v>
      </c>
      <c r="D5000" s="158">
        <v>379419082.57999998</v>
      </c>
      <c r="E5000" s="158">
        <v>379419082.57999998</v>
      </c>
      <c r="F5000" s="159">
        <v>114544071.73000002</v>
      </c>
      <c r="G5000" s="178">
        <v>86.283639503932676</v>
      </c>
      <c r="H5000" s="178">
        <v>45.434467599700156</v>
      </c>
      <c r="I5000" s="178">
        <v>45.434467599700156</v>
      </c>
    </row>
    <row r="5001" spans="1:9" x14ac:dyDescent="0.2">
      <c r="A5001" s="179" t="s">
        <v>1634</v>
      </c>
      <c r="B5001" s="158">
        <v>5759709928903</v>
      </c>
      <c r="C5001" s="158">
        <v>4655174630398.1797</v>
      </c>
      <c r="D5001" s="158">
        <v>1993975482016.27</v>
      </c>
      <c r="E5001" s="158">
        <v>1993975482016.27</v>
      </c>
      <c r="F5001" s="159">
        <v>1104535298504.8203</v>
      </c>
      <c r="G5001" s="178">
        <v>80.823074214864306</v>
      </c>
      <c r="H5001" s="178">
        <v>34.619373312712028</v>
      </c>
      <c r="I5001" s="178">
        <v>34.619373312712028</v>
      </c>
    </row>
    <row r="5002" spans="1:9" x14ac:dyDescent="0.2">
      <c r="A5002" s="179" t="s">
        <v>1635</v>
      </c>
      <c r="B5002" s="158">
        <v>871968853282</v>
      </c>
      <c r="C5002" s="158">
        <v>339762235784.72998</v>
      </c>
      <c r="D5002" s="158">
        <v>142060633300.35001</v>
      </c>
      <c r="E5002" s="158">
        <v>142060633300.35001</v>
      </c>
      <c r="F5002" s="159">
        <v>532206617497.27002</v>
      </c>
      <c r="G5002" s="178">
        <v>38.964950927536037</v>
      </c>
      <c r="H5002" s="178">
        <v>16.291938956953402</v>
      </c>
      <c r="I5002" s="178">
        <v>16.291938956953402</v>
      </c>
    </row>
    <row r="5003" spans="1:9" x14ac:dyDescent="0.2">
      <c r="A5003" s="179" t="s">
        <v>1636</v>
      </c>
      <c r="B5003" s="158">
        <v>1241076077967</v>
      </c>
      <c r="C5003" s="158">
        <v>933248798041.38</v>
      </c>
      <c r="D5003" s="158">
        <v>365869334869.18005</v>
      </c>
      <c r="E5003" s="158">
        <v>365869163729.18005</v>
      </c>
      <c r="F5003" s="159">
        <v>307827279925.62</v>
      </c>
      <c r="G5003" s="178">
        <v>75.196743745970025</v>
      </c>
      <c r="H5003" s="178">
        <v>29.480008628359723</v>
      </c>
      <c r="I5003" s="178">
        <v>29.479994838713541</v>
      </c>
    </row>
    <row r="5004" spans="1:9" x14ac:dyDescent="0.2">
      <c r="A5004" s="179" t="s">
        <v>1637</v>
      </c>
      <c r="B5004" s="158">
        <v>141937457349</v>
      </c>
      <c r="C5004" s="158">
        <v>73567900760.160004</v>
      </c>
      <c r="D5004" s="158">
        <v>42185676228.360001</v>
      </c>
      <c r="E5004" s="158">
        <v>42185676228.360001</v>
      </c>
      <c r="F5004" s="159">
        <v>68369556588.839996</v>
      </c>
      <c r="G5004" s="178">
        <v>51.831209417306297</v>
      </c>
      <c r="H5004" s="178">
        <v>29.72131318699941</v>
      </c>
      <c r="I5004" s="178">
        <v>29.72131318699941</v>
      </c>
    </row>
    <row r="5005" spans="1:9" x14ac:dyDescent="0.2">
      <c r="A5005" s="179" t="s">
        <v>1638</v>
      </c>
      <c r="B5005" s="158">
        <v>488050275011</v>
      </c>
      <c r="C5005" s="158">
        <v>310321529816.14001</v>
      </c>
      <c r="D5005" s="158">
        <v>118986955691.37</v>
      </c>
      <c r="E5005" s="158">
        <v>118986955691.37</v>
      </c>
      <c r="F5005" s="159">
        <v>177728745194.85999</v>
      </c>
      <c r="G5005" s="178">
        <v>63.583926842197926</v>
      </c>
      <c r="H5005" s="178">
        <v>24.380061191173017</v>
      </c>
      <c r="I5005" s="178">
        <v>24.380061191173017</v>
      </c>
    </row>
    <row r="5006" spans="1:9" s="418" customFormat="1" x14ac:dyDescent="0.2">
      <c r="A5006" s="161" t="s">
        <v>1639</v>
      </c>
      <c r="B5006" s="229">
        <v>15658620226</v>
      </c>
      <c r="C5006" s="229">
        <v>9853221677.2000008</v>
      </c>
      <c r="D5006" s="229">
        <v>5162519979.79</v>
      </c>
      <c r="E5006" s="229">
        <v>5162519979.79</v>
      </c>
      <c r="F5006" s="230">
        <v>5805398548.7999992</v>
      </c>
      <c r="G5006" s="224">
        <v>62.925222880362362</v>
      </c>
      <c r="H5006" s="224">
        <v>32.969188250814149</v>
      </c>
      <c r="I5006" s="224">
        <v>32.969188250814149</v>
      </c>
    </row>
    <row r="5007" spans="1:9" x14ac:dyDescent="0.2">
      <c r="A5007" s="161" t="s">
        <v>109</v>
      </c>
      <c r="B5007" s="229">
        <v>7737844052</v>
      </c>
      <c r="C5007" s="229">
        <v>3658461590.3000002</v>
      </c>
      <c r="D5007" s="229">
        <v>3235357650.8400002</v>
      </c>
      <c r="E5007" s="229">
        <v>3235357650.8400002</v>
      </c>
      <c r="F5007" s="230">
        <v>4079382461.6999998</v>
      </c>
      <c r="G5007" s="224">
        <v>47.280115310083019</v>
      </c>
      <c r="H5007" s="224">
        <v>41.81213305796409</v>
      </c>
      <c r="I5007" s="224">
        <v>41.81213305796409</v>
      </c>
    </row>
    <row r="5008" spans="1:9" x14ac:dyDescent="0.2">
      <c r="A5008" s="161" t="s">
        <v>28</v>
      </c>
      <c r="B5008" s="229">
        <v>6274864330</v>
      </c>
      <c r="C5008" s="229">
        <v>2895729364</v>
      </c>
      <c r="D5008" s="229">
        <v>2895729364</v>
      </c>
      <c r="E5008" s="229">
        <v>2895729364</v>
      </c>
      <c r="F5008" s="230">
        <v>3379134966</v>
      </c>
      <c r="G5008" s="224">
        <v>46.148079252575648</v>
      </c>
      <c r="H5008" s="224">
        <v>46.148079252575648</v>
      </c>
      <c r="I5008" s="224">
        <v>46.148079252575648</v>
      </c>
    </row>
    <row r="5009" spans="1:9" x14ac:dyDescent="0.2">
      <c r="A5009" s="179" t="s">
        <v>110</v>
      </c>
      <c r="B5009" s="158">
        <v>4119254865</v>
      </c>
      <c r="C5009" s="158">
        <v>1780229239</v>
      </c>
      <c r="D5009" s="158">
        <v>1780229239</v>
      </c>
      <c r="E5009" s="158">
        <v>1780229239</v>
      </c>
      <c r="F5009" s="159">
        <v>2339025626</v>
      </c>
      <c r="G5009" s="178">
        <v>43.217263736848196</v>
      </c>
      <c r="H5009" s="178">
        <v>43.217263736848196</v>
      </c>
      <c r="I5009" s="178">
        <v>43.217263736848196</v>
      </c>
    </row>
    <row r="5010" spans="1:9" x14ac:dyDescent="0.2">
      <c r="A5010" s="179" t="s">
        <v>111</v>
      </c>
      <c r="B5010" s="158">
        <v>1486562455</v>
      </c>
      <c r="C5010" s="158">
        <v>755790035</v>
      </c>
      <c r="D5010" s="158">
        <v>755790035</v>
      </c>
      <c r="E5010" s="158">
        <v>755790035</v>
      </c>
      <c r="F5010" s="159">
        <v>730772420</v>
      </c>
      <c r="G5010" s="178">
        <v>50.841458591795252</v>
      </c>
      <c r="H5010" s="178">
        <v>50.841458591795252</v>
      </c>
      <c r="I5010" s="178">
        <v>50.841458591795252</v>
      </c>
    </row>
    <row r="5011" spans="1:9" x14ac:dyDescent="0.2">
      <c r="A5011" s="179" t="s">
        <v>112</v>
      </c>
      <c r="B5011" s="158">
        <v>669047010</v>
      </c>
      <c r="C5011" s="158">
        <v>359710090</v>
      </c>
      <c r="D5011" s="158">
        <v>359710090</v>
      </c>
      <c r="E5011" s="158">
        <v>359710090</v>
      </c>
      <c r="F5011" s="159">
        <v>309336920</v>
      </c>
      <c r="G5011" s="178">
        <v>53.76454638067959</v>
      </c>
      <c r="H5011" s="178">
        <v>53.76454638067959</v>
      </c>
      <c r="I5011" s="178">
        <v>53.76454638067959</v>
      </c>
    </row>
    <row r="5012" spans="1:9" x14ac:dyDescent="0.2">
      <c r="A5012" s="161" t="s">
        <v>29</v>
      </c>
      <c r="B5012" s="229">
        <v>1202296048</v>
      </c>
      <c r="C5012" s="229">
        <v>716779935.29999995</v>
      </c>
      <c r="D5012" s="229">
        <v>293675995.83999997</v>
      </c>
      <c r="E5012" s="229">
        <v>293675995.83999997</v>
      </c>
      <c r="F5012" s="230">
        <v>485516112.70000005</v>
      </c>
      <c r="G5012" s="224">
        <v>59.61759056701149</v>
      </c>
      <c r="H5012" s="224">
        <v>24.426263092898395</v>
      </c>
      <c r="I5012" s="224">
        <v>24.426263092898395</v>
      </c>
    </row>
    <row r="5013" spans="1:9" x14ac:dyDescent="0.2">
      <c r="A5013" s="179" t="s">
        <v>113</v>
      </c>
      <c r="B5013" s="158">
        <v>1202296048</v>
      </c>
      <c r="C5013" s="158">
        <v>716779935.29999995</v>
      </c>
      <c r="D5013" s="158">
        <v>293675995.83999997</v>
      </c>
      <c r="E5013" s="158">
        <v>293675995.83999997</v>
      </c>
      <c r="F5013" s="159">
        <v>485516112.70000005</v>
      </c>
      <c r="G5013" s="178">
        <v>59.61759056701149</v>
      </c>
      <c r="H5013" s="178">
        <v>24.426263092898395</v>
      </c>
      <c r="I5013" s="178">
        <v>24.426263092898395</v>
      </c>
    </row>
    <row r="5014" spans="1:9" x14ac:dyDescent="0.2">
      <c r="A5014" s="161" t="s">
        <v>30</v>
      </c>
      <c r="B5014" s="229">
        <v>187797010</v>
      </c>
      <c r="C5014" s="229">
        <v>9083112</v>
      </c>
      <c r="D5014" s="229">
        <v>9083112</v>
      </c>
      <c r="E5014" s="229">
        <v>9083112</v>
      </c>
      <c r="F5014" s="230">
        <v>178713898</v>
      </c>
      <c r="G5014" s="224">
        <v>4.8366648648985411</v>
      </c>
      <c r="H5014" s="224">
        <v>4.8366648648985411</v>
      </c>
      <c r="I5014" s="224">
        <v>4.8366648648985411</v>
      </c>
    </row>
    <row r="5015" spans="1:9" x14ac:dyDescent="0.2">
      <c r="A5015" s="179" t="s">
        <v>118</v>
      </c>
      <c r="B5015" s="158">
        <v>102988455</v>
      </c>
      <c r="C5015" s="158">
        <v>9083112</v>
      </c>
      <c r="D5015" s="158">
        <v>9083112</v>
      </c>
      <c r="E5015" s="158">
        <v>9083112</v>
      </c>
      <c r="F5015" s="159">
        <v>93905343</v>
      </c>
      <c r="G5015" s="178">
        <v>8.8195438993623121</v>
      </c>
      <c r="H5015" s="178">
        <v>8.8195438993623121</v>
      </c>
      <c r="I5015" s="178">
        <v>8.8195438993623121</v>
      </c>
    </row>
    <row r="5016" spans="1:9" x14ac:dyDescent="0.2">
      <c r="A5016" s="179" t="s">
        <v>124</v>
      </c>
      <c r="B5016" s="158">
        <v>84808555</v>
      </c>
      <c r="C5016" s="158">
        <v>0</v>
      </c>
      <c r="D5016" s="158">
        <v>0</v>
      </c>
      <c r="E5016" s="158">
        <v>0</v>
      </c>
      <c r="F5016" s="159">
        <v>84808555</v>
      </c>
      <c r="G5016" s="178">
        <v>0</v>
      </c>
      <c r="H5016" s="178">
        <v>0</v>
      </c>
      <c r="I5016" s="178">
        <v>0</v>
      </c>
    </row>
    <row r="5017" spans="1:9" x14ac:dyDescent="0.2">
      <c r="A5017" s="161" t="s">
        <v>127</v>
      </c>
      <c r="B5017" s="229">
        <v>72886664</v>
      </c>
      <c r="C5017" s="229">
        <v>36869179</v>
      </c>
      <c r="D5017" s="229">
        <v>36869179</v>
      </c>
      <c r="E5017" s="229">
        <v>36869179</v>
      </c>
      <c r="F5017" s="230">
        <v>36017485</v>
      </c>
      <c r="G5017" s="224">
        <v>50.584259145129764</v>
      </c>
      <c r="H5017" s="224">
        <v>50.584259145129764</v>
      </c>
      <c r="I5017" s="224">
        <v>50.584259145129764</v>
      </c>
    </row>
    <row r="5018" spans="1:9" x14ac:dyDescent="0.2">
      <c r="A5018" s="179" t="s">
        <v>128</v>
      </c>
      <c r="B5018" s="158">
        <v>41212864</v>
      </c>
      <c r="C5018" s="158">
        <v>36869179</v>
      </c>
      <c r="D5018" s="158">
        <v>36869179</v>
      </c>
      <c r="E5018" s="158">
        <v>36869179</v>
      </c>
      <c r="F5018" s="159">
        <v>4343685</v>
      </c>
      <c r="G5018" s="178">
        <v>89.460366064343404</v>
      </c>
      <c r="H5018" s="178">
        <v>89.460366064343404</v>
      </c>
      <c r="I5018" s="178">
        <v>89.460366064343404</v>
      </c>
    </row>
    <row r="5019" spans="1:9" x14ac:dyDescent="0.2">
      <c r="A5019" s="179" t="s">
        <v>130</v>
      </c>
      <c r="B5019" s="158">
        <v>31673800</v>
      </c>
      <c r="C5019" s="158">
        <v>0</v>
      </c>
      <c r="D5019" s="158">
        <v>0</v>
      </c>
      <c r="E5019" s="158">
        <v>0</v>
      </c>
      <c r="F5019" s="159">
        <v>31673800</v>
      </c>
      <c r="G5019" s="178">
        <v>0</v>
      </c>
      <c r="H5019" s="178">
        <v>0</v>
      </c>
      <c r="I5019" s="178">
        <v>0</v>
      </c>
    </row>
    <row r="5020" spans="1:9" x14ac:dyDescent="0.2">
      <c r="A5020" s="161" t="s">
        <v>131</v>
      </c>
      <c r="B5020" s="229">
        <v>7920776174</v>
      </c>
      <c r="C5020" s="229">
        <v>6194760086.8999996</v>
      </c>
      <c r="D5020" s="229">
        <v>1927162328.95</v>
      </c>
      <c r="E5020" s="229">
        <v>1927162328.95</v>
      </c>
      <c r="F5020" s="230">
        <v>1726016087.1000004</v>
      </c>
      <c r="G5020" s="224">
        <v>78.209003143332595</v>
      </c>
      <c r="H5020" s="224">
        <v>24.330473259374795</v>
      </c>
      <c r="I5020" s="224">
        <v>24.330473259374795</v>
      </c>
    </row>
    <row r="5021" spans="1:9" x14ac:dyDescent="0.2">
      <c r="A5021" s="161" t="s">
        <v>1654</v>
      </c>
      <c r="B5021" s="229">
        <v>7920776174</v>
      </c>
      <c r="C5021" s="229">
        <v>6194760086.8999996</v>
      </c>
      <c r="D5021" s="229">
        <v>1927162328.95</v>
      </c>
      <c r="E5021" s="229">
        <v>1927162328.95</v>
      </c>
      <c r="F5021" s="230">
        <v>1726016087.1000004</v>
      </c>
      <c r="G5021" s="224">
        <v>78.209003143332595</v>
      </c>
      <c r="H5021" s="224">
        <v>24.330473259374795</v>
      </c>
      <c r="I5021" s="224">
        <v>24.330473259374795</v>
      </c>
    </row>
    <row r="5022" spans="1:9" x14ac:dyDescent="0.2">
      <c r="A5022" s="179" t="s">
        <v>1640</v>
      </c>
      <c r="B5022" s="158">
        <v>2801282475</v>
      </c>
      <c r="C5022" s="158">
        <v>2288979169</v>
      </c>
      <c r="D5022" s="158">
        <v>591197893.5</v>
      </c>
      <c r="E5022" s="158">
        <v>591197893.5</v>
      </c>
      <c r="F5022" s="159">
        <v>512303306</v>
      </c>
      <c r="G5022" s="178">
        <v>81.711829828942911</v>
      </c>
      <c r="H5022" s="178">
        <v>21.10454403567423</v>
      </c>
      <c r="I5022" s="178">
        <v>21.10454403567423</v>
      </c>
    </row>
    <row r="5023" spans="1:9" x14ac:dyDescent="0.2">
      <c r="A5023" s="179" t="s">
        <v>1641</v>
      </c>
      <c r="B5023" s="158">
        <v>2285594752</v>
      </c>
      <c r="C5023" s="158">
        <v>2016503641</v>
      </c>
      <c r="D5023" s="158">
        <v>599972877.5</v>
      </c>
      <c r="E5023" s="158">
        <v>599972877.5</v>
      </c>
      <c r="F5023" s="159">
        <v>269091111</v>
      </c>
      <c r="G5023" s="178">
        <v>88.226648194543984</v>
      </c>
      <c r="H5023" s="178">
        <v>26.250186170360969</v>
      </c>
      <c r="I5023" s="178">
        <v>26.250186170360969</v>
      </c>
    </row>
    <row r="5024" spans="1:9" x14ac:dyDescent="0.2">
      <c r="A5024" s="179" t="s">
        <v>1642</v>
      </c>
      <c r="B5024" s="158">
        <v>2434577498</v>
      </c>
      <c r="C5024" s="158">
        <v>1753244252.9000001</v>
      </c>
      <c r="D5024" s="158">
        <v>666470374.54999995</v>
      </c>
      <c r="E5024" s="158">
        <v>666470374.54999995</v>
      </c>
      <c r="F5024" s="159">
        <v>681333245.0999999</v>
      </c>
      <c r="G5024" s="178">
        <v>72.014312723266613</v>
      </c>
      <c r="H5024" s="178">
        <v>27.375196521675893</v>
      </c>
      <c r="I5024" s="178">
        <v>27.375196521675893</v>
      </c>
    </row>
    <row r="5025" spans="1:9" x14ac:dyDescent="0.2">
      <c r="A5025" s="179" t="s">
        <v>1643</v>
      </c>
      <c r="B5025" s="158">
        <v>399321449</v>
      </c>
      <c r="C5025" s="158">
        <v>136033024</v>
      </c>
      <c r="D5025" s="158">
        <v>69521183.400000006</v>
      </c>
      <c r="E5025" s="158">
        <v>69521183.400000006</v>
      </c>
      <c r="F5025" s="159">
        <v>263288425</v>
      </c>
      <c r="G5025" s="178">
        <v>34.066044872034915</v>
      </c>
      <c r="H5025" s="178">
        <v>17.409829493030816</v>
      </c>
      <c r="I5025" s="178">
        <v>17.409829493030816</v>
      </c>
    </row>
    <row r="5026" spans="1:9" s="418" customFormat="1" x14ac:dyDescent="0.2">
      <c r="A5026" s="161" t="s">
        <v>1644</v>
      </c>
      <c r="B5026" s="229">
        <v>11210478970</v>
      </c>
      <c r="C5026" s="229">
        <v>5492441459.3500004</v>
      </c>
      <c r="D5026" s="229">
        <v>3674500335.8100004</v>
      </c>
      <c r="E5026" s="229">
        <v>3595324364.3100004</v>
      </c>
      <c r="F5026" s="230">
        <v>5718037510.6499996</v>
      </c>
      <c r="G5026" s="224">
        <v>48.993816179024513</v>
      </c>
      <c r="H5026" s="224">
        <v>32.777371472202141</v>
      </c>
      <c r="I5026" s="224">
        <v>32.071103954891953</v>
      </c>
    </row>
    <row r="5027" spans="1:9" x14ac:dyDescent="0.2">
      <c r="A5027" s="161" t="s">
        <v>109</v>
      </c>
      <c r="B5027" s="229">
        <v>7695158354</v>
      </c>
      <c r="C5027" s="229">
        <v>3392569496.3499999</v>
      </c>
      <c r="D5027" s="229">
        <v>2942772027.5500002</v>
      </c>
      <c r="E5027" s="229">
        <v>2923819699.0500002</v>
      </c>
      <c r="F5027" s="230">
        <v>4302588857.6499996</v>
      </c>
      <c r="G5027" s="224">
        <v>44.087065402449028</v>
      </c>
      <c r="H5027" s="224">
        <v>38.241864457803203</v>
      </c>
      <c r="I5027" s="224">
        <v>37.995575458563202</v>
      </c>
    </row>
    <row r="5028" spans="1:9" x14ac:dyDescent="0.2">
      <c r="A5028" s="161" t="s">
        <v>28</v>
      </c>
      <c r="B5028" s="229">
        <v>6224081767</v>
      </c>
      <c r="C5028" s="229">
        <v>2686754306</v>
      </c>
      <c r="D5028" s="229">
        <v>2686754306</v>
      </c>
      <c r="E5028" s="229">
        <v>2686754306</v>
      </c>
      <c r="F5028" s="230">
        <v>3537327461</v>
      </c>
      <c r="G5028" s="224">
        <v>43.167079202672696</v>
      </c>
      <c r="H5028" s="224">
        <v>43.167079202672696</v>
      </c>
      <c r="I5028" s="224">
        <v>43.167079202672696</v>
      </c>
    </row>
    <row r="5029" spans="1:9" x14ac:dyDescent="0.2">
      <c r="A5029" s="179" t="s">
        <v>110</v>
      </c>
      <c r="B5029" s="158">
        <v>4195123405</v>
      </c>
      <c r="C5029" s="158">
        <v>1740221237</v>
      </c>
      <c r="D5029" s="158">
        <v>1740221237</v>
      </c>
      <c r="E5029" s="158">
        <v>1740221237</v>
      </c>
      <c r="F5029" s="159">
        <v>2454902168</v>
      </c>
      <c r="G5029" s="178">
        <v>41.482003483518504</v>
      </c>
      <c r="H5029" s="178">
        <v>41.482003483518504</v>
      </c>
      <c r="I5029" s="178">
        <v>41.482003483518504</v>
      </c>
    </row>
    <row r="5030" spans="1:9" x14ac:dyDescent="0.2">
      <c r="A5030" s="179" t="s">
        <v>111</v>
      </c>
      <c r="B5030" s="158">
        <v>1486180944</v>
      </c>
      <c r="C5030" s="158">
        <v>653013465</v>
      </c>
      <c r="D5030" s="158">
        <v>653013465</v>
      </c>
      <c r="E5030" s="158">
        <v>653013465</v>
      </c>
      <c r="F5030" s="159">
        <v>833167479</v>
      </c>
      <c r="G5030" s="178">
        <v>43.939028261420098</v>
      </c>
      <c r="H5030" s="178">
        <v>43.939028261420098</v>
      </c>
      <c r="I5030" s="178">
        <v>43.939028261420098</v>
      </c>
    </row>
    <row r="5031" spans="1:9" x14ac:dyDescent="0.2">
      <c r="A5031" s="179" t="s">
        <v>112</v>
      </c>
      <c r="B5031" s="158">
        <v>542777418</v>
      </c>
      <c r="C5031" s="158">
        <v>293519604</v>
      </c>
      <c r="D5031" s="158">
        <v>293519604</v>
      </c>
      <c r="E5031" s="158">
        <v>293519604</v>
      </c>
      <c r="F5031" s="159">
        <v>249257814</v>
      </c>
      <c r="G5031" s="178">
        <v>54.077342620764668</v>
      </c>
      <c r="H5031" s="178">
        <v>54.077342620764668</v>
      </c>
      <c r="I5031" s="178">
        <v>54.077342620764668</v>
      </c>
    </row>
    <row r="5032" spans="1:9" x14ac:dyDescent="0.2">
      <c r="A5032" s="161" t="s">
        <v>29</v>
      </c>
      <c r="B5032" s="229">
        <v>800332825</v>
      </c>
      <c r="C5032" s="229">
        <v>668493338.35000002</v>
      </c>
      <c r="D5032" s="229">
        <v>218695869.55000001</v>
      </c>
      <c r="E5032" s="229">
        <v>199743541.05000001</v>
      </c>
      <c r="F5032" s="230">
        <v>131839486.64999998</v>
      </c>
      <c r="G5032" s="224">
        <v>83.526917485859713</v>
      </c>
      <c r="H5032" s="224">
        <v>27.325615383824847</v>
      </c>
      <c r="I5032" s="224">
        <v>24.957559506571535</v>
      </c>
    </row>
    <row r="5033" spans="1:9" x14ac:dyDescent="0.2">
      <c r="A5033" s="179" t="s">
        <v>113</v>
      </c>
      <c r="B5033" s="158">
        <v>800332825</v>
      </c>
      <c r="C5033" s="158">
        <v>668493338.35000002</v>
      </c>
      <c r="D5033" s="158">
        <v>218695869.55000001</v>
      </c>
      <c r="E5033" s="158">
        <v>199743541.05000001</v>
      </c>
      <c r="F5033" s="159">
        <v>131839486.64999998</v>
      </c>
      <c r="G5033" s="178">
        <v>83.526917485859713</v>
      </c>
      <c r="H5033" s="178">
        <v>27.325615383824847</v>
      </c>
      <c r="I5033" s="178">
        <v>24.957559506571535</v>
      </c>
    </row>
    <row r="5034" spans="1:9" x14ac:dyDescent="0.2">
      <c r="A5034" s="161" t="s">
        <v>30</v>
      </c>
      <c r="B5034" s="229">
        <v>621537363</v>
      </c>
      <c r="C5034" s="229">
        <v>8168673</v>
      </c>
      <c r="D5034" s="229">
        <v>8168673</v>
      </c>
      <c r="E5034" s="229">
        <v>8168673</v>
      </c>
      <c r="F5034" s="230">
        <v>613368690</v>
      </c>
      <c r="G5034" s="224">
        <v>1.3142690184499817</v>
      </c>
      <c r="H5034" s="224">
        <v>1.3142690184499817</v>
      </c>
      <c r="I5034" s="224">
        <v>1.3142690184499817</v>
      </c>
    </row>
    <row r="5035" spans="1:9" x14ac:dyDescent="0.2">
      <c r="A5035" s="179" t="s">
        <v>115</v>
      </c>
      <c r="B5035" s="158">
        <v>173985294</v>
      </c>
      <c r="C5035" s="158">
        <v>0</v>
      </c>
      <c r="D5035" s="158">
        <v>0</v>
      </c>
      <c r="E5035" s="158">
        <v>0</v>
      </c>
      <c r="F5035" s="159">
        <v>173985294</v>
      </c>
      <c r="G5035" s="178">
        <v>0</v>
      </c>
      <c r="H5035" s="178">
        <v>0</v>
      </c>
      <c r="I5035" s="178">
        <v>0</v>
      </c>
    </row>
    <row r="5036" spans="1:9" x14ac:dyDescent="0.2">
      <c r="A5036" s="179" t="s">
        <v>118</v>
      </c>
      <c r="B5036" s="158">
        <v>19698155</v>
      </c>
      <c r="C5036" s="158">
        <v>8168673</v>
      </c>
      <c r="D5036" s="158">
        <v>8168673</v>
      </c>
      <c r="E5036" s="158">
        <v>8168673</v>
      </c>
      <c r="F5036" s="159">
        <v>11529482</v>
      </c>
      <c r="G5036" s="178">
        <v>41.469228970936619</v>
      </c>
      <c r="H5036" s="178">
        <v>41.469228970936619</v>
      </c>
      <c r="I5036" s="178">
        <v>41.469228970936619</v>
      </c>
    </row>
    <row r="5037" spans="1:9" x14ac:dyDescent="0.2">
      <c r="A5037" s="179" t="s">
        <v>124</v>
      </c>
      <c r="B5037" s="158">
        <v>427853914</v>
      </c>
      <c r="C5037" s="158">
        <v>0</v>
      </c>
      <c r="D5037" s="158">
        <v>0</v>
      </c>
      <c r="E5037" s="158">
        <v>0</v>
      </c>
      <c r="F5037" s="159">
        <v>427853914</v>
      </c>
      <c r="G5037" s="178">
        <v>0</v>
      </c>
      <c r="H5037" s="178">
        <v>0</v>
      </c>
      <c r="I5037" s="178">
        <v>0</v>
      </c>
    </row>
    <row r="5038" spans="1:9" x14ac:dyDescent="0.2">
      <c r="A5038" s="161" t="s">
        <v>127</v>
      </c>
      <c r="B5038" s="229">
        <v>49206399</v>
      </c>
      <c r="C5038" s="229">
        <v>29153179</v>
      </c>
      <c r="D5038" s="229">
        <v>29153179</v>
      </c>
      <c r="E5038" s="229">
        <v>29153179</v>
      </c>
      <c r="F5038" s="230">
        <v>20053220</v>
      </c>
      <c r="G5038" s="224">
        <v>59.246723175170779</v>
      </c>
      <c r="H5038" s="224">
        <v>59.246723175170779</v>
      </c>
      <c r="I5038" s="224">
        <v>59.246723175170779</v>
      </c>
    </row>
    <row r="5039" spans="1:9" x14ac:dyDescent="0.2">
      <c r="A5039" s="179" t="s">
        <v>128</v>
      </c>
      <c r="B5039" s="158">
        <v>29546799</v>
      </c>
      <c r="C5039" s="158">
        <v>29153179</v>
      </c>
      <c r="D5039" s="158">
        <v>29153179</v>
      </c>
      <c r="E5039" s="158">
        <v>29153179</v>
      </c>
      <c r="F5039" s="159">
        <v>393620</v>
      </c>
      <c r="G5039" s="178">
        <v>98.667808313178014</v>
      </c>
      <c r="H5039" s="178">
        <v>98.667808313178014</v>
      </c>
      <c r="I5039" s="178">
        <v>98.667808313178014</v>
      </c>
    </row>
    <row r="5040" spans="1:9" x14ac:dyDescent="0.2">
      <c r="A5040" s="179" t="s">
        <v>130</v>
      </c>
      <c r="B5040" s="158">
        <v>19659600</v>
      </c>
      <c r="C5040" s="158">
        <v>0</v>
      </c>
      <c r="D5040" s="158">
        <v>0</v>
      </c>
      <c r="E5040" s="158">
        <v>0</v>
      </c>
      <c r="F5040" s="159">
        <v>19659600</v>
      </c>
      <c r="G5040" s="178">
        <v>0</v>
      </c>
      <c r="H5040" s="178">
        <v>0</v>
      </c>
      <c r="I5040" s="178">
        <v>0</v>
      </c>
    </row>
    <row r="5041" spans="1:9" x14ac:dyDescent="0.2">
      <c r="A5041" s="161" t="s">
        <v>131</v>
      </c>
      <c r="B5041" s="229">
        <v>3515320616</v>
      </c>
      <c r="C5041" s="229">
        <v>2099871963</v>
      </c>
      <c r="D5041" s="229">
        <v>731728308.25999999</v>
      </c>
      <c r="E5041" s="229">
        <v>671504665.25999999</v>
      </c>
      <c r="F5041" s="230">
        <v>1415448653</v>
      </c>
      <c r="G5041" s="224">
        <v>59.734863256637873</v>
      </c>
      <c r="H5041" s="224">
        <v>20.815407417734097</v>
      </c>
      <c r="I5041" s="224">
        <v>19.102231022787596</v>
      </c>
    </row>
    <row r="5042" spans="1:9" x14ac:dyDescent="0.2">
      <c r="A5042" s="161" t="s">
        <v>1654</v>
      </c>
      <c r="B5042" s="229">
        <v>3515320616</v>
      </c>
      <c r="C5042" s="229">
        <v>2099871963</v>
      </c>
      <c r="D5042" s="229">
        <v>731728308.25999999</v>
      </c>
      <c r="E5042" s="229">
        <v>671504665.25999999</v>
      </c>
      <c r="F5042" s="230">
        <v>1415448653</v>
      </c>
      <c r="G5042" s="224">
        <v>59.734863256637873</v>
      </c>
      <c r="H5042" s="224">
        <v>20.815407417734097</v>
      </c>
      <c r="I5042" s="224">
        <v>19.102231022787596</v>
      </c>
    </row>
    <row r="5043" spans="1:9" x14ac:dyDescent="0.2">
      <c r="A5043" s="179" t="s">
        <v>1641</v>
      </c>
      <c r="B5043" s="158">
        <v>2125189009</v>
      </c>
      <c r="C5043" s="158">
        <v>1434824833</v>
      </c>
      <c r="D5043" s="158">
        <v>520946167.25999999</v>
      </c>
      <c r="E5043" s="158">
        <v>464235857.25999999</v>
      </c>
      <c r="F5043" s="159">
        <v>690364176</v>
      </c>
      <c r="G5043" s="178">
        <v>67.515163447751476</v>
      </c>
      <c r="H5043" s="178">
        <v>24.512933440453342</v>
      </c>
      <c r="I5043" s="178">
        <v>21.844450319195115</v>
      </c>
    </row>
    <row r="5044" spans="1:9" x14ac:dyDescent="0.2">
      <c r="A5044" s="179" t="s">
        <v>1643</v>
      </c>
      <c r="B5044" s="158">
        <v>1390131607</v>
      </c>
      <c r="C5044" s="158">
        <v>665047130</v>
      </c>
      <c r="D5044" s="158">
        <v>210782141</v>
      </c>
      <c r="E5044" s="158">
        <v>207268808</v>
      </c>
      <c r="F5044" s="159">
        <v>725084477</v>
      </c>
      <c r="G5044" s="178">
        <v>47.840587657395808</v>
      </c>
      <c r="H5044" s="178">
        <v>15.162747177217446</v>
      </c>
      <c r="I5044" s="178">
        <v>14.910013336600583</v>
      </c>
    </row>
    <row r="5045" spans="1:9" x14ac:dyDescent="0.2">
      <c r="A5045" s="179" t="s">
        <v>1643</v>
      </c>
      <c r="B5045" s="158">
        <v>1390131607</v>
      </c>
      <c r="C5045" s="158">
        <v>665047130</v>
      </c>
      <c r="D5045" s="158">
        <v>210782141</v>
      </c>
      <c r="E5045" s="158">
        <v>207268808</v>
      </c>
      <c r="F5045" s="159">
        <v>725084477</v>
      </c>
      <c r="G5045" s="178">
        <v>47.840587657395808</v>
      </c>
      <c r="H5045" s="178">
        <v>15.162747177217446</v>
      </c>
      <c r="I5045" s="178">
        <v>14.910013336600583</v>
      </c>
    </row>
  </sheetData>
  <mergeCells count="11">
    <mergeCell ref="G5:I5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F4F6-DF34-44A9-B337-C06BB0A18C40}">
  <sheetPr codeName="Hoja11">
    <tabColor theme="0"/>
  </sheetPr>
  <dimension ref="A1:J32"/>
  <sheetViews>
    <sheetView showGridLines="0" workbookViewId="0">
      <selection activeCell="G38" sqref="G38"/>
    </sheetView>
  </sheetViews>
  <sheetFormatPr baseColWidth="10" defaultRowHeight="11.25" x14ac:dyDescent="0.2"/>
  <cols>
    <col min="1" max="1" width="3.5703125" style="234" customWidth="1"/>
    <col min="2" max="2" width="34.28515625" style="234" customWidth="1"/>
    <col min="3" max="4" width="11.28515625" style="234" customWidth="1"/>
    <col min="5" max="5" width="8.7109375" style="234" customWidth="1"/>
    <col min="6" max="6" width="8.5703125" style="234" customWidth="1"/>
    <col min="7" max="7" width="15.5703125" style="234" customWidth="1"/>
    <col min="8" max="8" width="12.140625" style="234" bestFit="1" customWidth="1"/>
    <col min="9" max="14" width="11.42578125" style="234"/>
    <col min="15" max="15" width="12.5703125" style="234" bestFit="1" customWidth="1"/>
    <col min="16" max="16384" width="11.42578125" style="234"/>
  </cols>
  <sheetData>
    <row r="1" spans="1:10" x14ac:dyDescent="0.2">
      <c r="A1" s="362" t="s">
        <v>1689</v>
      </c>
      <c r="B1" s="362"/>
      <c r="C1" s="362"/>
      <c r="D1" s="362"/>
      <c r="E1" s="362"/>
      <c r="F1" s="362"/>
      <c r="G1" s="362"/>
      <c r="H1" s="362"/>
    </row>
    <row r="2" spans="1:10" x14ac:dyDescent="0.2">
      <c r="A2" s="362" t="s">
        <v>1645</v>
      </c>
      <c r="B2" s="362"/>
      <c r="C2" s="362"/>
      <c r="D2" s="362"/>
      <c r="E2" s="362"/>
      <c r="F2" s="362"/>
      <c r="G2" s="362"/>
      <c r="H2" s="362"/>
    </row>
    <row r="3" spans="1:10" x14ac:dyDescent="0.2">
      <c r="A3" s="362" t="s">
        <v>1717</v>
      </c>
      <c r="B3" s="362"/>
      <c r="C3" s="362"/>
      <c r="D3" s="362"/>
      <c r="E3" s="362"/>
      <c r="F3" s="362"/>
      <c r="G3" s="362"/>
      <c r="H3" s="362"/>
    </row>
    <row r="4" spans="1:10" x14ac:dyDescent="0.2">
      <c r="A4" s="363" t="s">
        <v>57</v>
      </c>
      <c r="B4" s="363"/>
      <c r="C4" s="363"/>
      <c r="D4" s="363"/>
      <c r="E4" s="363"/>
      <c r="F4" s="363"/>
      <c r="G4" s="363"/>
      <c r="H4" s="363"/>
    </row>
    <row r="5" spans="1:10" x14ac:dyDescent="0.2">
      <c r="A5" s="235"/>
      <c r="B5" s="235"/>
      <c r="C5" s="392" t="s">
        <v>1646</v>
      </c>
      <c r="D5" s="393" t="s">
        <v>6</v>
      </c>
      <c r="E5" s="393" t="s">
        <v>7</v>
      </c>
      <c r="F5" s="394" t="s">
        <v>1647</v>
      </c>
      <c r="G5" s="395" t="s">
        <v>1682</v>
      </c>
      <c r="H5" s="396"/>
    </row>
    <row r="6" spans="1:10" ht="11.25" customHeight="1" x14ac:dyDescent="0.2">
      <c r="A6" s="236"/>
      <c r="B6" s="397" t="s">
        <v>3</v>
      </c>
      <c r="C6" s="392"/>
      <c r="D6" s="393"/>
      <c r="E6" s="393"/>
      <c r="F6" s="394"/>
      <c r="G6" s="237" t="s">
        <v>1683</v>
      </c>
      <c r="H6" s="238" t="s">
        <v>1649</v>
      </c>
    </row>
    <row r="7" spans="1:10" x14ac:dyDescent="0.2">
      <c r="A7" s="239"/>
      <c r="B7" s="398"/>
      <c r="C7" s="240" t="s">
        <v>16</v>
      </c>
      <c r="D7" s="240" t="s">
        <v>17</v>
      </c>
      <c r="E7" s="241" t="s">
        <v>18</v>
      </c>
      <c r="F7" s="242" t="s">
        <v>1684</v>
      </c>
      <c r="G7" s="243" t="s">
        <v>1685</v>
      </c>
      <c r="H7" s="244" t="s">
        <v>1686</v>
      </c>
    </row>
    <row r="8" spans="1:10" ht="15" x14ac:dyDescent="0.25">
      <c r="A8" s="245" t="s">
        <v>26</v>
      </c>
      <c r="B8" s="246" t="s">
        <v>27</v>
      </c>
      <c r="C8" s="247">
        <v>19545.415753608519</v>
      </c>
      <c r="D8" s="247">
        <v>15668.607668567696</v>
      </c>
      <c r="E8" s="247">
        <v>13612.069452306414</v>
      </c>
      <c r="F8" s="248">
        <v>5933.3463013021073</v>
      </c>
      <c r="G8" s="249">
        <v>80.16512857074899</v>
      </c>
      <c r="H8" s="249">
        <v>69.643284256019584</v>
      </c>
      <c r="J8" s="250"/>
    </row>
    <row r="9" spans="1:10" x14ac:dyDescent="0.2">
      <c r="A9" s="236"/>
      <c r="B9" s="206" t="s">
        <v>28</v>
      </c>
      <c r="C9" s="251">
        <v>519.88336169827994</v>
      </c>
      <c r="D9" s="251">
        <v>472.33240840208003</v>
      </c>
      <c r="E9" s="251">
        <v>471.83080755755003</v>
      </c>
      <c r="F9" s="252">
        <v>48.05255414072991</v>
      </c>
      <c r="G9" s="253">
        <v>90.853534311837308</v>
      </c>
      <c r="H9" s="254">
        <v>90.757050969325363</v>
      </c>
    </row>
    <row r="10" spans="1:10" x14ac:dyDescent="0.2">
      <c r="A10" s="236"/>
      <c r="B10" s="206" t="s">
        <v>1687</v>
      </c>
      <c r="C10" s="251">
        <v>2979.3944530310919</v>
      </c>
      <c r="D10" s="251">
        <v>2539.221201889829</v>
      </c>
      <c r="E10" s="251">
        <v>2511.2027425870488</v>
      </c>
      <c r="F10" s="252">
        <v>468.19171044404311</v>
      </c>
      <c r="G10" s="253">
        <v>85.226083417942462</v>
      </c>
      <c r="H10" s="254">
        <v>84.285675568479107</v>
      </c>
    </row>
    <row r="11" spans="1:10" x14ac:dyDescent="0.2">
      <c r="A11" s="236"/>
      <c r="B11" s="206" t="s">
        <v>30</v>
      </c>
      <c r="C11" s="251">
        <v>15762.489678123269</v>
      </c>
      <c r="D11" s="251">
        <v>12410.972051919507</v>
      </c>
      <c r="E11" s="251">
        <v>10383.906140843075</v>
      </c>
      <c r="F11" s="252">
        <v>5378.5835372801939</v>
      </c>
      <c r="G11" s="253">
        <v>78.737384165552683</v>
      </c>
      <c r="H11" s="254">
        <v>65.877322382991821</v>
      </c>
    </row>
    <row r="12" spans="1:10" x14ac:dyDescent="0.2">
      <c r="A12" s="255"/>
      <c r="B12" s="206" t="s">
        <v>31</v>
      </c>
      <c r="C12" s="251">
        <v>220.82433467840997</v>
      </c>
      <c r="D12" s="251">
        <v>188.76991907373997</v>
      </c>
      <c r="E12" s="251">
        <v>188.39764867320002</v>
      </c>
      <c r="F12" s="252">
        <v>32.426686005209945</v>
      </c>
      <c r="G12" s="253">
        <v>85.484201434886529</v>
      </c>
      <c r="H12" s="254">
        <v>85.315619289679532</v>
      </c>
    </row>
    <row r="13" spans="1:10" x14ac:dyDescent="0.2">
      <c r="A13" s="255"/>
      <c r="B13" s="206" t="s">
        <v>32</v>
      </c>
      <c r="C13" s="251">
        <v>8.614955365210001</v>
      </c>
      <c r="D13" s="251">
        <v>7.0944239092799997</v>
      </c>
      <c r="E13" s="251">
        <v>6.5482775802800006</v>
      </c>
      <c r="F13" s="252">
        <v>2.0666777849300004</v>
      </c>
      <c r="G13" s="253">
        <v>82.350094788994454</v>
      </c>
      <c r="H13" s="254">
        <v>76.010580469448286</v>
      </c>
    </row>
    <row r="14" spans="1:10" x14ac:dyDescent="0.2">
      <c r="A14" s="255"/>
      <c r="B14" s="206" t="s">
        <v>33</v>
      </c>
      <c r="C14" s="251">
        <v>44.803019044099997</v>
      </c>
      <c r="D14" s="251">
        <v>41.162864619099999</v>
      </c>
      <c r="E14" s="251">
        <v>41.162827609099999</v>
      </c>
      <c r="F14" s="252">
        <v>3.6401914349999984</v>
      </c>
      <c r="G14" s="253">
        <v>91.875202826360962</v>
      </c>
      <c r="H14" s="254">
        <v>91.875120220320582</v>
      </c>
    </row>
    <row r="15" spans="1:10" ht="22.5" x14ac:dyDescent="0.2">
      <c r="A15" s="256"/>
      <c r="B15" s="207" t="s">
        <v>34</v>
      </c>
      <c r="C15" s="251">
        <v>9.4059516681600002</v>
      </c>
      <c r="D15" s="257">
        <v>9.0547987541600001</v>
      </c>
      <c r="E15" s="251">
        <v>9.0210074561599995</v>
      </c>
      <c r="F15" s="252">
        <v>0.38494421200000062</v>
      </c>
      <c r="G15" s="258">
        <v>96.266694467624319</v>
      </c>
      <c r="H15" s="258">
        <v>95.907440038172084</v>
      </c>
    </row>
    <row r="16" spans="1:10" x14ac:dyDescent="0.2">
      <c r="A16" s="236"/>
      <c r="B16" s="259"/>
      <c r="C16" s="260"/>
      <c r="D16" s="260"/>
      <c r="E16" s="260"/>
      <c r="F16" s="261"/>
      <c r="G16" s="253">
        <v>0</v>
      </c>
      <c r="H16" s="254"/>
    </row>
    <row r="17" spans="1:10" x14ac:dyDescent="0.2">
      <c r="A17" s="245" t="s">
        <v>35</v>
      </c>
      <c r="B17" s="246" t="s">
        <v>36</v>
      </c>
      <c r="C17" s="262">
        <v>167.77757466772999</v>
      </c>
      <c r="D17" s="262">
        <v>151.93733363996</v>
      </c>
      <c r="E17" s="262">
        <v>145.39474907296</v>
      </c>
      <c r="F17" s="263">
        <v>22.382825594770015</v>
      </c>
      <c r="G17" s="264">
        <v>90.558785308978088</v>
      </c>
      <c r="H17" s="249">
        <v>86.659226872782384</v>
      </c>
      <c r="J17" s="265"/>
    </row>
    <row r="18" spans="1:10" x14ac:dyDescent="0.2">
      <c r="A18" s="266"/>
      <c r="B18" s="208" t="s">
        <v>37</v>
      </c>
      <c r="C18" s="262">
        <v>9.0203175253300003</v>
      </c>
      <c r="D18" s="262">
        <v>1.12567207251</v>
      </c>
      <c r="E18" s="262">
        <v>1.12567207251</v>
      </c>
      <c r="F18" s="263">
        <v>7.8946454528200007</v>
      </c>
      <c r="G18" s="262">
        <v>12.47929542778283</v>
      </c>
      <c r="H18" s="267">
        <v>12.47929542778283</v>
      </c>
    </row>
    <row r="19" spans="1:10" x14ac:dyDescent="0.2">
      <c r="A19" s="236"/>
      <c r="B19" s="209" t="s">
        <v>38</v>
      </c>
      <c r="C19" s="268">
        <v>0</v>
      </c>
      <c r="D19" s="268">
        <v>0</v>
      </c>
      <c r="E19" s="251">
        <v>0</v>
      </c>
      <c r="F19" s="252">
        <v>0</v>
      </c>
      <c r="G19" s="253">
        <v>0</v>
      </c>
      <c r="H19" s="254">
        <v>0</v>
      </c>
    </row>
    <row r="20" spans="1:10" x14ac:dyDescent="0.2">
      <c r="A20" s="236"/>
      <c r="B20" s="209" t="s">
        <v>39</v>
      </c>
      <c r="C20" s="268">
        <v>0</v>
      </c>
      <c r="D20" s="268">
        <v>0</v>
      </c>
      <c r="E20" s="251">
        <v>0</v>
      </c>
      <c r="F20" s="252">
        <v>0</v>
      </c>
      <c r="G20" s="253">
        <v>0</v>
      </c>
      <c r="H20" s="254">
        <v>0</v>
      </c>
    </row>
    <row r="21" spans="1:10" x14ac:dyDescent="0.2">
      <c r="A21" s="236"/>
      <c r="B21" s="209" t="s">
        <v>40</v>
      </c>
      <c r="C21" s="251">
        <v>9.0203175253300003</v>
      </c>
      <c r="D21" s="251">
        <v>1.12567207251</v>
      </c>
      <c r="E21" s="251">
        <v>1.12567207251</v>
      </c>
      <c r="F21" s="252">
        <v>7.8946454528200007</v>
      </c>
      <c r="G21" s="253">
        <v>12.47929542778283</v>
      </c>
      <c r="H21" s="254">
        <v>12.47929542778283</v>
      </c>
    </row>
    <row r="22" spans="1:10" x14ac:dyDescent="0.2">
      <c r="A22" s="266"/>
      <c r="B22" s="208" t="s">
        <v>41</v>
      </c>
      <c r="C22" s="262">
        <v>158.75725714239999</v>
      </c>
      <c r="D22" s="262">
        <v>150.81166156744999</v>
      </c>
      <c r="E22" s="262">
        <v>144.26907700044998</v>
      </c>
      <c r="F22" s="263">
        <v>14.488180141950014</v>
      </c>
      <c r="G22" s="264">
        <v>94.995129219306762</v>
      </c>
      <c r="H22" s="249">
        <v>90.874004500496881</v>
      </c>
    </row>
    <row r="23" spans="1:10" x14ac:dyDescent="0.2">
      <c r="A23" s="236"/>
      <c r="B23" s="209" t="s">
        <v>38</v>
      </c>
      <c r="C23" s="260">
        <v>85.483061025089995</v>
      </c>
      <c r="D23" s="260">
        <v>84.209054617109985</v>
      </c>
      <c r="E23" s="251">
        <v>84.209054617109985</v>
      </c>
      <c r="F23" s="252">
        <v>1.2740064079800106</v>
      </c>
      <c r="G23" s="253">
        <v>98.509638760355017</v>
      </c>
      <c r="H23" s="254">
        <v>98.509638760355017</v>
      </c>
    </row>
    <row r="24" spans="1:10" x14ac:dyDescent="0.2">
      <c r="A24" s="236"/>
      <c r="B24" s="209" t="s">
        <v>39</v>
      </c>
      <c r="C24" s="260">
        <v>0.02</v>
      </c>
      <c r="D24" s="260">
        <v>1.146366282E-2</v>
      </c>
      <c r="E24" s="251">
        <v>1.146366282E-2</v>
      </c>
      <c r="F24" s="252">
        <v>8.5363371800000008E-3</v>
      </c>
      <c r="G24" s="253">
        <v>57.318314100000002</v>
      </c>
      <c r="H24" s="254">
        <v>57.318314100000002</v>
      </c>
    </row>
    <row r="25" spans="1:10" x14ac:dyDescent="0.2">
      <c r="A25" s="236"/>
      <c r="B25" s="209" t="s">
        <v>40</v>
      </c>
      <c r="C25" s="260">
        <v>58.448608219290001</v>
      </c>
      <c r="D25" s="260">
        <v>51.785555389499997</v>
      </c>
      <c r="E25" s="251">
        <v>51.785555389499997</v>
      </c>
      <c r="F25" s="252">
        <v>6.6630528297900042</v>
      </c>
      <c r="G25" s="253">
        <v>88.60015142740221</v>
      </c>
      <c r="H25" s="254">
        <v>88.60015142740221</v>
      </c>
    </row>
    <row r="26" spans="1:10" x14ac:dyDescent="0.2">
      <c r="A26" s="236"/>
      <c r="B26" s="209" t="s">
        <v>1688</v>
      </c>
      <c r="C26" s="251">
        <v>14.805587898020001</v>
      </c>
      <c r="D26" s="260">
        <v>14.805587898020001</v>
      </c>
      <c r="E26" s="251">
        <v>8.2630033310200002</v>
      </c>
      <c r="F26" s="252">
        <v>6.5425845670000005</v>
      </c>
      <c r="G26" s="253">
        <v>100</v>
      </c>
      <c r="H26" s="254">
        <v>55.810031914538413</v>
      </c>
    </row>
    <row r="27" spans="1:10" x14ac:dyDescent="0.2">
      <c r="A27" s="236"/>
      <c r="B27" s="259"/>
      <c r="C27" s="251"/>
      <c r="D27" s="260"/>
      <c r="E27" s="269"/>
      <c r="F27" s="261"/>
      <c r="G27" s="253">
        <v>0</v>
      </c>
      <c r="H27" s="254"/>
    </row>
    <row r="28" spans="1:10" x14ac:dyDescent="0.2">
      <c r="A28" s="245" t="s">
        <v>43</v>
      </c>
      <c r="B28" s="246" t="s">
        <v>44</v>
      </c>
      <c r="C28" s="270">
        <v>16166.648714594827</v>
      </c>
      <c r="D28" s="271">
        <v>8566.0525525069497</v>
      </c>
      <c r="E28" s="271">
        <v>8197.3174693147321</v>
      </c>
      <c r="F28" s="263">
        <v>7969.3312452800947</v>
      </c>
      <c r="G28" s="264">
        <v>52.98595091494591</v>
      </c>
      <c r="H28" s="249">
        <v>50.705112816080479</v>
      </c>
    </row>
    <row r="29" spans="1:10" x14ac:dyDescent="0.2">
      <c r="A29" s="272"/>
      <c r="B29" s="273"/>
      <c r="C29" s="269"/>
      <c r="D29" s="269"/>
      <c r="E29" s="269"/>
      <c r="F29" s="261"/>
      <c r="G29" s="253">
        <v>0</v>
      </c>
      <c r="H29" s="254"/>
    </row>
    <row r="30" spans="1:10" x14ac:dyDescent="0.2">
      <c r="A30" s="274" t="s">
        <v>45</v>
      </c>
      <c r="B30" s="275" t="s">
        <v>46</v>
      </c>
      <c r="C30" s="276">
        <v>35879.842042871074</v>
      </c>
      <c r="D30" s="276">
        <v>24386.597554714608</v>
      </c>
      <c r="E30" s="276">
        <v>21954.781670694108</v>
      </c>
      <c r="F30" s="277">
        <v>13925.060372176973</v>
      </c>
      <c r="G30" s="278">
        <v>67.967405000212239</v>
      </c>
      <c r="H30" s="279">
        <v>61.189738919311324</v>
      </c>
      <c r="I30" s="280"/>
    </row>
    <row r="31" spans="1:10" x14ac:dyDescent="0.2">
      <c r="A31" s="281" t="s">
        <v>47</v>
      </c>
      <c r="B31" s="282" t="s">
        <v>48</v>
      </c>
      <c r="C31" s="283">
        <v>35712.064468203345</v>
      </c>
      <c r="D31" s="283">
        <v>24234.660221074646</v>
      </c>
      <c r="E31" s="283">
        <v>21809.386921621146</v>
      </c>
      <c r="F31" s="284">
        <v>13902.677546582203</v>
      </c>
      <c r="G31" s="285">
        <v>67.861269243205641</v>
      </c>
      <c r="H31" s="286">
        <v>61.070081627567028</v>
      </c>
    </row>
    <row r="32" spans="1:10" x14ac:dyDescent="0.2">
      <c r="A32" s="287" t="s">
        <v>49</v>
      </c>
      <c r="B32" s="288"/>
      <c r="C32" s="288"/>
      <c r="D32" s="288"/>
      <c r="E32" s="288"/>
      <c r="F32" s="288"/>
      <c r="G32" s="288"/>
      <c r="H32" s="288"/>
    </row>
  </sheetData>
  <mergeCells count="10">
    <mergeCell ref="A1:H1"/>
    <mergeCell ref="A2:H2"/>
    <mergeCell ref="A3:H3"/>
    <mergeCell ref="A4:H4"/>
    <mergeCell ref="C5:C6"/>
    <mergeCell ref="D5:D6"/>
    <mergeCell ref="E5:E6"/>
    <mergeCell ref="F5:F6"/>
    <mergeCell ref="G5:H5"/>
    <mergeCell ref="B6:B7"/>
  </mergeCells>
  <pageMargins left="0.7" right="0.7" top="0.75" bottom="0.75" header="0.3" footer="0.3"/>
  <ignoredErrors>
    <ignoredError sqref="C7:H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844E-0738-4386-9E31-76A75545D62F}">
  <sheetPr codeName="Hoja13">
    <tabColor theme="0"/>
  </sheetPr>
  <dimension ref="A1:M40"/>
  <sheetViews>
    <sheetView showGridLines="0" zoomScaleNormal="100" workbookViewId="0">
      <pane ySplit="7" topLeftCell="A8" activePane="bottomLeft" state="frozen"/>
      <selection activeCell="A3" sqref="A3:F3"/>
      <selection pane="bottomLeft" activeCell="J11" sqref="J11"/>
    </sheetView>
  </sheetViews>
  <sheetFormatPr baseColWidth="10" defaultRowHeight="15" x14ac:dyDescent="0.25"/>
  <cols>
    <col min="1" max="1" width="4.42578125" style="234" customWidth="1"/>
    <col min="2" max="2" width="34.42578125" style="234" customWidth="1"/>
    <col min="3" max="3" width="13.42578125" style="291" bestFit="1" customWidth="1"/>
    <col min="4" max="4" width="10.5703125" style="291" customWidth="1"/>
    <col min="5" max="5" width="7.42578125" style="291" customWidth="1"/>
    <col min="6" max="6" width="8.5703125" style="291" bestFit="1" customWidth="1"/>
    <col min="7" max="7" width="12" style="291" bestFit="1" customWidth="1"/>
    <col min="8" max="8" width="11.85546875" style="280" bestFit="1" customWidth="1"/>
    <col min="9" max="12" width="11.42578125" style="234"/>
    <col min="13" max="13" width="14.28515625" style="234" bestFit="1" customWidth="1"/>
    <col min="14" max="16384" width="11.42578125" style="234"/>
  </cols>
  <sheetData>
    <row r="1" spans="1:13" ht="11.25" x14ac:dyDescent="0.2">
      <c r="A1" s="362" t="s">
        <v>1652</v>
      </c>
      <c r="B1" s="362"/>
      <c r="C1" s="362"/>
      <c r="D1" s="362"/>
      <c r="E1" s="362"/>
      <c r="F1" s="362"/>
      <c r="G1" s="362"/>
      <c r="H1" s="362"/>
    </row>
    <row r="2" spans="1:13" ht="11.25" x14ac:dyDescent="0.2">
      <c r="A2" s="362" t="s">
        <v>1696</v>
      </c>
      <c r="B2" s="362"/>
      <c r="C2" s="362"/>
      <c r="D2" s="362"/>
      <c r="E2" s="362"/>
      <c r="F2" s="362"/>
      <c r="G2" s="362"/>
      <c r="H2" s="362"/>
    </row>
    <row r="3" spans="1:13" ht="11.25" x14ac:dyDescent="0.2">
      <c r="A3" s="362" t="s">
        <v>1717</v>
      </c>
      <c r="B3" s="362"/>
      <c r="C3" s="362"/>
      <c r="D3" s="362"/>
      <c r="E3" s="362"/>
      <c r="F3" s="362"/>
      <c r="G3" s="362"/>
      <c r="H3" s="362"/>
    </row>
    <row r="4" spans="1:13" x14ac:dyDescent="0.25">
      <c r="A4" s="363" t="s">
        <v>57</v>
      </c>
      <c r="B4" s="363"/>
      <c r="C4" s="363"/>
      <c r="D4" s="363"/>
      <c r="E4" s="363"/>
      <c r="F4" s="363"/>
      <c r="G4" s="363"/>
      <c r="H4" s="363"/>
      <c r="J4" s="290"/>
      <c r="M4" s="291"/>
    </row>
    <row r="5" spans="1:13" ht="11.25" customHeight="1" x14ac:dyDescent="0.2">
      <c r="A5" s="292"/>
      <c r="B5" s="399" t="s">
        <v>3</v>
      </c>
      <c r="C5" s="392" t="s">
        <v>5</v>
      </c>
      <c r="D5" s="393" t="s">
        <v>6</v>
      </c>
      <c r="E5" s="393" t="s">
        <v>7</v>
      </c>
      <c r="F5" s="394" t="s">
        <v>1690</v>
      </c>
      <c r="G5" s="395" t="s">
        <v>1682</v>
      </c>
      <c r="H5" s="396"/>
    </row>
    <row r="6" spans="1:13" ht="11.25" x14ac:dyDescent="0.2">
      <c r="A6" s="292"/>
      <c r="B6" s="399"/>
      <c r="C6" s="392"/>
      <c r="D6" s="393"/>
      <c r="E6" s="393"/>
      <c r="F6" s="394"/>
      <c r="G6" s="237" t="s">
        <v>1691</v>
      </c>
      <c r="H6" s="238" t="s">
        <v>1692</v>
      </c>
    </row>
    <row r="7" spans="1:13" ht="11.25" x14ac:dyDescent="0.2">
      <c r="A7" s="293"/>
      <c r="B7" s="294"/>
      <c r="C7" s="240" t="s">
        <v>16</v>
      </c>
      <c r="D7" s="240" t="s">
        <v>17</v>
      </c>
      <c r="E7" s="241" t="s">
        <v>18</v>
      </c>
      <c r="F7" s="242" t="s">
        <v>1684</v>
      </c>
      <c r="G7" s="243" t="s">
        <v>1685</v>
      </c>
      <c r="H7" s="244" t="s">
        <v>1686</v>
      </c>
    </row>
    <row r="8" spans="1:13" ht="11.25" x14ac:dyDescent="0.2">
      <c r="A8" s="295" t="s">
        <v>26</v>
      </c>
      <c r="B8" s="296" t="s">
        <v>27</v>
      </c>
      <c r="C8" s="297">
        <v>19136.99843437961</v>
      </c>
      <c r="D8" s="297">
        <v>15260.190349338774</v>
      </c>
      <c r="E8" s="297">
        <v>13209.391398654116</v>
      </c>
      <c r="F8" s="298">
        <v>5927.6070357254939</v>
      </c>
      <c r="G8" s="299">
        <v>79.741817410215432</v>
      </c>
      <c r="H8" s="299">
        <v>69.025408785755289</v>
      </c>
      <c r="I8" s="300"/>
      <c r="J8" s="300"/>
    </row>
    <row r="9" spans="1:13" x14ac:dyDescent="0.2">
      <c r="A9" s="292"/>
      <c r="B9" s="301" t="s">
        <v>28</v>
      </c>
      <c r="C9" s="302">
        <v>486.85031595017</v>
      </c>
      <c r="D9" s="302">
        <v>439.29936265397004</v>
      </c>
      <c r="E9" s="302">
        <v>438.94648193097004</v>
      </c>
      <c r="F9" s="303">
        <v>47.903834019199962</v>
      </c>
      <c r="G9" s="304">
        <v>90.232941884119697</v>
      </c>
      <c r="H9" s="304">
        <v>90.160459498581687</v>
      </c>
    </row>
    <row r="10" spans="1:13" x14ac:dyDescent="0.2">
      <c r="A10" s="292"/>
      <c r="B10" s="301" t="s">
        <v>29</v>
      </c>
      <c r="C10" s="302">
        <v>2780.4198162472917</v>
      </c>
      <c r="D10" s="302">
        <v>2340.2465651060288</v>
      </c>
      <c r="E10" s="302">
        <v>2312.460316065899</v>
      </c>
      <c r="F10" s="303">
        <v>467.95950018139274</v>
      </c>
      <c r="G10" s="304">
        <v>84.168820529578852</v>
      </c>
      <c r="H10" s="304">
        <v>83.169466083974555</v>
      </c>
    </row>
    <row r="11" spans="1:13" x14ac:dyDescent="0.2">
      <c r="A11" s="292"/>
      <c r="B11" s="301" t="s">
        <v>30</v>
      </c>
      <c r="C11" s="302">
        <v>15700.010041892459</v>
      </c>
      <c r="D11" s="302">
        <v>12348.492415688697</v>
      </c>
      <c r="E11" s="302">
        <v>10326.431173140705</v>
      </c>
      <c r="F11" s="303">
        <v>5373.5788687517543</v>
      </c>
      <c r="G11" s="304">
        <v>78.652767627148762</v>
      </c>
      <c r="H11" s="304">
        <v>65.773404893287378</v>
      </c>
    </row>
    <row r="12" spans="1:13" x14ac:dyDescent="0.2">
      <c r="A12" s="292"/>
      <c r="B12" s="301" t="s">
        <v>31</v>
      </c>
      <c r="C12" s="302">
        <v>113.16739017270999</v>
      </c>
      <c r="D12" s="302">
        <v>81.112974568039988</v>
      </c>
      <c r="E12" s="302">
        <v>80.744333821500007</v>
      </c>
      <c r="F12" s="303">
        <v>32.423056351209979</v>
      </c>
      <c r="G12" s="304">
        <v>71.675218845508169</v>
      </c>
      <c r="H12" s="304">
        <v>71.349470636613916</v>
      </c>
    </row>
    <row r="13" spans="1:13" x14ac:dyDescent="0.2">
      <c r="A13" s="292"/>
      <c r="B13" s="301" t="s">
        <v>32</v>
      </c>
      <c r="C13" s="302">
        <v>4.2944338650000002</v>
      </c>
      <c r="D13" s="302">
        <v>2.7739024090700002</v>
      </c>
      <c r="E13" s="302">
        <v>2.5777560800700003</v>
      </c>
      <c r="F13" s="303">
        <v>1.7166777849299999</v>
      </c>
      <c r="G13" s="304">
        <v>64.592970721415455</v>
      </c>
      <c r="H13" s="304">
        <v>60.025515844566399</v>
      </c>
    </row>
    <row r="14" spans="1:13" x14ac:dyDescent="0.2">
      <c r="A14" s="292"/>
      <c r="B14" s="301" t="s">
        <v>33</v>
      </c>
      <c r="C14" s="302">
        <v>43.197947393809997</v>
      </c>
      <c r="D14" s="302">
        <v>39.557792968809999</v>
      </c>
      <c r="E14" s="302">
        <v>39.557792968809999</v>
      </c>
      <c r="F14" s="303">
        <v>3.6401544249999986</v>
      </c>
      <c r="G14" s="304">
        <v>91.573316223072183</v>
      </c>
      <c r="H14" s="304">
        <v>91.573316223072183</v>
      </c>
    </row>
    <row r="15" spans="1:13" ht="22.5" customHeight="1" x14ac:dyDescent="0.2">
      <c r="A15" s="292"/>
      <c r="B15" s="305" t="s">
        <v>1693</v>
      </c>
      <c r="C15" s="302">
        <v>9.0584888581600005</v>
      </c>
      <c r="D15" s="302">
        <v>8.7073359441600005</v>
      </c>
      <c r="E15" s="302">
        <v>8.6735446461599999</v>
      </c>
      <c r="F15" s="261">
        <v>0.38494421200000062</v>
      </c>
      <c r="G15" s="306">
        <v>96.123493449090276</v>
      </c>
      <c r="H15" s="306">
        <v>95.750458845536485</v>
      </c>
    </row>
    <row r="16" spans="1:13" ht="11.25" x14ac:dyDescent="0.2">
      <c r="A16" s="292"/>
      <c r="B16" s="301"/>
      <c r="C16" s="307"/>
      <c r="D16" s="307"/>
      <c r="E16" s="307"/>
      <c r="F16" s="303"/>
      <c r="G16" s="304">
        <v>0</v>
      </c>
      <c r="H16" s="304"/>
    </row>
    <row r="17" spans="1:10" ht="11.25" x14ac:dyDescent="0.2">
      <c r="A17" s="295" t="s">
        <v>35</v>
      </c>
      <c r="B17" s="296" t="s">
        <v>36</v>
      </c>
      <c r="C17" s="297">
        <v>161.04107643971</v>
      </c>
      <c r="D17" s="297">
        <v>145.20083541194001</v>
      </c>
      <c r="E17" s="297">
        <v>145.20083541194001</v>
      </c>
      <c r="F17" s="298">
        <v>15.840241027769991</v>
      </c>
      <c r="G17" s="299">
        <v>90.16385050450144</v>
      </c>
      <c r="H17" s="299">
        <v>90.16385050450144</v>
      </c>
    </row>
    <row r="18" spans="1:10" ht="11.25" x14ac:dyDescent="0.2">
      <c r="A18" s="295"/>
      <c r="B18" s="208" t="s">
        <v>37</v>
      </c>
      <c r="C18" s="297">
        <v>9.0203175253300003</v>
      </c>
      <c r="D18" s="297">
        <v>1.12567207251</v>
      </c>
      <c r="E18" s="297">
        <v>1.12567207251</v>
      </c>
      <c r="F18" s="298">
        <v>7.8946454528200007</v>
      </c>
      <c r="G18" s="299">
        <v>12.47929542778283</v>
      </c>
      <c r="H18" s="299">
        <v>12.47929542778283</v>
      </c>
    </row>
    <row r="19" spans="1:10" ht="11.25" customHeight="1" x14ac:dyDescent="0.2">
      <c r="A19" s="292"/>
      <c r="B19" s="209" t="s">
        <v>38</v>
      </c>
      <c r="C19" s="302">
        <v>0</v>
      </c>
      <c r="D19" s="302">
        <v>0</v>
      </c>
      <c r="E19" s="302">
        <v>0</v>
      </c>
      <c r="F19" s="303">
        <v>0</v>
      </c>
      <c r="G19" s="304">
        <v>0</v>
      </c>
      <c r="H19" s="304">
        <v>0</v>
      </c>
    </row>
    <row r="20" spans="1:10" x14ac:dyDescent="0.2">
      <c r="A20" s="292"/>
      <c r="B20" s="209" t="s">
        <v>39</v>
      </c>
      <c r="C20" s="302">
        <v>0</v>
      </c>
      <c r="D20" s="302">
        <v>0</v>
      </c>
      <c r="E20" s="302">
        <v>0</v>
      </c>
      <c r="F20" s="303">
        <v>0</v>
      </c>
      <c r="G20" s="304">
        <v>0</v>
      </c>
      <c r="H20" s="304">
        <v>0</v>
      </c>
    </row>
    <row r="21" spans="1:10" x14ac:dyDescent="0.2">
      <c r="A21" s="292"/>
      <c r="B21" s="209" t="s">
        <v>40</v>
      </c>
      <c r="C21" s="302">
        <v>9.0203175253300003</v>
      </c>
      <c r="D21" s="302">
        <v>1.12567207251</v>
      </c>
      <c r="E21" s="302">
        <v>1.12567207251</v>
      </c>
      <c r="F21" s="303">
        <v>7.8946454528200007</v>
      </c>
      <c r="G21" s="304">
        <v>12.47929542778283</v>
      </c>
      <c r="H21" s="304">
        <v>12.47929542778283</v>
      </c>
    </row>
    <row r="22" spans="1:10" ht="11.25" x14ac:dyDescent="0.2">
      <c r="A22" s="295"/>
      <c r="B22" s="208" t="s">
        <v>41</v>
      </c>
      <c r="C22" s="297">
        <v>152.02075891438</v>
      </c>
      <c r="D22" s="297">
        <v>144.07516333942999</v>
      </c>
      <c r="E22" s="297">
        <v>144.07516333942999</v>
      </c>
      <c r="F22" s="298">
        <v>7.9455955749500049</v>
      </c>
      <c r="G22" s="299">
        <v>94.773348303421471</v>
      </c>
      <c r="H22" s="299">
        <v>94.773348303421471</v>
      </c>
    </row>
    <row r="23" spans="1:10" x14ac:dyDescent="0.2">
      <c r="A23" s="292"/>
      <c r="B23" s="209" t="s">
        <v>38</v>
      </c>
      <c r="C23" s="302">
        <v>85.483061025089995</v>
      </c>
      <c r="D23" s="302">
        <v>84.209054617109985</v>
      </c>
      <c r="E23" s="302">
        <v>84.209054617109985</v>
      </c>
      <c r="F23" s="303">
        <v>1.2740064079800106</v>
      </c>
      <c r="G23" s="304">
        <v>98.509638760355017</v>
      </c>
      <c r="H23" s="304">
        <v>98.509638760355017</v>
      </c>
    </row>
    <row r="24" spans="1:10" x14ac:dyDescent="0.2">
      <c r="A24" s="292"/>
      <c r="B24" s="209" t="s">
        <v>39</v>
      </c>
      <c r="C24" s="302">
        <v>0.02</v>
      </c>
      <c r="D24" s="302">
        <v>1.146366282E-2</v>
      </c>
      <c r="E24" s="302">
        <v>1.146366282E-2</v>
      </c>
      <c r="F24" s="303">
        <v>8.5363371800000008E-3</v>
      </c>
      <c r="G24" s="304">
        <v>57.318314100000002</v>
      </c>
      <c r="H24" s="304">
        <v>57.318314100000002</v>
      </c>
    </row>
    <row r="25" spans="1:10" x14ac:dyDescent="0.2">
      <c r="A25" s="292"/>
      <c r="B25" s="209" t="s">
        <v>40</v>
      </c>
      <c r="C25" s="302">
        <v>58.448608219290001</v>
      </c>
      <c r="D25" s="302">
        <v>51.785555389499997</v>
      </c>
      <c r="E25" s="302">
        <v>51.785555389499997</v>
      </c>
      <c r="F25" s="303">
        <v>6.6630528297900042</v>
      </c>
      <c r="G25" s="304">
        <v>88.60015142740221</v>
      </c>
      <c r="H25" s="304">
        <v>88.60015142740221</v>
      </c>
    </row>
    <row r="26" spans="1:10" x14ac:dyDescent="0.2">
      <c r="A26" s="292"/>
      <c r="B26" s="209" t="s">
        <v>42</v>
      </c>
      <c r="C26" s="302">
        <v>8.0690896700000003</v>
      </c>
      <c r="D26" s="302">
        <v>8.0690896700000003</v>
      </c>
      <c r="E26" s="302">
        <v>8.0690896700000003</v>
      </c>
      <c r="F26" s="303">
        <v>0</v>
      </c>
      <c r="G26" s="304">
        <v>100</v>
      </c>
      <c r="H26" s="304"/>
    </row>
    <row r="27" spans="1:10" x14ac:dyDescent="0.2">
      <c r="A27" s="292"/>
      <c r="B27" s="209"/>
      <c r="C27" s="302"/>
      <c r="D27" s="302"/>
      <c r="E27" s="302"/>
      <c r="F27" s="303"/>
      <c r="G27" s="304">
        <v>0</v>
      </c>
      <c r="H27" s="304"/>
    </row>
    <row r="28" spans="1:10" ht="11.25" x14ac:dyDescent="0.2">
      <c r="A28" s="295" t="s">
        <v>43</v>
      </c>
      <c r="B28" s="308" t="s">
        <v>44</v>
      </c>
      <c r="C28" s="309">
        <v>15542.223897847696</v>
      </c>
      <c r="D28" s="309">
        <v>7941.6277357598201</v>
      </c>
      <c r="E28" s="309">
        <v>7576.0808800361119</v>
      </c>
      <c r="F28" s="310">
        <v>7966.1430178115843</v>
      </c>
      <c r="G28" s="299">
        <v>51.097113179920065</v>
      </c>
      <c r="H28" s="299">
        <v>48.745153395231014</v>
      </c>
      <c r="I28" s="300"/>
      <c r="J28" s="300"/>
    </row>
    <row r="29" spans="1:10" ht="11.25" x14ac:dyDescent="0.2">
      <c r="A29" s="311"/>
      <c r="B29" s="312"/>
      <c r="C29" s="313"/>
      <c r="D29" s="313"/>
      <c r="E29" s="313"/>
      <c r="F29" s="303"/>
      <c r="G29" s="304">
        <v>0</v>
      </c>
      <c r="H29" s="304"/>
    </row>
    <row r="30" spans="1:10" ht="11.25" x14ac:dyDescent="0.2">
      <c r="A30" s="314" t="s">
        <v>45</v>
      </c>
      <c r="B30" s="315" t="s">
        <v>46</v>
      </c>
      <c r="C30" s="316">
        <v>34840.263408667015</v>
      </c>
      <c r="D30" s="316">
        <v>23347.018920510534</v>
      </c>
      <c r="E30" s="316">
        <v>20930.673114102166</v>
      </c>
      <c r="F30" s="317">
        <v>13909.590294564849</v>
      </c>
      <c r="G30" s="318">
        <v>67.011602773079588</v>
      </c>
      <c r="H30" s="318">
        <v>60.07610467404033</v>
      </c>
      <c r="I30" s="300"/>
      <c r="J30" s="300"/>
    </row>
    <row r="31" spans="1:10" ht="11.25" x14ac:dyDescent="0.2">
      <c r="A31" s="319" t="s">
        <v>47</v>
      </c>
      <c r="B31" s="320" t="s">
        <v>48</v>
      </c>
      <c r="C31" s="321">
        <v>34679.222332227306</v>
      </c>
      <c r="D31" s="321">
        <v>23201.818085098595</v>
      </c>
      <c r="E31" s="321">
        <v>20785.472278690228</v>
      </c>
      <c r="F31" s="322">
        <v>13893.750053537078</v>
      </c>
      <c r="G31" s="323">
        <v>66.904089898051751</v>
      </c>
      <c r="H31" s="323">
        <v>59.936385192162589</v>
      </c>
      <c r="I31" s="300"/>
      <c r="J31" s="300"/>
    </row>
    <row r="32" spans="1:10" x14ac:dyDescent="0.25">
      <c r="A32" s="234" t="s">
        <v>49</v>
      </c>
      <c r="C32" s="324"/>
      <c r="D32" s="324"/>
      <c r="E32" s="324"/>
      <c r="F32" s="325"/>
      <c r="G32" s="324"/>
      <c r="H32" s="265"/>
    </row>
    <row r="33" spans="2:8" x14ac:dyDescent="0.25">
      <c r="C33" s="324"/>
      <c r="D33" s="324"/>
      <c r="E33" s="324"/>
      <c r="F33" s="324"/>
      <c r="G33" s="324"/>
      <c r="H33" s="265"/>
    </row>
    <row r="34" spans="2:8" x14ac:dyDescent="0.25">
      <c r="C34" s="324"/>
      <c r="D34" s="324"/>
      <c r="E34" s="324"/>
      <c r="F34" s="324"/>
      <c r="G34" s="324"/>
      <c r="H34" s="265"/>
    </row>
    <row r="35" spans="2:8" x14ac:dyDescent="0.25">
      <c r="B35" s="326"/>
      <c r="C35" s="324"/>
      <c r="D35" s="324"/>
      <c r="E35" s="324"/>
      <c r="F35" s="324"/>
      <c r="G35" s="324"/>
    </row>
    <row r="36" spans="2:8" x14ac:dyDescent="0.25">
      <c r="H36" s="291"/>
    </row>
    <row r="40" spans="2:8" x14ac:dyDescent="0.25">
      <c r="F40" s="250"/>
      <c r="G40" s="250"/>
    </row>
  </sheetData>
  <mergeCells count="10">
    <mergeCell ref="A1:H1"/>
    <mergeCell ref="A2:H2"/>
    <mergeCell ref="A3:H3"/>
    <mergeCell ref="A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orientation="portrait" r:id="rId1"/>
  <ignoredErrors>
    <ignoredError sqref="C7:H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621D-5321-4830-997C-AF7D9DD8F913}">
  <sheetPr codeName="Hoja15">
    <tabColor theme="0"/>
  </sheetPr>
  <dimension ref="A1:I37"/>
  <sheetViews>
    <sheetView showGridLines="0" zoomScaleNormal="100" workbookViewId="0">
      <selection activeCell="I16" sqref="I16"/>
    </sheetView>
  </sheetViews>
  <sheetFormatPr baseColWidth="10" defaultRowHeight="11.25" x14ac:dyDescent="0.2"/>
  <cols>
    <col min="1" max="1" width="3.140625" style="234" customWidth="1"/>
    <col min="2" max="2" width="30.140625" style="234" customWidth="1"/>
    <col min="3" max="3" width="9.5703125" style="234" bestFit="1" customWidth="1"/>
    <col min="4" max="4" width="6.42578125" style="234" customWidth="1"/>
    <col min="5" max="5" width="9.140625" style="234" customWidth="1"/>
    <col min="6" max="6" width="13" style="234" bestFit="1" customWidth="1"/>
    <col min="7" max="16384" width="11.42578125" style="234"/>
  </cols>
  <sheetData>
    <row r="1" spans="1:9" x14ac:dyDescent="0.2">
      <c r="A1" s="362" t="s">
        <v>1653</v>
      </c>
      <c r="B1" s="362"/>
      <c r="C1" s="362"/>
      <c r="D1" s="362"/>
      <c r="E1" s="362"/>
      <c r="F1" s="362"/>
    </row>
    <row r="2" spans="1:9" x14ac:dyDescent="0.2">
      <c r="A2" s="401" t="s">
        <v>1694</v>
      </c>
      <c r="B2" s="401"/>
      <c r="C2" s="401"/>
      <c r="D2" s="401"/>
      <c r="E2" s="401"/>
      <c r="F2" s="401"/>
    </row>
    <row r="3" spans="1:9" x14ac:dyDescent="0.2">
      <c r="A3" s="362" t="s">
        <v>1717</v>
      </c>
      <c r="B3" s="362"/>
      <c r="C3" s="362"/>
      <c r="D3" s="362"/>
      <c r="E3" s="362"/>
      <c r="F3" s="362"/>
      <c r="G3" s="419"/>
      <c r="H3" s="419"/>
    </row>
    <row r="4" spans="1:9" x14ac:dyDescent="0.2">
      <c r="A4" s="363" t="s">
        <v>2</v>
      </c>
      <c r="B4" s="363"/>
      <c r="C4" s="363"/>
      <c r="D4" s="363"/>
      <c r="E4" s="363"/>
      <c r="F4" s="363"/>
    </row>
    <row r="5" spans="1:9" x14ac:dyDescent="0.2">
      <c r="A5" s="236"/>
      <c r="B5" s="402" t="s">
        <v>3</v>
      </c>
      <c r="C5" s="403" t="s">
        <v>6</v>
      </c>
      <c r="D5" s="404" t="s">
        <v>7</v>
      </c>
      <c r="E5" s="405" t="s">
        <v>1695</v>
      </c>
      <c r="F5" s="341" t="s">
        <v>1648</v>
      </c>
    </row>
    <row r="6" spans="1:9" x14ac:dyDescent="0.2">
      <c r="A6" s="236"/>
      <c r="B6" s="402"/>
      <c r="C6" s="403"/>
      <c r="D6" s="404"/>
      <c r="E6" s="405"/>
      <c r="F6" s="341" t="s">
        <v>15</v>
      </c>
    </row>
    <row r="7" spans="1:9" x14ac:dyDescent="0.2">
      <c r="A7" s="342"/>
      <c r="B7" s="343"/>
      <c r="C7" s="344" t="s">
        <v>16</v>
      </c>
      <c r="D7" s="344" t="s">
        <v>17</v>
      </c>
      <c r="E7" s="345" t="s">
        <v>1650</v>
      </c>
      <c r="F7" s="346" t="s">
        <v>1651</v>
      </c>
    </row>
    <row r="8" spans="1:9" x14ac:dyDescent="0.2">
      <c r="A8" s="245" t="s">
        <v>26</v>
      </c>
      <c r="B8" s="246" t="s">
        <v>27</v>
      </c>
      <c r="C8" s="267">
        <v>408.41731922891995</v>
      </c>
      <c r="D8" s="247">
        <v>402.67805365230004</v>
      </c>
      <c r="E8" s="248">
        <v>5.7392655766199141</v>
      </c>
      <c r="F8" s="327">
        <v>98.59475460358648</v>
      </c>
    </row>
    <row r="9" spans="1:9" x14ac:dyDescent="0.2">
      <c r="A9" s="236"/>
      <c r="B9" s="206" t="s">
        <v>28</v>
      </c>
      <c r="C9" s="347">
        <v>33.033045748109998</v>
      </c>
      <c r="D9" s="347">
        <v>32.884325626580008</v>
      </c>
      <c r="E9" s="303">
        <v>0.14872012152999048</v>
      </c>
      <c r="F9" s="328">
        <v>99.549783805392821</v>
      </c>
    </row>
    <row r="10" spans="1:9" x14ac:dyDescent="0.2">
      <c r="A10" s="236"/>
      <c r="B10" s="206" t="s">
        <v>1687</v>
      </c>
      <c r="C10" s="347">
        <v>198.97463678379998</v>
      </c>
      <c r="D10" s="347">
        <v>198.74242652114995</v>
      </c>
      <c r="E10" s="303">
        <v>0</v>
      </c>
      <c r="F10" s="328">
        <v>99.883296551558814</v>
      </c>
    </row>
    <row r="11" spans="1:9" x14ac:dyDescent="0.2">
      <c r="A11" s="236"/>
      <c r="B11" s="206" t="s">
        <v>30</v>
      </c>
      <c r="C11" s="347">
        <v>62.479636230809987</v>
      </c>
      <c r="D11" s="347">
        <v>57.474967702369995</v>
      </c>
      <c r="E11" s="303">
        <v>5.0046685284399928</v>
      </c>
      <c r="F11" s="328">
        <v>91.989920507936489</v>
      </c>
      <c r="H11" s="265"/>
      <c r="I11" s="265"/>
    </row>
    <row r="12" spans="1:9" x14ac:dyDescent="0.2">
      <c r="A12" s="255"/>
      <c r="B12" s="206" t="s">
        <v>31</v>
      </c>
      <c r="C12" s="347">
        <v>107.6569445057</v>
      </c>
      <c r="D12" s="347">
        <v>107.6533148517</v>
      </c>
      <c r="E12" s="303">
        <v>3.6296539999938204E-3</v>
      </c>
      <c r="F12" s="328">
        <v>99.996628499892267</v>
      </c>
    </row>
    <row r="13" spans="1:9" x14ac:dyDescent="0.2">
      <c r="A13" s="255"/>
      <c r="B13" s="206" t="s">
        <v>32</v>
      </c>
      <c r="C13" s="347">
        <v>4.3205215002099999</v>
      </c>
      <c r="D13" s="347">
        <v>3.9705215002099998</v>
      </c>
      <c r="E13" s="303">
        <v>0.35000000000000009</v>
      </c>
      <c r="F13" s="328">
        <v>91.899126066541086</v>
      </c>
    </row>
    <row r="14" spans="1:9" x14ac:dyDescent="0.2">
      <c r="A14" s="255"/>
      <c r="B14" s="206" t="s">
        <v>33</v>
      </c>
      <c r="C14" s="347">
        <v>1.60507165029</v>
      </c>
      <c r="D14" s="347">
        <v>1.60503464029</v>
      </c>
      <c r="E14" s="303">
        <v>3.7010000000003984E-5</v>
      </c>
      <c r="F14" s="328">
        <v>99.99769418393295</v>
      </c>
    </row>
    <row r="15" spans="1:9" ht="22.5" x14ac:dyDescent="0.2">
      <c r="A15" s="255"/>
      <c r="B15" s="207" t="s">
        <v>34</v>
      </c>
      <c r="C15" s="347">
        <v>0.34746281000000001</v>
      </c>
      <c r="D15" s="347">
        <v>0.34746281000000001</v>
      </c>
      <c r="E15" s="261">
        <v>0</v>
      </c>
      <c r="F15" s="329">
        <v>100</v>
      </c>
    </row>
    <row r="16" spans="1:9" x14ac:dyDescent="0.2">
      <c r="A16" s="255"/>
      <c r="B16" s="259"/>
      <c r="C16" s="330"/>
      <c r="D16" s="330"/>
      <c r="E16" s="303"/>
      <c r="F16" s="328"/>
    </row>
    <row r="17" spans="1:9" x14ac:dyDescent="0.2">
      <c r="A17" s="245" t="s">
        <v>35</v>
      </c>
      <c r="B17" s="246" t="s">
        <v>36</v>
      </c>
      <c r="C17" s="247">
        <v>6.7364982280200003</v>
      </c>
      <c r="D17" s="247">
        <v>0.19391366102000002</v>
      </c>
      <c r="E17" s="248">
        <v>6.5425845670000005</v>
      </c>
      <c r="F17" s="327">
        <v>2.8785528394178077</v>
      </c>
    </row>
    <row r="18" spans="1:9" hidden="1" x14ac:dyDescent="0.2">
      <c r="A18" s="266"/>
      <c r="B18" s="208" t="s">
        <v>37</v>
      </c>
      <c r="C18" s="247">
        <v>0</v>
      </c>
      <c r="D18" s="247">
        <v>0</v>
      </c>
      <c r="E18" s="248">
        <v>0</v>
      </c>
      <c r="F18" s="327">
        <v>0</v>
      </c>
    </row>
    <row r="19" spans="1:9" hidden="1" x14ac:dyDescent="0.2">
      <c r="A19" s="236"/>
      <c r="B19" s="209" t="s">
        <v>38</v>
      </c>
      <c r="C19" s="331">
        <v>0</v>
      </c>
      <c r="D19" s="331">
        <v>0</v>
      </c>
      <c r="E19" s="332">
        <v>0</v>
      </c>
      <c r="F19" s="328">
        <v>0</v>
      </c>
    </row>
    <row r="20" spans="1:9" hidden="1" x14ac:dyDescent="0.2">
      <c r="A20" s="236"/>
      <c r="B20" s="209" t="s">
        <v>39</v>
      </c>
      <c r="C20" s="331">
        <v>0</v>
      </c>
      <c r="D20" s="331">
        <v>0</v>
      </c>
      <c r="E20" s="332">
        <v>0</v>
      </c>
      <c r="F20" s="328">
        <v>0</v>
      </c>
    </row>
    <row r="21" spans="1:9" hidden="1" x14ac:dyDescent="0.2">
      <c r="A21" s="236"/>
      <c r="B21" s="209" t="s">
        <v>40</v>
      </c>
      <c r="C21" s="331">
        <v>0</v>
      </c>
      <c r="D21" s="331">
        <v>0</v>
      </c>
      <c r="E21" s="332">
        <v>0</v>
      </c>
      <c r="F21" s="328">
        <v>0</v>
      </c>
    </row>
    <row r="22" spans="1:9" x14ac:dyDescent="0.2">
      <c r="A22" s="266"/>
      <c r="B22" s="208" t="s">
        <v>41</v>
      </c>
      <c r="C22" s="247">
        <v>6.7364982280200003</v>
      </c>
      <c r="D22" s="247">
        <v>0.19391366102000002</v>
      </c>
      <c r="E22" s="248">
        <v>6.5425845670000005</v>
      </c>
      <c r="F22" s="327">
        <v>2.8785528394178077</v>
      </c>
    </row>
    <row r="23" spans="1:9" x14ac:dyDescent="0.2">
      <c r="A23" s="236"/>
      <c r="B23" s="209" t="s">
        <v>38</v>
      </c>
      <c r="C23" s="347">
        <v>0</v>
      </c>
      <c r="D23" s="347">
        <v>0</v>
      </c>
      <c r="E23" s="332">
        <v>0</v>
      </c>
      <c r="F23" s="328">
        <v>0</v>
      </c>
    </row>
    <row r="24" spans="1:9" x14ac:dyDescent="0.2">
      <c r="A24" s="236"/>
      <c r="B24" s="209" t="s">
        <v>39</v>
      </c>
      <c r="C24" s="347">
        <v>0</v>
      </c>
      <c r="D24" s="347">
        <v>0</v>
      </c>
      <c r="E24" s="332">
        <v>0</v>
      </c>
      <c r="F24" s="328">
        <v>0</v>
      </c>
    </row>
    <row r="25" spans="1:9" x14ac:dyDescent="0.2">
      <c r="A25" s="236"/>
      <c r="B25" s="209" t="s">
        <v>40</v>
      </c>
      <c r="C25" s="347">
        <v>0</v>
      </c>
      <c r="D25" s="347">
        <v>0</v>
      </c>
      <c r="E25" s="332">
        <v>0</v>
      </c>
      <c r="F25" s="328">
        <v>0</v>
      </c>
    </row>
    <row r="26" spans="1:9" x14ac:dyDescent="0.2">
      <c r="A26" s="236"/>
      <c r="B26" s="209" t="s">
        <v>1688</v>
      </c>
      <c r="C26" s="347">
        <v>6.7364982280200003</v>
      </c>
      <c r="D26" s="347">
        <v>0.19391366102000002</v>
      </c>
      <c r="E26" s="332">
        <v>6.5425845670000005</v>
      </c>
      <c r="F26" s="328">
        <v>2.8785528394178077</v>
      </c>
    </row>
    <row r="27" spans="1:9" x14ac:dyDescent="0.2">
      <c r="A27" s="236"/>
      <c r="B27" s="209"/>
      <c r="C27" s="331"/>
      <c r="D27" s="331"/>
      <c r="E27" s="332"/>
      <c r="F27" s="328"/>
    </row>
    <row r="28" spans="1:9" x14ac:dyDescent="0.2">
      <c r="A28" s="245" t="s">
        <v>35</v>
      </c>
      <c r="B28" s="246" t="s">
        <v>44</v>
      </c>
      <c r="C28" s="333">
        <v>624.42481674712997</v>
      </c>
      <c r="D28" s="333">
        <v>621.23658927862004</v>
      </c>
      <c r="E28" s="334">
        <v>3.1882274685099219</v>
      </c>
      <c r="F28" s="327">
        <v>99.489413715950846</v>
      </c>
    </row>
    <row r="29" spans="1:9" x14ac:dyDescent="0.2">
      <c r="A29" s="272"/>
      <c r="B29" s="273"/>
      <c r="C29" s="331"/>
      <c r="D29" s="331"/>
      <c r="E29" s="332"/>
      <c r="F29" s="328"/>
    </row>
    <row r="30" spans="1:9" x14ac:dyDescent="0.2">
      <c r="A30" s="274" t="s">
        <v>43</v>
      </c>
      <c r="B30" s="275" t="s">
        <v>46</v>
      </c>
      <c r="C30" s="335">
        <v>1039.5786342040699</v>
      </c>
      <c r="D30" s="335">
        <v>1024.1085565919402</v>
      </c>
      <c r="E30" s="336">
        <v>15.470077612129671</v>
      </c>
      <c r="F30" s="337">
        <v>98.511889615356125</v>
      </c>
      <c r="H30" s="289"/>
      <c r="I30" s="289"/>
    </row>
    <row r="31" spans="1:9" x14ac:dyDescent="0.2">
      <c r="A31" s="281" t="s">
        <v>45</v>
      </c>
      <c r="B31" s="282" t="s">
        <v>48</v>
      </c>
      <c r="C31" s="338">
        <v>1032.84213597605</v>
      </c>
      <c r="D31" s="338">
        <v>1023.9146429309201</v>
      </c>
      <c r="E31" s="339">
        <v>8.9274930451296708</v>
      </c>
      <c r="F31" s="340">
        <v>99.135638183787549</v>
      </c>
    </row>
    <row r="32" spans="1:9" x14ac:dyDescent="0.2">
      <c r="A32" s="400" t="s">
        <v>49</v>
      </c>
      <c r="B32" s="400"/>
      <c r="C32" s="400"/>
      <c r="D32" s="400"/>
      <c r="E32" s="400"/>
      <c r="F32" s="400"/>
    </row>
    <row r="34" spans="3:5" ht="15" x14ac:dyDescent="0.25">
      <c r="C34" s="324"/>
      <c r="D34" s="324"/>
      <c r="E34" s="324"/>
    </row>
    <row r="37" spans="3:5" ht="15" x14ac:dyDescent="0.25">
      <c r="C37" s="291"/>
      <c r="D37" s="291"/>
    </row>
  </sheetData>
  <mergeCells count="9">
    <mergeCell ref="A32:F32"/>
    <mergeCell ref="A1:F1"/>
    <mergeCell ref="A2:F2"/>
    <mergeCell ref="A3:F3"/>
    <mergeCell ref="A4:F4"/>
    <mergeCell ref="B5:B6"/>
    <mergeCell ref="C5:C6"/>
    <mergeCell ref="D5:D6"/>
    <mergeCell ref="E5:E6"/>
  </mergeCells>
  <pageMargins left="0.7" right="0.7" top="0.75" bottom="0.75" header="0.3" footer="0.3"/>
  <ignoredErrors>
    <ignoredError sqref="C7:F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Cuadro No. 1</vt:lpstr>
      <vt:lpstr>Cuadro No. 2</vt:lpstr>
      <vt:lpstr>Cuadro No. 3</vt:lpstr>
      <vt:lpstr>Cuadro No. 4</vt:lpstr>
      <vt:lpstr>Cuadro No. 5</vt:lpstr>
      <vt:lpstr>Cuadro No. 6</vt:lpstr>
      <vt:lpstr>Cuadro No. 7</vt:lpstr>
      <vt:lpstr>Cuadro No. 8</vt:lpstr>
      <vt:lpstr>Cuadro No. 9</vt:lpstr>
      <vt:lpstr>Cuadro No.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Luis Villegas Martinez</dc:creator>
  <cp:lastModifiedBy>Ricardo Luis Villegas Martinez</cp:lastModifiedBy>
  <dcterms:created xsi:type="dcterms:W3CDTF">2015-06-05T18:19:34Z</dcterms:created>
  <dcterms:modified xsi:type="dcterms:W3CDTF">2024-07-05T14:56:02Z</dcterms:modified>
</cp:coreProperties>
</file>