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minhaciendagovco-my.sharepoint.com/personal/apava_minhacienda_gov_co/Documents/2024/1. Seguimiento Planes de mejoramiento MHCP -FONPET corte a Dic 2023/3. Etapa final/"/>
    </mc:Choice>
  </mc:AlternateContent>
  <xr:revisionPtr revIDLastSave="2" documentId="8_{727E9FE8-B343-4C62-8D2C-95ACA8B4CA2A}" xr6:coauthVersionLast="47" xr6:coauthVersionMax="47" xr10:uidLastSave="{63AC3EC9-ED9F-4FF0-9E05-B1133175EF95}"/>
  <bookViews>
    <workbookView minimized="1" xWindow="2115" yWindow="2115" windowWidth="21600" windowHeight="11385" xr2:uid="{7F4C678A-A53E-41AC-85BE-F18C532244D2}"/>
  </bookViews>
  <sheets>
    <sheet name="PM MHCP" sheetId="1" r:id="rId1"/>
  </sheets>
  <definedNames>
    <definedName name="_xlnm._FilterDatabase" localSheetId="0" hidden="1">'PM MHCP'!$A$3:$P$68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9" i="1" l="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Bernardo Alfonso Hidalgo Franco</author>
  </authors>
  <commentList>
    <comment ref="G29" authorId="0" shapeId="0" xr:uid="{A0E26E5E-504D-41DD-85E6-77ED9E978FCC}">
      <text>
        <r>
          <rPr>
            <sz val="9"/>
            <color indexed="81"/>
            <rFont val="Tahoma"/>
            <family val="2"/>
          </rPr>
          <t>Se incluyen las metas que sean necesarias.</t>
        </r>
      </text>
    </comment>
    <comment ref="G30" authorId="0" shapeId="0" xr:uid="{46D58119-1EE4-4865-B7C2-C7BB513A747B}">
      <text>
        <r>
          <rPr>
            <sz val="9"/>
            <color indexed="81"/>
            <rFont val="Tahoma"/>
            <family val="2"/>
          </rPr>
          <t>Se incluyen las metas que sean necesarias.</t>
        </r>
      </text>
    </comment>
    <comment ref="G35" authorId="0" shapeId="0" xr:uid="{2738EEF0-85A6-40B0-8405-0B9F47AE57CF}">
      <text>
        <r>
          <rPr>
            <sz val="9"/>
            <color indexed="81"/>
            <rFont val="Tahoma"/>
            <family val="2"/>
          </rPr>
          <t>Se incluyen las metas que sean necesarias.</t>
        </r>
      </text>
    </comment>
    <comment ref="G36" authorId="0" shapeId="0" xr:uid="{367AF98C-6C3C-4488-9675-49169C7628F6}">
      <text>
        <r>
          <rPr>
            <sz val="9"/>
            <color indexed="81"/>
            <rFont val="Tahoma"/>
            <family val="2"/>
          </rPr>
          <t>Se incluyen las metas que sean necesarias.</t>
        </r>
      </text>
    </comment>
    <comment ref="G37" authorId="0" shapeId="0" xr:uid="{78A917FA-97ED-469A-92C4-CB049603BC40}">
      <text>
        <r>
          <rPr>
            <sz val="9"/>
            <color indexed="81"/>
            <rFont val="Tahoma"/>
            <family val="2"/>
          </rPr>
          <t>Se incluyen las metas que sean necesarias.</t>
        </r>
      </text>
    </comment>
  </commentList>
</comments>
</file>

<file path=xl/sharedStrings.xml><?xml version="1.0" encoding="utf-8"?>
<sst xmlns="http://schemas.openxmlformats.org/spreadsheetml/2006/main" count="623" uniqueCount="378">
  <si>
    <t>Plan de Mejoramiento MHCP</t>
  </si>
  <si>
    <t xml:space="preserve">Fecha de corte del seguimiento: </t>
  </si>
  <si>
    <t>31 de diciembre de 2023</t>
  </si>
  <si>
    <t>#</t>
  </si>
  <si>
    <t xml:space="preserve">Identificador de Meta (SMGI) </t>
  </si>
  <si>
    <t>Año</t>
  </si>
  <si>
    <t>Descripción hallazgo</t>
  </si>
  <si>
    <t>Causa del hallazgo</t>
  </si>
  <si>
    <t>Acción de mejoramiento</t>
  </si>
  <si>
    <t>Actividades/Descripción (Metas)</t>
  </si>
  <si>
    <t>Actividades/ Unidad de Medida</t>
  </si>
  <si>
    <t xml:space="preserve">Actividades Cantidad </t>
  </si>
  <si>
    <t>Fecha iniciación Metas</t>
  </si>
  <si>
    <t>Fecha terminación Metas</t>
  </si>
  <si>
    <t>Plazo en semanas de las metas</t>
  </si>
  <si>
    <t xml:space="preserve">Avance físico de ejecución de las metas  </t>
  </si>
  <si>
    <t xml:space="preserve">Estado meta </t>
  </si>
  <si>
    <t>Seguimiento de la Oficina de Control Interno</t>
  </si>
  <si>
    <t>Área responsable</t>
  </si>
  <si>
    <t>MHCP2017-4-1-1</t>
  </si>
  <si>
    <t>Hallazgo 4. UTN. Saldos sin conciliar de las cuentas de Operaciones Recíprocas</t>
  </si>
  <si>
    <t>No la aporta el informe</t>
  </si>
  <si>
    <t xml:space="preserve">Elaborar un proceso de conciliaciones de las cuentas recíprocas por etapas </t>
  </si>
  <si>
    <t xml:space="preserve">Rediseñar el procedimiento de conciliaciones de cuentas recíprocas, teniendo en cuenta la forma de comunicación de las conciliaciones a las entidades en consideración a la política cero papel y la revisión de las conciliaciones de cuentas recíprocas. </t>
  </si>
  <si>
    <t>Instructivo Conciliación Reciprocas</t>
  </si>
  <si>
    <t>Cumplida</t>
  </si>
  <si>
    <t>La OCI, efectuó análisis de la efectividad de las acciones y se concluyó que es necesario  que se reformule(n) nueva(s) acciones con el fin de subsanar las debilidades. Se creo una nueva acción MHCP 2017R-4-1-1</t>
  </si>
  <si>
    <t xml:space="preserve">Dirección General de Crédito Público y Tesoro Nacional - Subdirección de Operaciones - Grupo Registro Contable </t>
  </si>
  <si>
    <t>MHCP2017-4-1-2</t>
  </si>
  <si>
    <t xml:space="preserve">Realizar capacitación de la revisión de la conciliación de las cuentas recíprocas. </t>
  </si>
  <si>
    <t>Capacitación</t>
  </si>
  <si>
    <t>MHCP2017-4-1-3</t>
  </si>
  <si>
    <t xml:space="preserve">Remitir la información a las entidades sobre los saldos de las cuentas recíprocas y los movimientos. </t>
  </si>
  <si>
    <t>Correo Electrónico</t>
  </si>
  <si>
    <t>MHCP2017-4-1-4</t>
  </si>
  <si>
    <t>Recibir las conciliaciones de cuentas recíprocas de las entidades y llenar el cuadro control de las cuentas recíprocas.</t>
  </si>
  <si>
    <t>MHCP2017-4-1-5</t>
  </si>
  <si>
    <t>Revisar las conciliaciones remitidas por las entidades determinando que las partidas conciliatorias no sean mayores a 60 días.</t>
  </si>
  <si>
    <t>MHCP2017-4-1-6</t>
  </si>
  <si>
    <t>Remitir al Grupo de PAC de la DGCPTN la relación de las Entidades que incumplieron el envío y de aquellas que presentan partidas conciliatorias pendientes de solucionar mayores a 60 días.</t>
  </si>
  <si>
    <t>MHCP2017-4-1-7</t>
  </si>
  <si>
    <t>Responder a las entidades que presenten partidas conciliatorias mayores a 60 días para que sean solucionadas.</t>
  </si>
  <si>
    <t>MHCP2017-4-1-8</t>
  </si>
  <si>
    <t xml:space="preserve">Remitir las conciliaciones a las entidades con sus comentarios u observaciones. </t>
  </si>
  <si>
    <t>FEPC 2017R 1..-1-1</t>
  </si>
  <si>
    <t>Hallazgo 1. Causación diferencial de compensación a favor de los refinadores</t>
  </si>
  <si>
    <t>A 31 de diciembre de 2017 el FEPC no cuenta con políticas contables o procedimientos internos que regulen el manejo administrativo de las relaciones contables que surgen con la DTN y la Dirección de Deuda Pública</t>
  </si>
  <si>
    <t>Establecer si la Resolución 048 del 19 de febrero de 2019 expedida por la CGN, abarca las observaciones incluidas en el informe de la CGR</t>
  </si>
  <si>
    <t xml:space="preserve">Solicitar a la Subdirección Financiera información respecto la aplicación de los lineamientos establecidos en la Resolución 048 de 2019 y lo relacionado con el hallazgo 1 de la CGR a la DGCPTN por la vigencia 2017 </t>
  </si>
  <si>
    <t xml:space="preserve">Meta Cumplida
Informe basado en la comunicación remitida por la Subdirección Financiera, en el que se relacione las actividades realizadas por esta, frente a la observación efectuada por la CGR y la aplicación de la Resolución 048 de 2019 de la CGN, con la conclusión respectiva </t>
  </si>
  <si>
    <t>El Tesoro Nacional no efectuó modificaciones a la documentación existente a la fecha del Informe de la Auditoria efectuada por la CGR, en razón a que, el procedimiento se enmarca dentro de los Recursos Recibidos en Administración. En opinión de la OCI, esta meta puede ser cerrada y el hallazgo “Causación diferencial de compensación a favor de los refinadores”, fue eficaz teniendo en cuenta que la Resolución 048, define la forma en que se be causar el concepto y que este ya no depende del Tesoro Nacional</t>
  </si>
  <si>
    <t>MHCP2017-3-1-1</t>
  </si>
  <si>
    <t>Hallazgo 3. UTN. Recursos recibidos en Administración</t>
  </si>
  <si>
    <t>Conciliar los saldos de los portafolios administrados con los saldos de la cuenta del pasivo</t>
  </si>
  <si>
    <t>Trimestralmente cruzar la información de los portafolios pasivos con los saldos de la cuenta de depósitos recibidos en administración.( Se determinó por parte de la CGR que no había sido efectivo, se planteo una nueva meta)</t>
  </si>
  <si>
    <t xml:space="preserve">Conciliación </t>
  </si>
  <si>
    <t xml:space="preserve">La CGR determinó en el Informe de Auditoría Independiente para la vigencia 2019 que el Plan de mejoramiento para este hallazgo no fue efectivo, razón por la cual, se suscribió una nueva acción
</t>
  </si>
  <si>
    <t>MHCP2018-6-1-1</t>
  </si>
  <si>
    <t>Hallazgo 6. Políticas UTN</t>
  </si>
  <si>
    <t xml:space="preserve">Previo a la aplicación del nuevo marco normativo para entidades de gobierno, una de las obligaciones de la entidad era haber formalizado mediante documento emitido por el representante legal o la máxima
instancia administrativa de la entidad, la política contable, que estableciera los criterios específicos que la entidad aplicaría para cada uno de los elementos que conforman los estados financieros y que sirvieran de guía y orientación para la preparación y divulgación de la información contable.
</t>
  </si>
  <si>
    <t>Elaborar acto administrativo por medio del cual se formalicen las políticas contables de la unidad Tesoro Nacional que permitan establecer los criterios específicos que la entidad aplica para cada uno de los elementos que conforman los estados financieros y que sirven de guía y orientación para la preparación y divulgación de la información contable.</t>
  </si>
  <si>
    <t>Formalizar mediante Resolución las políticas contables de la unidad Tesoro Nacional que permitan establecer los criterios específicos que la entidad aplica para cada uno de los elementos que conforman los estados financieros y que sirven de guía y orientación para la preparación y divulgación de la información contable.( Se determinó por parte de la CGR que la acción no fue efectiva. Se planteo una nueva meta)</t>
  </si>
  <si>
    <t>Resolución</t>
  </si>
  <si>
    <t>Dirección General de Crédito Público y Tesoro Nacional - Subdirección de Operaciones -  Grupo de Registro Contable - Grupo de Asuntos Legales</t>
  </si>
  <si>
    <t>MHCP2018-12-1-1</t>
  </si>
  <si>
    <t>Hallazgo 12. Deterioro en Préstamos por Cobrar</t>
  </si>
  <si>
    <t>Existe incertidumbre sobre la cifra presentada en el Estado de Situación Financiera en el deterioro acumulado de Préstamos por Cobrar por $49.241 millones. La cifra no permite comprobar la metodología de medición establecida en la Política de deterioro del valor de los préstamos otorgados. El Gobierno Nacional viene atendiendo las obligaciones a cargo del FEPC, porque el Fondo no cuenta con fuentes de financiación e ingresos, por lo que cumple con las condiciones establecidas al interior del MHCP-UDP y políticas contables para ser objeto de reconocimiento del deterioro.</t>
  </si>
  <si>
    <t>Analizar el total de los préstamos otorgados, mediante la determinación y evaluación de las evidencias que respalden la estimación del deterioro de los Préstamos por Cobrar, incluido los pagarés FEPC.</t>
  </si>
  <si>
    <t>Realizar la reclasificación contable de los préstamos con indicio de deterioro de cartera según la política</t>
  </si>
  <si>
    <t>Registro Contable</t>
  </si>
  <si>
    <t xml:space="preserve">En el seguimiento efectuado por la OCI se observó que, se dio cumplimiento al compromiso suscrito en el Plan de Mejoramiento relacionado con efectuar el  análisis de los préstamos otorgados, mediante la  evaluación de las evidencias que respalden la estimación del deterioro de los Préstamos por Cobrar, así mismo, se efectuó el registro contable. En cuanto a la efectividad de la acción la OCI, considera que se subsanó la causa, teniendo en cuenta que se diseñaron políticas, en las cuales se contempla el cálculo del deterioro y se dan parámetros para el momento en que una cuenta debe ser objeto de deterioro. La OCI efectuó análisis de variación entre los años 2019-2018, y se comparó con el reporte del Grupo de Cartera, observando su variación. Es importante anotar que, el Municipio de Quibdó aparece en el listado de cartera con más de 180 días de antigüedad, y se encontraba provisionado a 31/12/2018, es decir, cuenta 148026, sin embargo, se eliminó en el 2019, sin que se evidencie en los reportes el motivo, según lo manifestado por el Coordinador del Grupo de Cartera, este crédito presentó un pago parcial . Por lo anterior, se recomienda al Grupo de Registro Contable, indagar sobre el tema. Posteriormente mediante la evaluación de efectividad realizada por la OCI se comunicó mediante memorando No. de Radicación 3-2021-003387 del 9/03/2021, que la observación no fue subsanada, razón por la cual se debe suscribir una nueva acción, sin que a la fecha se haya realizado </t>
  </si>
  <si>
    <t>Dirección General de Crédito Público y Tesoro Nacional - Subdirección de Operaciones -Grupo de Registro Contable -  Subdirección  de Financiamiento de Otras Entidades, Seguimiento, Saneamiento y Cartera</t>
  </si>
  <si>
    <t>MHCP2017R-4-1-1</t>
  </si>
  <si>
    <t>Operaciones Recíprocas UTN y UDP: Las acciones evaluadas se califican como inefectivas teniendo en cuenta los siguientes aspectos: 1. En las reglas de eliminación en la CGN, menciona solamente las cuentas recíprocas  relacionadas con la emisión de títulos TES, quedando pendiente la Emisión de Bonos Públicos</t>
  </si>
  <si>
    <t xml:space="preserve">No existe claridad en las reglas de eliminación que tiene la CGN para las cuentas de la emisión de TES, de los Otros Bonos Públicos VS las inversiones realizadas por las entidades </t>
  </si>
  <si>
    <t>Aclarar con la Contaduría General de la Nación las reglas de eliminación,  relacionadas con la emisión de títulos TES y la Emisión de Bonos Públicos</t>
  </si>
  <si>
    <t>Solicitar concepto a la Contaduría General de la Nación sobre las reglas de eliminación que aplica para las emisiones y colocaciones de Títulos TES y de los Otros Bonos Públicos.</t>
  </si>
  <si>
    <t>Oficio</t>
  </si>
  <si>
    <t>Se evidenció el oficio 34247/2019//OFI del 11/09/2019 solicitando concepto a la Contaduría General de la Nación sobre las reglas de eliminación que aplica para las emisiones y colocaciones de Títulos TES y de los Otros Bonos Públicos. Es importante anotar que, esta observación se subsana con la respuesta de la CGN</t>
  </si>
  <si>
    <t>MHCP2017R-4-1-2</t>
  </si>
  <si>
    <t>Operaciones Recíprocas UTN y UDP: 2) Se siguen presentando partidas conciliatorias a 31 de diciembre de 2018. que no han objeto de conciliación por parte de las unidades de Deuda Pública y Tesoro Nacional. como es el caso de partidas de la UTN reportadas a la CGN (cuentas 121101 y 122101 por valores de $10.522.796.456 y 15.274.774.155.419 respectivamente), pero no se reportan para UDP y tampoco se  incluyeron en la conciliación de recíprocas a 31 de diciembre de 2018</t>
  </si>
  <si>
    <t>Se encuentran partidas conciliatorias en las cuentas recíprocas de las unidades Deuda Pública y Tesoro Nacional sin conciliar.</t>
  </si>
  <si>
    <t xml:space="preserve">Incluir la totalidad de las operaciones de cuentas recíprocas entre las dos entidades TN y DP, independiente del reporte a la Contaduría General de la Nación  </t>
  </si>
  <si>
    <t xml:space="preserve">Diligenciar el formato de la conciliación de cuentas recíprocas con la totalidad  de la información, independiente del reporte a la Contaduría General de la Nación para los TES y Bonos  </t>
  </si>
  <si>
    <t>Formato cuentas recíprocas</t>
  </si>
  <si>
    <t>Se observaron las conciliaciones de cuentas reciprocas elaboradas para marzo, junio, septiembre y diciembre de 2019 y el concepto de la Contaduría General de la Nación de septiembre de 2019, en donde enuncia que se va a realizar eliminación por una punta. Esta pendiente de verificar la efectividad</t>
  </si>
  <si>
    <t>MHCP 2019-2-1-1</t>
  </si>
  <si>
    <t>2019</t>
  </si>
  <si>
    <t xml:space="preserve">Hallazgo No. 2 Procesos Judiciales - UGG </t>
  </si>
  <si>
    <t>Debilidad en la identificación de los terceros demandantes del MHCP que obliga a registrar en la  contabilidad a NIT genérico.</t>
  </si>
  <si>
    <t>Garantizar que la base de datos de los procesos judiciales contra el MHCP tengan el nombre y número de identificación del demandante.</t>
  </si>
  <si>
    <t xml:space="preserve">Solicitar,  mediante memorando del Subdirector Jurídico, a los apoderados que apoyan la defensa judicial del MHCP,  que en lo sucesivo se realicen las acciones tendientes a ubicar el nombre y número de identificación del demandante. 
</t>
  </si>
  <si>
    <t xml:space="preserve">  Memorando 
  </t>
  </si>
  <si>
    <t xml:space="preserve">Se adjuntó memorando con número de radicación 3-2020-013296 de del 1 de septiembre de 2020, con asunto "Identificación demandantes procesos judiciales MHCP", el cual se encuentra suscrito por el Subdirector Jurídico
 </t>
  </si>
  <si>
    <t> Subdirección Jurídica</t>
  </si>
  <si>
    <t>MHCP 2019-2-1-2</t>
  </si>
  <si>
    <t>Realizar gestión para obtener el nombre y número de identificación del demandante en todos los procesos   judiciales activos contra el MHCP y actualizar la base de datos.</t>
  </si>
  <si>
    <t>Base de datos actualizada</t>
  </si>
  <si>
    <t>La OCI evidenció archivo Excel que contiene la información correspondiente a dirección y cedula</t>
  </si>
  <si>
    <t>MHCP 2019-2-1-3</t>
  </si>
  <si>
    <t>Generar reporte periódico del sistema Oracle con la relación de los nombre y número de identificación del demandante, a fin de validar los consecutivos que genero el sistema de forma automática</t>
  </si>
  <si>
    <t>Reporte</t>
  </si>
  <si>
    <t>Se adjuntaron los tres reportes objeto del compromiso. Es importante anotar, que el último reporte fue enviado el 20 de enero de 2021, como resultado del seguimiento al plan de mejoramiento, siendo que esta actividad, debe ser realizada periódicamente para disminuir el riesgo de terceros genéricos, adicionalmente se observó que  los reportes 2 y 3 no contienen la totalidad de las cedulas, razón por la cual, se recomienda analizar la situación  e implementar los correctivos correspondientes.</t>
  </si>
  <si>
    <t>MHCP 2019-2-2-1</t>
  </si>
  <si>
    <t xml:space="preserve">Falta de claridad en la definición de criterios para la incorporación de los valores de los fallos </t>
  </si>
  <si>
    <t xml:space="preserve">Precisar las situaciones que no estén contemplados en el artículo 8 de la Resolución No. 2781 de 2018, respecto de los valores a provisionar en los fallos judiciales.  </t>
  </si>
  <si>
    <t xml:space="preserve">Realizar la identificación y documentación de las situaciones que se generen para la provisión de los fallos que no estén contemplados en la Resolución No. 2781 de 2018, en el proceso APO 5.1 y su anexo (matriz de calificación riesgo)  </t>
  </si>
  <si>
    <t xml:space="preserve">Documentación en el APO 5.1 defensa judicial y su anexo (matriz de calificación riesgo)  </t>
  </si>
  <si>
    <t>Se observaron en la intranet las publicaciones del Apo 5.1 Pro1 Procedimiento Defensa Judicial, y  de la matriz calificación del riesgo, actualizados al 30 de septiembre de 2020</t>
  </si>
  <si>
    <t>MHCP 2019-2-2-2</t>
  </si>
  <si>
    <t>Socializar las situaciones identificadas y documentadas respeto del registro de la provisión de los fallos.</t>
  </si>
  <si>
    <t>Documento socializado</t>
  </si>
  <si>
    <t xml:space="preserve">En el seguimiento efectuado se solicitó aclaración de la documentación realizada frente a los vacíos, la cual fue atendida mediante correo del 25 de enero de 2021, así: "Los documentos  aportados en el hallazgo  MHCP 2019-2-2-1, fue el memorando y los tres (3) informes con la relación de los terceros, respecto del MHCP 2019-2-2-2 se documentó en el SMGI con el APO 5.1, la matriz de calificación del riesgo y  Pro.1 Anexo 1. Procedimiento Defensa Judicial -Calificación del Riesgo y Provisión Contable, en el cual se detalla los criterios de la construcción de la matriz de calificación del riesgo, donde se indica entre otras cosas, que además de la aplicación de los criterios expuestos en la Resolución N°2781 del 10 de septiembre de 2018, se debe analizar para el cálculo de la provisión contable, la naturaleza del proceso, el tipo de obligación – de hacer o de dar, que eventualmente debería ser asumida por nuestra entidad. 
También se aclara,  que en la mayoría de los casos en que somos vinculados existe una clara falta de legitimación en la causa por pasiva, por lo que la posibilidad de condena es remota.
Ahora bien. en los casos que tenemos algún tipo de vinculación podría generarse una obligación de hacer la cual se concretaría en la suscripción de convenios de concurrencia, emisión y redención de bonos pensionales, y adiciones presupuestales y la probabilidad de condena es baja. 
En un reducido número de procesos la obligación que se generaría sería de dar, y la posibilidad de condena oscilaría entre media baja y alta dependiendo el tipo de proceso. es decir, se podría presentar esta eventualidad en procesos ejecutivos, laborales de funcionarios o exfuncionarios del ministerio, contractuales, o responsabilidades extracontractuales de la entidad.  ( se adjunta documento)"
Es necesario precisar que la efectividad del mismo se analizará posteriormente por la OCI
 </t>
  </si>
  <si>
    <t>MHCP 2019-2-2-3</t>
  </si>
  <si>
    <t>Parametrizar los criterios para provisionar los valores de los fallos en el sistema Oracle, a fin de contrastarlos con los valores registrados en el eKOGUI</t>
  </si>
  <si>
    <t>Sistema parametrizado (evidencia de la comparación)</t>
  </si>
  <si>
    <t xml:space="preserve">Se anexó archivo Excel con la evidencia de la comparación efectuada
 </t>
  </si>
  <si>
    <t>MHCP 2019-2-2-4</t>
  </si>
  <si>
    <t xml:space="preserve">Elaborar conciliación mensual de los valores  de los fallos registrados en Oracle y eKOGUI, identificando si hay lugar a ello, las diferencias que surjan entre las mismas. </t>
  </si>
  <si>
    <t xml:space="preserve">Conciliaciones mensuales (6) 
</t>
  </si>
  <si>
    <t xml:space="preserve">Se evidenció que se adjuntaron soportes de las conciliaciones efectuadas, la efectividad será evaluada posteriormente por la OCI </t>
  </si>
  <si>
    <t>MHCP 2019-4-1-1</t>
  </si>
  <si>
    <t xml:space="preserve">Hallazgo No. 4. Saldos Sin Utilizar - UGG </t>
  </si>
  <si>
    <t>El hallazgo se origina con ocasión de los saldos sin utilizar del valor del contrato,  como consecuencia de la diferencia entre la fecha estimada  y la fecha real de inicio de la ejecución contractual. 
Los tiempos estimados pueden resultar afectados con ocasión  de las actividades propias para la legalización del trámite contractual como son: Registro Presupuestal - Afiliación ARL - Expedición y aprobación de garantías exigidas para el cumplimiento del objeto contractual, en los términos del art. 41 de la Ley 80 de 1993, modificado por el art. 23 de la Ley 1150 de 2007, así como el Decreto 723 de 2013.</t>
  </si>
  <si>
    <t xml:space="preserve">Incluir en los contratos de prestación de servicios y apoyo a la gestión, una autorización para que la Subdirección Financiera libere los recursos correspondientes al saldo que se genera con ocasión de la diferencia entre la fecha estimada y la fecha real de inicio de la ejecución contractual.
</t>
  </si>
  <si>
    <r>
      <rPr>
        <b/>
        <sz val="10"/>
        <rFont val="Verdana"/>
        <family val="2"/>
      </rPr>
      <t xml:space="preserve"> </t>
    </r>
    <r>
      <rPr>
        <sz val="10"/>
        <rFont val="Verdana"/>
        <family val="2"/>
      </rPr>
      <t xml:space="preserve">Incluir en los contratos de prestación de servicios y apoyo a la gestión, la autorización a la Subdirección Financiera para la liberación del saldo de los recursos no ejecutados en el primer tramite de pago.
</t>
    </r>
    <r>
      <rPr>
        <b/>
        <sz val="11"/>
        <color indexed="8"/>
        <rFont val="Arial"/>
        <family val="2"/>
      </rPr>
      <t/>
    </r>
  </si>
  <si>
    <t>Contrato de Prestación  de Servicios y Apoyo a la  Gestión</t>
  </si>
  <si>
    <t xml:space="preserve">
Se observó formato modificado en donde se estableció la liberación de los recursos no utilizados por parte de la Subdirección Financiera. Es importante anotar que la unidad esta planteada de forma errada , puesto que corresponde a una o dos unidades. Es importante anotar que la meta no esta bien definida pues corresponde a 1 unidad, el área  coloco 100 en porcentaje</t>
  </si>
  <si>
    <t>Dirección Administrativa - Grupo de Contratación Directa</t>
  </si>
  <si>
    <t>MHCP 2019-4-2-1</t>
  </si>
  <si>
    <t xml:space="preserve"> Elaborar una Circular que describa las acciones que deben adoptar las áreas usuarias y supervisores de los contratos, responsables para impulsar el tramite de liberación de  recursos no ejecutados, mediante la celebración de otrosí al cierre de la vigencia, con el fin de optimizar los recursos.</t>
  </si>
  <si>
    <r>
      <rPr>
        <b/>
        <sz val="10"/>
        <rFont val="Verdana"/>
        <family val="2"/>
      </rPr>
      <t xml:space="preserve"> </t>
    </r>
    <r>
      <rPr>
        <sz val="10"/>
        <rFont val="Verdana"/>
        <family val="2"/>
      </rPr>
      <t xml:space="preserve">Elaborar la Circular.
</t>
    </r>
    <r>
      <rPr>
        <b/>
        <sz val="11"/>
        <rFont val="Arial"/>
        <family val="2"/>
      </rPr>
      <t/>
    </r>
  </si>
  <si>
    <t xml:space="preserve">Circular </t>
  </si>
  <si>
    <t>Se adjuntó la Circular 027 del 16 de octubre de 2020, con las instrucciones para el manejo de los saldos sin utilizar del contrato. La  efectividad de esta acción se verificará una vez se haya concluido la vigencia fiscal</t>
  </si>
  <si>
    <t>MHCP 2017R-3-1-1</t>
  </si>
  <si>
    <t>2017</t>
  </si>
  <si>
    <t xml:space="preserve">Hallazgo 3. UTN. Recursos recibidos en Administración </t>
  </si>
  <si>
    <t>No se registró en el pasivo la totalidad de los recursos recibidos de terceros, que no son propiedad de Ministerio, pero que fueron registrados en la cuenta contable del activo al cierre del 2017.</t>
  </si>
  <si>
    <t>Generar informe de saldo de recursos recibidos en administración con su respectivo análisis y observaciones del caso.</t>
  </si>
  <si>
    <t xml:space="preserve">Elaborar informe trimestral de la composición de los saldos de los recursos recibidos en administración en el que se contemple el análisis de diferencias presentadas durante ese período. </t>
  </si>
  <si>
    <t>Informe de conciliación</t>
  </si>
  <si>
    <t xml:space="preserve">
Se adjunto la conciliación de marzo 31 de 2021, la cual no contiene la explicación de la diferencia del FOME, se solicitó que se completara la información en cuanto a la explicación y de igual forma el envió de la conciliación que falta, pues el compromiso corresponde a dos informes. Se solicitó y recibió soporte faltante, revisada la comparación de saldos se observó que para la diferencia del FOME, se explicó que será ajustada en julio de 2021. Se recomienda implementar controles de revisión y de total de la cuenta conciliada 2902  
</t>
  </si>
  <si>
    <t>MHCP 2018R-6-1-1</t>
  </si>
  <si>
    <t>2018</t>
  </si>
  <si>
    <t xml:space="preserve">Hallazgo 6. Políticas UTN: Previo a la aplicación del nuevo marco normativo para entidades de gobierno, una de las obligaciones de la entidad era haber formalizado mediante documento emitido por el representante legal o la máxima instancia administrativa de la entidad, la política contable, que estableciera los criterios específicos que la entidad aplicaría para cada uno de los elementos que conforman los estados  </t>
  </si>
  <si>
    <t>El documento de política contable, versión 1, de fecha 28 de diciembre de 2018, no contiene ni desarrolla aspectos básicos para reconocimiento, medición inicial, medición posterior, metodologías de cálculo, revelación y presentación de estados financieros.</t>
  </si>
  <si>
    <t xml:space="preserve">Actualizar el Manual de Políticas Contables de la Unidad Contable Tesoro Nacional.
NOTA: actualmente esta acción de mejora se solicitó también para el hallazgo No. 7 de 2018 "Revelación UTN" </t>
  </si>
  <si>
    <t>Actualizar el Manual de Políticas Contables en lo referente a criterios, normatividad existente sobre políticas contables y observaciones específicas de la CGR.</t>
  </si>
  <si>
    <t>Manual</t>
  </si>
  <si>
    <t>El área responsable de subsanar la observación, adjuntó el manual de políticas: Se encuentra pendiente de verificar la efectividad por parte de la OCI.</t>
  </si>
  <si>
    <t>Dirección General de Crédito Público y Tesoro Nacional - Subdirección de Operaciones</t>
  </si>
  <si>
    <t>MHCP 2017R.-4-1-1</t>
  </si>
  <si>
    <t xml:space="preserve">Seguimiento a las diferencias presentadas en la conciliación de saldos de cuentas contables por operaciones recíprocas </t>
  </si>
  <si>
    <t xml:space="preserve">Realizar mesas de trabajo con corte trimestral con las entidades del Presupuesto General de la Nación que presentan diferencias en saldos de cuentas contables por operaciones recíprocas, en las que se defina compromisos para establecer las causas que las generan y la realización de ajustes contables correspondientes. </t>
  </si>
  <si>
    <t>Informe trimestral de mesas de trabajo realizadas junto con el cuadro control de reciprocas con corte al mismo período</t>
  </si>
  <si>
    <t>En el seguimiento efectuado por la OCI , se observó que se dio cumplimiento al compromiso suscrito en el plan de  mejoramiento; sé adjunta se informes de las  mesas de trabajo con entidades que presentaban partidas conciliatorias por operaciones  reciprocas , cuatro informes por cada trimestre de 2021, se anexa el cuadro control reciprocas .fecha 2021-12-29</t>
  </si>
  <si>
    <t>Dirección General de Crédito Público y Tesoro Nacional - Subdirección de Operaciones - Grupo Registro Contable</t>
  </si>
  <si>
    <t>ODS 2019-11-1</t>
  </si>
  <si>
    <t>HALLAZGO 11 PLANES DE TRABAJO ODS. Entre octubre/2018 y marzo/2019, con el acompañamiento del DNP se formularon los planes de trabajo ODS generando una “primera versión”, conforme lo expuesto por el DNP y las entidades de la muestra; sin embargo, , al cierre de la vigencia 2019 e incluso lo corrido del 2020 en cuatro de las entidades seleccionad as como sujetos de control: Ministerios de Salud, Educación, Vivienda y Agricultura, no se evidenció la actualización n de la primera versión de los planes conforme al nuevo Plan Nacional de Desarrollo, cuya ley se expidió en mayo/2019, ni la corresponde ente aprobación
de éstos planes por las entidades responsable s que son las cabezas de sector</t>
  </si>
  <si>
    <t xml:space="preserve">Falta de celeridad y coordinación de las acciones y/o de compromiso de las entidades del orden nacional con responsabilidad frente a los ODS, en su rol de líderes o acompañantes de acuerdo con los lineamientos del Conpes 3918 de 2018. </t>
  </si>
  <si>
    <t xml:space="preserve">Solicitud de concepto al DNP, sobre la culminación de la definición del Plan de Trabajo ODS del Sector Hacienda y Crédito Público, dado que, tras las revisiones presentadas por el DNP y una vez recibida la orientación para ajustar el plan acorde a lo contenido en el PND 2018-2022,este Ministerio ha enviado los ajustes correspondientes </t>
  </si>
  <si>
    <t>Envío de oficio de solicitud de concepto</t>
  </si>
  <si>
    <t>Oficio enviado</t>
  </si>
  <si>
    <t>Se envió oficio con número de  Radicado: 2-2021-007147 del 16 de febrero de 2021 solicitando concepto del DNP acerca de la culminación de las acciones derivadas de la definición del Plan de Trabajo ODS del Sector Hacienda y Crédito Público, se recibió respuesta mediante comunicado Nro. DSEPP 20213600147331 del 2 de marzo de 2021, informando que el proceso de formulación del Plan de Trabajo ODS queda concluido. Por lo anterior, el hallazgo queda subsanado</t>
  </si>
  <si>
    <t xml:space="preserve">Oficina Asesora de Planeación </t>
  </si>
  <si>
    <t>ODS 2019-15-1</t>
  </si>
  <si>
    <t>HALLAZGO 15 ESTIMACIÓN DE RECURSOS Y CAPACIDADES NECESARIOS PARA LA IMPLEMENTACIÓN DEL ODS1:
A diciembre de 2019, la estrategia planteada frente a la implementación de los ODS en Colombia no precisa la estimación del costo de la implementación de la mayoría de ODS y en particular el ODS 1.
Según el DNP (como Secretaría Técnica de la Comisión ODS) no está prevista la realización de un diagnóstico de las necesidades de recursos para implementar a nivel nacional y territorial los ODS, no obstante, “…los sectores podrán hacer este tipo de ejercicios de acuerdo con sus capacidades y competencia s."</t>
  </si>
  <si>
    <t>Es generada posiblemente por debilidades en la planeación, falta de compromiso y celeridad de las entidades del orden nacional con responsabilidad frente a los ODS en su rol de líderes o acompañantes de acuerdo con los lineamientos del Conpes 3918 de 2018, liderada por el DNP y MHCP.</t>
  </si>
  <si>
    <t>Se estudiará la necesidad de la estimación de recursos y capacidades necesarias para lograr la reducción de la pobreza, en particular reconociendo las obligaciones actuales para la atención de la emergencia ocasionada por el COVID 19</t>
  </si>
  <si>
    <t>Meta 1: Estimación de la necesidades para la estimación de la reducción de pobreza</t>
  </si>
  <si>
    <t xml:space="preserve">Cálculos realizados </t>
  </si>
  <si>
    <t>Se adjuntó documento que CONSOLIDA UNA INFRAESTRUCTURA DE EQUIDAD FISCALMENTE SOSTENIBLE PARA FORTALECER LA POLÍTICA DE ERRADICACIÓN DE LA POBREZA, A TRAVÉS DE LA REDEFINICIÓN DE LA REGLA FISCAL, EL FORTALECIMIENTO Y FOCALIZACIÓN DEL GASTO SOCIAL Y LA REDISTRIBUCIÓN DE CARGAS TRIBUTARIAS Y AMBIENTALES CON CRITERIOS DE SOLIDARIDAD Y QUE PERMITAN ATENDER LOS EFECTOS GENERADOS POR LA PANDEMIA Y SE DICTAN OTRAS DISPOSICIONES”, de acuerdo con lo observado, se realizó un análisis soportado en diferentes factores que contempla datos de entidades como el DANE, entre otras. Si bien es cierto, la unidad de medida hizo referencia a "cálculos realizados", el documento contiene datos, que expresan un resultado y metodología. La eficacia de la acción será analizada posteriormente</t>
  </si>
  <si>
    <t>Viceministerio Técnico</t>
  </si>
  <si>
    <t>MHCP2021-6-1-1</t>
  </si>
  <si>
    <t>Hallazgo No. 6: Cuenta 192603 Fiduciaria Mercantil-Patrimonio Autónomo FAE -SGR</t>
  </si>
  <si>
    <t>Debilidades en los mecanismos de control interno aplicados en la generación, registro y publicación de reportes oficiales.</t>
  </si>
  <si>
    <t>Implementar control para que en la generación y publicación del formulario de saldos y movimientos del CHIP,  el valor del Fideicomiso FAE se registre  como una partida no corriente conforme lo establecido en el concepto 20192000067321 del 25 de noviembre de 2019 expedido por la Contaduría General de la Nación.</t>
  </si>
  <si>
    <t>Reportar la partida del Fideicomiso - FAE de la subcuenta 192603 Fiduciaria Mercantil-Patrimonio Autónomo - FAE, como no corriente en el formulario de saldos y movimientos del mes de junio de 2022 del aplicativo CHIP de la Contaduría General de la Nación</t>
  </si>
  <si>
    <t>Reporte de saldos y movimientos transmitidos al CHIP  de la Contaduría General de la Nación</t>
  </si>
  <si>
    <t>Se observó el reporte "923272447 - Sistema General de Regalías ENTIDADES DE GOBIERNO 01-04-2022 al 30-06-2022 INFORMACIÓN CONTABLE PUBLICA - CONVERGENCIA CGN2015_001_SALDOS_Y_MOVIMIENTOS_CONVERGENCIA", con corte a 30 de junio de 2022,el  donde se registra en el activo no corriente el saldo de la cuenta 192603Solicitud prórroga</t>
  </si>
  <si>
    <t>MHCP2021-6-1-2</t>
  </si>
  <si>
    <t>Verificar que una vez transmitida la información en el Consolidador de Hacienda e Información Pública - CHIP todas las partidas hayan quedado clasificadas.</t>
  </si>
  <si>
    <t xml:space="preserve">Reporte de saldos y movimientos transmitidos al CHIP  de la Contaduría General de la Nación </t>
  </si>
  <si>
    <r>
      <t xml:space="preserve">Se evidenciaron cuatro (4) documentos en formato Excel denominados </t>
    </r>
    <r>
      <rPr>
        <i/>
        <sz val="10"/>
        <rFont val="Arial"/>
        <family val="2"/>
      </rPr>
      <t xml:space="preserve">Informes CHIP, </t>
    </r>
    <r>
      <rPr>
        <sz val="10"/>
        <rFont val="Arial"/>
        <family val="2"/>
      </rPr>
      <t xml:space="preserve">que contienen datos con corte a marzo, junio, septiembre y diciembre de 2022, los cuales, con base en los descrito por el auditado corresponden a formularios de saldos y movimientos generados y publicados en el Consolidador de Hacienda e Información Financiera Pública - CHIP que presentan el registro como una partida no corriente del valor del Fideicomiso FAE. </t>
    </r>
  </si>
  <si>
    <t>MHCP2017R.-4-1-1</t>
  </si>
  <si>
    <t>VIGENCIA 2017</t>
  </si>
  <si>
    <t xml:space="preserve">Realizar el análisis de las partidas conciliatorias  por operaciones recíprocas pendientes o sin ajustar por parte de entidades públicas. </t>
  </si>
  <si>
    <t>Elaborar informe del trimestre III y IV de 2022, de análisis, identificación y gestión de saldos de partidas conciliatorias por operaciones recíprocas.</t>
  </si>
  <si>
    <t xml:space="preserve">Informe trimestral de seguimiento a partidas conciliatorias por operaciones recíprocas. </t>
  </si>
  <si>
    <r>
      <t>Se evidenciaron dos (2) documentos en versión PDF denominados I</t>
    </r>
    <r>
      <rPr>
        <i/>
        <sz val="10"/>
        <rFont val="Arial"/>
        <family val="2"/>
      </rPr>
      <t>nforme de Gestión Operaciones Recíprocas,</t>
    </r>
    <r>
      <rPr>
        <sz val="10"/>
        <rFont val="Arial"/>
        <family val="2"/>
      </rPr>
      <t xml:space="preserve"> que corresponden a los periodos comprendidos entre enero a septiembre y octubre a diciembre de 2022, respectivamente. </t>
    </r>
  </si>
  <si>
    <t>AEFONSE2021-1-1-1</t>
  </si>
  <si>
    <t>Recursos recaudados con posterioridad a la inexequibilidad de los artículos 313 y 314 de la Ley 1955 de 2019 y no girados.</t>
  </si>
  <si>
    <t>Durante la vigencia de los artículos 313 y 314 de la ley 1955 del 2021 se recaudaron por concepto de recursos provenientes de la sobretasa por kilovatio/hora consumido y contribución, la suma de $64.167 millones (tabla No. 6), sin que a la fecha dicho valor haya sido girado, el cual debió hacerse de manera inmediata, tal como lo estipula el decreto 1068 de 2015, artículo 2.21.7.</t>
  </si>
  <si>
    <t xml:space="preserve">Realizar las acciones necesarias para que la Superintendencia de Servicios Públicos Domiciliarios gire, a la Nación - Ministerio de Hacienda y Crédito Público, los recursos recaudados durante la vigencia de los artículos 313 y 314 de la ley 1955 de 2019. </t>
  </si>
  <si>
    <t>Meta 1: Proyectar y suscribir oficio dirigido a la SSPD, solicitando el giro inmediato de los recursos recaudados durante la vigencia de los artículos 313 y 314 de la ley 1955 de 2019 y no girados a la Nación - MHCP</t>
  </si>
  <si>
    <t xml:space="preserve">Se observó oficio dirigido a la SSPD y a la Fiducia con acuse de recibo de recursos. Las acciones suscritas tenían como objetivo cobrar  a la Superintendencia de Servicios Públicos Domiciliarios, los recursos recaudados durante la vigencia de los artículos 313 y 314 de la ley 1955 de 2019. Las acciones terminaban con la suscripción de un acuerdo de pago, sin embargo, en el seguimiento efectuado se observó que los recursos fueron consignados en la cuenta 61011029 de acuerdo con los soportes aportados por el responsable de subsanar el hallazgo, si bien es cierto, no se ejecutaron las acciones de acuerdo con los compromisos suscritos, según lo informado se logro el objetivo de recaudar los recursos.
 </t>
  </si>
  <si>
    <t>Dirección General de Crédito Público y Tesoro Nacional - Subdirección  de Financiamiento de Otras Entidades, Seguimiento, Saneamiento y Cartera</t>
  </si>
  <si>
    <t>AEFONSE2021-1-2-1</t>
  </si>
  <si>
    <t>En desarrollo de la Actuación Especial de Fiscalización a los recursos del Fondo de Sostenibilidad Financiera para el Sector Eléctrico – FONSE, evidencia la CGR que se recaudaron durante la vigencia de los artículos 313 y 314 de la ley 1955 del 2021 por concepto de recursos provenientes de la sobretasa por kilovatio/hora consumido y contribución, la suma de $64.167 millones, sin que a la fecha dicho valor haya sido girado por el FONDO EMPRESARIAL DE LA SUPERINTENDENCIA DE SERVICIOS PÚBLICOS DOMICILIARIOS al FONSE, el cual debió hacerse de manera inmediata, tal como lo estipula la norma.</t>
  </si>
  <si>
    <t xml:space="preserve">Realizar las acciones necesarias para acordar los términos jurídicos y financieros de la minuta del acuerdo de pago a aprobar por parte del Comité de Tesorería. </t>
  </si>
  <si>
    <t>Meta 1: Una vez acordado el clausulado de la Minuta con la SSPD diferente a las condiciones financieras, proyectar y suscribir el oficio remitiendo dichos términos.</t>
  </si>
  <si>
    <t>Se remite el 5 de agosto de 2022 a la SUPERINTENDENCIA DE SERVICIOS PÚBLICOS DOMICILIARIOS modelo de minuta del acuerdo de pago entre el Patrimonio Autónomo Fondo de Sostenibilidad Financiera del Sector Eléctrico – FONSE y el Patrimonio Autónomo Fondo Empresarial de la Superintendencia de Servicios Públicos Domiciliarios</t>
  </si>
  <si>
    <t>AEFONSE2021-1-2-2</t>
  </si>
  <si>
    <t>Por consiguiente, se genera incertidumbre en la recuperación de los recursos del Contrato Crédito y por ende el incumplimiento de la norma que consagra la oportunidad del giro de los recursos recaudados al FONSE.</t>
  </si>
  <si>
    <t>Meta 2: Citar el comité de tesorería para presentar la propuesta.</t>
  </si>
  <si>
    <t>Agenda</t>
  </si>
  <si>
    <t xml:space="preserve">Se evidenció correo electrónico de fecha 31 de julio de 2021 en el que el Subdirector de Tesorería de la Dirección General de Crédito Público y Tesoro Nacional inició a través de citado correo, el Comité de Tesorería en el que solicitó a sus integrantes emitir concepto favorable sobre las recomendaciones tendientes a la recuperación del saldo adeudado por el Fondo Empresarial al FONSE y de este a la Nación-MHCP, estableciendo un plazo para el pronunciamiento por parte de citados miembros. </t>
  </si>
  <si>
    <t xml:space="preserve">Dirección General de Crédito Público y Tesoro Nacional - Subdirección de Tesorería </t>
  </si>
  <si>
    <t>AEFONSE2021-1-2-3</t>
  </si>
  <si>
    <t>Meta 3: Acta del comité de tesorería</t>
  </si>
  <si>
    <t>Acta</t>
  </si>
  <si>
    <t xml:space="preserve">Se evidenció documento PDF denominado "Acta No. 2022 - 09" de fecha 31 de julio de 2022 que hace referencia a la documentación de los tratado en el Comité de Tesorería llevado a cabo  en modalidad virtual. </t>
  </si>
  <si>
    <t xml:space="preserve">Dirección General de Crédito Público y Tesoro Nacional - Subdirección de Tesorería  </t>
  </si>
  <si>
    <t>MHCP-AF-2022-1-1</t>
  </si>
  <si>
    <t xml:space="preserve">HALLAZGO No. 1:  INMUEBLES CON FUTURO INDETERMINADO
Deficiencias en el sistema de control interno contable, relacionadas con el análisis de información contable registrada a 31 de diciembre del 2022 en la subcuenta 16.05.06 – Terrenos con uso futuro indeterminado, generando incorrección de clasificación en los Estados Financieros como una subestimación de la cuenta de inventarios (151002) –Mercancías en existencia terrenos por $623.168.007 con su contrapartida en Propiedad planta y equipo (160506) por el mismo valor.
Así mismo se genera incorrección cualitativa, por cuanto las Notas de los Estados Financieros no contienen información amplia, suficiente, relevante y necesaria para la toma de decisiones con relación al porcentaje de propiedad del MHCP, el estado en que se encuentran y su ofrecimiento a título gratuito a otras entidades, conforme lo establece el Marco Conceptual para la Preparación y Presentación de Información Financiera de las entidades de Gobierno. </t>
  </si>
  <si>
    <t>Debilidades de control interno contable en relación con el análisis de la información contable registrada a 31 de diciembre del 2022 en la subcuenta 16.05.06 – Terrenos con uso futuro indeterminado</t>
  </si>
  <si>
    <t>Obtener el pronunciamiento del Órgano Rector de la Contabilidad - Contaduría General de la Nación (CGN), mediante el que se indique el tratamiento adecuado de los bienes denominados "Finca Montecarlo" y "Planta La Sierra"</t>
  </si>
  <si>
    <t>Solicitar concepto a la CGN sobre la forma de registrar los bienes denominados "Finca Montecarlo" y "Planta La Sierra"</t>
  </si>
  <si>
    <t>Concepto contable</t>
  </si>
  <si>
    <t xml:space="preserve">Se evidenció a través de oficio No. 2-2023-029809 del 13 de junio de 2023 que el MHCP realizó un requerimiento a la Contaduría General de la Nación CGN, con relación al hallazgo No. 1 Inmuebles con Futuro Indeterminado, en el que solicitó concepto acerca del adecuado tratamiento contable para los bienes denominados Finca Montecarlo y Planta la Sierra recibidos por la Entidad, así mismo, dependiendo de la respuesta, se solicitó indicar los criterios para efectuar los deterioros de citados inmuebles. 
Es de precisar que, toda vez que se evidenció la ejecución de la actividad, la OCI la contó como cumplida, no obstante, de conformidad con la unidad de medida, la verificación de cumplimiento en el SMGI será documentada en el momento en el que sea enviado por parte del área responsable a la OCI el concepto contable emitido por la CGN. </t>
  </si>
  <si>
    <t xml:space="preserve">Dirección Administrativa - Subdirección Financiera - Grupo Contabilidad  </t>
  </si>
  <si>
    <t>MHCP-AF-2022-1-2</t>
  </si>
  <si>
    <t xml:space="preserve">HALLAZGO No. 1:  INMUEBLES CON FUTURO INDETERMINADO
Deficiencias en el sistema de control interno contable, relacionadas con el análisis de información contable registrada a 31 de diciembre del 2022 en la subcuenta 16.05.06 – Terrenos con uso futuro indeterminado, generando incorrección de clasificación en los Estados Financieros como una subestimación de la cuenta de inventarios (151002) –Mercancías en existencia terrenos por $623.168.007 con su contrapartida en Propiedad planta y equipo (160506) por el mismo valor.
Así mismo se genera incorrección cualitativa, por cuanto las Notas de los Estados Financieros no contienen información amplia, suficiente, relevante y necesaria para la toma de decisiones con relación al porcentaje de propiedad del MHCP, el estado en que se encuentran y su ofrecimiento a título gratuito a otras entidades, conforme lo establece el Marco Conceptual para la Preparación y Presentación de Información Financiera de las entidades de Gobierno.  </t>
  </si>
  <si>
    <t>Elaborar en 2023 (si a ello hubiere lugar) el ajuste contable según concepto emitido por la CGN sobre la contabilización  de los bienes denominados "Finca Montecarlo" y "Planta La Sierra"; así como efectuar la correspondiente revelación en notas a los Estados Financieros de 2023</t>
  </si>
  <si>
    <t>Registro contable de ajuste</t>
  </si>
  <si>
    <t>En ejecución</t>
  </si>
  <si>
    <t xml:space="preserve">La acción se encuentra dentro de término para su ejecución. </t>
  </si>
  <si>
    <t>MHCP-AF-2022-2-1</t>
  </si>
  <si>
    <t>HALLAZGO No. 2: INVERSION CALDESA
El MHCP registra en las inversiones de administración de liquidez (Cuenta 122413), 600.000.000 de acciones de “Cales y derivados de la Sierra en Liquidación” por valor de $130.537.273 que representan una participación del 15.38%, sobre las cuales no se evidenciaron las verificaciones realizadas al cierre para reconocer deterioro sobre la partida.</t>
  </si>
  <si>
    <t xml:space="preserve">Deficiencias de control interno contable y ambigüedad en cuanto al tratamiento contable de una inversión en una entidad en liquidación, y sobre la que se ha dispuesto la adjudicación de bienes. </t>
  </si>
  <si>
    <t xml:space="preserve">Obtener el pronunciamiento del Órgano Rector de la Contabilidad - Contaduría General de la Nación (CGN), mediante el que se indique el tratamiento adecuado de una participación del MHCP en una entidad en liquidación, y sobre la que se ha dispuesto la adjudicación de bienes. </t>
  </si>
  <si>
    <t xml:space="preserve">Solicitar concepto a la CGN sobre la forma de registrar la participación del MHCP en una entidad en liquidación, y sobre la que se ha dispuesto la adjudicación de bienes. </t>
  </si>
  <si>
    <t xml:space="preserve">Se evidenció a través de oficio No. 2-2023-044331 del 22 de agosto de 2023, así como del respectivo comprobante de envío, que el MHCP realizó un requerimiento a la Contaduría General de la Nación CGN, con relación al hallazgo No. 2 Inversión Caldesa, en el que solicitó concepto acerca de la pertinencia o no de registrar deterioro del valor con respecto a la inversión en CALDESA, así como, dependiendo de la respuesta indicar el tratamiento contable adecuado del deterioro del valor de la inversión teniendo en cuenta que se trata de una entidad en liquidación. 
Es de precisar que, toda vez que se evidenció la ejecución de la actividad, la OCI la contó como cumplida, no obstante, de conformidad con la unidad de medida, la verificación de cumplimiento en el SMGI será documentada en el momento en el que sea enviado por parte del área responsable a la OCI el concepto contable emitido por la CGN. </t>
  </si>
  <si>
    <t>MHCP-AF-2022-2-2</t>
  </si>
  <si>
    <t>Elaborar en 2023 (si a ello hubiere lugar) el ajuste contable según concepto emitido por la CGN sobre la contabilización  de la participación del MHCP en CALDESA y su deterioro, así como efectuar la correspondiente revelación en notas a los Estados Financieros de 2023</t>
  </si>
  <si>
    <t>MHCP-AF-2022-3-1</t>
  </si>
  <si>
    <t>HALLAZGO No. 3:  CUENTA DE GRAN ABASTOS 
El MHCP mantiene registrada en su contabilidad una cuenta por cobrar de dividendos por $430.400.000 desde 1998, sobre la que es posible concluir que:
1. No hay documento idóneo que permita ejercer acción de cobro de estos recursos,
2. No se han realizado acciones para determinar la realidad económica de la partida y el deterioro de la misma, a fin de garantizar que las cifras reflejadas en los Estados Financieros sean acordes con su realidad económica.
3. La antigüedad de la partida mayor a 20 años sobre la cual no se evidencia gestión alguna de recuperación, genera sobrestimación de los derechos registrados en los activos del balance, porque no se reconoce vía deterioro la condición real de cuenta.
Así las cosas, por deficiencias de control interno contable, relacionadas con el análisis de la información financiera y deficiencias en las gestiones del Comité de Normalización de Cartera, a 31 de diciembre del 2022 existe una subestimación del deterioro de las cuentas por cobrar por $430.400.000 (138614) y por el mismo valor en su contrapartida - Gasto de deterioro de cuentas por cobrar (534790). Por otra parte, esta condición tampoco ha sido objeto de revelación en las notas a los Estados financieros.</t>
  </si>
  <si>
    <t>Deficiencias de control interno contable relacionadas con el análisis de la información financiera y deficiencias en las gestiones del Comité de Normalización de Cartera</t>
  </si>
  <si>
    <t>Implementar acciones para garantizar que el registro de las cuentas por cobrar cuenten con el documento soporte idóneo, reflejen la realidad económica y permitan la depuración oportuna de las mismas</t>
  </si>
  <si>
    <t xml:space="preserve">Enviar solicitud al Grupo de Asuntos Legales de la Dirección de Crédito Público y del Tesoro Nacional mediante la cual se estudie la viabilidad de a) realizar el cobro a CORABASTOS o b) se gestione ante el Comité de Cartera el castigo de la cuenta por cobrar. 
</t>
  </si>
  <si>
    <t xml:space="preserve">Memorando </t>
  </si>
  <si>
    <t xml:space="preserve">Se evidenció memorando No. 3-2023-014024 enviado por la coordinadora del Grupo de Contabilidad al Grupo de Asuntos Legales de la Entidad, de asunto: "Solicitud  relacionada  con  HALLAZGO  No.  3  Informe  de Auditoría  Financiera  realizada  por  la  Contraloría  General  de  la República al Ministerio de Hacienda y Crédito Público – Gestión General vigencia 2022", en el cual se requirió definir si desde la perspectiva legal aún procede adelantar la gestión de cobro a CORABASTOS, o si por el contrario, se debería tramitar ante el Comité de Cartera de la entidad el castigo de la cuenta por cobrar. 
Es de precisar, que el memorando no relaciona fecha de envío, no obstante, la documentación de la ejecución de la actividad se realizó en el Sistema de Monitoreo de la Gestión Integral - SMGI el 27/12/2023. </t>
  </si>
  <si>
    <t>MHCP-AF-2022-3-2</t>
  </si>
  <si>
    <t xml:space="preserve">Realizar la evaluación de indicios de deterioro de la cuenta por cobrar, y si es del caso efectuar la correspondiente medición y registro contable </t>
  </si>
  <si>
    <t>Formulario de Evaluación de indicios de deterioro</t>
  </si>
  <si>
    <t xml:space="preserve">Se observó documento PDF correspondiente al formulario para la estimación del deterioro de valor de las cuentas por cobrar de fecha 01/11/2023 firmado por la coordinadora del Grupo de Contabilidad, a su vez se evidenció comprobante contable del Sistema Integrado de Información Financiera SIIF No. 142885694 del 28/12/2023. </t>
  </si>
  <si>
    <t>MHCP-AF-2022-4</t>
  </si>
  <si>
    <t>HALLAZGO No. 4: ANTICIPO PARTIDO LIBERAL
El MCHCP, en desarrollo del artículo 11 de la Ley 996 de 2005, giró el anticipo al Partido Liberal Colombiano por $9.022.184.014 para financiar la campaña presidencial 2018-2022. Como garantía del giro, el Partido pignoró a favor del MHCP los “recursos ciertos que corresponden a ese partido, en los cuatro (4) años subsiguientes al año fiscal 2018, en virtud de lo dispuesto por el artículo 12 de la Ley 130 de 1994”, firmó pagaré y carta de instrucciones el 18 de abril del 2018.
El MHCP mantiene registrada esta operación a 31 de diciembre del 2022 en la cuenta 198605-Otros activos, denominada “Gasto diferido por subvenciones condicionadas”, sin considerar que este registro sobreestima los activos en $9.022.184.014, dado que el Consejo Nacional Electoral mediante Resolución 3806 del 4 de agosto del 2022, en respuesta a los radicados 201800009927-00 y 20190002883, decidió:
“ARTÍCULO SEGUNDO: Determinar la no devolución del monto otorgado por concepto de anticipo por valor de nueve mil veintidós millones ciento ochenta y cuatro mil catorce pesos ($ 9.022.184.014), a la campaña presidencial del doctor (…), expediente radicado No. 9927-18 y 2883-19, (…)”
Lo anterior, trae como consecuencia una incorrección de sobreestimación de la cuenta 198605- Otros activos y una subestimación de la cuenta 542490-Gastos otras subvenciones, originada en la falta de coordinación interinstitucional y deficiencias en el sistema de control interno contable.</t>
  </si>
  <si>
    <t>Debilidades de control interno contable en relación con la permanencia en los Estados Financieros del MHCP a 31 de diciembre de 2022 del registro en la subcuenta 198605- Otros activos- Gasto diferido por subvenciones condicionadas, pese a la expedición de la Resolución 3806 de 2022 por parte de Consejo Nacional Electoral</t>
  </si>
  <si>
    <t>Efectuar el reconocimiento contable que permita reflejar la realidad económica del anticipo girado al Partido Liberal Colombiano</t>
  </si>
  <si>
    <t>Elaborar el comprobante contable mediante el cual se refleje lo dispuesto por el CNE mediante Resolución 3806 de 2022</t>
  </si>
  <si>
    <t xml:space="preserve">Comprobante contable </t>
  </si>
  <si>
    <t xml:space="preserve">Se evidenció reporte comprobante contable del Sistema Integrado de Información Financiera - SIIF NACIÓN No. 4722 del 31/03/2023 con fecha de aprobación el 08/05/2023, en el que se realizó ajuste de reclasificación contable al valor registrado en la cuenta 198605 gasto diferido por subvenciones condicionadas, la cual se registro con la obligación presupuestal. 144518 del 20 04 2018, correspondiente al anticipo para la financiación estatal previa a la campaña presidencial de la republica 2018 2022. Lo anterior en virtud de la Resolución 3806 del 04 de agosto de 2022. </t>
  </si>
  <si>
    <t>MHCP-AF-2022-5-1</t>
  </si>
  <si>
    <t>HALLAZGO No. 5:  INTANGIBLES
Los intangibles denominados "Descuentos corrientes", "Sistema de administración Sobretasa a la gasolina y ACPM" Y "Trazabilidad" no cumplen con la definición de activo, puesto que no poseen potencial de servicio y el MHCP no los ha dado de baja conforme lo establece su Manual de Políticas Contables y el Marco Normativo para entidades de Gobierno.
Por otra parte, los siguientes activos, pese a que han sido objeto de análisis de indicios de deterioro, no reflejan a través de los formularios de evaluación, la realidad de desuso en que se encuentran, situación originada en cambios normativos y en otros casos en factores para liquidar intereses no ajustados, entre otros, llevando a la pérdida del potencial de servicio para el que fueron creados sin que su valor contable lo refleje; adicionalmente no hay registros del seguimiento al uso directamente con los usuarios del software:
- Carteras
- Financiera- Módulo Depreciación
- Sentencias y Conciliaciones
- Embargos
A ello debe agregarse, que, con la entrada en vigencia del nuevo Marco Normativo para Entidades de Gobierno, el software Aplicación de Valoración de Inversiones – AVI, perdió parte de su potencial de servicio por cuanto: el catálogo de cuentas auxiliares quedó desactualizado, las tablas de homologación y el modelo de valoración para determinar el deterioro ya no son aplicables; únicamente es utilizado para el cargue de certificaciones de la participación accionaria que posee la Nación – MHCP. No obstante, el Ministerio no ha realizado evaluación de indicios de deterioro, aun cuando han transcurrido 5 años desde la entrada en vigencia de la nueva regulación contable, y el software tampoco ha sido objeto de actualización.
Lo anterior por inobservancia del Marco Normativo para Entidades de Gobierno y el Manual de Políticas Contables del MHCP, así como debilidades de Control Interno contable generando una incorrección en la cuenta 197008 –Software por $ 1.454.131.373, 197508-Amortización acumulada softwares por $ 1.274.341.098 y su respectiva contrapartida del gasto por $179.790.275, que corresponde al valor en libros de los intangibles que no se han dado de baja debido a que ya no cumplen con la definición de activo.</t>
  </si>
  <si>
    <t>Deficiencias de control interno contable relacionadas con el reconocimiento y deterioro de activos intangibles en desuso</t>
  </si>
  <si>
    <t>Obtener el pronunciamiento del Órgano Rector de la Contabilidad - Contaduría General de la Nación (CGN), mediante el que se indique el tratamiento adecuado de los activos intangibles en desuso</t>
  </si>
  <si>
    <t>Solicitar concepto a la CGN sobre la forma de registrar los activos intangibles en desuso</t>
  </si>
  <si>
    <t xml:space="preserve">Se evidenció a través de oficio No. 2-2023-045631 del 28 de agosto de 2023 así como del respectivo comprobante de envío, que el MHCP realizó un requerimiento a la Contaduría General de la Nación CGN, con relación al hallazgo No. 5 Intangibles, en el que solicitó concepto acerca de la pertinencia o no de mantener  registrados como activos intangibles los aplicativos empleados por el MHCP en modo consulta que de algún modo no son usados frecuentemente. 
Es de precisar que, toda vez que se evidenció la ejecución de la actividad, la OCI la contó como cumplida, no obstante, de conformidad con la unidad de medida, la verificación de cumplimiento en el SMGI será documentada en el momento en el que sea enviado por parte del área responsable a la OCI el concepto contable emitido por la CGN. </t>
  </si>
  <si>
    <t>MHCP-AF-2022-5-2</t>
  </si>
  <si>
    <t>Elaborar en 2023 (si a ello hubiere lugar) el ajuste contable según concepto emitido por la CGN sobre la contabilización  de los activos intangibles en desuso</t>
  </si>
  <si>
    <t>MHCP-AF-2022-5-3</t>
  </si>
  <si>
    <t>Determinar con las áreas usuarias de los aplicativos en el MHCP, la viabilidad de dar de baja activos intangibles que presentan indicios de deterioro o se encuentran en desuso</t>
  </si>
  <si>
    <t>Enviar comunicación  a las áreas usuarias de aplicativos que han presentado indicios de deterioro o que se encuentran en desuso para efectos de determinar si procede o no la baja del activo</t>
  </si>
  <si>
    <t xml:space="preserve">Se evidenció que en el periodo comprendido entre mayo a julio de 2023 se enviaron cinco (5) correos electrónicos a áreas dueñas de aplicativos en los cuales se solicitaron pronunciamientos frente a la baja de estos; a su vez se observaron cuatro (4) documentos de retiro de servicios TIC en producción, suscritos entre la Dirección de Tecnología y citadas áreas. </t>
  </si>
  <si>
    <t>Dirección Administrativa - Subdirección Financiera
Dirección de Tecnología - Subdirección de Ingeniería de Software</t>
  </si>
  <si>
    <t>MHCP-AF-2022-6</t>
  </si>
  <si>
    <t>HALLAZGO No. 6: REVELACIÓN FINANCIERA
Evaluadas las revelaciones incorporadas por el MH-UGG en los estados financieros de la vigencia 2022, se evidenció que el MHCP – UGG, presenta un saldo en la Subcuenta de Orden (9.3.90.22.001) por $26.296.870.341.323, en la cual se reconocen los diferenciales de compensación reportados por los refinadores e importadores a su favor, mientras que el Ministerio de Minas y Energía liquida la posición neta de la compensación. No obstante, las notas a los Estados financieros no revelan información relativa a:
1. La naturaleza del pasivo contingente, que para el caso corresponde al mecanismo definido por el Gobierno Nacional para pagar a los refinadores la diferencia entre los precios de los combustibles en el mercado internacional y el mercado interno, la cual considera para su cálculo el volumen de combustible vendido.
2. Los efectos financieros derivados del pasivo contingente, en cuanto las notas no mencionan que el reconocimiento en cuentas de control aplica hasta cuando el Ministerio de Minas expide el acto administrativo que liquida la posición neta, y que el pago se hace con base a la disponibilidad de los recursos del FEPC, según lo dispone el art. 2.3.4.1.6.del Decreto 1451 de 2008.
3. Adicionalmente, que el FECP a 31 de diciembre del 2022, no cuenta con recursos suficientes para cubrir la subvención a los refinadores e importadores, por lo que éste saldo de la cuenta refleja el déficit del FEPC, que deberá ser asumido y girado por el MHCP a través de recursos del Presupuesto General de la Nación y/o servicio de la Deuda del Balance de la DGCPTN, o mecanismo de compensación de saldos.
Tales situaciones, generadas por debilidades del Sistema de Control Interno Contable, traen como consecuencia que los usuarios de la información financiera no cuenten con información amplia y suficiente, respecto de la realidad económica del pasivo contingente del FEPC.</t>
  </si>
  <si>
    <t>Deficiencias de control interno contable en relación con la revelación en notas a los estados financieros de la realidad económica del pasivo contingente del FEPC.</t>
  </si>
  <si>
    <t xml:space="preserve">Incluir la revelación amplia y suficiente (de conformidad con el marco normativo aplicable a entidades de Gobierno y el Manual de Políticas Contables) del pasivo contingente del FEPC en las notas a los estados financieros del Ministerio de Hacienda y Crédito Público con corte a 31 de diciembre de 2023. </t>
  </si>
  <si>
    <t xml:space="preserve">Incorporar una nota  en los estados financieros del Ministerio de Hacienda y Crédito Público con corte a 31 de diciembre de 2023, en la que se detalle (de conformidad con el marco normativo aplicable a entidades de Gobierno y al Manual de Políticas Contables) la información concerniente al pasivo contingente derivado del FEPC. </t>
  </si>
  <si>
    <t xml:space="preserve">Nota </t>
  </si>
  <si>
    <t>MHCP-AF-2022-7</t>
  </si>
  <si>
    <t>HALLAZGO No. 7: SOSTENIBILIDAD DE LA INFORMACIÓN CONTABLE</t>
  </si>
  <si>
    <t>Debido a que el Grupo Derechos de Petición, Consultas y Cartera de la Subdirección Jurídica,  no ha convocado al Comité de Normalización de Cartera,  no se  cumplió con los lineamientos, políticas, procedimientos, directrices e instructivos establecidos por el MHCP, no se ha llevado a cabo el proceso de análisis, depuración y sostenibilidad de su información contable. Lo anterior, sustentado en que, a 31 de diciembre del 2022, no ha realizado acciones para estudiar y analizar la información que permita la depuración y/o descargue de los registros contables de operaciones que cumplen con la causal de extinción, y en consecuencia no representan derechos ciertos para el Ministerio. 
Los estudios de remisibilidad fueron elaborados desde el 2019 y no fueron presentados al Comité de Normalización de Cartera a la fecha de cierre de la auditoría.</t>
  </si>
  <si>
    <t xml:space="preserve">En el segundo semestre de 2023 el Grupo Derechos de Petición, Consultas y Cartera, procederá a convocar al Comité de Normalización de Cartera, para realizar depuración contable de los procesos que fueron señalados por la Contraloría General de la República. </t>
  </si>
  <si>
    <t xml:space="preserve">Convocar a sesiones del Comité de Normalización de Cartera en el segundo semestre de 2023. 
Realizar Comité. 
Elaborar acta de Comité.
Informar a la Subdirección Financiera, para que realice las desanotaciones de los libros contables de las obligaciones respecto de las cuales se autoriza la depuración contable. </t>
  </si>
  <si>
    <t>Acta de Comité de Normalización de Cartera</t>
  </si>
  <si>
    <t xml:space="preserve">Se observó documento PDF correspondiente al acta No. 9 del Comité de Normalización de Cartera de fecha 13/12/2023, en la cual se recomienda al Ministro declarar la remisibilidad de dieciocho (18) procesos administrativos de cobro coactivo, comunicando y ordenando al Grupo de Contabilidad elaborar los registros contables para dar de baja de los estados financieros las cuentas por cobrar declaradas remisibles. 
</t>
  </si>
  <si>
    <t xml:space="preserve">Dirección Administrativa - Subdirección Financiera
Subdirección Jurídica </t>
  </si>
  <si>
    <t>MHCP-AF-2022-8-1</t>
  </si>
  <si>
    <t>HALLAZGO No. 8.  CUENTAS POR COBRAR - ARRENDAMIENTOS
El MHCP registra en sus estados financieros con corte a 31 de diciembre del 2022, en la cuenta de Otros Cuentas por Cobrar – arrendamiento Operativo (cuenta 138439), arrendamiento por valor de $572.183.286, sobre las cuales no fue posible verificar si este registro representa fielmente los hechos económicos, toda vez que:
El MHCP no suministró los documentos soporte (contrato y documento de cobro), que permitieran validar el saldo por $572.183.26 registrado en Otras cuentas por cobrar (138439) – Arrendamiento Operativo, que acorde con las notas a los estados financieros corresponde a los cánones de arrendamiento de la planta de generación eléctrica; así mismo, no remitió documento que confirma que los arrendatarios fueron informados de las cuentas del MHCP a las cuales deben realizar la consignación de estos arrendamientos.
Es de resaltar que esta información fue solicitada al MHCP mediante el numeral 8 del oficio 5 del 23 de febrero del 2022 y numerales 5 y 6 del oficio 18 del 17 de marzo del 2022, reiterada mediante correo electrónico del 18 de abril del 2022.
Lo anterior, se genera por deficiencias en el control interno contable y en el seguimiento y control por parte del MHCP al Ministerio de Minas y Energía como administrador de estos bienes, lo cual genera que el saldo por $572.183.286 registrado como arrendamientos por cobrar, incumpla con lo establecido en el Marco Normativo para Entidades de Gobierno en cuanto a las características de verificabilidad, toda vez que no se suministró el contrato en el cual se pudiera evidenciar el valor de los cánones de arrendamiento y demás clausulas relacionadas con el pago de los mismos.</t>
  </si>
  <si>
    <t>Debilidades de control interno contable y en el seguimiento y control por parte del MHCP en cuanto a la gestión del contrato de arrendamiento de las plantas eléctricas</t>
  </si>
  <si>
    <t xml:space="preserve">Adelantar las acciones que permitan identificar los responsables de gestionar los contratos que incorporen derechos a favor del MHCP </t>
  </si>
  <si>
    <t>Envío de memorando a la Subdirección Jurídica y a la Dirección Administrativa (Grupos de Contratos) en el que se solicite que en el evento de que el MHCP suscriba contratos que establezcan derechos a favor del MHCP, tales como arrendamientos, u otros, se determine quién será el supervisor encargado de gestionar los cobros de tales derechos, y de comunicar a la Subdirección Financiera para efectuar los trámites correspondientes</t>
  </si>
  <si>
    <t xml:space="preserve">Se evidenció memorando No. 3-2023-019625 del 07/12/2023 enviado por la coordinadora del Grupo de Contabilidad a la Subdirección Jurídica, Grupo de Licitaciones y Procesos Especiales y Grupo de Contratación Directa de asunto: "HALLAZGO No. 8.  Informe de auditoría Financiera realizada por la  Contraloría  General  de  la  República  al  Ministerio  de  Hacienda  y Crédito  Público  – Gestión General  vigencia  2022  - CUENTAS POR  COBRAR – ARRENDAMIENTOS", en el cual se solicitó que, en aquellos eventos en los que el MHCP suscriba contratos que establezcan derechos a favor del MHCP, tales como arrendamientos, u otros, se determine expresamente quién será el  supervisor encargado de gestionar los cobros de tales derechos, y de comunicar a  la Subdirección Financiera para efectuar los trámites correspondientes. 
</t>
  </si>
  <si>
    <t>MHCP-AF-2022-8-2</t>
  </si>
  <si>
    <t xml:space="preserve">Suministrar los soportes idóneos que permitan validar el saldo registrado en Otras cuentas por cobrar - arrendamientos </t>
  </si>
  <si>
    <t>Suministrar a la Contraloría General de la República los documentos soporte idóneos (contrato y documento de cobro) que permitan validar el saldo registrado en Otras cuentas por cobrar - arrendamiento</t>
  </si>
  <si>
    <t xml:space="preserve">Oficio </t>
  </si>
  <si>
    <t xml:space="preserve">Se evidenció a través de oficio No. 2-2023-043545 del 16 de agosto de 2023 así como del respectivo comprobante de envío, que el MHCP envío a la Contraloría Delegada para la Gestión Pública e Instituciones Financieras de la CGR los soportes que se relacionan a continuación, con el propósito de registrar el saldo registrado por el MHCP Gestión General en otras cuentas por cobrar - arrendamientos: 
*Contrato Inicial Arrendamiento Plantas Eléctricas 
*Otrosí 12 contrato arrendamiento 
*Factura Contado FAC36 </t>
  </si>
  <si>
    <t>MHCP-AF-2022-9</t>
  </si>
  <si>
    <t>HALLAZGO No. 9: PAGO POR CUENTA DE TERCEROS CONCILIACIÓN DE OPERACIONES COLPENSIONES 
El MHCP no tiene un procedimiento para llevar a cabo la compensación de cuentas con Colpensiones.
Existen cuotas partes pensionales sin mecanismos de control que garanticen oportunidad en: i) la normalización, ii) en la gestión de cobro y/o compensación, y iii) en la determinación y justificación de las diferencias de información entre Colpensiones y el MHCP.
Estas situaciones se presentan por deficiencias en los sistemas de control interno contable y
administrativo del MHCP.</t>
  </si>
  <si>
    <t xml:space="preserve">Debilidades en los sistemas de control interno contable y
administrativo del MHCP, en relación con el procedimiento que permita efectuar la compensación de cuentas con Colpensiones </t>
  </si>
  <si>
    <t>Crear el procedimiento de compensación para ser publicado como un documento oficial del proceso Mis. 3.9 Bonos pensionales
En el referido documento se contemplará la  comunicación a Colpensiones acerca de los saldos que se encuentran pendientes por compensar de bonos A, B y T y el acumulado al cierre de cada mes. 
Asimismo, se deberá precisar que el proceso de compensación se encuentra condicionado a dos variables:
- Que Colpensiones como Administradora del Régimen de Prima Media una vez defina la prestación pensional solicite a través del sistema interactivo de la OBP la liquidación, emisión y redención de los bonos tipo B y T, y 
- Que los bonos pensionales solicitados estén soportados y ajustados a los requisitos de Legales.</t>
  </si>
  <si>
    <t>Crear el procedimiento de compensación con el ISS hoy Colpensiones y la Nación denominado "PROCEDIMIENTO DE COMPENSACIÓN DE BONOS PENSIONALES ENTRE LA NACIÓN Y COLPENSIONES" que hará parte de la documentación oficial del proceso Mis.3.9 Bonos pensionales</t>
  </si>
  <si>
    <t>Procedimiento creado</t>
  </si>
  <si>
    <t xml:space="preserve">Se observó que en el Sistema de Monitoreo de la Gestión Integral - SMGI se realizó el 19/07/2023 la publicación del procedimiento denominado "Compensación de Bonos Pensionales de la Nación y Colpensiones" Versión. 1 del 19/07/2023, el cual es un documento activo del proceso Mis.3.9 Gestión de Bonos Pensionales. </t>
  </si>
  <si>
    <t xml:space="preserve">Dirección Administrativa - Subdirección Financiera - Viceministerio Técnico - Oficina Bonos Pensionales </t>
  </si>
  <si>
    <t>MHCP-AF-2022-10-1</t>
  </si>
  <si>
    <t>HALLAZGO No. 10. PRÉSTAMOS POR COBRAR DE DIFÍCIL RECAUDO</t>
  </si>
  <si>
    <t>"(...) La situación de no actualización de las políticas contables para el deterioro de los préstamos por cobrar acorde a los parámetros de la normatividad vigente, en particular con relación a lo estipulado en el Concepto No. 20221100003251 del 14-02-2022 de la CGN el cual según la Corte Constitucional a través de la sentencia C-487 de 1997, expresó que “Las decisiones que en materia contable adopte la Contaduría de conformidad con la ley, son obligatorias para las entidades del Estado...""</t>
  </si>
  <si>
    <t>Analizar e implementar la actualización de la política contable para el deterioro de cartera en favor de la Nación.</t>
  </si>
  <si>
    <t>Elevar consulta a la Contaduría General de la Nación, solicitando se conceptúe sobre la aplicabilidad del concepto No. 20221100003251 del 14-02-2022, a las situaciones especiales de los créditos otorgados por la Nación - MHCP</t>
  </si>
  <si>
    <r>
      <t xml:space="preserve">Se evidenció a través de oficio No. 2-2023-046826 del 1 de septiembre de 2023, que el MHCP realizó un requerimiento a la Contaduría General de la Nación CGN, con ocasión al hallazgo relacionado con el deterioro aplicado a los prestamos por cobrar de difícil recaudo, en el que solicitó resolver el siguiente interrogante:  
¿Es posible proceder directamente a la baja en cuentas en los estados financieros del 
Ministerio, mediante asiento contable, sin contar con la recomendación establecida en la 
Resolución 572 del 3 de marzo de 2010 y sin el acto administrativo respectivo, expedido 
por el Ministro de Hacienda y Crédito Público? 
Es de precisar que se observó que la consulta a la CGN se realizó con un día de diferencia a la fecha programada, así como, que con corte a septiembre de 2023 no se aprobó por el responsable en el SMGI la acción adelantada quien manifestó que la situación se presentó por fallas del sistema, no obstante lo anterior, en el marco de aplicación de procedimientos de auditoría se efectuó la respectiva aprobación. De acuerdo con lo expuesto, se </t>
    </r>
    <r>
      <rPr>
        <b/>
        <sz val="10"/>
        <rFont val="Arial"/>
        <family val="2"/>
      </rPr>
      <t>recomienda</t>
    </r>
    <r>
      <rPr>
        <sz val="10"/>
        <rFont val="Arial"/>
        <family val="2"/>
      </rPr>
      <t xml:space="preserve"> estudiar la efectividad de los controles que se están aplicando sobre el particular. </t>
    </r>
  </si>
  <si>
    <t>Dirección General de Crédito Público y Tesoro Nacional -Subdirección Financiamiento de Otras Entidades, Seguimiento, Saneamiento y Cartera - Grupo de Cartera, Subdirección de Operaciones - Grupo de Registro Contable, Subdirección de Tesorería</t>
  </si>
  <si>
    <t>MHCP-AF-2022-10-2</t>
  </si>
  <si>
    <t>Analizar respuesta emitida por la Contaduría General de la Nación para determinar si es necesario realizar cambios.</t>
  </si>
  <si>
    <t>Acta o ayuda de memoria</t>
  </si>
  <si>
    <t>Dirección General de Crédito Público y Tesoro Nacional - Subdirección Financiamiento de Otras Entidades, Seguimiento, Saneamiento y Cartera - Grupo de Cartera, Subdirección de Operaciones - Grupo de Registro Contable, Subdirección de Tesorería</t>
  </si>
  <si>
    <t>MHCP-AF-2022-10-3</t>
  </si>
  <si>
    <t>En caso que aplique, una vez recibida la respuesta de la contaduría y hecho el análisis, ajuste de las políticas existentes</t>
  </si>
  <si>
    <t>Documento</t>
  </si>
  <si>
    <t>MHCP-AF-2022-11</t>
  </si>
  <si>
    <t>HALLAZGO No. 11: POLÍTICAS CONTABLES Y PROCEDIMIENTOS - DGCPTN</t>
  </si>
  <si>
    <t xml:space="preserve">El proceso de combinación y traslado de operaciones de las Unidades Tesoro Nacional y Deuda Pública Nación, no contó con las políticas contables actualizadas y adaptadas al proceso que adelantó la nueva Entidad Contable Pública DGCPTN durante la vigencia 2022, para la preparación y presentación de los estados financieros a 31 de diciembre del 2022.
De igual manera, no actualizó los procedimientos que describan las diferentes formas en que la nueva Unidad DGCPTN desarrolló las actividades contables y la asignación de las responsabilidades y de los compromisos de quienes directamente las ejecutan, previa socialización de las mismas. </t>
  </si>
  <si>
    <t xml:space="preserve">Realizar la actualización del Manual de Políticas Contables de la entidad contable pública DGCPTN, también, actualizar, modificar y formular los instructivos y procedimientos acordes al proceso contable de la misma. 
</t>
  </si>
  <si>
    <t xml:space="preserve">1. Llevar a cabo la actualización del Manual de Políticas Contables de la DGCPTN de conformidad con lo establecido en su numeral 8.1 
2. Efectuar el proceso de revisión, actualización, modificación y establecimiento de los instructivos y procedimientos de la entidad contable DGCPTN derivado de la combinación de operaciones. </t>
  </si>
  <si>
    <t xml:space="preserve">Manual de Políticas Contables de la DGPTN e Instructivos y procedimientos con identificación de la fecha de la versión de actualización </t>
  </si>
  <si>
    <t xml:space="preserve">Se verificó que en el Sistema de Monitoreo de la Gestión Integral - SMGI se realizó el 26/12/2023 la publicación del documento denominado "Manual de Políticas Contables Dirección General de Crédito Público y Tesoro Nacional - DGCPTN" Versión. 2 del 26/12/2023, el cual es un documento activo del proceso Mis.3.5. Gestión de Ingresos, Pagos y Presentación de Estados Financieros. </t>
  </si>
  <si>
    <t>Dirección General de Crédito Público y Tesoro Nacional - Subdirección de Operaciones - Grupo de Registro Contable</t>
  </si>
  <si>
    <t>MHCP-AF-2022-12-1</t>
  </si>
  <si>
    <t>HALLAZGO No. 12: CONCILIACIÓN PRESTAMOS DEUDA EXTERNA
Producto de la conciliación que se realiza entre la DGCPTN y el Banco de la República, se presentan diferencias en el saldo de capital de los créditos con la Banca Multilateral y de Gobierno que no han sido normalizadas a 31 de diciembre de 2022.</t>
  </si>
  <si>
    <t>Acciones insuficientes en el proceso  de conciliación  de los saldos de  capital de los créditos de deuda externa, entre el Banco de la República y la información del Sistema de Deuda Pública a 31 de diciembre de 2022</t>
  </si>
  <si>
    <t>Realizar la actualización del instructivo: Mis.3.5. Pro.50.Ins.2 Instructivo para conciliación de saldos servicio de la deuda</t>
  </si>
  <si>
    <t xml:space="preserve">Incorporar las acciones necesarias para que los casos que se presenten diferencias en los saldos de los créditos se tenga claro los pasos a seguir, hasta lograr la normalización de los saldos de capital </t>
  </si>
  <si>
    <t>Instructivo actualizado y formalizado en el SMGI</t>
  </si>
  <si>
    <t>Dirección General de Crédito Público y Tesoro Nacional Subdirección de Operaciones - Grupo de Servicio de Deuda</t>
  </si>
  <si>
    <t>MHCP-AF-2022-12-2</t>
  </si>
  <si>
    <t>Realizar  la conciliación de saldos de Créditos de Deuda Externa  al cierre de la vigencia (31-12-2023)</t>
  </si>
  <si>
    <t>Al 31 de diciembre se realizará la conciliación de saldos de los créditos de Deuda Externa en el Sistema de Deuda Pública (SDP), Vs. saldos en el Banco de la República.</t>
  </si>
  <si>
    <t>Conciliación de saldos créditos deuda externa a 31 de diciembre de 2023</t>
  </si>
  <si>
    <t>MHCP-AEF-ST302 2019-22-1</t>
  </si>
  <si>
    <t>Hallazgo No. 4. Presupuesto para Garantizar la Sostenibilidad de las Acciones (D)</t>
  </si>
  <si>
    <t xml:space="preserve">Falta de coordinación, articulación y concurrencia entre las carteras de Hacienda, Salud, Educación, Transporte y Vivienda para lograr la presupuestación de los recursos  del PGN de las Entidades de la órbita nacional que tienen el objetivo de ejecutar la política de Estado para superar el estado de cosas inconstitucional – ECI. </t>
  </si>
  <si>
    <t xml:space="preserve"> El MHCP reiterará en el proceso de programación y ejecución presupuestal, a las entidades del orden nacional que hacen parte del PGN responsables del cumplimiento de la Sentencia T-302 en el marco del principio de Autonomía presupuestal, la prioridad que deben dar al cumplimiento de la misma y la necesidad de su inclusión en los procesos de planeación y presupuestación.</t>
  </si>
  <si>
    <t>Circular de anteproyecto de presupuesto con reiteración de la necesidad de priorizar en el proceso de programación el cumplimiento de la sentencia y sus autos de cumplimiento.
Artículo en el proyecto de Ley de Presupuesto General de la Nación para dar prioridad en la asignación y ejecución de los recursos para el cumplimiento de la sentencia y sus autos de cumplimiento.</t>
  </si>
  <si>
    <t>Mesa</t>
  </si>
  <si>
    <t xml:space="preserve">Dirección General de Presupuesto Público Nacional </t>
  </si>
  <si>
    <t>MHCP-AEF-ST302 2019-22-1-1</t>
  </si>
  <si>
    <t>El MHCP remitirá oficio al DNP como gestor de la Inversión Pública y a la Consejería Presidencial para las Regiones como coordinadora del MESEPP para citar a una mesa técnica en la que solicite y revise la información sobre los recursos de inversión destinados al cumplimiento de la sentencia T302 y sus autos de seguimiento de los Ministerios de Salud, Vivienda, Transporte y Educación.</t>
  </si>
  <si>
    <t>Una mesa de trabajo con el Departamento Nacional de Planeación para revisar y solicitar información sobre los recursos de inversión destinados al cumplimiento de la sentencia T302  de 2017 y sus autos de cumplimiento de las entidades señaladas.</t>
  </si>
  <si>
    <t>MHCP-AEF-ST302 2019-22-1-2</t>
  </si>
  <si>
    <t xml:space="preserve"> Con la revisión de la información del punto 2 se citará a mesa de trabajo a las entidades pertinentes o en las mesas técnicas de Marco de Gasto de Mediano Plazo se requerirá de manera específica la asignación de los recursos con los que cuentan en el Presupuesto General de la Nación para el cumplimiento de la Sentencia y sus autos de seguimiento.</t>
  </si>
  <si>
    <t>Una mesa de trabajo con las entidades pertinentes o en las mesas técnicas de Marco de Gasto de Mediano Plazo se solicitará de manera específica los recursos asignados en el Presupuesto General de la Nación para la implementación de la Sentencia T-302 de 2017 y sus autos de cumplimiento. Artículo en el proyecto de Ley de Presupuesto General de la Nación para dar prioridad en la asignación y ejecución de los recursos para el cumplimiento de la sentencia y sus autos de cumplimiento.</t>
  </si>
  <si>
    <t>MHCP-AEF-ST302 2019-22-1-3</t>
  </si>
  <si>
    <t>Se consolidará la información presupuestal remitida por las entidades en una matriz de Excel donde se identifique el año, la entidad, rubros del PGN destinados a la implementación de la sentencia T302 de 2017 para la seguridad alimentaria, agua, salud, transporte y Educación.</t>
  </si>
  <si>
    <t>Consolidación de información en una matriz Excel con los rubros y recursos destinados a la sentencia y sus autos de cumplimiento</t>
  </si>
  <si>
    <t>Archivo en Excel</t>
  </si>
  <si>
    <t>MHCP-AEF-ST302 2019-22-1-4</t>
  </si>
  <si>
    <t>Remitir la información presupuestal consolidada a la Consejería Presidencial para las Regiones como coordinadora de la Comisión Intersectorial para la Guajira y del MESEPP para que cuente con la información presupuestal que le permita liderar el seguimiento de las acciones requeridas para superar el estado de cosas inconstitucional.</t>
  </si>
  <si>
    <t>Remitir mediante oficio la identificación de los rubros presupuestales consolidados a la Consejería Presidencial para las regiones</t>
  </si>
  <si>
    <t>MHCP-ACDP-2020-2022-1</t>
  </si>
  <si>
    <t>Hallazgo No. 1 Ejecución de la Estrategia de Gestión de la Deuda de Mediano Plazo</t>
  </si>
  <si>
    <t>Se presentaron deficiencias en las actividades contempladas en la Estrategia de Gestión de Deuda de Mediano Plazo - EGDMP relacionadas con la creación y operatividad del Comité de Gestión de Deuda, que facilite la evaluación de los objetivos propuestos en la estrategia.</t>
  </si>
  <si>
    <t>Presentar ante el Comité de Pasivos y Coberturas el comportamiento de la composición de la deuda; es decir la línea base frente a la ejecución de la EGDMP para la vigencia 2023.</t>
  </si>
  <si>
    <t>Presentar los resultados de la EGDMP frente al comportamiento presentado durante la vigencia.</t>
  </si>
  <si>
    <t>Un (1) acta</t>
  </si>
  <si>
    <t>2023/12/19</t>
  </si>
  <si>
    <t>2024/03/31</t>
  </si>
  <si>
    <t>Dirección General de Crédito Público y Tesoro Nacional</t>
  </si>
  <si>
    <t>MHCP-ACDP-2020-2022-1-1</t>
  </si>
  <si>
    <t>Construir una metodología con el fin de estandarizar la forma de evaluar los resultados de la EGDMP.</t>
  </si>
  <si>
    <t>Elaborar una metodología estándar con el fin de analizar y comparar el comportamiento de la EGDMP  frente a lo observado en composición de deuda (tanto interna como externa), con el fin de plantear recomendaciones teniendo en cuenta los resultados obtenidos de manera trimestral y semestral.</t>
  </si>
  <si>
    <t>Una (1) metodología</t>
  </si>
  <si>
    <t>2024/01/01</t>
  </si>
  <si>
    <t>2025/01/15</t>
  </si>
  <si>
    <t>MHCP-ACDP-2020-2022-1-2</t>
  </si>
  <si>
    <t>Proponer y presentar a los miembros del Comité de Pasivos y Coberturas la presentación de los resultados de la actualización de la EGDMP junto con los datos observados para realizar el seguimiento y plan de acción ante eventuales riesgos de mercado que afecten el desempeño y la dinámica de la deuda.</t>
  </si>
  <si>
    <t>Obtener autorización de los miembros del Comité de Pasivos y Coberturas para evaluar la periodicidad de la evaluación de la EGDMP y de los datos observados.</t>
  </si>
  <si>
    <t>MHCP-ACDP-2020-2022-2</t>
  </si>
  <si>
    <t>Hallazgo No. 2 Mapas de Riesgos Fiscales</t>
  </si>
  <si>
    <t>El MHCP no aportó los mapas de riesgos fiscales de la economía colombiana para las vigencias 2020 a 2022.</t>
  </si>
  <si>
    <t>Incluir de forma explícita un mapa de riesgos fiscales en los documentos de planeación financiera de la Nación, que sintetice de mejor manera los riesgos no materializados sobre la economía colombiana. En particular, el Marco Fiscal de Mediano Plazo y los documentos de Plan Financiero incluirán dicha sección.</t>
  </si>
  <si>
    <t>Sección mapa de riesgos fiscales en el Marco Fiscal de Mediano Plazo y el Plan Financiero</t>
  </si>
  <si>
    <t>Número de documentos que incluyen la sección con los criterios necesarios</t>
  </si>
  <si>
    <t>2024/06/16</t>
  </si>
  <si>
    <t>Dirección General de Política Macroeconómica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</si>
</sst>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72"/>
      <name val="Verdana"/>
      <family val="2"/>
    </font>
    <font>
      <b/>
      <sz val="10"/>
      <name val="Verdana"/>
      <family val="2"/>
    </font>
    <font>
      <sz val="10"/>
      <name val="Verdana"/>
      <family val="2"/>
    </font>
    <font>
      <b/>
      <sz val="20"/>
      <name val="Verdana"/>
      <family val="2"/>
    </font>
    <font>
      <sz val="10"/>
      <name val="Arial"/>
      <family val="2"/>
    </font>
    <font>
      <b/>
      <sz val="11"/>
      <color indexed="8"/>
      <name val="Arial"/>
      <family val="2"/>
    </font>
    <font>
      <b/>
      <sz val="11"/>
      <name val="Arial"/>
      <family val="2"/>
    </font>
    <font>
      <i/>
      <sz val="10"/>
      <name val="Arial"/>
      <family val="2"/>
    </font>
    <font>
      <b/>
      <sz val="10"/>
      <name val="Arial"/>
      <family val="2"/>
    </font>
    <font>
      <sz val="11"/>
      <name val="Calibri"/>
      <family val="2"/>
      <scheme val="minor"/>
    </font>
    <font>
      <sz val="9"/>
      <color indexed="81"/>
      <name val="Tahoma"/>
      <family val="2"/>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3" fillId="0" borderId="0" xfId="0" applyFont="1" applyAlignment="1">
      <alignment horizontal="center" vertical="center" wrapText="1"/>
    </xf>
    <xf numFmtId="0" fontId="2" fillId="0" borderId="0" xfId="0" applyFont="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1"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49" fontId="5" fillId="0" borderId="1" xfId="0" applyNumberFormat="1" applyFont="1" applyBorder="1" applyAlignment="1">
      <alignment horizontal="center" vertical="center" wrapText="1"/>
    </xf>
    <xf numFmtId="1" fontId="5"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1" fontId="3" fillId="0" borderId="1" xfId="0" applyNumberFormat="1"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pplyProtection="1">
      <alignment horizontal="center" vertical="center" wrapText="1"/>
      <protection locked="0"/>
    </xf>
    <xf numFmtId="0" fontId="3" fillId="0" borderId="1" xfId="0" applyFont="1" applyBorder="1" applyAlignment="1">
      <alignment vertical="center" wrapText="1"/>
    </xf>
    <xf numFmtId="0" fontId="3" fillId="0" borderId="1" xfId="0" quotePrefix="1" applyFont="1" applyBorder="1" applyAlignment="1">
      <alignment horizontal="left" vertical="center" wrapText="1"/>
    </xf>
    <xf numFmtId="0" fontId="10" fillId="0" borderId="1" xfId="0" applyFont="1" applyBorder="1" applyAlignment="1" applyProtection="1">
      <alignment vertical="center" wrapText="1"/>
      <protection locked="0"/>
    </xf>
    <xf numFmtId="0" fontId="10" fillId="0" borderId="1" xfId="0" applyFont="1" applyBorder="1" applyAlignment="1" applyProtection="1">
      <alignment horizontal="left" vertical="center" wrapText="1"/>
      <protection locked="0"/>
    </xf>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1" xfId="0" applyFont="1" applyBorder="1" applyAlignment="1">
      <alignment wrapText="1"/>
    </xf>
    <xf numFmtId="14" fontId="3" fillId="0" borderId="0" xfId="0" applyNumberFormat="1"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15" fontId="4" fillId="0" borderId="1"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254000</xdr:colOff>
      <xdr:row>0</xdr:row>
      <xdr:rowOff>148166</xdr:rowOff>
    </xdr:from>
    <xdr:to>
      <xdr:col>3</xdr:col>
      <xdr:colOff>1023696</xdr:colOff>
      <xdr:row>0</xdr:row>
      <xdr:rowOff>2000430</xdr:rowOff>
    </xdr:to>
    <xdr:pic>
      <xdr:nvPicPr>
        <xdr:cNvPr id="2" name="Imagen 1" descr="Imagen que contiene Rectángulo&#10;&#10;Descripción generada automáticamente">
          <a:extLst>
            <a:ext uri="{FF2B5EF4-FFF2-40B4-BE49-F238E27FC236}">
              <a16:creationId xmlns:a16="http://schemas.microsoft.com/office/drawing/2014/main" id="{DDDBA69A-0C31-471A-A89B-239A8E7299C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235" t="1730" r="64732" b="91008"/>
        <a:stretch/>
      </xdr:blipFill>
      <xdr:spPr bwMode="auto">
        <a:xfrm>
          <a:off x="463550" y="148166"/>
          <a:ext cx="3408121" cy="185226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14</xdr:col>
      <xdr:colOff>3257550</xdr:colOff>
      <xdr:row>0</xdr:row>
      <xdr:rowOff>483618</xdr:rowOff>
    </xdr:from>
    <xdr:to>
      <xdr:col>15</xdr:col>
      <xdr:colOff>2330948</xdr:colOff>
      <xdr:row>1</xdr:row>
      <xdr:rowOff>19049</xdr:rowOff>
    </xdr:to>
    <xdr:pic>
      <xdr:nvPicPr>
        <xdr:cNvPr id="3" name="Imagen 2" descr="Imagen que contiene Rectángulo&#10;&#10;Descripción generada automáticamente">
          <a:extLst>
            <a:ext uri="{FF2B5EF4-FFF2-40B4-BE49-F238E27FC236}">
              <a16:creationId xmlns:a16="http://schemas.microsoft.com/office/drawing/2014/main" id="{8C1F8A91-C658-41F3-A732-D59068E3360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123" t="3444" r="12425" b="92721"/>
        <a:stretch/>
      </xdr:blipFill>
      <xdr:spPr bwMode="auto">
        <a:xfrm>
          <a:off x="34756725" y="483618"/>
          <a:ext cx="4826498" cy="157378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F2C2E-F12F-4436-B2C2-AE005899B69C}">
  <sheetPr filterMode="1"/>
  <dimension ref="A1:P68"/>
  <sheetViews>
    <sheetView tabSelected="1" topLeftCell="H1" zoomScaleNormal="100" workbookViewId="0">
      <selection activeCell="O39" sqref="O39"/>
    </sheetView>
  </sheetViews>
  <sheetFormatPr baseColWidth="10" defaultRowHeight="12.75" x14ac:dyDescent="0.25"/>
  <cols>
    <col min="1" max="1" width="3.140625" style="1" customWidth="1"/>
    <col min="2" max="2" width="30.42578125" style="1" customWidth="1"/>
    <col min="3" max="3" width="9.140625" style="1" customWidth="1"/>
    <col min="4" max="4" width="111.85546875" style="1" customWidth="1"/>
    <col min="5" max="5" width="67.140625" style="1" customWidth="1"/>
    <col min="6" max="6" width="59.140625" style="1" customWidth="1"/>
    <col min="7" max="7" width="65" style="1" customWidth="1"/>
    <col min="8" max="8" width="32.7109375" style="1" customWidth="1"/>
    <col min="9" max="9" width="14.7109375" style="1" customWidth="1"/>
    <col min="10" max="10" width="14.5703125" style="27" customWidth="1"/>
    <col min="11" max="11" width="13.42578125" style="27" customWidth="1"/>
    <col min="12" max="12" width="14.140625" style="27" customWidth="1"/>
    <col min="13" max="13" width="20.42578125" style="1" customWidth="1"/>
    <col min="14" max="14" width="16.5703125" style="1" customWidth="1"/>
    <col min="15" max="15" width="86.28515625" style="1" customWidth="1"/>
    <col min="16" max="16" width="53.140625" style="1" customWidth="1"/>
    <col min="17" max="16384" width="11.42578125" style="1"/>
  </cols>
  <sheetData>
    <row r="1" spans="1:16" ht="160.5" customHeight="1" x14ac:dyDescent="0.25">
      <c r="A1" s="28" t="s">
        <v>0</v>
      </c>
      <c r="B1" s="29"/>
      <c r="C1" s="29"/>
      <c r="D1" s="29"/>
      <c r="E1" s="29"/>
      <c r="F1" s="29"/>
      <c r="G1" s="29"/>
      <c r="H1" s="29"/>
      <c r="I1" s="29"/>
      <c r="J1" s="29"/>
      <c r="K1" s="29"/>
      <c r="L1" s="29"/>
      <c r="M1" s="29"/>
      <c r="N1" s="29"/>
      <c r="O1" s="29"/>
      <c r="P1" s="29"/>
    </row>
    <row r="2" spans="1:16" s="2" customFormat="1" ht="33.75" customHeight="1" x14ac:dyDescent="0.25">
      <c r="A2" s="30" t="s">
        <v>1</v>
      </c>
      <c r="B2" s="30"/>
      <c r="C2" s="30"/>
      <c r="D2" s="30"/>
      <c r="E2" s="31" t="s">
        <v>2</v>
      </c>
      <c r="F2" s="31"/>
      <c r="G2" s="31"/>
      <c r="H2" s="31"/>
      <c r="I2" s="31"/>
      <c r="J2" s="31"/>
      <c r="K2" s="31"/>
      <c r="L2" s="31"/>
      <c r="M2" s="31"/>
      <c r="N2" s="31"/>
      <c r="O2" s="31"/>
      <c r="P2" s="31"/>
    </row>
    <row r="3" spans="1:16" ht="38.25" x14ac:dyDescent="0.25">
      <c r="A3" s="3" t="s">
        <v>3</v>
      </c>
      <c r="B3" s="3" t="s">
        <v>4</v>
      </c>
      <c r="C3" s="3" t="s">
        <v>5</v>
      </c>
      <c r="D3" s="3" t="s">
        <v>6</v>
      </c>
      <c r="E3" s="3" t="s">
        <v>7</v>
      </c>
      <c r="F3" s="3" t="s">
        <v>8</v>
      </c>
      <c r="G3" s="3" t="s">
        <v>9</v>
      </c>
      <c r="H3" s="3" t="s">
        <v>10</v>
      </c>
      <c r="I3" s="3" t="s">
        <v>11</v>
      </c>
      <c r="J3" s="4" t="s">
        <v>12</v>
      </c>
      <c r="K3" s="4" t="s">
        <v>13</v>
      </c>
      <c r="L3" s="4" t="s">
        <v>14</v>
      </c>
      <c r="M3" s="4" t="s">
        <v>15</v>
      </c>
      <c r="N3" s="3" t="s">
        <v>16</v>
      </c>
      <c r="O3" s="3" t="s">
        <v>17</v>
      </c>
      <c r="P3" s="3" t="s">
        <v>18</v>
      </c>
    </row>
    <row r="4" spans="1:16" s="9" customFormat="1" ht="51" hidden="1" x14ac:dyDescent="0.25">
      <c r="A4" s="5">
        <v>1</v>
      </c>
      <c r="B4" s="5" t="s">
        <v>19</v>
      </c>
      <c r="C4" s="5">
        <v>2017</v>
      </c>
      <c r="D4" s="6" t="s">
        <v>20</v>
      </c>
      <c r="E4" s="6" t="s">
        <v>21</v>
      </c>
      <c r="F4" s="6" t="s">
        <v>22</v>
      </c>
      <c r="G4" s="6" t="s">
        <v>23</v>
      </c>
      <c r="H4" s="5" t="s">
        <v>24</v>
      </c>
      <c r="I4" s="7">
        <v>1</v>
      </c>
      <c r="J4" s="8">
        <v>43281</v>
      </c>
      <c r="K4" s="8">
        <v>43555</v>
      </c>
      <c r="L4" s="7">
        <f t="shared" ref="L4:L59" si="0">+(K4-J4)/7</f>
        <v>39.142857142857146</v>
      </c>
      <c r="M4" s="7">
        <v>1</v>
      </c>
      <c r="N4" s="5" t="s">
        <v>25</v>
      </c>
      <c r="O4" s="6" t="s">
        <v>26</v>
      </c>
      <c r="P4" s="5" t="s">
        <v>27</v>
      </c>
    </row>
    <row r="5" spans="1:16" s="9" customFormat="1" ht="38.25" hidden="1" x14ac:dyDescent="0.25">
      <c r="A5" s="5">
        <v>2</v>
      </c>
      <c r="B5" s="5" t="s">
        <v>28</v>
      </c>
      <c r="C5" s="5">
        <v>2017</v>
      </c>
      <c r="D5" s="6" t="s">
        <v>20</v>
      </c>
      <c r="E5" s="6" t="s">
        <v>21</v>
      </c>
      <c r="F5" s="6" t="s">
        <v>22</v>
      </c>
      <c r="G5" s="6" t="s">
        <v>29</v>
      </c>
      <c r="H5" s="7" t="s">
        <v>30</v>
      </c>
      <c r="I5" s="5">
        <v>1</v>
      </c>
      <c r="J5" s="8">
        <v>43282</v>
      </c>
      <c r="K5" s="8">
        <v>43327</v>
      </c>
      <c r="L5" s="7">
        <f t="shared" si="0"/>
        <v>6.4285714285714288</v>
      </c>
      <c r="M5" s="7">
        <v>1</v>
      </c>
      <c r="N5" s="5" t="s">
        <v>25</v>
      </c>
      <c r="O5" s="6" t="s">
        <v>26</v>
      </c>
      <c r="P5" s="5" t="s">
        <v>27</v>
      </c>
    </row>
    <row r="6" spans="1:16" s="9" customFormat="1" ht="38.25" hidden="1" x14ac:dyDescent="0.25">
      <c r="A6" s="5">
        <v>3</v>
      </c>
      <c r="B6" s="5" t="s">
        <v>31</v>
      </c>
      <c r="C6" s="5">
        <v>2017</v>
      </c>
      <c r="D6" s="6" t="s">
        <v>20</v>
      </c>
      <c r="E6" s="6" t="s">
        <v>21</v>
      </c>
      <c r="F6" s="6" t="s">
        <v>22</v>
      </c>
      <c r="G6" s="6" t="s">
        <v>32</v>
      </c>
      <c r="H6" s="5" t="s">
        <v>33</v>
      </c>
      <c r="I6" s="7">
        <v>4</v>
      </c>
      <c r="J6" s="8">
        <v>43284</v>
      </c>
      <c r="K6" s="8">
        <v>43649</v>
      </c>
      <c r="L6" s="7">
        <f t="shared" si="0"/>
        <v>52.142857142857146</v>
      </c>
      <c r="M6" s="7">
        <v>4</v>
      </c>
      <c r="N6" s="5" t="s">
        <v>25</v>
      </c>
      <c r="O6" s="6" t="s">
        <v>26</v>
      </c>
      <c r="P6" s="5" t="s">
        <v>27</v>
      </c>
    </row>
    <row r="7" spans="1:16" s="9" customFormat="1" ht="38.25" hidden="1" x14ac:dyDescent="0.25">
      <c r="A7" s="5">
        <v>4</v>
      </c>
      <c r="B7" s="5" t="s">
        <v>34</v>
      </c>
      <c r="C7" s="5">
        <v>2017</v>
      </c>
      <c r="D7" s="6" t="s">
        <v>20</v>
      </c>
      <c r="E7" s="6" t="s">
        <v>21</v>
      </c>
      <c r="F7" s="6" t="s">
        <v>22</v>
      </c>
      <c r="G7" s="6" t="s">
        <v>35</v>
      </c>
      <c r="H7" s="5" t="s">
        <v>33</v>
      </c>
      <c r="I7" s="7">
        <v>4</v>
      </c>
      <c r="J7" s="8">
        <v>43284</v>
      </c>
      <c r="K7" s="8">
        <v>43649</v>
      </c>
      <c r="L7" s="7">
        <f t="shared" si="0"/>
        <v>52.142857142857146</v>
      </c>
      <c r="M7" s="7">
        <v>4</v>
      </c>
      <c r="N7" s="5" t="s">
        <v>25</v>
      </c>
      <c r="O7" s="6" t="s">
        <v>26</v>
      </c>
      <c r="P7" s="5" t="s">
        <v>27</v>
      </c>
    </row>
    <row r="8" spans="1:16" s="9" customFormat="1" ht="38.25" hidden="1" x14ac:dyDescent="0.25">
      <c r="A8" s="5">
        <v>5</v>
      </c>
      <c r="B8" s="5" t="s">
        <v>36</v>
      </c>
      <c r="C8" s="5">
        <v>2017</v>
      </c>
      <c r="D8" s="6" t="s">
        <v>20</v>
      </c>
      <c r="E8" s="6" t="s">
        <v>21</v>
      </c>
      <c r="F8" s="6" t="s">
        <v>22</v>
      </c>
      <c r="G8" s="6" t="s">
        <v>37</v>
      </c>
      <c r="H8" s="5" t="s">
        <v>33</v>
      </c>
      <c r="I8" s="7">
        <v>4</v>
      </c>
      <c r="J8" s="8">
        <v>43712</v>
      </c>
      <c r="K8" s="8">
        <v>44012</v>
      </c>
      <c r="L8" s="7">
        <f t="shared" si="0"/>
        <v>42.857142857142854</v>
      </c>
      <c r="M8" s="7">
        <v>4</v>
      </c>
      <c r="N8" s="5" t="s">
        <v>25</v>
      </c>
      <c r="O8" s="6" t="s">
        <v>26</v>
      </c>
      <c r="P8" s="5" t="s">
        <v>27</v>
      </c>
    </row>
    <row r="9" spans="1:16" s="9" customFormat="1" ht="38.25" hidden="1" x14ac:dyDescent="0.25">
      <c r="A9" s="5">
        <v>6</v>
      </c>
      <c r="B9" s="5" t="s">
        <v>38</v>
      </c>
      <c r="C9" s="5">
        <v>2017</v>
      </c>
      <c r="D9" s="6" t="s">
        <v>20</v>
      </c>
      <c r="E9" s="6" t="s">
        <v>21</v>
      </c>
      <c r="F9" s="6" t="s">
        <v>22</v>
      </c>
      <c r="G9" s="6" t="s">
        <v>39</v>
      </c>
      <c r="H9" s="5" t="s">
        <v>33</v>
      </c>
      <c r="I9" s="7">
        <v>4</v>
      </c>
      <c r="J9" s="8">
        <v>43712</v>
      </c>
      <c r="K9" s="8">
        <v>44012</v>
      </c>
      <c r="L9" s="7">
        <f t="shared" si="0"/>
        <v>42.857142857142854</v>
      </c>
      <c r="M9" s="7">
        <v>4</v>
      </c>
      <c r="N9" s="5" t="s">
        <v>25</v>
      </c>
      <c r="O9" s="6" t="s">
        <v>26</v>
      </c>
      <c r="P9" s="5" t="s">
        <v>27</v>
      </c>
    </row>
    <row r="10" spans="1:16" s="9" customFormat="1" ht="38.25" hidden="1" x14ac:dyDescent="0.25">
      <c r="A10" s="5">
        <v>7</v>
      </c>
      <c r="B10" s="5" t="s">
        <v>40</v>
      </c>
      <c r="C10" s="5">
        <v>2017</v>
      </c>
      <c r="D10" s="6" t="s">
        <v>20</v>
      </c>
      <c r="E10" s="6" t="s">
        <v>21</v>
      </c>
      <c r="F10" s="6" t="s">
        <v>22</v>
      </c>
      <c r="G10" s="6" t="s">
        <v>41</v>
      </c>
      <c r="H10" s="5" t="s">
        <v>33</v>
      </c>
      <c r="I10" s="7">
        <v>4</v>
      </c>
      <c r="J10" s="8">
        <v>43646</v>
      </c>
      <c r="K10" s="8">
        <v>43738</v>
      </c>
      <c r="L10" s="7">
        <f t="shared" si="0"/>
        <v>13.142857142857142</v>
      </c>
      <c r="M10" s="7">
        <v>4</v>
      </c>
      <c r="N10" s="5" t="s">
        <v>25</v>
      </c>
      <c r="O10" s="6" t="s">
        <v>26</v>
      </c>
      <c r="P10" s="5" t="s">
        <v>27</v>
      </c>
    </row>
    <row r="11" spans="1:16" s="9" customFormat="1" ht="38.25" hidden="1" x14ac:dyDescent="0.25">
      <c r="A11" s="5">
        <v>8</v>
      </c>
      <c r="B11" s="5" t="s">
        <v>42</v>
      </c>
      <c r="C11" s="5">
        <v>2017</v>
      </c>
      <c r="D11" s="6" t="s">
        <v>20</v>
      </c>
      <c r="E11" s="6" t="s">
        <v>21</v>
      </c>
      <c r="F11" s="6" t="s">
        <v>22</v>
      </c>
      <c r="G11" s="6" t="s">
        <v>43</v>
      </c>
      <c r="H11" s="5" t="s">
        <v>33</v>
      </c>
      <c r="I11" s="7">
        <v>4</v>
      </c>
      <c r="J11" s="8">
        <v>43284</v>
      </c>
      <c r="K11" s="8">
        <v>43649</v>
      </c>
      <c r="L11" s="7">
        <f t="shared" si="0"/>
        <v>52.142857142857146</v>
      </c>
      <c r="M11" s="7">
        <v>4</v>
      </c>
      <c r="N11" s="5" t="s">
        <v>25</v>
      </c>
      <c r="O11" s="6" t="s">
        <v>26</v>
      </c>
      <c r="P11" s="5" t="s">
        <v>27</v>
      </c>
    </row>
    <row r="12" spans="1:16" s="9" customFormat="1" ht="114.75" hidden="1" x14ac:dyDescent="0.25">
      <c r="A12" s="5">
        <v>9</v>
      </c>
      <c r="B12" s="5" t="s">
        <v>44</v>
      </c>
      <c r="C12" s="5">
        <v>2017</v>
      </c>
      <c r="D12" s="6" t="s">
        <v>45</v>
      </c>
      <c r="E12" s="6" t="s">
        <v>46</v>
      </c>
      <c r="F12" s="6" t="s">
        <v>47</v>
      </c>
      <c r="G12" s="6" t="s">
        <v>48</v>
      </c>
      <c r="H12" s="5" t="s">
        <v>49</v>
      </c>
      <c r="I12" s="5">
        <v>1</v>
      </c>
      <c r="J12" s="8">
        <v>43843</v>
      </c>
      <c r="K12" s="8">
        <v>43951</v>
      </c>
      <c r="L12" s="7">
        <f t="shared" si="0"/>
        <v>15.428571428571429</v>
      </c>
      <c r="M12" s="5">
        <v>1</v>
      </c>
      <c r="N12" s="5" t="s">
        <v>25</v>
      </c>
      <c r="O12" s="6" t="s">
        <v>50</v>
      </c>
      <c r="P12" s="5" t="s">
        <v>27</v>
      </c>
    </row>
    <row r="13" spans="1:16" s="9" customFormat="1" ht="51" hidden="1" x14ac:dyDescent="0.25">
      <c r="A13" s="5">
        <v>10</v>
      </c>
      <c r="B13" s="5" t="s">
        <v>51</v>
      </c>
      <c r="C13" s="5">
        <v>2017</v>
      </c>
      <c r="D13" s="6" t="s">
        <v>52</v>
      </c>
      <c r="E13" s="6" t="s">
        <v>21</v>
      </c>
      <c r="F13" s="6" t="s">
        <v>53</v>
      </c>
      <c r="G13" s="6" t="s">
        <v>54</v>
      </c>
      <c r="H13" s="5" t="s">
        <v>55</v>
      </c>
      <c r="I13" s="7">
        <v>4</v>
      </c>
      <c r="J13" s="8">
        <v>43284</v>
      </c>
      <c r="K13" s="8">
        <v>43648</v>
      </c>
      <c r="L13" s="7">
        <f t="shared" si="0"/>
        <v>52</v>
      </c>
      <c r="M13" s="7">
        <v>4</v>
      </c>
      <c r="N13" s="5" t="s">
        <v>25</v>
      </c>
      <c r="O13" s="6" t="s">
        <v>56</v>
      </c>
      <c r="P13" s="5" t="s">
        <v>27</v>
      </c>
    </row>
    <row r="14" spans="1:16" s="9" customFormat="1" ht="102" hidden="1" x14ac:dyDescent="0.25">
      <c r="A14" s="5">
        <v>11</v>
      </c>
      <c r="B14" s="5" t="s">
        <v>57</v>
      </c>
      <c r="C14" s="5">
        <v>2018</v>
      </c>
      <c r="D14" s="6" t="s">
        <v>58</v>
      </c>
      <c r="E14" s="6" t="s">
        <v>59</v>
      </c>
      <c r="F14" s="6" t="s">
        <v>60</v>
      </c>
      <c r="G14" s="6" t="s">
        <v>61</v>
      </c>
      <c r="H14" s="5" t="s">
        <v>62</v>
      </c>
      <c r="I14" s="7">
        <v>1</v>
      </c>
      <c r="J14" s="8">
        <v>43677</v>
      </c>
      <c r="K14" s="8">
        <v>43830</v>
      </c>
      <c r="L14" s="7">
        <f t="shared" si="0"/>
        <v>21.857142857142858</v>
      </c>
      <c r="M14" s="7">
        <v>1</v>
      </c>
      <c r="N14" s="5" t="s">
        <v>25</v>
      </c>
      <c r="O14" s="6" t="s">
        <v>56</v>
      </c>
      <c r="P14" s="5" t="s">
        <v>63</v>
      </c>
    </row>
    <row r="15" spans="1:16" s="9" customFormat="1" ht="204" hidden="1" x14ac:dyDescent="0.25">
      <c r="A15" s="5">
        <v>12</v>
      </c>
      <c r="B15" s="5" t="s">
        <v>64</v>
      </c>
      <c r="C15" s="5">
        <v>2018</v>
      </c>
      <c r="D15" s="6" t="s">
        <v>65</v>
      </c>
      <c r="E15" s="6" t="s">
        <v>66</v>
      </c>
      <c r="F15" s="6" t="s">
        <v>67</v>
      </c>
      <c r="G15" s="6" t="s">
        <v>68</v>
      </c>
      <c r="H15" s="5" t="s">
        <v>69</v>
      </c>
      <c r="I15" s="7">
        <v>1</v>
      </c>
      <c r="J15" s="8">
        <v>43678</v>
      </c>
      <c r="K15" s="8">
        <v>43861</v>
      </c>
      <c r="L15" s="7">
        <f t="shared" si="0"/>
        <v>26.142857142857142</v>
      </c>
      <c r="M15" s="7">
        <v>1</v>
      </c>
      <c r="N15" s="5" t="s">
        <v>25</v>
      </c>
      <c r="O15" s="6" t="s">
        <v>70</v>
      </c>
      <c r="P15" s="5" t="s">
        <v>71</v>
      </c>
    </row>
    <row r="16" spans="1:16" s="9" customFormat="1" ht="51" hidden="1" x14ac:dyDescent="0.25">
      <c r="A16" s="5">
        <v>13</v>
      </c>
      <c r="B16" s="5" t="s">
        <v>72</v>
      </c>
      <c r="C16" s="5">
        <v>2017</v>
      </c>
      <c r="D16" s="6" t="s">
        <v>73</v>
      </c>
      <c r="E16" s="6" t="s">
        <v>74</v>
      </c>
      <c r="F16" s="6" t="s">
        <v>75</v>
      </c>
      <c r="G16" s="6" t="s">
        <v>76</v>
      </c>
      <c r="H16" s="5" t="s">
        <v>77</v>
      </c>
      <c r="I16" s="7">
        <v>1</v>
      </c>
      <c r="J16" s="8">
        <v>43677</v>
      </c>
      <c r="K16" s="8">
        <v>43982</v>
      </c>
      <c r="L16" s="7">
        <f t="shared" si="0"/>
        <v>43.571428571428569</v>
      </c>
      <c r="M16" s="7">
        <v>1</v>
      </c>
      <c r="N16" s="5" t="s">
        <v>25</v>
      </c>
      <c r="O16" s="6" t="s">
        <v>78</v>
      </c>
      <c r="P16" s="5" t="s">
        <v>27</v>
      </c>
    </row>
    <row r="17" spans="1:16" s="9" customFormat="1" ht="51" hidden="1" x14ac:dyDescent="0.25">
      <c r="A17" s="5">
        <v>14</v>
      </c>
      <c r="B17" s="5" t="s">
        <v>79</v>
      </c>
      <c r="C17" s="5">
        <v>2017</v>
      </c>
      <c r="D17" s="6" t="s">
        <v>80</v>
      </c>
      <c r="E17" s="6" t="s">
        <v>81</v>
      </c>
      <c r="F17" s="6" t="s">
        <v>82</v>
      </c>
      <c r="G17" s="6" t="s">
        <v>83</v>
      </c>
      <c r="H17" s="5" t="s">
        <v>84</v>
      </c>
      <c r="I17" s="7">
        <v>4</v>
      </c>
      <c r="J17" s="8">
        <v>43677</v>
      </c>
      <c r="K17" s="8">
        <v>44042</v>
      </c>
      <c r="L17" s="7">
        <f t="shared" si="0"/>
        <v>52.142857142857146</v>
      </c>
      <c r="M17" s="7">
        <v>4</v>
      </c>
      <c r="N17" s="5" t="s">
        <v>25</v>
      </c>
      <c r="O17" s="6" t="s">
        <v>85</v>
      </c>
      <c r="P17" s="5" t="s">
        <v>27</v>
      </c>
    </row>
    <row r="18" spans="1:16" s="9" customFormat="1" ht="63.75" hidden="1" x14ac:dyDescent="0.25">
      <c r="A18" s="5">
        <v>15</v>
      </c>
      <c r="B18" s="5" t="s">
        <v>86</v>
      </c>
      <c r="C18" s="10" t="s">
        <v>87</v>
      </c>
      <c r="D18" s="6" t="s">
        <v>88</v>
      </c>
      <c r="E18" s="6" t="s">
        <v>89</v>
      </c>
      <c r="F18" s="6" t="s">
        <v>90</v>
      </c>
      <c r="G18" s="6" t="s">
        <v>91</v>
      </c>
      <c r="H18" s="5" t="s">
        <v>92</v>
      </c>
      <c r="I18" s="7">
        <v>1</v>
      </c>
      <c r="J18" s="8">
        <v>44013</v>
      </c>
      <c r="K18" s="8">
        <v>44073</v>
      </c>
      <c r="L18" s="7">
        <f t="shared" si="0"/>
        <v>8.5714285714285712</v>
      </c>
      <c r="M18" s="7">
        <v>1</v>
      </c>
      <c r="N18" s="5" t="s">
        <v>25</v>
      </c>
      <c r="O18" s="6" t="s">
        <v>93</v>
      </c>
      <c r="P18" s="5" t="s">
        <v>94</v>
      </c>
    </row>
    <row r="19" spans="1:16" s="9" customFormat="1" ht="38.25" hidden="1" x14ac:dyDescent="0.25">
      <c r="A19" s="5">
        <v>16</v>
      </c>
      <c r="B19" s="5" t="s">
        <v>95</v>
      </c>
      <c r="C19" s="10" t="s">
        <v>87</v>
      </c>
      <c r="D19" s="6" t="s">
        <v>88</v>
      </c>
      <c r="E19" s="6" t="s">
        <v>89</v>
      </c>
      <c r="F19" s="6" t="s">
        <v>90</v>
      </c>
      <c r="G19" s="6" t="s">
        <v>96</v>
      </c>
      <c r="H19" s="5" t="s">
        <v>97</v>
      </c>
      <c r="I19" s="7">
        <v>1</v>
      </c>
      <c r="J19" s="8">
        <v>44013</v>
      </c>
      <c r="K19" s="8">
        <v>44228</v>
      </c>
      <c r="L19" s="7">
        <f t="shared" si="0"/>
        <v>30.714285714285715</v>
      </c>
      <c r="M19" s="7">
        <v>1</v>
      </c>
      <c r="N19" s="5" t="s">
        <v>25</v>
      </c>
      <c r="O19" s="11" t="s">
        <v>98</v>
      </c>
      <c r="P19" s="5" t="s">
        <v>94</v>
      </c>
    </row>
    <row r="20" spans="1:16" s="9" customFormat="1" ht="63.75" hidden="1" x14ac:dyDescent="0.25">
      <c r="A20" s="5">
        <v>17</v>
      </c>
      <c r="B20" s="5" t="s">
        <v>99</v>
      </c>
      <c r="C20" s="10" t="s">
        <v>87</v>
      </c>
      <c r="D20" s="6" t="s">
        <v>88</v>
      </c>
      <c r="E20" s="6" t="s">
        <v>89</v>
      </c>
      <c r="F20" s="6" t="s">
        <v>90</v>
      </c>
      <c r="G20" s="6" t="s">
        <v>100</v>
      </c>
      <c r="H20" s="5" t="s">
        <v>101</v>
      </c>
      <c r="I20" s="7">
        <v>3</v>
      </c>
      <c r="J20" s="8">
        <v>44027</v>
      </c>
      <c r="K20" s="8">
        <v>44135</v>
      </c>
      <c r="L20" s="7">
        <f t="shared" si="0"/>
        <v>15.428571428571429</v>
      </c>
      <c r="M20" s="7">
        <v>3</v>
      </c>
      <c r="N20" s="5" t="s">
        <v>25</v>
      </c>
      <c r="O20" s="6" t="s">
        <v>102</v>
      </c>
      <c r="P20" s="5" t="s">
        <v>94</v>
      </c>
    </row>
    <row r="21" spans="1:16" s="9" customFormat="1" ht="51" hidden="1" x14ac:dyDescent="0.25">
      <c r="A21" s="5">
        <v>18</v>
      </c>
      <c r="B21" s="5" t="s">
        <v>103</v>
      </c>
      <c r="C21" s="10" t="s">
        <v>87</v>
      </c>
      <c r="D21" s="6" t="s">
        <v>88</v>
      </c>
      <c r="E21" s="6" t="s">
        <v>104</v>
      </c>
      <c r="F21" s="6" t="s">
        <v>105</v>
      </c>
      <c r="G21" s="6" t="s">
        <v>106</v>
      </c>
      <c r="H21" s="5" t="s">
        <v>107</v>
      </c>
      <c r="I21" s="7">
        <v>1</v>
      </c>
      <c r="J21" s="8">
        <v>44013</v>
      </c>
      <c r="K21" s="8">
        <v>44104</v>
      </c>
      <c r="L21" s="7">
        <f t="shared" si="0"/>
        <v>13</v>
      </c>
      <c r="M21" s="7">
        <v>1</v>
      </c>
      <c r="N21" s="5" t="s">
        <v>25</v>
      </c>
      <c r="O21" s="6" t="s">
        <v>108</v>
      </c>
      <c r="P21" s="5" t="s">
        <v>94</v>
      </c>
    </row>
    <row r="22" spans="1:16" s="9" customFormat="1" ht="331.5" hidden="1" x14ac:dyDescent="0.25">
      <c r="A22" s="5">
        <v>19</v>
      </c>
      <c r="B22" s="5" t="s">
        <v>109</v>
      </c>
      <c r="C22" s="10" t="s">
        <v>87</v>
      </c>
      <c r="D22" s="6" t="s">
        <v>88</v>
      </c>
      <c r="E22" s="6" t="s">
        <v>104</v>
      </c>
      <c r="F22" s="6" t="s">
        <v>105</v>
      </c>
      <c r="G22" s="6" t="s">
        <v>110</v>
      </c>
      <c r="H22" s="5" t="s">
        <v>111</v>
      </c>
      <c r="I22" s="7">
        <v>1</v>
      </c>
      <c r="J22" s="8">
        <v>44105</v>
      </c>
      <c r="K22" s="8">
        <v>44135</v>
      </c>
      <c r="L22" s="7">
        <f t="shared" si="0"/>
        <v>4.2857142857142856</v>
      </c>
      <c r="M22" s="7">
        <v>1</v>
      </c>
      <c r="N22" s="5" t="s">
        <v>25</v>
      </c>
      <c r="O22" s="6" t="s">
        <v>112</v>
      </c>
      <c r="P22" s="5" t="s">
        <v>94</v>
      </c>
    </row>
    <row r="23" spans="1:16" s="9" customFormat="1" ht="38.25" hidden="1" x14ac:dyDescent="0.25">
      <c r="A23" s="5">
        <v>20</v>
      </c>
      <c r="B23" s="5" t="s">
        <v>113</v>
      </c>
      <c r="C23" s="10" t="s">
        <v>87</v>
      </c>
      <c r="D23" s="6" t="s">
        <v>88</v>
      </c>
      <c r="E23" s="6" t="s">
        <v>104</v>
      </c>
      <c r="F23" s="6" t="s">
        <v>105</v>
      </c>
      <c r="G23" s="6" t="s">
        <v>114</v>
      </c>
      <c r="H23" s="5" t="s">
        <v>115</v>
      </c>
      <c r="I23" s="7">
        <v>1</v>
      </c>
      <c r="J23" s="8">
        <v>44013</v>
      </c>
      <c r="K23" s="8">
        <v>44135</v>
      </c>
      <c r="L23" s="7">
        <f t="shared" si="0"/>
        <v>17.428571428571427</v>
      </c>
      <c r="M23" s="7">
        <v>1</v>
      </c>
      <c r="N23" s="5" t="s">
        <v>25</v>
      </c>
      <c r="O23" s="6" t="s">
        <v>116</v>
      </c>
      <c r="P23" s="5" t="s">
        <v>94</v>
      </c>
    </row>
    <row r="24" spans="1:16" s="9" customFormat="1" ht="38.25" hidden="1" x14ac:dyDescent="0.25">
      <c r="A24" s="5">
        <v>21</v>
      </c>
      <c r="B24" s="5" t="s">
        <v>117</v>
      </c>
      <c r="C24" s="10" t="s">
        <v>87</v>
      </c>
      <c r="D24" s="6" t="s">
        <v>88</v>
      </c>
      <c r="E24" s="6" t="s">
        <v>104</v>
      </c>
      <c r="F24" s="6" t="s">
        <v>105</v>
      </c>
      <c r="G24" s="6" t="s">
        <v>118</v>
      </c>
      <c r="H24" s="5" t="s">
        <v>119</v>
      </c>
      <c r="I24" s="12">
        <v>6</v>
      </c>
      <c r="J24" s="8">
        <v>44058</v>
      </c>
      <c r="K24" s="8">
        <v>44211</v>
      </c>
      <c r="L24" s="7">
        <f t="shared" si="0"/>
        <v>21.857142857142858</v>
      </c>
      <c r="M24" s="7">
        <v>6</v>
      </c>
      <c r="N24" s="5" t="s">
        <v>25</v>
      </c>
      <c r="O24" s="11" t="s">
        <v>120</v>
      </c>
      <c r="P24" s="5" t="s">
        <v>94</v>
      </c>
    </row>
    <row r="25" spans="1:16" ht="140.25" hidden="1" x14ac:dyDescent="0.25">
      <c r="A25" s="5">
        <v>22</v>
      </c>
      <c r="B25" s="13" t="s">
        <v>121</v>
      </c>
      <c r="C25" s="14" t="s">
        <v>87</v>
      </c>
      <c r="D25" s="15" t="s">
        <v>122</v>
      </c>
      <c r="E25" s="15" t="s">
        <v>123</v>
      </c>
      <c r="F25" s="15" t="s">
        <v>124</v>
      </c>
      <c r="G25" s="15" t="s">
        <v>125</v>
      </c>
      <c r="H25" s="13" t="s">
        <v>126</v>
      </c>
      <c r="I25" s="12">
        <v>100</v>
      </c>
      <c r="J25" s="16">
        <v>44018</v>
      </c>
      <c r="K25" s="16">
        <v>44255</v>
      </c>
      <c r="L25" s="7">
        <f t="shared" si="0"/>
        <v>33.857142857142854</v>
      </c>
      <c r="M25" s="12">
        <v>100</v>
      </c>
      <c r="N25" s="5" t="s">
        <v>25</v>
      </c>
      <c r="O25" s="17" t="s">
        <v>127</v>
      </c>
      <c r="P25" s="13" t="s">
        <v>128</v>
      </c>
    </row>
    <row r="26" spans="1:16" ht="140.25" hidden="1" x14ac:dyDescent="0.25">
      <c r="A26" s="5">
        <v>23</v>
      </c>
      <c r="B26" s="13" t="s">
        <v>129</v>
      </c>
      <c r="C26" s="14" t="s">
        <v>87</v>
      </c>
      <c r="D26" s="15" t="s">
        <v>122</v>
      </c>
      <c r="E26" s="15" t="s">
        <v>123</v>
      </c>
      <c r="F26" s="15" t="s">
        <v>130</v>
      </c>
      <c r="G26" s="15" t="s">
        <v>131</v>
      </c>
      <c r="H26" s="13" t="s">
        <v>132</v>
      </c>
      <c r="I26" s="12">
        <v>1</v>
      </c>
      <c r="J26" s="16">
        <v>44018</v>
      </c>
      <c r="K26" s="16">
        <v>44119</v>
      </c>
      <c r="L26" s="7">
        <f t="shared" si="0"/>
        <v>14.428571428571429</v>
      </c>
      <c r="M26" s="12">
        <v>1</v>
      </c>
      <c r="N26" s="5" t="s">
        <v>25</v>
      </c>
      <c r="O26" s="15" t="s">
        <v>133</v>
      </c>
      <c r="P26" s="13" t="s">
        <v>128</v>
      </c>
    </row>
    <row r="27" spans="1:16" s="9" customFormat="1" ht="102" hidden="1" x14ac:dyDescent="0.25">
      <c r="A27" s="5">
        <v>24</v>
      </c>
      <c r="B27" s="5" t="s">
        <v>134</v>
      </c>
      <c r="C27" s="10" t="s">
        <v>135</v>
      </c>
      <c r="D27" s="6" t="s">
        <v>136</v>
      </c>
      <c r="E27" s="6" t="s">
        <v>137</v>
      </c>
      <c r="F27" s="6" t="s">
        <v>138</v>
      </c>
      <c r="G27" s="6" t="s">
        <v>139</v>
      </c>
      <c r="H27" s="5" t="s">
        <v>140</v>
      </c>
      <c r="I27" s="7">
        <v>2</v>
      </c>
      <c r="J27" s="8">
        <v>44105</v>
      </c>
      <c r="K27" s="8">
        <v>44347</v>
      </c>
      <c r="L27" s="7">
        <f t="shared" si="0"/>
        <v>34.571428571428569</v>
      </c>
      <c r="M27" s="7">
        <v>2</v>
      </c>
      <c r="N27" s="5" t="s">
        <v>25</v>
      </c>
      <c r="O27" s="6" t="s">
        <v>141</v>
      </c>
      <c r="P27" s="5" t="s">
        <v>27</v>
      </c>
    </row>
    <row r="28" spans="1:16" s="9" customFormat="1" ht="63.75" hidden="1" x14ac:dyDescent="0.25">
      <c r="A28" s="5">
        <v>25</v>
      </c>
      <c r="B28" s="5" t="s">
        <v>142</v>
      </c>
      <c r="C28" s="10" t="s">
        <v>143</v>
      </c>
      <c r="D28" s="6" t="s">
        <v>144</v>
      </c>
      <c r="E28" s="6" t="s">
        <v>145</v>
      </c>
      <c r="F28" s="6" t="s">
        <v>146</v>
      </c>
      <c r="G28" s="6" t="s">
        <v>147</v>
      </c>
      <c r="H28" s="5" t="s">
        <v>148</v>
      </c>
      <c r="I28" s="7">
        <v>1</v>
      </c>
      <c r="J28" s="8">
        <v>44013</v>
      </c>
      <c r="K28" s="8">
        <v>44377</v>
      </c>
      <c r="L28" s="7">
        <f t="shared" si="0"/>
        <v>52</v>
      </c>
      <c r="M28" s="7">
        <v>1</v>
      </c>
      <c r="N28" s="5" t="s">
        <v>25</v>
      </c>
      <c r="O28" s="6" t="s">
        <v>149</v>
      </c>
      <c r="P28" s="5" t="s">
        <v>150</v>
      </c>
    </row>
    <row r="29" spans="1:16" s="9" customFormat="1" ht="63.75" hidden="1" x14ac:dyDescent="0.25">
      <c r="A29" s="5">
        <v>26</v>
      </c>
      <c r="B29" s="5" t="s">
        <v>151</v>
      </c>
      <c r="C29" s="5">
        <v>2017</v>
      </c>
      <c r="D29" s="6" t="s">
        <v>20</v>
      </c>
      <c r="E29" s="6" t="s">
        <v>21</v>
      </c>
      <c r="F29" s="6" t="s">
        <v>152</v>
      </c>
      <c r="G29" s="6" t="s">
        <v>153</v>
      </c>
      <c r="H29" s="5" t="s">
        <v>154</v>
      </c>
      <c r="I29" s="7">
        <v>4</v>
      </c>
      <c r="J29" s="8">
        <v>44197</v>
      </c>
      <c r="K29" s="8">
        <v>44561</v>
      </c>
      <c r="L29" s="7">
        <f t="shared" si="0"/>
        <v>52</v>
      </c>
      <c r="M29" s="5">
        <v>4</v>
      </c>
      <c r="N29" s="5" t="s">
        <v>25</v>
      </c>
      <c r="O29" s="6" t="s">
        <v>155</v>
      </c>
      <c r="P29" s="5" t="s">
        <v>156</v>
      </c>
    </row>
    <row r="30" spans="1:16" s="9" customFormat="1" ht="76.5" hidden="1" x14ac:dyDescent="0.25">
      <c r="A30" s="5">
        <v>27</v>
      </c>
      <c r="B30" s="5" t="s">
        <v>157</v>
      </c>
      <c r="C30" s="5">
        <v>2019</v>
      </c>
      <c r="D30" s="6" t="s">
        <v>158</v>
      </c>
      <c r="E30" s="6" t="s">
        <v>159</v>
      </c>
      <c r="F30" s="6" t="s">
        <v>160</v>
      </c>
      <c r="G30" s="6" t="s">
        <v>161</v>
      </c>
      <c r="H30" s="5" t="s">
        <v>162</v>
      </c>
      <c r="I30" s="7">
        <v>1</v>
      </c>
      <c r="J30" s="8">
        <v>44228</v>
      </c>
      <c r="K30" s="8">
        <v>44255</v>
      </c>
      <c r="L30" s="7">
        <f t="shared" si="0"/>
        <v>3.8571428571428572</v>
      </c>
      <c r="M30" s="7">
        <v>1</v>
      </c>
      <c r="N30" s="5" t="s">
        <v>25</v>
      </c>
      <c r="O30" s="11" t="s">
        <v>163</v>
      </c>
      <c r="P30" s="5" t="s">
        <v>164</v>
      </c>
    </row>
    <row r="31" spans="1:16" s="9" customFormat="1" ht="127.5" hidden="1" x14ac:dyDescent="0.25">
      <c r="A31" s="5">
        <v>28</v>
      </c>
      <c r="B31" s="5" t="s">
        <v>165</v>
      </c>
      <c r="C31" s="5">
        <v>2019</v>
      </c>
      <c r="D31" s="6" t="s">
        <v>166</v>
      </c>
      <c r="E31" s="6" t="s">
        <v>167</v>
      </c>
      <c r="F31" s="6" t="s">
        <v>168</v>
      </c>
      <c r="G31" s="6" t="s">
        <v>169</v>
      </c>
      <c r="H31" s="5" t="s">
        <v>170</v>
      </c>
      <c r="I31" s="7">
        <v>1</v>
      </c>
      <c r="J31" s="8">
        <v>44256</v>
      </c>
      <c r="K31" s="8">
        <v>44347</v>
      </c>
      <c r="L31" s="7">
        <f t="shared" si="0"/>
        <v>13</v>
      </c>
      <c r="M31" s="7">
        <v>1</v>
      </c>
      <c r="N31" s="5" t="s">
        <v>25</v>
      </c>
      <c r="O31" s="6" t="s">
        <v>171</v>
      </c>
      <c r="P31" s="5" t="s">
        <v>172</v>
      </c>
    </row>
    <row r="32" spans="1:16" s="9" customFormat="1" ht="63.75" hidden="1" x14ac:dyDescent="0.25">
      <c r="A32" s="5">
        <v>29</v>
      </c>
      <c r="B32" s="5" t="s">
        <v>173</v>
      </c>
      <c r="C32" s="5">
        <v>2021</v>
      </c>
      <c r="D32" s="6" t="s">
        <v>174</v>
      </c>
      <c r="E32" s="6" t="s">
        <v>175</v>
      </c>
      <c r="F32" s="6" t="s">
        <v>176</v>
      </c>
      <c r="G32" s="6" t="s">
        <v>177</v>
      </c>
      <c r="H32" s="5" t="s">
        <v>178</v>
      </c>
      <c r="I32" s="7">
        <v>1</v>
      </c>
      <c r="J32" s="8">
        <v>44727</v>
      </c>
      <c r="K32" s="8">
        <v>44773</v>
      </c>
      <c r="L32" s="7">
        <f t="shared" si="0"/>
        <v>6.5714285714285712</v>
      </c>
      <c r="M32" s="5">
        <v>1</v>
      </c>
      <c r="N32" s="5" t="s">
        <v>25</v>
      </c>
      <c r="O32" s="6" t="s">
        <v>179</v>
      </c>
      <c r="P32" s="5" t="s">
        <v>150</v>
      </c>
    </row>
    <row r="33" spans="1:16" s="9" customFormat="1" ht="63.75" hidden="1" x14ac:dyDescent="0.25">
      <c r="A33" s="5">
        <v>30</v>
      </c>
      <c r="B33" s="5" t="s">
        <v>180</v>
      </c>
      <c r="C33" s="5">
        <v>2021</v>
      </c>
      <c r="D33" s="6" t="s">
        <v>174</v>
      </c>
      <c r="E33" s="6" t="s">
        <v>175</v>
      </c>
      <c r="F33" s="6" t="s">
        <v>176</v>
      </c>
      <c r="G33" s="6" t="s">
        <v>181</v>
      </c>
      <c r="H33" s="5" t="s">
        <v>182</v>
      </c>
      <c r="I33" s="7">
        <v>4</v>
      </c>
      <c r="J33" s="8">
        <v>44742</v>
      </c>
      <c r="K33" s="8">
        <v>45013</v>
      </c>
      <c r="L33" s="7">
        <f t="shared" si="0"/>
        <v>38.714285714285715</v>
      </c>
      <c r="M33" s="5">
        <v>4</v>
      </c>
      <c r="N33" s="5" t="s">
        <v>25</v>
      </c>
      <c r="O33" s="18" t="s">
        <v>183</v>
      </c>
      <c r="P33" s="5" t="s">
        <v>150</v>
      </c>
    </row>
    <row r="34" spans="1:16" s="9" customFormat="1" ht="38.25" hidden="1" x14ac:dyDescent="0.25">
      <c r="A34" s="5">
        <v>31</v>
      </c>
      <c r="B34" s="5" t="s">
        <v>184</v>
      </c>
      <c r="C34" s="5">
        <v>2017</v>
      </c>
      <c r="D34" s="6" t="s">
        <v>20</v>
      </c>
      <c r="E34" s="6" t="s">
        <v>185</v>
      </c>
      <c r="F34" s="6" t="s">
        <v>186</v>
      </c>
      <c r="G34" s="6" t="s">
        <v>187</v>
      </c>
      <c r="H34" s="5" t="s">
        <v>188</v>
      </c>
      <c r="I34" s="7">
        <v>2</v>
      </c>
      <c r="J34" s="8">
        <v>44742</v>
      </c>
      <c r="K34" s="8">
        <v>45016</v>
      </c>
      <c r="L34" s="7">
        <f t="shared" si="0"/>
        <v>39.142857142857146</v>
      </c>
      <c r="M34" s="5">
        <v>2</v>
      </c>
      <c r="N34" s="5" t="s">
        <v>25</v>
      </c>
      <c r="O34" s="18" t="s">
        <v>189</v>
      </c>
      <c r="P34" s="5" t="s">
        <v>156</v>
      </c>
    </row>
    <row r="35" spans="1:16" s="9" customFormat="1" ht="114.75" hidden="1" x14ac:dyDescent="0.25">
      <c r="A35" s="5">
        <v>32</v>
      </c>
      <c r="B35" s="19" t="s">
        <v>190</v>
      </c>
      <c r="C35" s="5">
        <v>2021</v>
      </c>
      <c r="D35" s="6" t="s">
        <v>191</v>
      </c>
      <c r="E35" s="6" t="s">
        <v>192</v>
      </c>
      <c r="F35" s="6" t="s">
        <v>193</v>
      </c>
      <c r="G35" s="6" t="s">
        <v>194</v>
      </c>
      <c r="H35" s="5" t="s">
        <v>77</v>
      </c>
      <c r="I35" s="7">
        <v>1</v>
      </c>
      <c r="J35" s="8">
        <v>44743</v>
      </c>
      <c r="K35" s="8">
        <v>44803</v>
      </c>
      <c r="L35" s="7">
        <f t="shared" si="0"/>
        <v>8.5714285714285712</v>
      </c>
      <c r="M35" s="5">
        <v>1</v>
      </c>
      <c r="N35" s="5" t="s">
        <v>25</v>
      </c>
      <c r="O35" s="6" t="s">
        <v>195</v>
      </c>
      <c r="P35" s="5" t="s">
        <v>196</v>
      </c>
    </row>
    <row r="36" spans="1:16" s="9" customFormat="1" ht="114.75" hidden="1" x14ac:dyDescent="0.25">
      <c r="A36" s="5">
        <v>33</v>
      </c>
      <c r="B36" s="19" t="s">
        <v>197</v>
      </c>
      <c r="C36" s="5">
        <v>2021</v>
      </c>
      <c r="D36" s="6" t="s">
        <v>191</v>
      </c>
      <c r="E36" s="6" t="s">
        <v>198</v>
      </c>
      <c r="F36" s="6" t="s">
        <v>199</v>
      </c>
      <c r="G36" s="6" t="s">
        <v>200</v>
      </c>
      <c r="H36" s="5" t="s">
        <v>77</v>
      </c>
      <c r="I36" s="7">
        <v>1</v>
      </c>
      <c r="J36" s="8">
        <v>44757</v>
      </c>
      <c r="K36" s="8">
        <v>44803</v>
      </c>
      <c r="L36" s="7">
        <f t="shared" si="0"/>
        <v>6.5714285714285712</v>
      </c>
      <c r="M36" s="5">
        <v>1</v>
      </c>
      <c r="N36" s="5" t="s">
        <v>25</v>
      </c>
      <c r="O36" s="6" t="s">
        <v>201</v>
      </c>
      <c r="P36" s="5" t="s">
        <v>196</v>
      </c>
    </row>
    <row r="37" spans="1:16" s="9" customFormat="1" ht="76.5" hidden="1" x14ac:dyDescent="0.25">
      <c r="A37" s="5">
        <v>34</v>
      </c>
      <c r="B37" s="19" t="s">
        <v>202</v>
      </c>
      <c r="C37" s="5">
        <v>2021</v>
      </c>
      <c r="D37" s="6" t="s">
        <v>191</v>
      </c>
      <c r="E37" s="6" t="s">
        <v>203</v>
      </c>
      <c r="F37" s="6" t="s">
        <v>199</v>
      </c>
      <c r="G37" s="6" t="s">
        <v>204</v>
      </c>
      <c r="H37" s="5" t="s">
        <v>205</v>
      </c>
      <c r="I37" s="7">
        <v>1</v>
      </c>
      <c r="J37" s="8">
        <v>44804</v>
      </c>
      <c r="K37" s="8">
        <v>44865</v>
      </c>
      <c r="L37" s="7">
        <f t="shared" si="0"/>
        <v>8.7142857142857135</v>
      </c>
      <c r="M37" s="5">
        <v>1</v>
      </c>
      <c r="N37" s="5" t="s">
        <v>25</v>
      </c>
      <c r="O37" s="6" t="s">
        <v>206</v>
      </c>
      <c r="P37" s="5" t="s">
        <v>207</v>
      </c>
    </row>
    <row r="38" spans="1:16" s="9" customFormat="1" ht="38.25" hidden="1" x14ac:dyDescent="0.25">
      <c r="A38" s="5">
        <v>35</v>
      </c>
      <c r="B38" s="19" t="s">
        <v>208</v>
      </c>
      <c r="C38" s="5">
        <v>2021</v>
      </c>
      <c r="D38" s="6" t="s">
        <v>191</v>
      </c>
      <c r="E38" s="6" t="s">
        <v>203</v>
      </c>
      <c r="F38" s="6" t="s">
        <v>199</v>
      </c>
      <c r="G38" s="6" t="s">
        <v>209</v>
      </c>
      <c r="H38" s="5" t="s">
        <v>210</v>
      </c>
      <c r="I38" s="7">
        <v>1</v>
      </c>
      <c r="J38" s="8">
        <v>44865</v>
      </c>
      <c r="K38" s="8">
        <v>44926</v>
      </c>
      <c r="L38" s="7">
        <f t="shared" si="0"/>
        <v>8.7142857142857135</v>
      </c>
      <c r="M38" s="5">
        <v>1</v>
      </c>
      <c r="N38" s="5" t="s">
        <v>25</v>
      </c>
      <c r="O38" s="6" t="s">
        <v>211</v>
      </c>
      <c r="P38" s="5" t="s">
        <v>212</v>
      </c>
    </row>
    <row r="39" spans="1:16" ht="165.75" x14ac:dyDescent="0.25">
      <c r="A39" s="5">
        <v>36</v>
      </c>
      <c r="B39" s="13" t="s">
        <v>213</v>
      </c>
      <c r="C39" s="13">
        <v>2022</v>
      </c>
      <c r="D39" s="20" t="s">
        <v>214</v>
      </c>
      <c r="E39" s="20" t="s">
        <v>215</v>
      </c>
      <c r="F39" s="20" t="s">
        <v>216</v>
      </c>
      <c r="G39" s="15" t="s">
        <v>217</v>
      </c>
      <c r="H39" s="15" t="s">
        <v>218</v>
      </c>
      <c r="I39" s="12">
        <v>1</v>
      </c>
      <c r="J39" s="16">
        <v>45108</v>
      </c>
      <c r="K39" s="16">
        <v>45169</v>
      </c>
      <c r="L39" s="7">
        <f t="shared" si="0"/>
        <v>8.7142857142857135</v>
      </c>
      <c r="M39" s="12">
        <v>1</v>
      </c>
      <c r="N39" s="5" t="s">
        <v>25</v>
      </c>
      <c r="O39" s="15" t="s">
        <v>219</v>
      </c>
      <c r="P39" s="15" t="s">
        <v>220</v>
      </c>
    </row>
    <row r="40" spans="1:16" ht="165.75" hidden="1" x14ac:dyDescent="0.25">
      <c r="A40" s="5">
        <v>37</v>
      </c>
      <c r="B40" s="13" t="s">
        <v>221</v>
      </c>
      <c r="C40" s="13">
        <v>2022</v>
      </c>
      <c r="D40" s="20" t="s">
        <v>222</v>
      </c>
      <c r="E40" s="20" t="s">
        <v>215</v>
      </c>
      <c r="F40" s="20" t="s">
        <v>216</v>
      </c>
      <c r="G40" s="15" t="s">
        <v>223</v>
      </c>
      <c r="H40" s="15" t="s">
        <v>224</v>
      </c>
      <c r="I40" s="12">
        <v>1</v>
      </c>
      <c r="J40" s="16">
        <v>45139</v>
      </c>
      <c r="K40" s="16">
        <v>45382</v>
      </c>
      <c r="L40" s="7">
        <f t="shared" si="0"/>
        <v>34.714285714285715</v>
      </c>
      <c r="M40" s="12">
        <v>1</v>
      </c>
      <c r="N40" s="13" t="s">
        <v>225</v>
      </c>
      <c r="O40" s="15" t="s">
        <v>226</v>
      </c>
      <c r="P40" s="15" t="s">
        <v>220</v>
      </c>
    </row>
    <row r="41" spans="1:16" ht="165.75" x14ac:dyDescent="0.25">
      <c r="A41" s="5">
        <v>38</v>
      </c>
      <c r="B41" s="13" t="s">
        <v>227</v>
      </c>
      <c r="C41" s="13">
        <v>2022</v>
      </c>
      <c r="D41" s="15" t="s">
        <v>228</v>
      </c>
      <c r="E41" s="15" t="s">
        <v>229</v>
      </c>
      <c r="F41" s="15" t="s">
        <v>230</v>
      </c>
      <c r="G41" s="15" t="s">
        <v>231</v>
      </c>
      <c r="H41" s="15" t="s">
        <v>218</v>
      </c>
      <c r="I41" s="12">
        <v>1</v>
      </c>
      <c r="J41" s="16">
        <v>45108</v>
      </c>
      <c r="K41" s="16">
        <v>45169</v>
      </c>
      <c r="L41" s="7">
        <f t="shared" si="0"/>
        <v>8.7142857142857135</v>
      </c>
      <c r="M41" s="12">
        <v>1</v>
      </c>
      <c r="N41" s="5" t="s">
        <v>25</v>
      </c>
      <c r="O41" s="15" t="s">
        <v>232</v>
      </c>
      <c r="P41" s="15" t="s">
        <v>220</v>
      </c>
    </row>
    <row r="42" spans="1:16" ht="76.5" hidden="1" x14ac:dyDescent="0.25">
      <c r="A42" s="5">
        <v>39</v>
      </c>
      <c r="B42" s="13" t="s">
        <v>233</v>
      </c>
      <c r="C42" s="13">
        <v>2022</v>
      </c>
      <c r="D42" s="15" t="s">
        <v>228</v>
      </c>
      <c r="E42" s="15" t="s">
        <v>229</v>
      </c>
      <c r="F42" s="15" t="s">
        <v>230</v>
      </c>
      <c r="G42" s="15" t="s">
        <v>234</v>
      </c>
      <c r="H42" s="15" t="s">
        <v>224</v>
      </c>
      <c r="I42" s="12">
        <v>1</v>
      </c>
      <c r="J42" s="16">
        <v>45139</v>
      </c>
      <c r="K42" s="16">
        <v>45382</v>
      </c>
      <c r="L42" s="7">
        <f t="shared" si="0"/>
        <v>34.714285714285715</v>
      </c>
      <c r="M42" s="12">
        <v>1</v>
      </c>
      <c r="N42" s="13" t="s">
        <v>225</v>
      </c>
      <c r="O42" s="15" t="s">
        <v>226</v>
      </c>
      <c r="P42" s="15" t="s">
        <v>220</v>
      </c>
    </row>
    <row r="43" spans="1:16" ht="229.5" hidden="1" x14ac:dyDescent="0.25">
      <c r="A43" s="13">
        <v>40</v>
      </c>
      <c r="B43" s="13" t="s">
        <v>235</v>
      </c>
      <c r="C43" s="13">
        <v>2022</v>
      </c>
      <c r="D43" s="20" t="s">
        <v>236</v>
      </c>
      <c r="E43" s="20" t="s">
        <v>237</v>
      </c>
      <c r="F43" s="20" t="s">
        <v>238</v>
      </c>
      <c r="G43" s="15" t="s">
        <v>239</v>
      </c>
      <c r="H43" s="15" t="s">
        <v>240</v>
      </c>
      <c r="I43" s="12">
        <v>1</v>
      </c>
      <c r="J43" s="16">
        <v>45139</v>
      </c>
      <c r="K43" s="16">
        <v>45291</v>
      </c>
      <c r="L43" s="12">
        <f t="shared" si="0"/>
        <v>21.714285714285715</v>
      </c>
      <c r="M43" s="12">
        <v>1</v>
      </c>
      <c r="N43" s="13" t="s">
        <v>25</v>
      </c>
      <c r="O43" s="15" t="s">
        <v>241</v>
      </c>
      <c r="P43" s="15" t="s">
        <v>220</v>
      </c>
    </row>
    <row r="44" spans="1:16" ht="229.5" hidden="1" x14ac:dyDescent="0.25">
      <c r="A44" s="13">
        <v>41</v>
      </c>
      <c r="B44" s="13" t="s">
        <v>242</v>
      </c>
      <c r="C44" s="13">
        <v>2022</v>
      </c>
      <c r="D44" s="20" t="s">
        <v>236</v>
      </c>
      <c r="E44" s="20" t="s">
        <v>237</v>
      </c>
      <c r="F44" s="20" t="s">
        <v>238</v>
      </c>
      <c r="G44" s="15" t="s">
        <v>243</v>
      </c>
      <c r="H44" s="15" t="s">
        <v>244</v>
      </c>
      <c r="I44" s="12">
        <v>1</v>
      </c>
      <c r="J44" s="16">
        <v>45108</v>
      </c>
      <c r="K44" s="16">
        <v>45291</v>
      </c>
      <c r="L44" s="12">
        <f t="shared" si="0"/>
        <v>26.142857142857142</v>
      </c>
      <c r="M44" s="12">
        <v>1</v>
      </c>
      <c r="N44" s="13" t="s">
        <v>25</v>
      </c>
      <c r="O44" s="15" t="s">
        <v>245</v>
      </c>
      <c r="P44" s="15" t="s">
        <v>220</v>
      </c>
    </row>
    <row r="45" spans="1:16" ht="255" x14ac:dyDescent="0.25">
      <c r="A45" s="5">
        <v>42</v>
      </c>
      <c r="B45" s="13" t="s">
        <v>246</v>
      </c>
      <c r="C45" s="13">
        <v>2022</v>
      </c>
      <c r="D45" s="20" t="s">
        <v>247</v>
      </c>
      <c r="E45" s="15" t="s">
        <v>248</v>
      </c>
      <c r="F45" s="15" t="s">
        <v>249</v>
      </c>
      <c r="G45" s="15" t="s">
        <v>250</v>
      </c>
      <c r="H45" s="15" t="s">
        <v>251</v>
      </c>
      <c r="I45" s="12">
        <v>1</v>
      </c>
      <c r="J45" s="16">
        <v>45078</v>
      </c>
      <c r="K45" s="16">
        <v>45199</v>
      </c>
      <c r="L45" s="7">
        <f t="shared" si="0"/>
        <v>17.285714285714285</v>
      </c>
      <c r="M45" s="12">
        <v>1</v>
      </c>
      <c r="N45" s="5" t="s">
        <v>25</v>
      </c>
      <c r="O45" s="15" t="s">
        <v>252</v>
      </c>
      <c r="P45" s="15" t="s">
        <v>220</v>
      </c>
    </row>
    <row r="46" spans="1:16" ht="395.25" x14ac:dyDescent="0.25">
      <c r="A46" s="5">
        <v>43</v>
      </c>
      <c r="B46" s="13" t="s">
        <v>253</v>
      </c>
      <c r="C46" s="13">
        <v>2022</v>
      </c>
      <c r="D46" s="20" t="s">
        <v>254</v>
      </c>
      <c r="E46" s="15" t="s">
        <v>255</v>
      </c>
      <c r="F46" s="15" t="s">
        <v>256</v>
      </c>
      <c r="G46" s="15" t="s">
        <v>257</v>
      </c>
      <c r="H46" s="15" t="s">
        <v>218</v>
      </c>
      <c r="I46" s="12">
        <v>1</v>
      </c>
      <c r="J46" s="16">
        <v>45108</v>
      </c>
      <c r="K46" s="16">
        <v>45169</v>
      </c>
      <c r="L46" s="7">
        <f t="shared" si="0"/>
        <v>8.7142857142857135</v>
      </c>
      <c r="M46" s="12">
        <v>1</v>
      </c>
      <c r="N46" s="5" t="s">
        <v>25</v>
      </c>
      <c r="O46" s="15" t="s">
        <v>258</v>
      </c>
      <c r="P46" s="15" t="s">
        <v>220</v>
      </c>
    </row>
    <row r="47" spans="1:16" ht="395.25" hidden="1" x14ac:dyDescent="0.25">
      <c r="A47" s="5">
        <v>44</v>
      </c>
      <c r="B47" s="13" t="s">
        <v>259</v>
      </c>
      <c r="C47" s="13">
        <v>2022</v>
      </c>
      <c r="D47" s="20" t="s">
        <v>254</v>
      </c>
      <c r="E47" s="15" t="s">
        <v>255</v>
      </c>
      <c r="F47" s="15" t="s">
        <v>256</v>
      </c>
      <c r="G47" s="15" t="s">
        <v>260</v>
      </c>
      <c r="H47" s="15" t="s">
        <v>224</v>
      </c>
      <c r="I47" s="12">
        <v>1</v>
      </c>
      <c r="J47" s="16">
        <v>45139</v>
      </c>
      <c r="K47" s="16">
        <v>45382</v>
      </c>
      <c r="L47" s="7">
        <f t="shared" si="0"/>
        <v>34.714285714285715</v>
      </c>
      <c r="M47" s="12">
        <v>1</v>
      </c>
      <c r="N47" s="13" t="s">
        <v>225</v>
      </c>
      <c r="O47" s="15" t="s">
        <v>226</v>
      </c>
      <c r="P47" s="15" t="s">
        <v>220</v>
      </c>
    </row>
    <row r="48" spans="1:16" ht="395.25" hidden="1" x14ac:dyDescent="0.25">
      <c r="A48" s="13">
        <v>45</v>
      </c>
      <c r="B48" s="13" t="s">
        <v>261</v>
      </c>
      <c r="C48" s="13">
        <v>2022</v>
      </c>
      <c r="D48" s="20" t="s">
        <v>254</v>
      </c>
      <c r="E48" s="15" t="s">
        <v>255</v>
      </c>
      <c r="F48" s="15" t="s">
        <v>262</v>
      </c>
      <c r="G48" s="15" t="s">
        <v>263</v>
      </c>
      <c r="H48" s="15" t="s">
        <v>240</v>
      </c>
      <c r="I48" s="12">
        <v>1</v>
      </c>
      <c r="J48" s="16">
        <v>45139</v>
      </c>
      <c r="K48" s="16">
        <v>45291</v>
      </c>
      <c r="L48" s="12">
        <f t="shared" si="0"/>
        <v>21.714285714285715</v>
      </c>
      <c r="M48" s="12">
        <v>1</v>
      </c>
      <c r="N48" s="13" t="s">
        <v>25</v>
      </c>
      <c r="O48" s="15" t="s">
        <v>264</v>
      </c>
      <c r="P48" s="15" t="s">
        <v>265</v>
      </c>
    </row>
    <row r="49" spans="1:16" ht="293.25" hidden="1" x14ac:dyDescent="0.25">
      <c r="A49" s="5">
        <v>46</v>
      </c>
      <c r="B49" s="13" t="s">
        <v>266</v>
      </c>
      <c r="C49" s="13">
        <v>2022</v>
      </c>
      <c r="D49" s="20" t="s">
        <v>267</v>
      </c>
      <c r="E49" s="15" t="s">
        <v>268</v>
      </c>
      <c r="F49" s="15" t="s">
        <v>269</v>
      </c>
      <c r="G49" s="15" t="s">
        <v>270</v>
      </c>
      <c r="H49" s="15" t="s">
        <v>271</v>
      </c>
      <c r="I49" s="12">
        <v>1</v>
      </c>
      <c r="J49" s="16">
        <v>45261</v>
      </c>
      <c r="K49" s="16">
        <v>45382</v>
      </c>
      <c r="L49" s="7">
        <f t="shared" si="0"/>
        <v>17.285714285714285</v>
      </c>
      <c r="M49" s="12">
        <v>1</v>
      </c>
      <c r="N49" s="13" t="s">
        <v>225</v>
      </c>
      <c r="O49" s="15" t="s">
        <v>226</v>
      </c>
      <c r="P49" s="15" t="s">
        <v>220</v>
      </c>
    </row>
    <row r="50" spans="1:16" ht="191.25" hidden="1" x14ac:dyDescent="0.25">
      <c r="A50" s="13">
        <v>47</v>
      </c>
      <c r="B50" s="13" t="s">
        <v>272</v>
      </c>
      <c r="C50" s="13">
        <v>2022</v>
      </c>
      <c r="D50" s="20" t="s">
        <v>273</v>
      </c>
      <c r="E50" s="15" t="s">
        <v>274</v>
      </c>
      <c r="F50" s="15" t="s">
        <v>275</v>
      </c>
      <c r="G50" s="15" t="s">
        <v>276</v>
      </c>
      <c r="H50" s="15" t="s">
        <v>277</v>
      </c>
      <c r="I50" s="13">
        <v>1</v>
      </c>
      <c r="J50" s="16">
        <v>45184</v>
      </c>
      <c r="K50" s="16">
        <v>45275</v>
      </c>
      <c r="L50" s="12">
        <f t="shared" si="0"/>
        <v>13</v>
      </c>
      <c r="M50" s="12">
        <v>1</v>
      </c>
      <c r="N50" s="13" t="s">
        <v>25</v>
      </c>
      <c r="O50" s="15" t="s">
        <v>278</v>
      </c>
      <c r="P50" s="15" t="s">
        <v>279</v>
      </c>
    </row>
    <row r="51" spans="1:16" ht="280.5" hidden="1" x14ac:dyDescent="0.25">
      <c r="A51" s="13">
        <v>48</v>
      </c>
      <c r="B51" s="13" t="s">
        <v>280</v>
      </c>
      <c r="C51" s="13">
        <v>2022</v>
      </c>
      <c r="D51" s="20" t="s">
        <v>281</v>
      </c>
      <c r="E51" s="15" t="s">
        <v>282</v>
      </c>
      <c r="F51" s="15" t="s">
        <v>283</v>
      </c>
      <c r="G51" s="15" t="s">
        <v>284</v>
      </c>
      <c r="H51" s="15" t="s">
        <v>240</v>
      </c>
      <c r="I51" s="12">
        <v>1</v>
      </c>
      <c r="J51" s="16">
        <v>45139</v>
      </c>
      <c r="K51" s="16">
        <v>45291</v>
      </c>
      <c r="L51" s="12">
        <f t="shared" si="0"/>
        <v>21.714285714285715</v>
      </c>
      <c r="M51" s="12">
        <v>1</v>
      </c>
      <c r="N51" s="13" t="s">
        <v>25</v>
      </c>
      <c r="O51" s="15" t="s">
        <v>285</v>
      </c>
      <c r="P51" s="15" t="s">
        <v>220</v>
      </c>
    </row>
    <row r="52" spans="1:16" ht="280.5" x14ac:dyDescent="0.25">
      <c r="A52" s="5">
        <v>49</v>
      </c>
      <c r="B52" s="13" t="s">
        <v>286</v>
      </c>
      <c r="C52" s="13">
        <v>2022</v>
      </c>
      <c r="D52" s="20" t="s">
        <v>281</v>
      </c>
      <c r="E52" s="15" t="s">
        <v>282</v>
      </c>
      <c r="F52" s="15" t="s">
        <v>287</v>
      </c>
      <c r="G52" s="15" t="s">
        <v>288</v>
      </c>
      <c r="H52" s="15" t="s">
        <v>289</v>
      </c>
      <c r="I52" s="12">
        <v>1</v>
      </c>
      <c r="J52" s="16">
        <v>45108</v>
      </c>
      <c r="K52" s="16">
        <v>45169</v>
      </c>
      <c r="L52" s="7">
        <f t="shared" si="0"/>
        <v>8.7142857142857135</v>
      </c>
      <c r="M52" s="12">
        <v>1</v>
      </c>
      <c r="N52" s="5" t="s">
        <v>25</v>
      </c>
      <c r="O52" s="15" t="s">
        <v>290</v>
      </c>
      <c r="P52" s="15" t="s">
        <v>220</v>
      </c>
    </row>
    <row r="53" spans="1:16" ht="242.25" hidden="1" x14ac:dyDescent="0.25">
      <c r="A53" s="13">
        <v>50</v>
      </c>
      <c r="B53" s="13" t="s">
        <v>291</v>
      </c>
      <c r="C53" s="13">
        <v>2022</v>
      </c>
      <c r="D53" s="20" t="s">
        <v>292</v>
      </c>
      <c r="E53" s="20" t="s">
        <v>293</v>
      </c>
      <c r="F53" s="15" t="s">
        <v>294</v>
      </c>
      <c r="G53" s="21" t="s">
        <v>295</v>
      </c>
      <c r="H53" s="15" t="s">
        <v>296</v>
      </c>
      <c r="I53" s="12">
        <v>1</v>
      </c>
      <c r="J53" s="16">
        <v>45078</v>
      </c>
      <c r="K53" s="16">
        <v>45291</v>
      </c>
      <c r="L53" s="12">
        <f t="shared" si="0"/>
        <v>30.428571428571427</v>
      </c>
      <c r="M53" s="12">
        <v>1</v>
      </c>
      <c r="N53" s="13" t="s">
        <v>25</v>
      </c>
      <c r="O53" s="15" t="s">
        <v>297</v>
      </c>
      <c r="P53" s="15" t="s">
        <v>298</v>
      </c>
    </row>
    <row r="54" spans="1:16" s="9" customFormat="1" ht="204" x14ac:dyDescent="0.25">
      <c r="A54" s="5">
        <v>51</v>
      </c>
      <c r="B54" s="13" t="s">
        <v>299</v>
      </c>
      <c r="C54" s="5">
        <v>2022</v>
      </c>
      <c r="D54" s="20" t="s">
        <v>300</v>
      </c>
      <c r="E54" s="20" t="s">
        <v>301</v>
      </c>
      <c r="F54" s="15" t="s">
        <v>302</v>
      </c>
      <c r="G54" s="15" t="s">
        <v>303</v>
      </c>
      <c r="H54" s="15" t="s">
        <v>77</v>
      </c>
      <c r="I54" s="12">
        <v>1</v>
      </c>
      <c r="J54" s="16">
        <v>45108</v>
      </c>
      <c r="K54" s="16">
        <v>45169</v>
      </c>
      <c r="L54" s="7">
        <f t="shared" si="0"/>
        <v>8.7142857142857135</v>
      </c>
      <c r="M54" s="12">
        <v>1</v>
      </c>
      <c r="N54" s="5" t="s">
        <v>25</v>
      </c>
      <c r="O54" s="6" t="s">
        <v>304</v>
      </c>
      <c r="P54" s="15" t="s">
        <v>305</v>
      </c>
    </row>
    <row r="55" spans="1:16" s="9" customFormat="1" ht="102" hidden="1" x14ac:dyDescent="0.25">
      <c r="A55" s="5">
        <v>52</v>
      </c>
      <c r="B55" s="13" t="s">
        <v>306</v>
      </c>
      <c r="C55" s="5">
        <v>2022</v>
      </c>
      <c r="D55" s="20" t="s">
        <v>300</v>
      </c>
      <c r="E55" s="20" t="s">
        <v>301</v>
      </c>
      <c r="F55" s="15" t="s">
        <v>302</v>
      </c>
      <c r="G55" s="15" t="s">
        <v>307</v>
      </c>
      <c r="H55" s="15" t="s">
        <v>308</v>
      </c>
      <c r="I55" s="12">
        <v>1</v>
      </c>
      <c r="J55" s="16">
        <v>45170</v>
      </c>
      <c r="K55" s="16">
        <v>45322</v>
      </c>
      <c r="L55" s="7">
        <f t="shared" si="0"/>
        <v>21.714285714285715</v>
      </c>
      <c r="M55" s="12">
        <v>1</v>
      </c>
      <c r="N55" s="13" t="s">
        <v>225</v>
      </c>
      <c r="O55" s="6" t="s">
        <v>226</v>
      </c>
      <c r="P55" s="15" t="s">
        <v>309</v>
      </c>
    </row>
    <row r="56" spans="1:16" s="9" customFormat="1" ht="102" hidden="1" x14ac:dyDescent="0.25">
      <c r="A56" s="5">
        <v>53</v>
      </c>
      <c r="B56" s="13" t="s">
        <v>310</v>
      </c>
      <c r="C56" s="5">
        <v>2022</v>
      </c>
      <c r="D56" s="20" t="s">
        <v>300</v>
      </c>
      <c r="E56" s="20" t="s">
        <v>301</v>
      </c>
      <c r="F56" s="15" t="s">
        <v>302</v>
      </c>
      <c r="G56" s="15" t="s">
        <v>311</v>
      </c>
      <c r="H56" s="15" t="s">
        <v>312</v>
      </c>
      <c r="I56" s="12">
        <v>1</v>
      </c>
      <c r="J56" s="16">
        <v>45323</v>
      </c>
      <c r="K56" s="16">
        <v>45412</v>
      </c>
      <c r="L56" s="7">
        <f t="shared" si="0"/>
        <v>12.714285714285714</v>
      </c>
      <c r="M56" s="12">
        <v>1</v>
      </c>
      <c r="N56" s="13" t="s">
        <v>225</v>
      </c>
      <c r="O56" s="6" t="s">
        <v>226</v>
      </c>
      <c r="P56" s="15" t="s">
        <v>309</v>
      </c>
    </row>
    <row r="57" spans="1:16" ht="140.25" hidden="1" x14ac:dyDescent="0.25">
      <c r="A57" s="13">
        <v>54</v>
      </c>
      <c r="B57" s="13" t="s">
        <v>313</v>
      </c>
      <c r="C57" s="13">
        <v>2022</v>
      </c>
      <c r="D57" s="20" t="s">
        <v>314</v>
      </c>
      <c r="E57" s="15" t="s">
        <v>315</v>
      </c>
      <c r="F57" s="15" t="s">
        <v>316</v>
      </c>
      <c r="G57" s="15" t="s">
        <v>317</v>
      </c>
      <c r="H57" s="15" t="s">
        <v>318</v>
      </c>
      <c r="I57" s="12">
        <v>1</v>
      </c>
      <c r="J57" s="16">
        <v>45108</v>
      </c>
      <c r="K57" s="16">
        <v>45291</v>
      </c>
      <c r="L57" s="12">
        <f t="shared" si="0"/>
        <v>26.142857142857142</v>
      </c>
      <c r="M57" s="12">
        <v>1</v>
      </c>
      <c r="N57" s="13" t="s">
        <v>25</v>
      </c>
      <c r="O57" s="15" t="s">
        <v>319</v>
      </c>
      <c r="P57" s="15" t="s">
        <v>320</v>
      </c>
    </row>
    <row r="58" spans="1:16" s="9" customFormat="1" ht="63.75" hidden="1" x14ac:dyDescent="0.25">
      <c r="A58" s="5">
        <v>55</v>
      </c>
      <c r="B58" s="13" t="s">
        <v>321</v>
      </c>
      <c r="C58" s="5">
        <v>2022</v>
      </c>
      <c r="D58" s="20" t="s">
        <v>322</v>
      </c>
      <c r="E58" s="15" t="s">
        <v>323</v>
      </c>
      <c r="F58" s="15" t="s">
        <v>324</v>
      </c>
      <c r="G58" s="15" t="s">
        <v>325</v>
      </c>
      <c r="H58" s="15" t="s">
        <v>326</v>
      </c>
      <c r="I58" s="12">
        <v>1</v>
      </c>
      <c r="J58" s="16">
        <v>45137</v>
      </c>
      <c r="K58" s="16">
        <v>45322</v>
      </c>
      <c r="L58" s="7">
        <f t="shared" si="0"/>
        <v>26.428571428571427</v>
      </c>
      <c r="M58" s="12">
        <v>0</v>
      </c>
      <c r="N58" s="13" t="s">
        <v>225</v>
      </c>
      <c r="O58" s="6" t="s">
        <v>226</v>
      </c>
      <c r="P58" s="15" t="s">
        <v>327</v>
      </c>
    </row>
    <row r="59" spans="1:16" s="9" customFormat="1" ht="63.75" hidden="1" x14ac:dyDescent="0.25">
      <c r="A59" s="5">
        <v>56</v>
      </c>
      <c r="B59" s="13" t="s">
        <v>328</v>
      </c>
      <c r="C59" s="5">
        <v>2022</v>
      </c>
      <c r="D59" s="20" t="s">
        <v>322</v>
      </c>
      <c r="E59" s="15" t="s">
        <v>323</v>
      </c>
      <c r="F59" s="15" t="s">
        <v>329</v>
      </c>
      <c r="G59" s="15" t="s">
        <v>330</v>
      </c>
      <c r="H59" s="15" t="s">
        <v>331</v>
      </c>
      <c r="I59" s="13">
        <v>1</v>
      </c>
      <c r="J59" s="16">
        <v>45292</v>
      </c>
      <c r="K59" s="16">
        <v>45382</v>
      </c>
      <c r="L59" s="7">
        <f t="shared" si="0"/>
        <v>12.857142857142858</v>
      </c>
      <c r="M59" s="12">
        <v>0</v>
      </c>
      <c r="N59" s="13" t="s">
        <v>225</v>
      </c>
      <c r="O59" s="6" t="s">
        <v>226</v>
      </c>
      <c r="P59" s="15" t="s">
        <v>327</v>
      </c>
    </row>
    <row r="60" spans="1:16" ht="105" hidden="1" x14ac:dyDescent="0.25">
      <c r="A60" s="5">
        <v>57</v>
      </c>
      <c r="B60" s="15" t="s">
        <v>332</v>
      </c>
      <c r="C60" s="13">
        <v>2022</v>
      </c>
      <c r="D60" s="15" t="s">
        <v>333</v>
      </c>
      <c r="E60" s="22" t="s">
        <v>334</v>
      </c>
      <c r="F60" s="23" t="s">
        <v>335</v>
      </c>
      <c r="G60" s="22" t="s">
        <v>336</v>
      </c>
      <c r="H60" s="22" t="s">
        <v>337</v>
      </c>
      <c r="I60" s="24">
        <v>1</v>
      </c>
      <c r="J60" s="16">
        <v>45292</v>
      </c>
      <c r="K60" s="16">
        <v>45504</v>
      </c>
      <c r="L60" s="24">
        <v>30</v>
      </c>
      <c r="M60" s="13">
        <v>0</v>
      </c>
      <c r="N60" s="13" t="s">
        <v>225</v>
      </c>
      <c r="O60" s="6" t="s">
        <v>226</v>
      </c>
      <c r="P60" s="13" t="s">
        <v>338</v>
      </c>
    </row>
    <row r="61" spans="1:16" ht="105" hidden="1" x14ac:dyDescent="0.25">
      <c r="A61" s="5">
        <v>58</v>
      </c>
      <c r="B61" s="13" t="s">
        <v>339</v>
      </c>
      <c r="C61" s="13">
        <v>2022</v>
      </c>
      <c r="D61" s="15" t="s">
        <v>333</v>
      </c>
      <c r="E61" s="22" t="s">
        <v>334</v>
      </c>
      <c r="F61" s="23" t="s">
        <v>340</v>
      </c>
      <c r="G61" s="22" t="s">
        <v>341</v>
      </c>
      <c r="H61" s="22" t="s">
        <v>337</v>
      </c>
      <c r="I61" s="25">
        <v>1</v>
      </c>
      <c r="J61" s="16">
        <v>45292</v>
      </c>
      <c r="K61" s="16">
        <v>45657</v>
      </c>
      <c r="L61" s="25">
        <v>52</v>
      </c>
      <c r="M61" s="13">
        <v>0</v>
      </c>
      <c r="N61" s="13" t="s">
        <v>225</v>
      </c>
      <c r="O61" s="6" t="s">
        <v>226</v>
      </c>
      <c r="P61" s="13" t="s">
        <v>338</v>
      </c>
    </row>
    <row r="62" spans="1:16" ht="120" hidden="1" x14ac:dyDescent="0.25">
      <c r="A62" s="5">
        <v>59</v>
      </c>
      <c r="B62" s="13" t="s">
        <v>342</v>
      </c>
      <c r="C62" s="13">
        <v>2022</v>
      </c>
      <c r="D62" s="15" t="s">
        <v>333</v>
      </c>
      <c r="E62" s="22" t="s">
        <v>334</v>
      </c>
      <c r="F62" s="23" t="s">
        <v>343</v>
      </c>
      <c r="G62" s="26" t="s">
        <v>344</v>
      </c>
      <c r="H62" s="22" t="s">
        <v>337</v>
      </c>
      <c r="I62" s="25">
        <v>1</v>
      </c>
      <c r="J62" s="16">
        <v>45292</v>
      </c>
      <c r="K62" s="16">
        <v>45657</v>
      </c>
      <c r="L62" s="25">
        <v>52</v>
      </c>
      <c r="M62" s="13">
        <v>0</v>
      </c>
      <c r="N62" s="13" t="s">
        <v>225</v>
      </c>
      <c r="O62" s="6" t="s">
        <v>226</v>
      </c>
      <c r="P62" s="13" t="s">
        <v>338</v>
      </c>
    </row>
    <row r="63" spans="1:16" ht="75" hidden="1" x14ac:dyDescent="0.25">
      <c r="A63" s="5">
        <v>60</v>
      </c>
      <c r="B63" s="13" t="s">
        <v>345</v>
      </c>
      <c r="C63" s="13">
        <v>2022</v>
      </c>
      <c r="D63" s="15" t="s">
        <v>333</v>
      </c>
      <c r="E63" s="22" t="s">
        <v>334</v>
      </c>
      <c r="F63" s="23" t="s">
        <v>346</v>
      </c>
      <c r="G63" s="22" t="s">
        <v>347</v>
      </c>
      <c r="H63" s="22" t="s">
        <v>348</v>
      </c>
      <c r="I63" s="25">
        <v>1</v>
      </c>
      <c r="J63" s="16">
        <v>45292</v>
      </c>
      <c r="K63" s="16">
        <v>45657</v>
      </c>
      <c r="L63" s="25">
        <v>52</v>
      </c>
      <c r="M63" s="13">
        <v>0</v>
      </c>
      <c r="N63" s="13" t="s">
        <v>225</v>
      </c>
      <c r="O63" s="6" t="s">
        <v>226</v>
      </c>
      <c r="P63" s="13" t="s">
        <v>338</v>
      </c>
    </row>
    <row r="64" spans="1:16" ht="90" hidden="1" x14ac:dyDescent="0.25">
      <c r="A64" s="5">
        <v>61</v>
      </c>
      <c r="B64" s="13" t="s">
        <v>349</v>
      </c>
      <c r="C64" s="13">
        <v>2022</v>
      </c>
      <c r="D64" s="15" t="s">
        <v>333</v>
      </c>
      <c r="E64" s="22" t="s">
        <v>334</v>
      </c>
      <c r="F64" s="23" t="s">
        <v>350</v>
      </c>
      <c r="G64" s="22" t="s">
        <v>351</v>
      </c>
      <c r="H64" s="22" t="s">
        <v>289</v>
      </c>
      <c r="I64" s="25">
        <v>1</v>
      </c>
      <c r="J64" s="16">
        <v>45292</v>
      </c>
      <c r="K64" s="16">
        <v>45657</v>
      </c>
      <c r="L64" s="25">
        <v>52</v>
      </c>
      <c r="M64" s="13">
        <v>0</v>
      </c>
      <c r="N64" s="13" t="s">
        <v>225</v>
      </c>
      <c r="O64" s="6" t="s">
        <v>226</v>
      </c>
      <c r="P64" s="13" t="s">
        <v>338</v>
      </c>
    </row>
    <row r="65" spans="1:16" ht="60" hidden="1" x14ac:dyDescent="0.25">
      <c r="A65" s="5">
        <v>62</v>
      </c>
      <c r="B65" s="13" t="s">
        <v>352</v>
      </c>
      <c r="C65" s="13">
        <v>2022</v>
      </c>
      <c r="D65" s="15" t="s">
        <v>353</v>
      </c>
      <c r="E65" s="22" t="s">
        <v>354</v>
      </c>
      <c r="F65" s="22" t="s">
        <v>355</v>
      </c>
      <c r="G65" s="22" t="s">
        <v>356</v>
      </c>
      <c r="H65" s="22" t="s">
        <v>357</v>
      </c>
      <c r="I65" s="24">
        <v>1</v>
      </c>
      <c r="J65" s="16" t="s">
        <v>358</v>
      </c>
      <c r="K65" s="16" t="s">
        <v>359</v>
      </c>
      <c r="L65" s="24">
        <v>14</v>
      </c>
      <c r="M65" s="13">
        <v>0</v>
      </c>
      <c r="N65" s="13" t="s">
        <v>225</v>
      </c>
      <c r="O65" s="6" t="s">
        <v>226</v>
      </c>
      <c r="P65" s="13" t="s">
        <v>360</v>
      </c>
    </row>
    <row r="66" spans="1:16" ht="75" hidden="1" x14ac:dyDescent="0.25">
      <c r="A66" s="5">
        <v>63</v>
      </c>
      <c r="B66" s="13" t="s">
        <v>361</v>
      </c>
      <c r="C66" s="13">
        <v>2022</v>
      </c>
      <c r="D66" s="15" t="s">
        <v>353</v>
      </c>
      <c r="E66" s="22" t="s">
        <v>354</v>
      </c>
      <c r="F66" s="22" t="s">
        <v>362</v>
      </c>
      <c r="G66" s="22" t="s">
        <v>363</v>
      </c>
      <c r="H66" s="22" t="s">
        <v>364</v>
      </c>
      <c r="I66" s="24">
        <v>1</v>
      </c>
      <c r="J66" s="16" t="s">
        <v>365</v>
      </c>
      <c r="K66" s="16" t="s">
        <v>366</v>
      </c>
      <c r="L66" s="24">
        <v>54</v>
      </c>
      <c r="M66" s="13">
        <v>0</v>
      </c>
      <c r="N66" s="13" t="s">
        <v>225</v>
      </c>
      <c r="O66" s="6" t="s">
        <v>226</v>
      </c>
      <c r="P66" s="13" t="s">
        <v>360</v>
      </c>
    </row>
    <row r="67" spans="1:16" ht="75" hidden="1" x14ac:dyDescent="0.25">
      <c r="A67" s="5">
        <v>64</v>
      </c>
      <c r="B67" s="13" t="s">
        <v>367</v>
      </c>
      <c r="C67" s="13">
        <v>2022</v>
      </c>
      <c r="D67" s="15" t="s">
        <v>353</v>
      </c>
      <c r="E67" s="22" t="s">
        <v>354</v>
      </c>
      <c r="F67" s="22" t="s">
        <v>368</v>
      </c>
      <c r="G67" s="22" t="s">
        <v>369</v>
      </c>
      <c r="H67" s="22" t="s">
        <v>357</v>
      </c>
      <c r="I67" s="24">
        <v>1</v>
      </c>
      <c r="J67" s="16" t="s">
        <v>365</v>
      </c>
      <c r="K67" s="16" t="s">
        <v>366</v>
      </c>
      <c r="L67" s="24">
        <v>54</v>
      </c>
      <c r="M67" s="13">
        <v>0</v>
      </c>
      <c r="N67" s="13" t="s">
        <v>225</v>
      </c>
      <c r="O67" s="6" t="s">
        <v>226</v>
      </c>
      <c r="P67" s="13" t="s">
        <v>360</v>
      </c>
    </row>
    <row r="68" spans="1:16" ht="90" hidden="1" x14ac:dyDescent="0.25">
      <c r="A68" s="5">
        <v>65</v>
      </c>
      <c r="B68" s="13" t="s">
        <v>370</v>
      </c>
      <c r="C68" s="13">
        <v>2022</v>
      </c>
      <c r="D68" s="15" t="s">
        <v>371</v>
      </c>
      <c r="E68" s="22" t="s">
        <v>372</v>
      </c>
      <c r="F68" s="22" t="s">
        <v>373</v>
      </c>
      <c r="G68" s="22" t="s">
        <v>374</v>
      </c>
      <c r="H68" s="22" t="s">
        <v>375</v>
      </c>
      <c r="I68" s="24">
        <v>2</v>
      </c>
      <c r="J68" s="16" t="s">
        <v>365</v>
      </c>
      <c r="K68" s="16" t="s">
        <v>376</v>
      </c>
      <c r="L68" s="24">
        <v>24</v>
      </c>
      <c r="M68" s="13">
        <v>0</v>
      </c>
      <c r="N68" s="13" t="s">
        <v>225</v>
      </c>
      <c r="O68" s="6" t="s">
        <v>226</v>
      </c>
      <c r="P68" s="13" t="s">
        <v>377</v>
      </c>
    </row>
  </sheetData>
  <autoFilter ref="A3:P68" xr:uid="{A49F2C2E-F12F-4436-B2C2-AE005899B69C}">
    <filterColumn colId="10">
      <filters>
        <dateGroupItem year="2023" month="8" dateTimeGrouping="month"/>
        <dateGroupItem year="2023" month="9" dateTimeGrouping="month"/>
      </filters>
    </filterColumn>
  </autoFilter>
  <mergeCells count="3">
    <mergeCell ref="A1:P1"/>
    <mergeCell ref="A2:D2"/>
    <mergeCell ref="E2:P2"/>
  </mergeCells>
  <dataValidations count="10">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B32:B34" xr:uid="{4E64811F-6183-44CD-80D5-31B87637A152}">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60:E68" xr:uid="{CB02B7D9-0AB4-42F2-AEA2-200619A9F0BC}">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F60 F65:F68" xr:uid="{4FF73EB8-EBA1-45CE-A029-F097C7787087}">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G60 G65:G68" xr:uid="{6FE35828-3B2B-4899-98FB-1FAB1B2CB03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H60:H62 H65:H68" xr:uid="{A8D602A4-68C8-4300-8254-19397EE9D46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I60 I65:I68" xr:uid="{103FA5DC-B6C6-40B9-BABE-E7427B86522D}">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J60:J68" xr:uid="{B1A90CB2-CAE6-401D-B802-F7A3CFA170DB}">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K60 K65:K68" xr:uid="{9CB325B7-908B-4EE1-8BDB-E6923B93A4FD}">
      <formula1>1900/1/1</formula1>
      <formula2>3000/1/1</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L60 L65:L68" xr:uid="{AD9492A7-AD40-4893-87E5-8764137643F1}">
      <formula1>-9223372036854770000</formula1>
      <formula2>9223372036854770000</formula2>
    </dataValidation>
    <dataValidation type="textLength" allowBlank="1" showInputMessage="1" error="Escriba un texto  Maximo 390 Caracteres" promptTitle="Cualquier contenido Maximo 390 Caracteres" prompt=" Registre aspectos importantes a considerar. (MÁX. 390 CARACTERES)" sqref="B35:B38" xr:uid="{87BBB1FF-F1DD-4D7F-9606-073CB7A7FD7C}">
      <formula1>0</formula1>
      <formula2>390</formula2>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MHCP</vt:lpstr>
    </vt:vector>
  </TitlesOfParts>
  <Company>Ministerio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Pava Riveros</dc:creator>
  <cp:lastModifiedBy>Angelica Maria Pava Riveros</cp:lastModifiedBy>
  <dcterms:created xsi:type="dcterms:W3CDTF">2024-01-26T14:31:10Z</dcterms:created>
  <dcterms:modified xsi:type="dcterms:W3CDTF">2024-02-02T12:54:54Z</dcterms:modified>
</cp:coreProperties>
</file>